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Tableaux stat pour Internet\"/>
    </mc:Choice>
  </mc:AlternateContent>
  <bookViews>
    <workbookView xWindow="0" yWindow="0" windowWidth="19200" windowHeight="6500"/>
  </bookViews>
  <sheets>
    <sheet name="§39" sheetId="2" r:id="rId1"/>
  </sheets>
  <calcPr calcId="162913"/>
</workbook>
</file>

<file path=xl/calcChain.xml><?xml version="1.0" encoding="utf-8"?>
<calcChain xmlns="http://schemas.openxmlformats.org/spreadsheetml/2006/main">
  <c r="F42" i="2" l="1"/>
  <c r="E42" i="2"/>
  <c r="D42" i="2"/>
  <c r="C42" i="2"/>
  <c r="B42" i="2"/>
  <c r="AA32" i="2"/>
  <c r="X32" i="2"/>
  <c r="U32" i="2"/>
  <c r="R32" i="2"/>
  <c r="O32" i="2"/>
  <c r="L32" i="2"/>
  <c r="AA31" i="2"/>
  <c r="X31" i="2"/>
  <c r="U31" i="2"/>
  <c r="R31" i="2"/>
  <c r="O31" i="2"/>
  <c r="L31" i="2"/>
  <c r="AA30" i="2"/>
  <c r="X30" i="2"/>
  <c r="U30" i="2"/>
  <c r="R30" i="2"/>
  <c r="O30" i="2"/>
  <c r="L30" i="2"/>
  <c r="AA29" i="2"/>
  <c r="X29" i="2"/>
  <c r="U29" i="2"/>
  <c r="R29" i="2"/>
  <c r="O29" i="2"/>
  <c r="L29" i="2"/>
  <c r="AA28" i="2"/>
  <c r="X28" i="2"/>
  <c r="U28" i="2"/>
  <c r="R28" i="2"/>
  <c r="O28" i="2"/>
  <c r="L28" i="2"/>
  <c r="AA27" i="2"/>
  <c r="X27" i="2"/>
  <c r="U27" i="2"/>
  <c r="R27" i="2"/>
  <c r="O27" i="2"/>
  <c r="L27" i="2"/>
  <c r="AA26" i="2"/>
  <c r="X26" i="2"/>
  <c r="U26" i="2"/>
  <c r="R26" i="2"/>
  <c r="O26" i="2"/>
  <c r="L26" i="2"/>
  <c r="AA25" i="2"/>
  <c r="X25" i="2"/>
  <c r="U25" i="2"/>
  <c r="R25" i="2"/>
  <c r="O25" i="2"/>
  <c r="L25" i="2"/>
  <c r="AA24" i="2"/>
  <c r="X24" i="2"/>
  <c r="U24" i="2"/>
  <c r="R24" i="2"/>
  <c r="O24" i="2"/>
  <c r="L24" i="2"/>
  <c r="AA23" i="2"/>
  <c r="X23" i="2"/>
  <c r="U23" i="2"/>
  <c r="R23" i="2"/>
  <c r="O23" i="2"/>
  <c r="L23" i="2"/>
  <c r="AA22" i="2"/>
  <c r="X22" i="2"/>
  <c r="U22" i="2"/>
  <c r="R22" i="2"/>
  <c r="O22" i="2"/>
  <c r="L22" i="2"/>
  <c r="AA21" i="2"/>
  <c r="X21" i="2"/>
  <c r="U21" i="2"/>
  <c r="R21" i="2"/>
  <c r="O21" i="2"/>
  <c r="L21" i="2"/>
  <c r="AA20" i="2"/>
  <c r="X20" i="2"/>
  <c r="U20" i="2"/>
  <c r="R20" i="2"/>
  <c r="O20" i="2"/>
  <c r="L20" i="2"/>
  <c r="AA19" i="2"/>
  <c r="X19" i="2"/>
  <c r="U19" i="2"/>
  <c r="R19" i="2"/>
  <c r="O19" i="2"/>
  <c r="L19" i="2"/>
  <c r="AA18" i="2"/>
  <c r="X18" i="2"/>
  <c r="U18" i="2"/>
  <c r="R18" i="2"/>
  <c r="O18" i="2"/>
  <c r="L18" i="2"/>
  <c r="AA17" i="2"/>
  <c r="X17" i="2"/>
  <c r="U17" i="2"/>
  <c r="R17" i="2"/>
  <c r="O17" i="2"/>
  <c r="L17" i="2"/>
  <c r="AA16" i="2"/>
  <c r="X16" i="2"/>
  <c r="U16" i="2"/>
  <c r="R16" i="2"/>
  <c r="O16" i="2"/>
  <c r="L16" i="2"/>
  <c r="AA15" i="2"/>
  <c r="X15" i="2"/>
  <c r="U15" i="2"/>
  <c r="R15" i="2"/>
  <c r="O15" i="2"/>
  <c r="L15" i="2"/>
  <c r="AA14" i="2"/>
  <c r="X14" i="2"/>
  <c r="U14" i="2"/>
  <c r="R14" i="2"/>
  <c r="O14" i="2"/>
  <c r="L14" i="2"/>
  <c r="AA13" i="2"/>
  <c r="X13" i="2"/>
  <c r="U13" i="2"/>
  <c r="R13" i="2"/>
  <c r="O13" i="2"/>
  <c r="L13" i="2"/>
  <c r="AA12" i="2"/>
  <c r="X12" i="2"/>
  <c r="U12" i="2"/>
  <c r="R12" i="2"/>
  <c r="O12" i="2"/>
  <c r="L12" i="2"/>
  <c r="AA11" i="2"/>
  <c r="X11" i="2"/>
  <c r="U11" i="2"/>
  <c r="R11" i="2"/>
  <c r="O11" i="2"/>
  <c r="L11" i="2"/>
  <c r="AA10" i="2"/>
  <c r="X10" i="2"/>
  <c r="U10" i="2"/>
  <c r="R10" i="2"/>
  <c r="O10" i="2"/>
  <c r="L10" i="2"/>
  <c r="AA9" i="2"/>
  <c r="X9" i="2"/>
  <c r="U9" i="2"/>
  <c r="R9" i="2"/>
  <c r="O9" i="2"/>
  <c r="L9" i="2"/>
  <c r="AA8" i="2"/>
  <c r="X8" i="2"/>
  <c r="U8" i="2"/>
  <c r="R8" i="2"/>
  <c r="O8" i="2"/>
  <c r="L8" i="2"/>
  <c r="AA7" i="2"/>
  <c r="X7" i="2"/>
  <c r="U7" i="2"/>
  <c r="R7" i="2"/>
  <c r="O7" i="2"/>
  <c r="L7" i="2"/>
  <c r="AA6" i="2"/>
  <c r="X6" i="2"/>
  <c r="U6" i="2"/>
  <c r="R6" i="2"/>
  <c r="O6" i="2"/>
  <c r="L6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B18" i="2"/>
  <c r="B17" i="2"/>
  <c r="B16" i="2"/>
</calcChain>
</file>

<file path=xl/sharedStrings.xml><?xml version="1.0" encoding="utf-8"?>
<sst xmlns="http://schemas.openxmlformats.org/spreadsheetml/2006/main" count="96" uniqueCount="50">
  <si>
    <t>Nombre de bénéficiaires</t>
  </si>
  <si>
    <t>2013</t>
  </si>
  <si>
    <t>2014</t>
  </si>
  <si>
    <t>2015</t>
  </si>
  <si>
    <t>2016</t>
  </si>
  <si>
    <t>2017</t>
  </si>
  <si>
    <t>2018</t>
  </si>
  <si>
    <t>Suisse</t>
  </si>
  <si>
    <t>Nationalité - total</t>
  </si>
  <si>
    <t>0-17 ans</t>
  </si>
  <si>
    <t>Taux de l'aide sociale</t>
  </si>
  <si>
    <t>Total</t>
  </si>
  <si>
    <t>Proportion (0-17 ans / total)</t>
  </si>
  <si>
    <t xml:space="preserve">   - Suisse</t>
  </si>
  <si>
    <t xml:space="preserve">   - Etranger</t>
  </si>
  <si>
    <t>Aide sociale économique: bénéficiaires de l'aide sociale selon Classe d'âge (total / 0-17 ans), Nationalité</t>
  </si>
  <si>
    <r>
      <t xml:space="preserve">39. Please provide data, disaggregated as described in paragraph 33 above, on the number and proportion of families and children receiving </t>
    </r>
    <r>
      <rPr>
        <b/>
        <sz val="11"/>
        <color rgb="FF000000"/>
        <rFont val="Calibri"/>
        <family val="2"/>
      </rPr>
      <t>economic</t>
    </r>
    <r>
      <rPr>
        <sz val="11"/>
        <color rgb="FF000000"/>
        <rFont val="Calibri"/>
        <family val="2"/>
      </rPr>
      <t xml:space="preserve"> and other types of support services.</t>
    </r>
  </si>
  <si>
    <t>Zürich</t>
  </si>
  <si>
    <t>Bern / Berne</t>
  </si>
  <si>
    <t>Luzern</t>
  </si>
  <si>
    <t>Uri</t>
  </si>
  <si>
    <t>Schwyz</t>
  </si>
  <si>
    <t>Obwalden</t>
  </si>
  <si>
    <t>Nidwalden</t>
  </si>
  <si>
    <t>Glarus</t>
  </si>
  <si>
    <t>Zug</t>
  </si>
  <si>
    <t>Fribourg / Freiburg</t>
  </si>
  <si>
    <t>Solothurn</t>
  </si>
  <si>
    <t>Basel-Stadt</t>
  </si>
  <si>
    <t>Basel-Landschaft</t>
  </si>
  <si>
    <t>Schaffhausen</t>
  </si>
  <si>
    <t>Appenzell Ausserrhoden</t>
  </si>
  <si>
    <t>Appenzell Innerrhoden</t>
  </si>
  <si>
    <t>St. Gallen</t>
  </si>
  <si>
    <t>Graubünden / Grigioni / Grischun</t>
  </si>
  <si>
    <t>Aargau</t>
  </si>
  <si>
    <t>Thurgau</t>
  </si>
  <si>
    <t>Ticino</t>
  </si>
  <si>
    <t>Vaud</t>
  </si>
  <si>
    <t>Valais / Wallis</t>
  </si>
  <si>
    <t>Neuchâtel</t>
  </si>
  <si>
    <t>Genève</t>
  </si>
  <si>
    <t>Jura</t>
  </si>
  <si>
    <t>Aide sociale économique: ménages soutenus</t>
  </si>
  <si>
    <t>Nombre de ménages assistés</t>
  </si>
  <si>
    <t>Ménages privés - total</t>
  </si>
  <si>
    <t>- Total ménages sans personnes mineures</t>
  </si>
  <si>
    <t>- Total ménages avec personne(s) mineure(s)</t>
  </si>
  <si>
    <t>Proportion (ménages avec mineures)</t>
  </si>
  <si>
    <t>Aide sociale économique: bénéficiaires de l'aide sociale selon 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</si>
</sst>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9" fontId="3" fillId="0" borderId="0" applyFont="0" applyFill="0" applyBorder="0" applyAlignment="0" applyProtection="0"/>
  </cellStyleXfs>
  <cellXfs count="17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1" fontId="0" fillId="0" borderId="0" xfId="0" applyNumberFormat="1" applyFill="1" applyProtection="1"/>
    <xf numFmtId="0" fontId="0" fillId="2" borderId="0" xfId="0" applyFill="1" applyAlignment="1" applyProtection="1">
      <alignment horizontal="right"/>
    </xf>
    <xf numFmtId="9" fontId="0" fillId="0" borderId="0" xfId="1" applyFont="1" applyFill="1" applyProtection="1"/>
    <xf numFmtId="0" fontId="0" fillId="0" borderId="0" xfId="0" applyFill="1" applyAlignment="1" applyProtection="1">
      <alignment horizontal="right"/>
    </xf>
    <xf numFmtId="164" fontId="0" fillId="0" borderId="0" xfId="0" applyNumberFormat="1" applyFill="1" applyProtection="1"/>
    <xf numFmtId="164" fontId="0" fillId="0" borderId="0" xfId="0" applyNumberFormat="1" applyFill="1" applyAlignment="1" applyProtection="1">
      <alignment horizontal="right"/>
    </xf>
    <xf numFmtId="0" fontId="2" fillId="3" borderId="0" xfId="0" applyFont="1" applyFill="1" applyProtection="1"/>
    <xf numFmtId="1" fontId="0" fillId="3" borderId="0" xfId="0" applyNumberFormat="1" applyFill="1" applyProtection="1"/>
    <xf numFmtId="165" fontId="0" fillId="3" borderId="0" xfId="1" applyNumberFormat="1" applyFont="1" applyFill="1" applyProtection="1"/>
    <xf numFmtId="165" fontId="0" fillId="0" borderId="0" xfId="1" applyNumberFormat="1" applyFont="1" applyFill="1" applyProtection="1"/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Alignment="1" applyProtection="1">
      <alignment horizontal="left" vertical="top" wrapText="1"/>
    </xf>
    <xf numFmtId="0" fontId="0" fillId="0" borderId="0" xfId="0" applyFill="1" applyAlignment="1" applyProtection="1">
      <alignment horizontal="center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"/>
  <sheetViews>
    <sheetView tabSelected="1" workbookViewId="0">
      <selection activeCell="I2" sqref="I2:AA2"/>
    </sheetView>
  </sheetViews>
  <sheetFormatPr baseColWidth="10" defaultColWidth="9.1796875" defaultRowHeight="14.5" x14ac:dyDescent="0.35"/>
  <cols>
    <col min="1" max="1" width="40.7265625" customWidth="1"/>
    <col min="2" max="7" width="9" customWidth="1"/>
    <col min="8" max="8" width="19.54296875" customWidth="1"/>
    <col min="9" max="9" width="31.81640625" customWidth="1"/>
    <col min="10" max="21" width="7" customWidth="1"/>
  </cols>
  <sheetData>
    <row r="1" spans="1:27" ht="69.75" customHeight="1" x14ac:dyDescent="0.35">
      <c r="A1" s="16" t="s">
        <v>16</v>
      </c>
      <c r="B1" s="16"/>
      <c r="C1" s="16"/>
      <c r="D1" s="16"/>
      <c r="E1" s="16"/>
      <c r="F1" s="16"/>
      <c r="G1" s="16"/>
    </row>
    <row r="2" spans="1:27" ht="51.75" customHeight="1" x14ac:dyDescent="0.35">
      <c r="A2" s="15" t="s">
        <v>15</v>
      </c>
      <c r="B2" s="15"/>
      <c r="C2" s="15"/>
      <c r="D2" s="15"/>
      <c r="E2" s="15"/>
      <c r="F2" s="15"/>
      <c r="G2" s="15"/>
      <c r="I2" s="14" t="s">
        <v>49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x14ac:dyDescent="0.35">
      <c r="J3" s="2" t="s">
        <v>0</v>
      </c>
    </row>
    <row r="4" spans="1:27" x14ac:dyDescent="0.3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2"/>
      <c r="J4" s="13" t="s">
        <v>1</v>
      </c>
      <c r="K4" s="13"/>
      <c r="L4" s="13"/>
      <c r="M4" s="13" t="s">
        <v>2</v>
      </c>
      <c r="N4" s="13"/>
      <c r="O4" s="13"/>
      <c r="P4" s="13" t="s">
        <v>3</v>
      </c>
      <c r="Q4" s="13"/>
      <c r="R4" s="13"/>
      <c r="S4" s="13" t="s">
        <v>4</v>
      </c>
      <c r="T4" s="13"/>
      <c r="U4" s="13"/>
      <c r="V4" s="13" t="s">
        <v>5</v>
      </c>
      <c r="W4" s="13"/>
      <c r="X4" s="13"/>
      <c r="Y4" s="13" t="s">
        <v>6</v>
      </c>
      <c r="Z4" s="13"/>
      <c r="AA4" s="13"/>
    </row>
    <row r="5" spans="1:27" x14ac:dyDescent="0.35">
      <c r="H5" s="2"/>
      <c r="J5" s="2" t="s">
        <v>11</v>
      </c>
      <c r="K5" s="2" t="s">
        <v>9</v>
      </c>
      <c r="L5" s="2"/>
      <c r="M5" s="2" t="s">
        <v>11</v>
      </c>
      <c r="N5" s="2" t="s">
        <v>9</v>
      </c>
      <c r="O5" s="2"/>
      <c r="P5" s="2" t="s">
        <v>11</v>
      </c>
      <c r="Q5" s="2" t="s">
        <v>9</v>
      </c>
      <c r="R5" s="2"/>
      <c r="S5" s="2" t="s">
        <v>11</v>
      </c>
      <c r="T5" s="2" t="s">
        <v>9</v>
      </c>
      <c r="U5" s="2"/>
      <c r="V5" s="2" t="s">
        <v>11</v>
      </c>
      <c r="W5" s="2" t="s">
        <v>9</v>
      </c>
      <c r="X5" s="2"/>
      <c r="Y5" s="2" t="s">
        <v>11</v>
      </c>
      <c r="Z5" s="2" t="s">
        <v>9</v>
      </c>
    </row>
    <row r="6" spans="1:27" x14ac:dyDescent="0.35">
      <c r="A6" s="2" t="s">
        <v>11</v>
      </c>
      <c r="B6" s="3">
        <v>257192</v>
      </c>
      <c r="C6" s="3">
        <v>261983</v>
      </c>
      <c r="D6" s="3">
        <v>265626</v>
      </c>
      <c r="E6" s="3">
        <v>273273</v>
      </c>
      <c r="F6" s="3">
        <v>278345</v>
      </c>
      <c r="G6" s="3">
        <v>272738</v>
      </c>
      <c r="H6" s="3"/>
      <c r="I6" s="9" t="s">
        <v>7</v>
      </c>
      <c r="J6" s="10">
        <v>257192</v>
      </c>
      <c r="K6" s="10">
        <v>76193</v>
      </c>
      <c r="L6" s="11">
        <f>K6/J6</f>
        <v>0.29624949454104327</v>
      </c>
      <c r="M6" s="10">
        <v>261983</v>
      </c>
      <c r="N6" s="10">
        <v>76394</v>
      </c>
      <c r="O6" s="11">
        <f>N6/M6</f>
        <v>0.29159907322230832</v>
      </c>
      <c r="P6" s="10">
        <v>265626</v>
      </c>
      <c r="Q6" s="10">
        <v>76840</v>
      </c>
      <c r="R6" s="11">
        <f>Q6/P6</f>
        <v>0.28927891094998232</v>
      </c>
      <c r="S6" s="10">
        <v>273273</v>
      </c>
      <c r="T6" s="10">
        <v>78481</v>
      </c>
      <c r="U6" s="11">
        <f>T6/S6</f>
        <v>0.28718900147471577</v>
      </c>
      <c r="V6" s="10">
        <v>278345</v>
      </c>
      <c r="W6" s="10">
        <v>80624</v>
      </c>
      <c r="X6" s="11">
        <f>W6/V6</f>
        <v>0.28965492464387721</v>
      </c>
      <c r="Y6" s="10">
        <v>272738</v>
      </c>
      <c r="Z6" s="10">
        <v>78784</v>
      </c>
      <c r="AA6" s="11">
        <f>Z6/Y6</f>
        <v>0.28886330471001476</v>
      </c>
    </row>
    <row r="7" spans="1:27" x14ac:dyDescent="0.35">
      <c r="A7" s="2" t="s">
        <v>13</v>
      </c>
      <c r="B7" s="3">
        <v>135647</v>
      </c>
      <c r="C7" s="3">
        <v>138109</v>
      </c>
      <c r="D7" s="3">
        <v>139255</v>
      </c>
      <c r="E7" s="3">
        <v>141960</v>
      </c>
      <c r="F7" s="3">
        <v>145233</v>
      </c>
      <c r="G7" s="3">
        <v>143054</v>
      </c>
      <c r="H7" s="3"/>
      <c r="I7" s="2" t="s">
        <v>17</v>
      </c>
      <c r="J7" s="3">
        <v>44830</v>
      </c>
      <c r="K7" s="3">
        <v>14296</v>
      </c>
      <c r="L7" s="12">
        <f t="shared" ref="L7:L32" si="0">K7/J7</f>
        <v>0.31889359803702877</v>
      </c>
      <c r="M7" s="3">
        <v>45469</v>
      </c>
      <c r="N7" s="3">
        <v>14278</v>
      </c>
      <c r="O7" s="12">
        <f t="shared" ref="O7:O32" si="1">N7/M7</f>
        <v>0.31401614286656843</v>
      </c>
      <c r="P7" s="3">
        <v>46227</v>
      </c>
      <c r="Q7" s="3">
        <v>14324</v>
      </c>
      <c r="R7" s="12">
        <f t="shared" ref="R7:R32" si="2">Q7/P7</f>
        <v>0.30986220174356977</v>
      </c>
      <c r="S7" s="3">
        <v>47344</v>
      </c>
      <c r="T7" s="3">
        <v>14607</v>
      </c>
      <c r="U7" s="12">
        <f t="shared" ref="U7:U32" si="3">T7/S7</f>
        <v>0.30852906387293005</v>
      </c>
      <c r="V7" s="3">
        <v>48893</v>
      </c>
      <c r="W7" s="3">
        <v>15076</v>
      </c>
      <c r="X7" s="12">
        <f t="shared" ref="X7:X32" si="4">W7/V7</f>
        <v>0.30834679811015892</v>
      </c>
      <c r="Y7" s="3">
        <v>48613</v>
      </c>
      <c r="Z7" s="3">
        <v>14740</v>
      </c>
      <c r="AA7" s="12">
        <f t="shared" ref="AA7:AA32" si="5">Z7/Y7</f>
        <v>0.30321107522679119</v>
      </c>
    </row>
    <row r="8" spans="1:27" x14ac:dyDescent="0.35">
      <c r="A8" s="2" t="s">
        <v>14</v>
      </c>
      <c r="B8" s="3">
        <v>118874</v>
      </c>
      <c r="C8" s="3">
        <v>121249</v>
      </c>
      <c r="D8" s="3">
        <v>123712</v>
      </c>
      <c r="E8" s="3">
        <v>128888</v>
      </c>
      <c r="F8" s="3">
        <v>132975</v>
      </c>
      <c r="G8" s="3">
        <v>129464</v>
      </c>
      <c r="H8" s="3"/>
      <c r="I8" s="9" t="s">
        <v>18</v>
      </c>
      <c r="J8" s="10">
        <v>42106</v>
      </c>
      <c r="K8" s="10">
        <v>13550</v>
      </c>
      <c r="L8" s="11">
        <f t="shared" si="0"/>
        <v>0.32180686837980338</v>
      </c>
      <c r="M8" s="10">
        <v>42760</v>
      </c>
      <c r="N8" s="10">
        <v>13517</v>
      </c>
      <c r="O8" s="11">
        <f t="shared" si="1"/>
        <v>0.31611318989710008</v>
      </c>
      <c r="P8" s="10">
        <v>42819</v>
      </c>
      <c r="Q8" s="10">
        <v>13545</v>
      </c>
      <c r="R8" s="11">
        <f t="shared" si="2"/>
        <v>0.31633153506620892</v>
      </c>
      <c r="S8" s="10">
        <v>42953</v>
      </c>
      <c r="T8" s="10">
        <v>13552</v>
      </c>
      <c r="U8" s="11">
        <f t="shared" si="3"/>
        <v>0.31550764789420993</v>
      </c>
      <c r="V8" s="10">
        <v>42704</v>
      </c>
      <c r="W8" s="10">
        <v>13475</v>
      </c>
      <c r="X8" s="11">
        <f t="shared" si="4"/>
        <v>0.3155442113150993</v>
      </c>
      <c r="Y8" s="10">
        <v>41408</v>
      </c>
      <c r="Z8" s="10">
        <v>13102</v>
      </c>
      <c r="AA8" s="11">
        <f t="shared" si="5"/>
        <v>0.31641228748068007</v>
      </c>
    </row>
    <row r="9" spans="1:27" x14ac:dyDescent="0.35">
      <c r="B9" s="3"/>
      <c r="C9" s="3"/>
      <c r="D9" s="3"/>
      <c r="E9" s="3"/>
      <c r="F9" s="3"/>
      <c r="G9" s="3"/>
      <c r="H9" s="6"/>
      <c r="I9" s="2" t="s">
        <v>19</v>
      </c>
      <c r="J9" s="3">
        <v>8267</v>
      </c>
      <c r="K9" s="3">
        <v>2577</v>
      </c>
      <c r="L9" s="12">
        <f t="shared" si="0"/>
        <v>0.31172130156042094</v>
      </c>
      <c r="M9" s="3">
        <v>8469</v>
      </c>
      <c r="N9" s="3">
        <v>2615</v>
      </c>
      <c r="O9" s="12">
        <f t="shared" si="1"/>
        <v>0.30877317274766797</v>
      </c>
      <c r="P9" s="3">
        <v>8607</v>
      </c>
      <c r="Q9" s="3">
        <v>2639</v>
      </c>
      <c r="R9" s="12">
        <f t="shared" si="2"/>
        <v>0.30661089810619263</v>
      </c>
      <c r="S9" s="3">
        <v>9305</v>
      </c>
      <c r="T9" s="3">
        <v>2846</v>
      </c>
      <c r="U9" s="12">
        <f t="shared" si="3"/>
        <v>0.30585706609349811</v>
      </c>
      <c r="V9" s="3">
        <v>10275</v>
      </c>
      <c r="W9" s="3">
        <v>3202</v>
      </c>
      <c r="X9" s="12">
        <f t="shared" si="4"/>
        <v>0.31163017031630169</v>
      </c>
      <c r="Y9" s="3">
        <v>9775</v>
      </c>
      <c r="Z9" s="3">
        <v>2963</v>
      </c>
      <c r="AA9" s="12">
        <f t="shared" si="5"/>
        <v>0.30312020460358058</v>
      </c>
    </row>
    <row r="10" spans="1:27" x14ac:dyDescent="0.35">
      <c r="A10" s="2" t="s">
        <v>9</v>
      </c>
      <c r="B10" s="3">
        <v>76193</v>
      </c>
      <c r="C10" s="3">
        <v>76394</v>
      </c>
      <c r="D10" s="3">
        <v>76840</v>
      </c>
      <c r="E10" s="3">
        <v>78481</v>
      </c>
      <c r="F10" s="3">
        <v>80624</v>
      </c>
      <c r="G10" s="3">
        <v>78784</v>
      </c>
      <c r="H10" s="3"/>
      <c r="I10" s="9" t="s">
        <v>20</v>
      </c>
      <c r="J10" s="10">
        <v>398</v>
      </c>
      <c r="K10" s="10">
        <v>119</v>
      </c>
      <c r="L10" s="11">
        <f t="shared" si="0"/>
        <v>0.29899497487437188</v>
      </c>
      <c r="M10" s="10">
        <v>422</v>
      </c>
      <c r="N10" s="10">
        <v>136</v>
      </c>
      <c r="O10" s="11">
        <f t="shared" si="1"/>
        <v>0.32227488151658767</v>
      </c>
      <c r="P10" s="10">
        <v>401</v>
      </c>
      <c r="Q10" s="10">
        <v>114</v>
      </c>
      <c r="R10" s="11">
        <f t="shared" si="2"/>
        <v>0.28428927680798005</v>
      </c>
      <c r="S10" s="10">
        <v>450</v>
      </c>
      <c r="T10" s="10">
        <v>138</v>
      </c>
      <c r="U10" s="11">
        <f t="shared" si="3"/>
        <v>0.30666666666666664</v>
      </c>
      <c r="V10" s="10">
        <v>471</v>
      </c>
      <c r="W10" s="10">
        <v>147</v>
      </c>
      <c r="X10" s="11">
        <f t="shared" si="4"/>
        <v>0.31210191082802546</v>
      </c>
      <c r="Y10" s="10">
        <v>440</v>
      </c>
      <c r="Z10" s="10">
        <v>146</v>
      </c>
      <c r="AA10" s="11">
        <f t="shared" si="5"/>
        <v>0.33181818181818185</v>
      </c>
    </row>
    <row r="11" spans="1:27" x14ac:dyDescent="0.35">
      <c r="A11" s="2" t="s">
        <v>13</v>
      </c>
      <c r="B11" s="3">
        <v>39879</v>
      </c>
      <c r="C11" s="3">
        <v>39907</v>
      </c>
      <c r="D11" s="3">
        <v>39729</v>
      </c>
      <c r="E11" s="3">
        <v>39770</v>
      </c>
      <c r="F11" s="3">
        <v>41222</v>
      </c>
      <c r="G11" s="3">
        <v>40416</v>
      </c>
      <c r="H11" s="3"/>
      <c r="I11" s="2" t="s">
        <v>21</v>
      </c>
      <c r="J11" s="3">
        <v>2249</v>
      </c>
      <c r="K11" s="3">
        <v>724</v>
      </c>
      <c r="L11" s="12">
        <f t="shared" si="0"/>
        <v>0.32192085371276125</v>
      </c>
      <c r="M11" s="3">
        <v>2282</v>
      </c>
      <c r="N11" s="3">
        <v>728</v>
      </c>
      <c r="O11" s="12">
        <f t="shared" si="1"/>
        <v>0.31901840490797545</v>
      </c>
      <c r="P11" s="3">
        <v>2188</v>
      </c>
      <c r="Q11" s="3">
        <v>674</v>
      </c>
      <c r="R11" s="12">
        <f t="shared" si="2"/>
        <v>0.30804387568555758</v>
      </c>
      <c r="S11" s="3">
        <v>2220</v>
      </c>
      <c r="T11" s="3">
        <v>704</v>
      </c>
      <c r="U11" s="12">
        <f t="shared" si="3"/>
        <v>0.3171171171171171</v>
      </c>
      <c r="V11" s="3">
        <v>2157</v>
      </c>
      <c r="W11" s="3">
        <v>648</v>
      </c>
      <c r="X11" s="12">
        <f t="shared" si="4"/>
        <v>0.3004172461752434</v>
      </c>
      <c r="Y11" s="3">
        <v>2260</v>
      </c>
      <c r="Z11" s="3">
        <v>661</v>
      </c>
      <c r="AA11" s="12">
        <f t="shared" si="5"/>
        <v>0.29247787610619469</v>
      </c>
    </row>
    <row r="12" spans="1:27" x14ac:dyDescent="0.35">
      <c r="A12" s="2" t="s">
        <v>14</v>
      </c>
      <c r="B12" s="3">
        <v>34588</v>
      </c>
      <c r="C12" s="3">
        <v>34803</v>
      </c>
      <c r="D12" s="3">
        <v>35400</v>
      </c>
      <c r="E12" s="3">
        <v>37161</v>
      </c>
      <c r="F12" s="3">
        <v>39331</v>
      </c>
      <c r="G12" s="3">
        <v>38284</v>
      </c>
      <c r="H12" s="3"/>
      <c r="I12" s="9" t="s">
        <v>22</v>
      </c>
      <c r="J12" s="10">
        <v>409</v>
      </c>
      <c r="K12" s="10">
        <v>119</v>
      </c>
      <c r="L12" s="11">
        <f t="shared" si="0"/>
        <v>0.29095354523227385</v>
      </c>
      <c r="M12" s="10">
        <v>403</v>
      </c>
      <c r="N12" s="10">
        <v>118</v>
      </c>
      <c r="O12" s="11">
        <f t="shared" si="1"/>
        <v>0.29280397022332505</v>
      </c>
      <c r="P12" s="10">
        <v>377</v>
      </c>
      <c r="Q12" s="10">
        <v>102</v>
      </c>
      <c r="R12" s="11">
        <f t="shared" si="2"/>
        <v>0.27055702917771884</v>
      </c>
      <c r="S12" s="10">
        <v>415</v>
      </c>
      <c r="T12" s="10">
        <v>118</v>
      </c>
      <c r="U12" s="11">
        <f t="shared" si="3"/>
        <v>0.28433734939759037</v>
      </c>
      <c r="V12" s="10">
        <v>431</v>
      </c>
      <c r="W12" s="10">
        <v>138</v>
      </c>
      <c r="X12" s="11">
        <f t="shared" si="4"/>
        <v>0.32018561484918795</v>
      </c>
      <c r="Y12" s="10">
        <v>403</v>
      </c>
      <c r="Z12" s="10">
        <v>118</v>
      </c>
      <c r="AA12" s="11">
        <f t="shared" si="5"/>
        <v>0.29280397022332505</v>
      </c>
    </row>
    <row r="13" spans="1:27" x14ac:dyDescent="0.35">
      <c r="A13" s="2"/>
      <c r="B13" s="3"/>
      <c r="C13" s="3"/>
      <c r="D13" s="3"/>
      <c r="E13" s="3"/>
      <c r="F13" s="3"/>
      <c r="G13" s="3"/>
      <c r="H13" s="3"/>
      <c r="I13" s="2" t="s">
        <v>23</v>
      </c>
      <c r="J13" s="3">
        <v>377</v>
      </c>
      <c r="K13" s="3">
        <v>120</v>
      </c>
      <c r="L13" s="12">
        <f t="shared" si="0"/>
        <v>0.3183023872679045</v>
      </c>
      <c r="M13" s="3">
        <v>391</v>
      </c>
      <c r="N13" s="3">
        <v>113</v>
      </c>
      <c r="O13" s="12">
        <f t="shared" si="1"/>
        <v>0.28900255754475701</v>
      </c>
      <c r="P13" s="3">
        <v>364</v>
      </c>
      <c r="Q13" s="3">
        <v>100</v>
      </c>
      <c r="R13" s="12">
        <f t="shared" si="2"/>
        <v>0.27472527472527475</v>
      </c>
      <c r="S13" s="3">
        <v>414</v>
      </c>
      <c r="T13" s="3">
        <v>136</v>
      </c>
      <c r="U13" s="12">
        <f t="shared" si="3"/>
        <v>0.32850241545893721</v>
      </c>
      <c r="V13" s="3">
        <v>390</v>
      </c>
      <c r="W13" s="3">
        <v>118</v>
      </c>
      <c r="X13" s="12">
        <f t="shared" si="4"/>
        <v>0.30256410256410254</v>
      </c>
      <c r="Y13" s="3">
        <v>388</v>
      </c>
      <c r="Z13" s="3">
        <v>126</v>
      </c>
      <c r="AA13" s="12">
        <f t="shared" si="5"/>
        <v>0.32474226804123713</v>
      </c>
    </row>
    <row r="14" spans="1:27" x14ac:dyDescent="0.35">
      <c r="A14" s="9" t="s">
        <v>12</v>
      </c>
      <c r="B14" s="9" t="s">
        <v>1</v>
      </c>
      <c r="C14" s="9" t="s">
        <v>2</v>
      </c>
      <c r="D14" s="9" t="s">
        <v>3</v>
      </c>
      <c r="E14" s="9" t="s">
        <v>4</v>
      </c>
      <c r="F14" s="9" t="s">
        <v>5</v>
      </c>
      <c r="G14" s="9" t="s">
        <v>6</v>
      </c>
      <c r="H14" s="6"/>
      <c r="I14" s="9" t="s">
        <v>24</v>
      </c>
      <c r="J14" s="10">
        <v>786</v>
      </c>
      <c r="K14" s="10">
        <v>193</v>
      </c>
      <c r="L14" s="11">
        <f t="shared" si="0"/>
        <v>0.2455470737913486</v>
      </c>
      <c r="M14" s="10">
        <v>820</v>
      </c>
      <c r="N14" s="10">
        <v>213</v>
      </c>
      <c r="O14" s="11">
        <f t="shared" si="1"/>
        <v>0.25975609756097562</v>
      </c>
      <c r="P14" s="10">
        <v>768</v>
      </c>
      <c r="Q14" s="10">
        <v>203</v>
      </c>
      <c r="R14" s="11">
        <f t="shared" si="2"/>
        <v>0.26432291666666669</v>
      </c>
      <c r="S14" s="10">
        <v>722</v>
      </c>
      <c r="T14" s="10">
        <v>187</v>
      </c>
      <c r="U14" s="11">
        <f t="shared" si="3"/>
        <v>0.25900277008310252</v>
      </c>
      <c r="V14" s="10">
        <v>720</v>
      </c>
      <c r="W14" s="10">
        <v>178</v>
      </c>
      <c r="X14" s="11">
        <f t="shared" si="4"/>
        <v>0.24722222222222223</v>
      </c>
      <c r="Y14" s="10">
        <v>759</v>
      </c>
      <c r="Z14" s="10">
        <v>187</v>
      </c>
      <c r="AA14" s="11">
        <f t="shared" si="5"/>
        <v>0.24637681159420291</v>
      </c>
    </row>
    <row r="15" spans="1:27" x14ac:dyDescent="0.35">
      <c r="B15" s="3"/>
      <c r="C15" s="3"/>
      <c r="D15" s="3"/>
      <c r="E15" s="3"/>
      <c r="F15" s="3"/>
      <c r="G15" s="3"/>
      <c r="H15" s="3"/>
      <c r="I15" s="2" t="s">
        <v>25</v>
      </c>
      <c r="J15" s="3">
        <v>1946</v>
      </c>
      <c r="K15" s="3">
        <v>571</v>
      </c>
      <c r="L15" s="12">
        <f t="shared" si="0"/>
        <v>0.29342240493319632</v>
      </c>
      <c r="M15" s="3">
        <v>2015</v>
      </c>
      <c r="N15" s="3">
        <v>582</v>
      </c>
      <c r="O15" s="12">
        <f t="shared" si="1"/>
        <v>0.28883374689826302</v>
      </c>
      <c r="P15" s="3">
        <v>2034</v>
      </c>
      <c r="Q15" s="3">
        <v>607</v>
      </c>
      <c r="R15" s="12">
        <f t="shared" si="2"/>
        <v>0.29842674532940022</v>
      </c>
      <c r="S15" s="3">
        <v>2112</v>
      </c>
      <c r="T15" s="3">
        <v>614</v>
      </c>
      <c r="U15" s="12">
        <f t="shared" si="3"/>
        <v>0.29071969696969696</v>
      </c>
      <c r="V15" s="3">
        <v>2159</v>
      </c>
      <c r="W15" s="3">
        <v>629</v>
      </c>
      <c r="X15" s="12">
        <f t="shared" si="4"/>
        <v>0.29133858267716534</v>
      </c>
      <c r="Y15" s="3">
        <v>2092</v>
      </c>
      <c r="Z15" s="3">
        <v>610</v>
      </c>
      <c r="AA15" s="12">
        <f t="shared" si="5"/>
        <v>0.29158699808795413</v>
      </c>
    </row>
    <row r="16" spans="1:27" x14ac:dyDescent="0.35">
      <c r="A16" s="2" t="s">
        <v>8</v>
      </c>
      <c r="B16" s="7">
        <f>B10/B6%</f>
        <v>29.624949454104325</v>
      </c>
      <c r="C16" s="7">
        <f t="shared" ref="C16:G16" si="6">C10/C6%</f>
        <v>29.159907322230833</v>
      </c>
      <c r="D16" s="7">
        <f t="shared" si="6"/>
        <v>28.927891094998227</v>
      </c>
      <c r="E16" s="7">
        <f t="shared" si="6"/>
        <v>28.718900147471576</v>
      </c>
      <c r="F16" s="7">
        <f t="shared" si="6"/>
        <v>28.965492464387722</v>
      </c>
      <c r="G16" s="7">
        <f t="shared" si="6"/>
        <v>28.886330471001472</v>
      </c>
      <c r="H16" s="3"/>
      <c r="I16" s="9" t="s">
        <v>26</v>
      </c>
      <c r="J16" s="10">
        <v>7306</v>
      </c>
      <c r="K16" s="10">
        <v>2288</v>
      </c>
      <c r="L16" s="11">
        <f t="shared" si="0"/>
        <v>0.31316725978647686</v>
      </c>
      <c r="M16" s="10">
        <v>7633</v>
      </c>
      <c r="N16" s="10">
        <v>2320</v>
      </c>
      <c r="O16" s="11">
        <f t="shared" si="1"/>
        <v>0.30394340364208045</v>
      </c>
      <c r="P16" s="10">
        <v>7529</v>
      </c>
      <c r="Q16" s="10">
        <v>2286</v>
      </c>
      <c r="R16" s="11">
        <f t="shared" si="2"/>
        <v>0.30362597954575643</v>
      </c>
      <c r="S16" s="10">
        <v>7296</v>
      </c>
      <c r="T16" s="10">
        <v>2209</v>
      </c>
      <c r="U16" s="11">
        <f t="shared" si="3"/>
        <v>0.30276864035087719</v>
      </c>
      <c r="V16" s="10">
        <v>7186</v>
      </c>
      <c r="W16" s="10">
        <v>2166</v>
      </c>
      <c r="X16" s="11">
        <f t="shared" si="4"/>
        <v>0.30141942666295574</v>
      </c>
      <c r="Y16" s="10">
        <v>7115</v>
      </c>
      <c r="Z16" s="10">
        <v>2156</v>
      </c>
      <c r="AA16" s="11">
        <f t="shared" si="5"/>
        <v>0.30302178496134924</v>
      </c>
    </row>
    <row r="17" spans="1:27" x14ac:dyDescent="0.35">
      <c r="A17" s="2" t="s">
        <v>13</v>
      </c>
      <c r="B17" s="7">
        <f t="shared" ref="B17:G18" si="7">B11/B7%</f>
        <v>29.39910208113707</v>
      </c>
      <c r="C17" s="7">
        <f t="shared" si="7"/>
        <v>28.895292848402352</v>
      </c>
      <c r="D17" s="7">
        <f t="shared" si="7"/>
        <v>28.529675774658003</v>
      </c>
      <c r="E17" s="7">
        <f t="shared" si="7"/>
        <v>28.014933784164555</v>
      </c>
      <c r="F17" s="7">
        <f t="shared" si="7"/>
        <v>28.38335639971632</v>
      </c>
      <c r="G17" s="7">
        <f t="shared" si="7"/>
        <v>28.252268374180382</v>
      </c>
      <c r="H17" s="3"/>
      <c r="I17" s="2" t="s">
        <v>27</v>
      </c>
      <c r="J17" s="3">
        <v>8983</v>
      </c>
      <c r="K17" s="3">
        <v>2635</v>
      </c>
      <c r="L17" s="12">
        <f t="shared" si="0"/>
        <v>0.29333184904820214</v>
      </c>
      <c r="M17" s="3">
        <v>9402</v>
      </c>
      <c r="N17" s="3">
        <v>2727</v>
      </c>
      <c r="O17" s="12">
        <f t="shared" si="1"/>
        <v>0.29004467134652201</v>
      </c>
      <c r="P17" s="3">
        <v>9340</v>
      </c>
      <c r="Q17" s="3">
        <v>2676</v>
      </c>
      <c r="R17" s="12">
        <f t="shared" si="2"/>
        <v>0.28650963597430407</v>
      </c>
      <c r="S17" s="3">
        <v>9910</v>
      </c>
      <c r="T17" s="3">
        <v>2927</v>
      </c>
      <c r="U17" s="12">
        <f t="shared" si="3"/>
        <v>0.29535822401614531</v>
      </c>
      <c r="V17" s="3">
        <v>9958</v>
      </c>
      <c r="W17" s="3">
        <v>2931</v>
      </c>
      <c r="X17" s="12">
        <f t="shared" si="4"/>
        <v>0.29433621209078126</v>
      </c>
      <c r="Y17" s="3">
        <v>9713</v>
      </c>
      <c r="Z17" s="3">
        <v>2945</v>
      </c>
      <c r="AA17" s="12">
        <f t="shared" si="5"/>
        <v>0.3032018943683723</v>
      </c>
    </row>
    <row r="18" spans="1:27" x14ac:dyDescent="0.35">
      <c r="A18" s="2" t="s">
        <v>14</v>
      </c>
      <c r="B18" s="7">
        <f t="shared" si="7"/>
        <v>29.09635412285277</v>
      </c>
      <c r="C18" s="7">
        <f t="shared" si="7"/>
        <v>28.703741886531024</v>
      </c>
      <c r="D18" s="7">
        <f t="shared" si="7"/>
        <v>28.614847387480602</v>
      </c>
      <c r="E18" s="7">
        <f t="shared" si="7"/>
        <v>28.832009186270248</v>
      </c>
      <c r="F18" s="7">
        <f t="shared" si="7"/>
        <v>29.577740176724948</v>
      </c>
      <c r="G18" s="7">
        <f t="shared" si="7"/>
        <v>29.571154915652226</v>
      </c>
      <c r="H18" s="6"/>
      <c r="I18" s="9" t="s">
        <v>28</v>
      </c>
      <c r="J18" s="10">
        <v>11377</v>
      </c>
      <c r="K18" s="10">
        <v>3052</v>
      </c>
      <c r="L18" s="11">
        <f t="shared" si="0"/>
        <v>0.2682605256218687</v>
      </c>
      <c r="M18" s="10">
        <v>11236</v>
      </c>
      <c r="N18" s="10">
        <v>3014</v>
      </c>
      <c r="O18" s="11">
        <f t="shared" si="1"/>
        <v>0.2682449270202919</v>
      </c>
      <c r="P18" s="10">
        <v>11212</v>
      </c>
      <c r="Q18" s="10">
        <v>2940</v>
      </c>
      <c r="R18" s="11">
        <f t="shared" si="2"/>
        <v>0.26221905101676773</v>
      </c>
      <c r="S18" s="10">
        <v>12048</v>
      </c>
      <c r="T18" s="10">
        <v>3107</v>
      </c>
      <c r="U18" s="11">
        <f t="shared" si="3"/>
        <v>0.25788512616201859</v>
      </c>
      <c r="V18" s="10">
        <v>12078</v>
      </c>
      <c r="W18" s="10">
        <v>3184</v>
      </c>
      <c r="X18" s="11">
        <f t="shared" si="4"/>
        <v>0.26361980460341117</v>
      </c>
      <c r="Y18" s="10">
        <v>12073</v>
      </c>
      <c r="Z18" s="10">
        <v>3250</v>
      </c>
      <c r="AA18" s="11">
        <f t="shared" si="5"/>
        <v>0.26919572600016567</v>
      </c>
    </row>
    <row r="19" spans="1:27" x14ac:dyDescent="0.35">
      <c r="A19" s="2"/>
      <c r="B19" s="3"/>
      <c r="C19" s="3"/>
      <c r="D19" s="3"/>
      <c r="E19" s="3"/>
      <c r="F19" s="3"/>
      <c r="G19" s="3"/>
      <c r="H19" s="3"/>
      <c r="I19" s="2" t="s">
        <v>29</v>
      </c>
      <c r="J19" s="3">
        <v>7199</v>
      </c>
      <c r="K19" s="3">
        <v>2202</v>
      </c>
      <c r="L19" s="12">
        <f t="shared" si="0"/>
        <v>0.30587581608556746</v>
      </c>
      <c r="M19" s="3">
        <v>7572</v>
      </c>
      <c r="N19" s="3">
        <v>2346</v>
      </c>
      <c r="O19" s="12">
        <f t="shared" si="1"/>
        <v>0.30982567353407292</v>
      </c>
      <c r="P19" s="3">
        <v>7955</v>
      </c>
      <c r="Q19" s="3">
        <v>2454</v>
      </c>
      <c r="R19" s="12">
        <f t="shared" si="2"/>
        <v>0.30848522941546197</v>
      </c>
      <c r="S19" s="3">
        <v>8299</v>
      </c>
      <c r="T19" s="3">
        <v>2555</v>
      </c>
      <c r="U19" s="12">
        <f t="shared" si="3"/>
        <v>0.30786841788167252</v>
      </c>
      <c r="V19" s="3">
        <v>8608</v>
      </c>
      <c r="W19" s="3">
        <v>2681</v>
      </c>
      <c r="X19" s="12">
        <f t="shared" si="4"/>
        <v>0.31145446096654272</v>
      </c>
      <c r="Y19" s="3">
        <v>8560</v>
      </c>
      <c r="Z19" s="3">
        <v>2648</v>
      </c>
      <c r="AA19" s="12">
        <f t="shared" si="5"/>
        <v>0.30934579439252335</v>
      </c>
    </row>
    <row r="20" spans="1:27" x14ac:dyDescent="0.35">
      <c r="A20" s="9" t="s">
        <v>10</v>
      </c>
      <c r="B20" s="9" t="s">
        <v>1</v>
      </c>
      <c r="C20" s="9" t="s">
        <v>2</v>
      </c>
      <c r="D20" s="9" t="s">
        <v>3</v>
      </c>
      <c r="E20" s="9" t="s">
        <v>4</v>
      </c>
      <c r="F20" s="9" t="s">
        <v>5</v>
      </c>
      <c r="G20" s="9" t="s">
        <v>6</v>
      </c>
      <c r="H20" s="3"/>
      <c r="I20" s="9" t="s">
        <v>30</v>
      </c>
      <c r="J20" s="10">
        <v>1875</v>
      </c>
      <c r="K20" s="10">
        <v>562</v>
      </c>
      <c r="L20" s="11">
        <f t="shared" si="0"/>
        <v>0.29973333333333335</v>
      </c>
      <c r="M20" s="10">
        <v>1927</v>
      </c>
      <c r="N20" s="10">
        <v>580</v>
      </c>
      <c r="O20" s="11">
        <f t="shared" si="1"/>
        <v>0.30098598858329007</v>
      </c>
      <c r="P20" s="10">
        <v>2060</v>
      </c>
      <c r="Q20" s="10">
        <v>619</v>
      </c>
      <c r="R20" s="11">
        <f t="shared" si="2"/>
        <v>0.30048543689320389</v>
      </c>
      <c r="S20" s="10">
        <v>2071</v>
      </c>
      <c r="T20" s="10">
        <v>603</v>
      </c>
      <c r="U20" s="11">
        <f t="shared" si="3"/>
        <v>0.29116368903911155</v>
      </c>
      <c r="V20" s="10">
        <v>2191</v>
      </c>
      <c r="W20" s="10">
        <v>643</v>
      </c>
      <c r="X20" s="11">
        <f t="shared" si="4"/>
        <v>0.29347329986307624</v>
      </c>
      <c r="Y20" s="10">
        <v>2231</v>
      </c>
      <c r="Z20" s="10">
        <v>643</v>
      </c>
      <c r="AA20" s="11">
        <f t="shared" si="5"/>
        <v>0.28821156432093231</v>
      </c>
    </row>
    <row r="21" spans="1:27" x14ac:dyDescent="0.35">
      <c r="A21" s="2"/>
      <c r="H21" s="3"/>
      <c r="I21" s="2" t="s">
        <v>31</v>
      </c>
      <c r="J21" s="3">
        <v>1064</v>
      </c>
      <c r="K21" s="3">
        <v>310</v>
      </c>
      <c r="L21" s="12">
        <f t="shared" si="0"/>
        <v>0.29135338345864664</v>
      </c>
      <c r="M21" s="3">
        <v>1120</v>
      </c>
      <c r="N21" s="3">
        <v>365</v>
      </c>
      <c r="O21" s="12">
        <f t="shared" si="1"/>
        <v>0.32589285714285715</v>
      </c>
      <c r="P21" s="3">
        <v>1106</v>
      </c>
      <c r="Q21" s="3">
        <v>342</v>
      </c>
      <c r="R21" s="12">
        <f t="shared" si="2"/>
        <v>0.3092224231464738</v>
      </c>
      <c r="S21" s="3">
        <v>1199</v>
      </c>
      <c r="T21" s="3">
        <v>366</v>
      </c>
      <c r="U21" s="12">
        <f t="shared" si="3"/>
        <v>0.30525437864887406</v>
      </c>
      <c r="V21" s="3">
        <v>1251</v>
      </c>
      <c r="W21" s="3">
        <v>365</v>
      </c>
      <c r="X21" s="12">
        <f t="shared" si="4"/>
        <v>0.29176658673061551</v>
      </c>
      <c r="Y21" s="3">
        <v>1280</v>
      </c>
      <c r="Z21" s="3">
        <v>386</v>
      </c>
      <c r="AA21" s="12">
        <f t="shared" si="5"/>
        <v>0.30156250000000001</v>
      </c>
    </row>
    <row r="22" spans="1:27" x14ac:dyDescent="0.35">
      <c r="A22" s="2" t="s">
        <v>11</v>
      </c>
      <c r="B22" s="7">
        <v>3.2</v>
      </c>
      <c r="C22" s="7">
        <v>3.2</v>
      </c>
      <c r="D22" s="7">
        <v>3.2</v>
      </c>
      <c r="E22" s="7">
        <v>3.3</v>
      </c>
      <c r="F22" s="7">
        <v>3.3</v>
      </c>
      <c r="G22" s="7">
        <v>3.2</v>
      </c>
      <c r="H22" s="6"/>
      <c r="I22" s="9" t="s">
        <v>32</v>
      </c>
      <c r="J22" s="10">
        <v>174</v>
      </c>
      <c r="K22" s="10">
        <v>58</v>
      </c>
      <c r="L22" s="11">
        <f t="shared" si="0"/>
        <v>0.33333333333333331</v>
      </c>
      <c r="M22" s="10">
        <v>125</v>
      </c>
      <c r="N22" s="10">
        <v>34</v>
      </c>
      <c r="O22" s="11">
        <f t="shared" si="1"/>
        <v>0.27200000000000002</v>
      </c>
      <c r="P22" s="10">
        <v>126</v>
      </c>
      <c r="Q22" s="10">
        <v>36</v>
      </c>
      <c r="R22" s="11">
        <f t="shared" si="2"/>
        <v>0.2857142857142857</v>
      </c>
      <c r="S22" s="10">
        <v>134</v>
      </c>
      <c r="T22" s="10">
        <v>39</v>
      </c>
      <c r="U22" s="11">
        <f t="shared" si="3"/>
        <v>0.29104477611940299</v>
      </c>
      <c r="V22" s="10">
        <v>164</v>
      </c>
      <c r="W22" s="10">
        <v>58</v>
      </c>
      <c r="X22" s="11">
        <f t="shared" si="4"/>
        <v>0.35365853658536583</v>
      </c>
      <c r="Y22" s="10">
        <v>161</v>
      </c>
      <c r="Z22" s="10">
        <v>60</v>
      </c>
      <c r="AA22" s="11">
        <f t="shared" si="5"/>
        <v>0.37267080745341613</v>
      </c>
    </row>
    <row r="23" spans="1:27" x14ac:dyDescent="0.35">
      <c r="A23" s="2" t="s">
        <v>13</v>
      </c>
      <c r="B23" s="7">
        <v>2.2000000000000002</v>
      </c>
      <c r="C23" s="7">
        <v>2.2000000000000002</v>
      </c>
      <c r="D23" s="7">
        <v>2.2000000000000002</v>
      </c>
      <c r="E23" s="7">
        <v>2.2999999999999998</v>
      </c>
      <c r="F23" s="7">
        <v>2.2999999999999998</v>
      </c>
      <c r="G23" s="7">
        <v>2.2999999999999998</v>
      </c>
      <c r="H23" s="3"/>
      <c r="I23" s="2" t="s">
        <v>33</v>
      </c>
      <c r="J23" s="3">
        <v>10788</v>
      </c>
      <c r="K23" s="3">
        <v>3197</v>
      </c>
      <c r="L23" s="12">
        <f t="shared" si="0"/>
        <v>0.29634779384501297</v>
      </c>
      <c r="M23" s="3">
        <v>10853</v>
      </c>
      <c r="N23" s="3">
        <v>3209</v>
      </c>
      <c r="O23" s="12">
        <f t="shared" si="1"/>
        <v>0.29567861420805308</v>
      </c>
      <c r="P23" s="3">
        <v>10932</v>
      </c>
      <c r="Q23" s="3">
        <v>3186</v>
      </c>
      <c r="R23" s="12">
        <f t="shared" si="2"/>
        <v>0.29143798024149287</v>
      </c>
      <c r="S23" s="3">
        <v>11119</v>
      </c>
      <c r="T23" s="3">
        <v>3153</v>
      </c>
      <c r="U23" s="12">
        <f t="shared" si="3"/>
        <v>0.28356866624696464</v>
      </c>
      <c r="V23" s="3">
        <v>11263</v>
      </c>
      <c r="W23" s="3">
        <v>3242</v>
      </c>
      <c r="X23" s="12">
        <f t="shared" si="4"/>
        <v>0.28784515670780431</v>
      </c>
      <c r="Y23" s="3">
        <v>10941</v>
      </c>
      <c r="Z23" s="3">
        <v>3117</v>
      </c>
      <c r="AA23" s="12">
        <f t="shared" si="5"/>
        <v>0.28489169180148066</v>
      </c>
    </row>
    <row r="24" spans="1:27" x14ac:dyDescent="0.35">
      <c r="A24" s="2" t="s">
        <v>14</v>
      </c>
      <c r="B24" s="7">
        <v>6.4</v>
      </c>
      <c r="C24" s="7">
        <v>6.3</v>
      </c>
      <c r="D24" s="7">
        <v>6.2</v>
      </c>
      <c r="E24" s="7">
        <v>6.3</v>
      </c>
      <c r="F24" s="7">
        <v>6.3</v>
      </c>
      <c r="G24" s="7">
        <v>6.1</v>
      </c>
      <c r="H24" s="3"/>
      <c r="I24" s="9" t="s">
        <v>34</v>
      </c>
      <c r="J24" s="10">
        <v>2325</v>
      </c>
      <c r="K24" s="10">
        <v>672</v>
      </c>
      <c r="L24" s="11">
        <f t="shared" si="0"/>
        <v>0.28903225806451616</v>
      </c>
      <c r="M24" s="10">
        <v>2335</v>
      </c>
      <c r="N24" s="10">
        <v>679</v>
      </c>
      <c r="O24" s="11">
        <f t="shared" si="1"/>
        <v>0.29079229122055672</v>
      </c>
      <c r="P24" s="10">
        <v>2511</v>
      </c>
      <c r="Q24" s="10">
        <v>733</v>
      </c>
      <c r="R24" s="11">
        <f t="shared" si="2"/>
        <v>0.29191557148546393</v>
      </c>
      <c r="S24" s="10">
        <v>2738</v>
      </c>
      <c r="T24" s="10">
        <v>774</v>
      </c>
      <c r="U24" s="11">
        <f t="shared" si="3"/>
        <v>0.28268809349890434</v>
      </c>
      <c r="V24" s="10">
        <v>2697</v>
      </c>
      <c r="W24" s="10">
        <v>767</v>
      </c>
      <c r="X24" s="11">
        <f t="shared" si="4"/>
        <v>0.28439006303299963</v>
      </c>
      <c r="Y24" s="10">
        <v>2674</v>
      </c>
      <c r="Z24" s="10">
        <v>783</v>
      </c>
      <c r="AA24" s="11">
        <f t="shared" si="5"/>
        <v>0.29281974569932684</v>
      </c>
    </row>
    <row r="25" spans="1:27" x14ac:dyDescent="0.35">
      <c r="A25" s="2"/>
      <c r="B25" s="8"/>
      <c r="C25" s="8"/>
      <c r="D25" s="8"/>
      <c r="E25" s="8"/>
      <c r="F25" s="8"/>
      <c r="G25" s="8"/>
      <c r="H25" s="3"/>
      <c r="I25" s="2" t="s">
        <v>35</v>
      </c>
      <c r="J25" s="3">
        <v>12750</v>
      </c>
      <c r="K25" s="3">
        <v>3851</v>
      </c>
      <c r="L25" s="12">
        <f t="shared" si="0"/>
        <v>0.30203921568627451</v>
      </c>
      <c r="M25" s="3">
        <v>13393</v>
      </c>
      <c r="N25" s="3">
        <v>3979</v>
      </c>
      <c r="O25" s="12">
        <f t="shared" si="1"/>
        <v>0.29709549764802506</v>
      </c>
      <c r="P25" s="3">
        <v>14132</v>
      </c>
      <c r="Q25" s="3">
        <v>4179</v>
      </c>
      <c r="R25" s="12">
        <f t="shared" si="2"/>
        <v>0.29571185960939711</v>
      </c>
      <c r="S25" s="3">
        <v>14523</v>
      </c>
      <c r="T25" s="3">
        <v>4208</v>
      </c>
      <c r="U25" s="12">
        <f t="shared" si="3"/>
        <v>0.28974729739034633</v>
      </c>
      <c r="V25" s="3">
        <v>15000</v>
      </c>
      <c r="W25" s="3">
        <v>4423</v>
      </c>
      <c r="X25" s="12">
        <f t="shared" si="4"/>
        <v>0.29486666666666667</v>
      </c>
      <c r="Y25" s="3">
        <v>14719</v>
      </c>
      <c r="Z25" s="3">
        <v>4372</v>
      </c>
      <c r="AA25" s="12">
        <f t="shared" si="5"/>
        <v>0.297031048304912</v>
      </c>
    </row>
    <row r="26" spans="1:27" x14ac:dyDescent="0.35">
      <c r="A26" s="2" t="s">
        <v>9</v>
      </c>
      <c r="B26" s="7">
        <v>5.2</v>
      </c>
      <c r="C26" s="7">
        <v>5.2</v>
      </c>
      <c r="D26" s="7">
        <v>5.2</v>
      </c>
      <c r="E26" s="7">
        <v>5.3</v>
      </c>
      <c r="F26" s="7">
        <v>5.3</v>
      </c>
      <c r="G26" s="7">
        <v>5.2</v>
      </c>
      <c r="H26" s="6"/>
      <c r="I26" s="9" t="s">
        <v>36</v>
      </c>
      <c r="J26" s="10">
        <v>4201</v>
      </c>
      <c r="K26" s="10">
        <v>1132</v>
      </c>
      <c r="L26" s="11">
        <f t="shared" si="0"/>
        <v>0.26945965246369913</v>
      </c>
      <c r="M26" s="10">
        <v>4479</v>
      </c>
      <c r="N26" s="10">
        <v>1179</v>
      </c>
      <c r="O26" s="11">
        <f t="shared" si="1"/>
        <v>0.26322839919624919</v>
      </c>
      <c r="P26" s="10">
        <v>4621</v>
      </c>
      <c r="Q26" s="10">
        <v>1206</v>
      </c>
      <c r="R26" s="11">
        <f t="shared" si="2"/>
        <v>0.26098247132655267</v>
      </c>
      <c r="S26" s="10">
        <v>4662</v>
      </c>
      <c r="T26" s="10">
        <v>1178</v>
      </c>
      <c r="U26" s="11">
        <f t="shared" si="3"/>
        <v>0.25268125268125269</v>
      </c>
      <c r="V26" s="10">
        <v>4751</v>
      </c>
      <c r="W26" s="10">
        <v>1258</v>
      </c>
      <c r="X26" s="11">
        <f t="shared" si="4"/>
        <v>0.26478636076615447</v>
      </c>
      <c r="Y26" s="10">
        <v>4353</v>
      </c>
      <c r="Z26" s="10">
        <v>1157</v>
      </c>
      <c r="AA26" s="11">
        <f t="shared" si="5"/>
        <v>0.26579370549046633</v>
      </c>
    </row>
    <row r="27" spans="1:27" x14ac:dyDescent="0.35">
      <c r="A27" s="2" t="s">
        <v>13</v>
      </c>
      <c r="B27" s="7">
        <v>3.6</v>
      </c>
      <c r="C27" s="7">
        <v>3.6</v>
      </c>
      <c r="D27" s="7">
        <v>3.6</v>
      </c>
      <c r="E27" s="7">
        <v>3.6</v>
      </c>
      <c r="F27" s="7">
        <v>3.7</v>
      </c>
      <c r="G27" s="7">
        <v>3.6</v>
      </c>
      <c r="H27" s="3"/>
      <c r="I27" s="2" t="s">
        <v>37</v>
      </c>
      <c r="J27" s="3">
        <v>8234</v>
      </c>
      <c r="K27" s="3">
        <v>1683</v>
      </c>
      <c r="L27" s="12">
        <f t="shared" si="0"/>
        <v>0.20439640514938062</v>
      </c>
      <c r="M27" s="3">
        <v>8978</v>
      </c>
      <c r="N27" s="3">
        <v>1788</v>
      </c>
      <c r="O27" s="12">
        <f t="shared" si="1"/>
        <v>0.19915348629984406</v>
      </c>
      <c r="P27" s="3">
        <v>9242</v>
      </c>
      <c r="Q27" s="3">
        <v>1811</v>
      </c>
      <c r="R27" s="12">
        <f t="shared" si="2"/>
        <v>0.1959532568708072</v>
      </c>
      <c r="S27" s="3">
        <v>9902</v>
      </c>
      <c r="T27" s="3">
        <v>2119</v>
      </c>
      <c r="U27" s="12">
        <f t="shared" si="3"/>
        <v>0.21399717228842657</v>
      </c>
      <c r="V27" s="3">
        <v>9641</v>
      </c>
      <c r="W27" s="3">
        <v>2070</v>
      </c>
      <c r="X27" s="12">
        <f t="shared" si="4"/>
        <v>0.21470801784047297</v>
      </c>
      <c r="Y27" s="3">
        <v>9654</v>
      </c>
      <c r="Z27" s="3">
        <v>2053</v>
      </c>
      <c r="AA27" s="12">
        <f t="shared" si="5"/>
        <v>0.2126579656101098</v>
      </c>
    </row>
    <row r="28" spans="1:27" x14ac:dyDescent="0.35">
      <c r="A28" s="2" t="s">
        <v>14</v>
      </c>
      <c r="B28" s="7">
        <v>9.9</v>
      </c>
      <c r="C28" s="7">
        <v>9.6</v>
      </c>
      <c r="D28" s="7">
        <v>9.5</v>
      </c>
      <c r="E28" s="7">
        <v>9.8000000000000007</v>
      </c>
      <c r="F28" s="7">
        <v>10.1</v>
      </c>
      <c r="G28" s="7">
        <v>9.6999999999999993</v>
      </c>
      <c r="H28" s="3"/>
      <c r="I28" s="9" t="s">
        <v>38</v>
      </c>
      <c r="J28" s="10">
        <v>36913</v>
      </c>
      <c r="K28" s="10">
        <v>10070</v>
      </c>
      <c r="L28" s="11">
        <f t="shared" si="0"/>
        <v>0.27280361932110636</v>
      </c>
      <c r="M28" s="10">
        <v>36904</v>
      </c>
      <c r="N28" s="10">
        <v>9889</v>
      </c>
      <c r="O28" s="11">
        <f t="shared" si="1"/>
        <v>0.26796553219163233</v>
      </c>
      <c r="P28" s="10">
        <v>36277</v>
      </c>
      <c r="Q28" s="10">
        <v>9575</v>
      </c>
      <c r="R28" s="11">
        <f t="shared" si="2"/>
        <v>0.26394134024312926</v>
      </c>
      <c r="S28" s="10">
        <v>36882</v>
      </c>
      <c r="T28" s="10">
        <v>9478</v>
      </c>
      <c r="U28" s="11">
        <f t="shared" si="3"/>
        <v>0.25698172550295539</v>
      </c>
      <c r="V28" s="10">
        <v>37048</v>
      </c>
      <c r="W28" s="10">
        <v>9683</v>
      </c>
      <c r="X28" s="11">
        <f t="shared" si="4"/>
        <v>0.26136363636363635</v>
      </c>
      <c r="Y28" s="10">
        <v>34165</v>
      </c>
      <c r="Z28" s="10">
        <v>8618</v>
      </c>
      <c r="AA28" s="11">
        <f t="shared" si="5"/>
        <v>0.25224645104639248</v>
      </c>
    </row>
    <row r="29" spans="1:27" x14ac:dyDescent="0.35">
      <c r="A29" s="2"/>
      <c r="B29" s="6"/>
      <c r="C29" s="6"/>
      <c r="D29" s="6"/>
      <c r="E29" s="6"/>
      <c r="F29" s="6"/>
      <c r="G29" s="6"/>
      <c r="H29" s="3"/>
      <c r="I29" s="2" t="s">
        <v>39</v>
      </c>
      <c r="J29" s="3">
        <v>5421</v>
      </c>
      <c r="K29" s="3">
        <v>1728</v>
      </c>
      <c r="L29" s="12">
        <f t="shared" si="0"/>
        <v>0.31876037631433313</v>
      </c>
      <c r="M29" s="3">
        <v>5649</v>
      </c>
      <c r="N29" s="3">
        <v>1764</v>
      </c>
      <c r="O29" s="12">
        <f t="shared" si="1"/>
        <v>0.31226765799256506</v>
      </c>
      <c r="P29" s="3">
        <v>5854</v>
      </c>
      <c r="Q29" s="3">
        <v>1798</v>
      </c>
      <c r="R29" s="12">
        <f t="shared" si="2"/>
        <v>0.30714041680901949</v>
      </c>
      <c r="S29" s="3">
        <v>5878</v>
      </c>
      <c r="T29" s="3">
        <v>1777</v>
      </c>
      <c r="U29" s="12">
        <f t="shared" si="3"/>
        <v>0.30231371214698877</v>
      </c>
      <c r="V29" s="3">
        <v>5843</v>
      </c>
      <c r="W29" s="3">
        <v>1832</v>
      </c>
      <c r="X29" s="12">
        <f t="shared" si="4"/>
        <v>0.31353756631867191</v>
      </c>
      <c r="Y29" s="3">
        <v>6145</v>
      </c>
      <c r="Z29" s="3">
        <v>1963</v>
      </c>
      <c r="AA29" s="12">
        <f t="shared" si="5"/>
        <v>0.31944670463791702</v>
      </c>
    </row>
    <row r="30" spans="1:27" x14ac:dyDescent="0.35">
      <c r="A30" s="2"/>
      <c r="B30" s="3"/>
      <c r="C30" s="3"/>
      <c r="D30" s="3"/>
      <c r="E30" s="3"/>
      <c r="F30" s="3"/>
      <c r="G30" s="3"/>
      <c r="H30" s="6"/>
      <c r="I30" s="9" t="s">
        <v>40</v>
      </c>
      <c r="J30" s="10">
        <v>12658</v>
      </c>
      <c r="K30" s="10">
        <v>3685</v>
      </c>
      <c r="L30" s="11">
        <f t="shared" si="0"/>
        <v>0.29112024016432297</v>
      </c>
      <c r="M30" s="10">
        <v>12508</v>
      </c>
      <c r="N30" s="10">
        <v>3582</v>
      </c>
      <c r="O30" s="11">
        <f t="shared" si="1"/>
        <v>0.28637671889990407</v>
      </c>
      <c r="P30" s="10">
        <v>12736</v>
      </c>
      <c r="Q30" s="10">
        <v>3583</v>
      </c>
      <c r="R30" s="11">
        <f t="shared" si="2"/>
        <v>0.2813285175879397</v>
      </c>
      <c r="S30" s="10">
        <v>13169</v>
      </c>
      <c r="T30" s="10">
        <v>3710</v>
      </c>
      <c r="U30" s="11">
        <f t="shared" si="3"/>
        <v>0.2817222264408839</v>
      </c>
      <c r="V30" s="10">
        <v>13463</v>
      </c>
      <c r="W30" s="10">
        <v>3822</v>
      </c>
      <c r="X30" s="11">
        <f t="shared" si="4"/>
        <v>0.28388917774641609</v>
      </c>
      <c r="Y30" s="10">
        <v>12805</v>
      </c>
      <c r="Z30" s="10">
        <v>3610</v>
      </c>
      <c r="AA30" s="11">
        <f t="shared" si="5"/>
        <v>0.28192112456071849</v>
      </c>
    </row>
    <row r="31" spans="1:27" x14ac:dyDescent="0.35">
      <c r="A31" s="2"/>
      <c r="B31" s="3"/>
      <c r="C31" s="3"/>
      <c r="D31" s="3"/>
      <c r="E31" s="3"/>
      <c r="F31" s="3"/>
      <c r="G31" s="3"/>
      <c r="H31" s="3"/>
      <c r="I31" s="2" t="s">
        <v>41</v>
      </c>
      <c r="J31" s="3">
        <v>25067</v>
      </c>
      <c r="K31" s="3">
        <v>6985</v>
      </c>
      <c r="L31" s="12">
        <f t="shared" si="0"/>
        <v>0.27865320939881116</v>
      </c>
      <c r="M31" s="3">
        <v>25303</v>
      </c>
      <c r="N31" s="3">
        <v>6791</v>
      </c>
      <c r="O31" s="12">
        <f t="shared" si="1"/>
        <v>0.26838714776903927</v>
      </c>
      <c r="P31" s="3">
        <v>26430</v>
      </c>
      <c r="Q31" s="3">
        <v>7111</v>
      </c>
      <c r="R31" s="12">
        <f t="shared" si="2"/>
        <v>0.26905032160423759</v>
      </c>
      <c r="S31" s="3">
        <v>27646</v>
      </c>
      <c r="T31" s="3">
        <v>7439</v>
      </c>
      <c r="U31" s="12">
        <f t="shared" si="3"/>
        <v>0.26908051797728422</v>
      </c>
      <c r="V31" s="3">
        <v>29104</v>
      </c>
      <c r="W31" s="3">
        <v>7942</v>
      </c>
      <c r="X31" s="12">
        <f t="shared" si="4"/>
        <v>0.27288345244639911</v>
      </c>
      <c r="Y31" s="3">
        <v>29438</v>
      </c>
      <c r="Z31" s="3">
        <v>7971</v>
      </c>
      <c r="AA31" s="12">
        <f t="shared" si="5"/>
        <v>0.27077247095590734</v>
      </c>
    </row>
    <row r="32" spans="1:27" x14ac:dyDescent="0.35">
      <c r="A32" s="2"/>
      <c r="B32" s="3"/>
      <c r="C32" s="3"/>
      <c r="D32" s="3"/>
      <c r="E32" s="3"/>
      <c r="F32" s="3"/>
      <c r="G32" s="3"/>
      <c r="H32" s="3"/>
      <c r="I32" s="9" t="s">
        <v>42</v>
      </c>
      <c r="J32" s="10">
        <v>1814</v>
      </c>
      <c r="K32" s="10">
        <v>475</v>
      </c>
      <c r="L32" s="11">
        <f t="shared" si="0"/>
        <v>0.26185226019845648</v>
      </c>
      <c r="M32" s="10">
        <v>1858</v>
      </c>
      <c r="N32" s="10">
        <v>492</v>
      </c>
      <c r="O32" s="11">
        <f t="shared" si="1"/>
        <v>0.26480086114101187</v>
      </c>
      <c r="P32" s="10">
        <v>2061</v>
      </c>
      <c r="Q32" s="10">
        <v>544</v>
      </c>
      <c r="R32" s="11">
        <f t="shared" si="2"/>
        <v>0.26394953905870938</v>
      </c>
      <c r="S32" s="10">
        <v>2203</v>
      </c>
      <c r="T32" s="10">
        <v>574</v>
      </c>
      <c r="U32" s="11">
        <f t="shared" si="3"/>
        <v>0.2605537902859737</v>
      </c>
      <c r="V32" s="10">
        <v>2350</v>
      </c>
      <c r="W32" s="10">
        <v>604</v>
      </c>
      <c r="X32" s="11">
        <f t="shared" si="4"/>
        <v>0.2570212765957447</v>
      </c>
      <c r="Y32" s="10">
        <v>2415</v>
      </c>
      <c r="Z32" s="10">
        <v>612</v>
      </c>
      <c r="AA32" s="11">
        <f t="shared" si="5"/>
        <v>0.25341614906832299</v>
      </c>
    </row>
    <row r="33" spans="1:21" x14ac:dyDescent="0.3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35">
      <c r="A34" s="2"/>
      <c r="B34" s="3"/>
      <c r="C34" s="3"/>
      <c r="D34" s="3"/>
      <c r="E34" s="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8.5" x14ac:dyDescent="0.45">
      <c r="A35" s="1" t="s">
        <v>43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35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35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35">
      <c r="A38" s="9" t="s">
        <v>44</v>
      </c>
      <c r="B38" s="9" t="s">
        <v>2</v>
      </c>
      <c r="C38" s="9" t="s">
        <v>3</v>
      </c>
      <c r="D38" s="9" t="s">
        <v>4</v>
      </c>
      <c r="E38" s="9" t="s">
        <v>5</v>
      </c>
      <c r="F38" s="9" t="s">
        <v>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35">
      <c r="A39" s="2" t="s">
        <v>45</v>
      </c>
      <c r="B39" s="3">
        <v>143819</v>
      </c>
      <c r="C39" s="3">
        <v>147098</v>
      </c>
      <c r="D39" s="3">
        <v>152405</v>
      </c>
      <c r="E39" s="3">
        <v>155508</v>
      </c>
      <c r="F39" s="3">
        <v>153743</v>
      </c>
      <c r="G39" s="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35">
      <c r="A40" s="2" t="s">
        <v>46</v>
      </c>
      <c r="B40" s="3">
        <v>101338</v>
      </c>
      <c r="C40" s="3">
        <v>104560</v>
      </c>
      <c r="D40" s="3">
        <v>109299</v>
      </c>
      <c r="E40" s="3">
        <v>111457</v>
      </c>
      <c r="F40" s="3">
        <v>111076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35">
      <c r="A41" s="2" t="s">
        <v>47</v>
      </c>
      <c r="B41" s="3">
        <v>42454</v>
      </c>
      <c r="C41" s="3">
        <v>42517</v>
      </c>
      <c r="D41" s="3">
        <v>43091</v>
      </c>
      <c r="E41" s="3">
        <v>44029</v>
      </c>
      <c r="F41" s="3">
        <v>42634</v>
      </c>
      <c r="G41" s="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35">
      <c r="A42" s="2" t="s">
        <v>48</v>
      </c>
      <c r="B42" s="5">
        <f>B41/B39</f>
        <v>0.29519048248145235</v>
      </c>
      <c r="C42" s="5">
        <f t="shared" ref="C42:F42" si="8">C41/C39</f>
        <v>0.28903860011692883</v>
      </c>
      <c r="D42" s="5">
        <f t="shared" si="8"/>
        <v>0.28274006758308456</v>
      </c>
      <c r="E42" s="5">
        <f t="shared" si="8"/>
        <v>0.28313012835352525</v>
      </c>
      <c r="F42" s="5">
        <f t="shared" si="8"/>
        <v>0.2773069342994478</v>
      </c>
      <c r="G42" s="3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3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3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3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x14ac:dyDescent="0.35">
      <c r="A46" s="2"/>
      <c r="B46" s="3"/>
      <c r="C46" s="3"/>
      <c r="D46" s="3"/>
      <c r="E46" s="3"/>
      <c r="F46" s="3"/>
      <c r="G46" s="3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x14ac:dyDescent="0.3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3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3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35">
      <c r="A50" s="2"/>
      <c r="B50" s="3"/>
      <c r="C50" s="3"/>
      <c r="D50" s="3"/>
      <c r="E50" s="3"/>
      <c r="F50" s="3"/>
      <c r="G50" s="3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x14ac:dyDescent="0.3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3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3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35">
      <c r="A54" s="2"/>
      <c r="B54" s="3"/>
      <c r="C54" s="3"/>
      <c r="D54" s="3"/>
      <c r="E54" s="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x14ac:dyDescent="0.3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3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3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35">
      <c r="A58" s="2"/>
      <c r="B58" s="3"/>
      <c r="C58" s="3"/>
      <c r="D58" s="3"/>
      <c r="E58" s="3"/>
      <c r="F58" s="4"/>
      <c r="G58" s="4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x14ac:dyDescent="0.3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3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3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35">
      <c r="A62" s="2"/>
      <c r="B62" s="3"/>
      <c r="C62" s="3"/>
      <c r="D62" s="3"/>
      <c r="E62" s="3"/>
      <c r="F62" s="4"/>
      <c r="G62" s="4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x14ac:dyDescent="0.3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3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3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35">
      <c r="A66" s="2"/>
      <c r="B66" s="3"/>
      <c r="C66" s="3"/>
      <c r="D66" s="3"/>
      <c r="E66" s="3"/>
      <c r="F66" s="4"/>
      <c r="G66" s="4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x14ac:dyDescent="0.3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3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3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35">
      <c r="A70" s="2"/>
      <c r="B70" s="3"/>
      <c r="C70" s="3"/>
      <c r="D70" s="3"/>
      <c r="E70" s="3"/>
      <c r="F70" s="4"/>
      <c r="G70" s="4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x14ac:dyDescent="0.35">
      <c r="A71" s="2"/>
      <c r="B71" s="3"/>
      <c r="C71" s="3"/>
      <c r="D71" s="3"/>
      <c r="E71" s="3"/>
      <c r="F71" s="3"/>
      <c r="G71" s="3"/>
      <c r="H71" s="6"/>
      <c r="I71" s="6"/>
      <c r="J71" s="6"/>
      <c r="K71" s="6"/>
      <c r="L71" s="6"/>
      <c r="M71" s="6"/>
      <c r="N71" s="3"/>
      <c r="O71" s="3"/>
      <c r="P71" s="3"/>
      <c r="Q71" s="3"/>
      <c r="R71" s="3"/>
      <c r="S71" s="3"/>
      <c r="T71" s="3"/>
      <c r="U71" s="3"/>
    </row>
    <row r="72" spans="1:21" x14ac:dyDescent="0.3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35">
      <c r="A73" s="2"/>
      <c r="B73" s="3"/>
      <c r="C73" s="3"/>
      <c r="D73" s="3"/>
      <c r="E73" s="3"/>
      <c r="F73" s="3"/>
      <c r="G73" s="3"/>
      <c r="H73" s="6"/>
      <c r="I73" s="6"/>
      <c r="J73" s="6"/>
      <c r="K73" s="6"/>
      <c r="L73" s="6"/>
      <c r="M73" s="6"/>
      <c r="N73" s="3"/>
      <c r="O73" s="3"/>
      <c r="P73" s="3"/>
      <c r="Q73" s="3"/>
      <c r="R73" s="3"/>
      <c r="S73" s="3"/>
      <c r="T73" s="3"/>
      <c r="U73" s="3"/>
    </row>
    <row r="74" spans="1:21" x14ac:dyDescent="0.35">
      <c r="A74" s="2"/>
      <c r="B74" s="4"/>
      <c r="C74" s="3"/>
      <c r="D74" s="4"/>
      <c r="E74" s="4"/>
      <c r="F74" s="4"/>
      <c r="G74" s="4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x14ac:dyDescent="0.35">
      <c r="A75" s="2"/>
      <c r="B75" s="3"/>
      <c r="C75" s="4"/>
      <c r="D75" s="3"/>
      <c r="E75" s="4"/>
      <c r="F75" s="4"/>
      <c r="G75" s="4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x14ac:dyDescent="0.35">
      <c r="A76" s="2"/>
      <c r="B76" s="3"/>
      <c r="C76" s="4"/>
      <c r="D76" s="4"/>
      <c r="E76" s="4"/>
      <c r="F76" s="4"/>
      <c r="G76" s="4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x14ac:dyDescent="0.35">
      <c r="A77" s="2"/>
      <c r="B77" s="3"/>
      <c r="C77" s="4"/>
      <c r="D77" s="4"/>
      <c r="E77" s="4"/>
      <c r="F77" s="4"/>
      <c r="G77" s="4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35">
      <c r="A78" s="2"/>
      <c r="B78" s="4"/>
      <c r="C78" s="4"/>
      <c r="D78" s="4"/>
      <c r="E78" s="4"/>
      <c r="F78" s="4"/>
      <c r="G78" s="4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x14ac:dyDescent="0.3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3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3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35">
      <c r="A82" s="2"/>
      <c r="B82" s="3"/>
      <c r="C82" s="3"/>
      <c r="D82" s="3"/>
      <c r="E82" s="3"/>
      <c r="F82" s="3"/>
      <c r="G82" s="3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x14ac:dyDescent="0.3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3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3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35">
      <c r="A86" s="2"/>
      <c r="B86" s="3"/>
      <c r="C86" s="3"/>
      <c r="D86" s="3"/>
      <c r="E86" s="3"/>
      <c r="F86" s="3"/>
      <c r="G86" s="3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x14ac:dyDescent="0.3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3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3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x14ac:dyDescent="0.35">
      <c r="A90" s="2"/>
      <c r="B90" s="3"/>
      <c r="C90" s="3"/>
      <c r="D90" s="3"/>
      <c r="E90" s="3"/>
      <c r="F90" s="3"/>
      <c r="G90" s="4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x14ac:dyDescent="0.3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x14ac:dyDescent="0.3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3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35">
      <c r="A94" s="2"/>
      <c r="B94" s="3"/>
      <c r="C94" s="3"/>
      <c r="D94" s="3"/>
      <c r="E94" s="3"/>
      <c r="F94" s="3"/>
      <c r="G94" s="3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3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3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3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35">
      <c r="A98" s="2"/>
      <c r="B98" s="3"/>
      <c r="C98" s="3"/>
      <c r="D98" s="3"/>
      <c r="E98" s="3"/>
      <c r="F98" s="4"/>
      <c r="G98" s="4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x14ac:dyDescent="0.3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x14ac:dyDescent="0.3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x14ac:dyDescent="0.3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x14ac:dyDescent="0.35">
      <c r="A102" s="2"/>
      <c r="B102" s="3"/>
      <c r="C102" s="3"/>
      <c r="D102" s="3"/>
      <c r="E102" s="3"/>
      <c r="F102" s="4"/>
      <c r="G102" s="3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3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x14ac:dyDescent="0.3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3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x14ac:dyDescent="0.35">
      <c r="A106" s="2"/>
      <c r="B106" s="3"/>
      <c r="C106" s="3"/>
      <c r="D106" s="3"/>
      <c r="E106" s="3"/>
      <c r="F106" s="4"/>
      <c r="G106" s="4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x14ac:dyDescent="0.3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3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3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35">
      <c r="A110" s="2"/>
      <c r="B110" s="3"/>
      <c r="C110" s="3"/>
      <c r="D110" s="3"/>
      <c r="E110" s="3"/>
      <c r="F110" s="4"/>
      <c r="G110" s="4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x14ac:dyDescent="0.35">
      <c r="A111" s="2"/>
      <c r="B111" s="3"/>
      <c r="C111" s="3"/>
      <c r="D111" s="3"/>
      <c r="E111" s="3"/>
      <c r="F111" s="4"/>
      <c r="G111" s="4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x14ac:dyDescent="0.35">
      <c r="A112" s="2"/>
      <c r="B112" s="3"/>
      <c r="C112" s="3"/>
      <c r="D112" s="4"/>
      <c r="E112" s="4"/>
      <c r="F112" s="4"/>
      <c r="G112" s="4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x14ac:dyDescent="0.35">
      <c r="A113" s="2"/>
      <c r="B113" s="4"/>
      <c r="C113" s="4"/>
      <c r="D113" s="4"/>
      <c r="E113" s="4"/>
      <c r="F113" s="4"/>
      <c r="G113" s="4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x14ac:dyDescent="0.35">
      <c r="A114" s="2"/>
      <c r="B114" s="4"/>
      <c r="C114" s="4"/>
      <c r="D114" s="3"/>
      <c r="E114" s="4"/>
      <c r="F114" s="4"/>
      <c r="G114" s="4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x14ac:dyDescent="0.35">
      <c r="A115" s="2"/>
      <c r="B115" s="3"/>
      <c r="C115" s="3"/>
      <c r="D115" s="3"/>
      <c r="E115" s="3"/>
      <c r="F115" s="3"/>
      <c r="G115" s="3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x14ac:dyDescent="0.35">
      <c r="A116" s="2"/>
      <c r="B116" s="3"/>
      <c r="C116" s="3"/>
      <c r="D116" s="3"/>
      <c r="E116" s="3"/>
      <c r="F116" s="3"/>
      <c r="G116" s="3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x14ac:dyDescent="0.35">
      <c r="A117" s="2"/>
      <c r="B117" s="3"/>
      <c r="C117" s="3"/>
      <c r="D117" s="3"/>
      <c r="E117" s="3"/>
      <c r="F117" s="3"/>
      <c r="G117" s="3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x14ac:dyDescent="0.35">
      <c r="A118" s="2"/>
      <c r="B118" s="3"/>
      <c r="C118" s="3"/>
      <c r="D118" s="3"/>
      <c r="E118" s="3"/>
      <c r="F118" s="3"/>
      <c r="G118" s="3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x14ac:dyDescent="0.35">
      <c r="A119" s="2"/>
      <c r="B119" s="3"/>
      <c r="C119" s="3"/>
      <c r="D119" s="3"/>
      <c r="E119" s="3"/>
      <c r="F119" s="3"/>
      <c r="G119" s="3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x14ac:dyDescent="0.35">
      <c r="A120" s="2"/>
      <c r="B120" s="3"/>
      <c r="C120" s="3"/>
      <c r="D120" s="3"/>
      <c r="E120" s="4"/>
      <c r="F120" s="3"/>
      <c r="G120" s="3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x14ac:dyDescent="0.35">
      <c r="A121" s="2"/>
      <c r="B121" s="4"/>
      <c r="C121" s="4"/>
      <c r="D121" s="4"/>
      <c r="E121" s="3"/>
      <c r="F121" s="4"/>
      <c r="G121" s="3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x14ac:dyDescent="0.35">
      <c r="A122" s="2"/>
      <c r="B122" s="4"/>
      <c r="C122" s="4"/>
      <c r="D122" s="3"/>
      <c r="E122" s="4"/>
      <c r="F122" s="4"/>
      <c r="G122" s="4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x14ac:dyDescent="0.35">
      <c r="A123" s="2"/>
      <c r="B123" s="4"/>
      <c r="C123" s="3"/>
      <c r="D123" s="4"/>
      <c r="E123" s="4"/>
      <c r="F123" s="4"/>
      <c r="G123" s="3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x14ac:dyDescent="0.35">
      <c r="A124" s="2"/>
      <c r="B124" s="4"/>
      <c r="C124" s="4"/>
      <c r="D124" s="4"/>
      <c r="E124" s="4"/>
      <c r="F124" s="4"/>
      <c r="G124" s="3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x14ac:dyDescent="0.35">
      <c r="A125" s="2"/>
      <c r="B125" s="4"/>
      <c r="C125" s="4"/>
      <c r="D125" s="4"/>
      <c r="E125" s="4"/>
      <c r="F125" s="4"/>
      <c r="G125" s="4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x14ac:dyDescent="0.35">
      <c r="A126" s="2"/>
      <c r="B126" s="4"/>
      <c r="C126" s="4"/>
      <c r="D126" s="4"/>
      <c r="E126" s="4"/>
      <c r="F126" s="4"/>
      <c r="G126" s="4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x14ac:dyDescent="0.35">
      <c r="A127" s="2"/>
      <c r="B127" s="3"/>
      <c r="C127" s="3"/>
      <c r="D127" s="3"/>
      <c r="E127" s="3"/>
      <c r="F127" s="3"/>
      <c r="G127" s="3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x14ac:dyDescent="0.35">
      <c r="A128" s="2"/>
      <c r="B128" s="4"/>
      <c r="C128" s="4"/>
      <c r="D128" s="4"/>
      <c r="E128" s="4"/>
      <c r="F128" s="4"/>
      <c r="G128" s="4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x14ac:dyDescent="0.35">
      <c r="A129" s="2"/>
      <c r="B129" s="3"/>
      <c r="C129" s="3"/>
      <c r="D129" s="3"/>
      <c r="E129" s="3"/>
      <c r="F129" s="3"/>
      <c r="G129" s="3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x14ac:dyDescent="0.35">
      <c r="A130" s="2"/>
      <c r="B130" s="4"/>
      <c r="C130" s="4"/>
      <c r="D130" s="4"/>
      <c r="E130" s="4"/>
      <c r="F130" s="4"/>
      <c r="G130" s="4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x14ac:dyDescent="0.35">
      <c r="A131" s="2"/>
      <c r="B131" s="3"/>
      <c r="C131" s="3"/>
      <c r="D131" s="3"/>
      <c r="E131" s="3"/>
      <c r="F131" s="3"/>
      <c r="G131" s="3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x14ac:dyDescent="0.35">
      <c r="A132" s="2"/>
      <c r="B132" s="4"/>
      <c r="C132" s="4"/>
      <c r="D132" s="4"/>
      <c r="E132" s="4"/>
      <c r="F132" s="4"/>
      <c r="G132" s="4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x14ac:dyDescent="0.35">
      <c r="A133" s="2"/>
      <c r="B133" s="3"/>
      <c r="C133" s="3"/>
      <c r="D133" s="3"/>
      <c r="E133" s="3"/>
      <c r="F133" s="3"/>
      <c r="G133" s="3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x14ac:dyDescent="0.35">
      <c r="A134" s="2"/>
      <c r="B134" s="4"/>
      <c r="C134" s="4"/>
      <c r="D134" s="4"/>
      <c r="E134" s="4"/>
      <c r="F134" s="4"/>
      <c r="G134" s="4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x14ac:dyDescent="0.35">
      <c r="A135" s="2"/>
      <c r="B135" s="3"/>
      <c r="C135" s="3"/>
      <c r="D135" s="3"/>
      <c r="E135" s="3"/>
      <c r="F135" s="3"/>
      <c r="G135" s="3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x14ac:dyDescent="0.35">
      <c r="A136" s="2"/>
      <c r="B136" s="3"/>
      <c r="C136" s="4"/>
      <c r="D136" s="4"/>
      <c r="E136" s="4"/>
      <c r="F136" s="4"/>
      <c r="G136" s="4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x14ac:dyDescent="0.35">
      <c r="A137" s="2"/>
      <c r="B137" s="3"/>
      <c r="C137" s="3"/>
      <c r="D137" s="3"/>
      <c r="E137" s="3"/>
      <c r="F137" s="3"/>
      <c r="G137" s="3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x14ac:dyDescent="0.35">
      <c r="A138" s="2"/>
      <c r="B138" s="4"/>
      <c r="C138" s="4"/>
      <c r="D138" s="4"/>
      <c r="E138" s="4"/>
      <c r="F138" s="4"/>
      <c r="G138" s="4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x14ac:dyDescent="0.35">
      <c r="A139" s="2"/>
      <c r="B139" s="3"/>
      <c r="C139" s="3"/>
      <c r="D139" s="3"/>
      <c r="E139" s="3"/>
      <c r="F139" s="4"/>
      <c r="G139" s="4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x14ac:dyDescent="0.35">
      <c r="A140" s="2"/>
      <c r="B140" s="4"/>
      <c r="C140" s="4"/>
      <c r="D140" s="4"/>
      <c r="E140" s="4"/>
      <c r="F140" s="4"/>
      <c r="G140" s="4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x14ac:dyDescent="0.35">
      <c r="A141" s="2"/>
      <c r="B141" s="4"/>
      <c r="C141" s="4"/>
      <c r="D141" s="4"/>
      <c r="E141" s="4"/>
      <c r="F141" s="4"/>
      <c r="G141" s="4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x14ac:dyDescent="0.35">
      <c r="A142" s="2"/>
      <c r="B142" s="4"/>
      <c r="C142" s="4"/>
      <c r="D142" s="4"/>
      <c r="E142" s="4"/>
      <c r="F142" s="4"/>
      <c r="G142" s="4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x14ac:dyDescent="0.35">
      <c r="A143" s="2"/>
      <c r="B143" s="4"/>
      <c r="C143" s="4"/>
      <c r="D143" s="4"/>
      <c r="E143" s="4"/>
      <c r="F143" s="4"/>
      <c r="G143" s="4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x14ac:dyDescent="0.35">
      <c r="A144" s="2"/>
      <c r="B144" s="4"/>
      <c r="C144" s="4"/>
      <c r="D144" s="4"/>
      <c r="E144" s="4"/>
      <c r="F144" s="4"/>
      <c r="G144" s="4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x14ac:dyDescent="0.35">
      <c r="A145" s="2"/>
      <c r="B145" s="4"/>
      <c r="C145" s="4"/>
      <c r="D145" s="4"/>
      <c r="E145" s="4"/>
      <c r="F145" s="4"/>
      <c r="G145" s="4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x14ac:dyDescent="0.35">
      <c r="A146" s="2"/>
      <c r="B146" s="4"/>
      <c r="C146" s="4"/>
      <c r="D146" s="4"/>
      <c r="E146" s="4"/>
      <c r="F146" s="4"/>
      <c r="G146" s="4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x14ac:dyDescent="0.35">
      <c r="A147" s="2"/>
      <c r="B147" s="3"/>
      <c r="C147" s="3"/>
      <c r="D147" s="3"/>
      <c r="E147" s="3"/>
      <c r="F147" s="3"/>
      <c r="G147" s="3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x14ac:dyDescent="0.35">
      <c r="A148" s="2"/>
      <c r="B148" s="4"/>
      <c r="C148" s="4"/>
      <c r="D148" s="4"/>
      <c r="E148" s="4"/>
      <c r="F148" s="4"/>
      <c r="G148" s="4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x14ac:dyDescent="0.35">
      <c r="A149" s="2"/>
      <c r="B149" s="4"/>
      <c r="C149" s="3"/>
      <c r="D149" s="4"/>
      <c r="E149" s="4"/>
      <c r="F149" s="3"/>
      <c r="G149" s="4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x14ac:dyDescent="0.35">
      <c r="A150" s="2"/>
      <c r="B150" s="3"/>
      <c r="C150" s="3"/>
      <c r="D150" s="3"/>
      <c r="E150" s="3"/>
      <c r="F150" s="3"/>
      <c r="G150" s="3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</sheetData>
  <mergeCells count="9">
    <mergeCell ref="V4:X4"/>
    <mergeCell ref="Y4:AA4"/>
    <mergeCell ref="I2:AA2"/>
    <mergeCell ref="A2:G2"/>
    <mergeCell ref="A1:G1"/>
    <mergeCell ref="J4:L4"/>
    <mergeCell ref="M4:O4"/>
    <mergeCell ref="P4:R4"/>
    <mergeCell ref="S4:U4"/>
  </mergeCells>
  <pageMargins left="0.75" right="0.75" top="0.75" bottom="0.5" header="0.5" footer="0.75"/>
  <pageSetup orientation="portrait" r:id="rId1"/>
  <ignoredErrors>
    <ignoredError sqref="B4:G4 J4 M4 B14:G14 B20:G20 P4 S4 V4 Y4 B38:F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39_OFS_Aide sociale"/>
    <f:field ref="objsubject" par="" edit="true" text=""/>
    <f:field ref="objcreatedby" par="" text="Csonka, Yvon, Dr., yc, BFS"/>
    <f:field ref="objcreatedat" par="" text="27.01.2020 10:52:20"/>
    <f:field ref="objchangedby" par="" text="Csonka, Yvon, Dr., yc, BFS"/>
    <f:field ref="objmodifiedat" par="" text="27.01.2020 10:52:38"/>
    <f:field ref="doc_FSCFOLIO_1_1001_FieldDocumentNumber" par="" text=""/>
    <f:field ref="doc_FSCFOLIO_1_1001_FieldSubject" par="" edit="true" text=""/>
    <f:field ref="FSCFOLIO_1_1001_FieldCurrentUser" par="" text="Stéphane Maillard"/>
    <f:field ref="CCAPRECONFIG_15_1001_Objektname" par="" edit="true" text="39_OFS_Aide sociale"/>
    <f:field ref="CHPRECONFIG_1_1001_Objektname" par="" edit="true" text="39_OFS_Aide social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CHPRECONFIG_1_1001_Objektname" text="Classe d'objets"/>
    <f:field ref="objcreatedat" text="Créé le/à"/>
    <f:field ref="objcreatedby" text="Créé par"/>
    <f:field ref="objchangedby" text="Dernière modification apportée par"/>
    <f:field ref="objmodifiedat" text="Dernière modification le/à"/>
    <f:field ref="objname" text="Nom"/>
    <f:field ref="CCAPRECONFIG_15_1001_Objektname" text="Nom d'objet"/>
    <f:field ref="objsubject" text="Objet (une seule ligne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EDICFG_15_1700_ZustellungAm" text="AdrDate"/>
    <f:field ref="EDICFG_15_1700_Postfach" text="Case Postale"/>
    <f:field ref="EDICFG_15_1700_EMail" text="E-Mail"/>
    <f:field ref="EDICFG_15_1700_Firma" text="Firma"/>
    <f:field ref="CHPRECONFIG_1_1001_Anrede" text="Formule d'appel"/>
    <f:field ref="CHPRECONFIG_1_1001_Ort" text="Localité"/>
    <f:field ref="CHPRECONFIG_1_1001_Nachname" text="Nom"/>
    <f:field ref="CHPRECONFIG_1_1001_Postleitzahl" text="NPA"/>
    <f:field ref="EDICFG_15_1700_Land" text="Pays"/>
    <f:field ref="CHPRECONFIG_1_1001_Vorname" text="Prénom"/>
    <f:field ref="CHPRECONFIG_1_1001_Strasse" text="Rue"/>
    <f:field ref="EDICFG_15_1700_AnredePartner" text="Salutations"/>
    <f:field ref="CHPRECONFIG_1_1001_Titel" text="Titre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§39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Dubach Marc BFS</dc:creator>
  <cp:lastModifiedBy>Mascetta Claudina BSV</cp:lastModifiedBy>
  <dcterms:created xsi:type="dcterms:W3CDTF">2020-01-23T17:50:39Z</dcterms:created>
  <dcterms:modified xsi:type="dcterms:W3CDTF">2020-12-21T10:51:48Z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55</vt:lpwstr>
  </property>
  <property fmtid="{D5CDD505-2E9C-101B-9397-08002B2CF9AE}" pid="9" name="FSC#BSVTEMPL@102.1950:Dossierref">
    <vt:lpwstr>031.22-00234</vt:lpwstr>
  </property>
  <property fmtid="{D5CDD505-2E9C-101B-9397-08002B2CF9AE}" pid="10" name="FSC#BSVTEMPL@102.1950:Oursign">
    <vt:lpwstr>031.22-00234 27.01.2020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Strategie und Stab, BFS</vt:lpwstr>
  </property>
  <property fmtid="{D5CDD505-2E9C-101B-9397-08002B2CF9AE}" pid="27" name="FSC#BSVTEMPL@102.1950:FileRespOrgHome">
    <vt:lpwstr>Neuchâtel</vt:lpwstr>
  </property>
  <property fmtid="{D5CDD505-2E9C-101B-9397-08002B2CF9AE}" pid="28" name="FSC#BSVTEMPL@102.1950:FileRespOrgStreet">
    <vt:lpwstr>Espace de l'Europe 10</vt:lpwstr>
  </property>
  <property fmtid="{D5CDD505-2E9C-101B-9397-08002B2CF9AE}" pid="29" name="FSC#BSVTEMPL@102.1950:FileRespOrgZipCode">
    <vt:lpwstr>2010</vt:lpwstr>
  </property>
  <property fmtid="{D5CDD505-2E9C-101B-9397-08002B2CF9AE}" pid="30" name="FSC#BSVTEMPL@102.1950:FileRespOU">
    <vt:lpwstr>Strategy and Staff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YC</vt:lpwstr>
  </property>
  <property fmtid="{D5CDD505-2E9C-101B-9397-08002B2CF9AE}" pid="34" name="FSC#BSVTEMPL@102.1950:SubjectSubFile">
    <vt:lpwstr>39_OFS_Aide sociale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Affaires du conseil fédéral d'autres départements et offices 2019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031.22-00234/00006/00013</vt:lpwstr>
  </property>
  <property fmtid="{D5CDD505-2E9C-101B-9397-08002B2CF9AE}" pid="39" name="FSC#EDICFG@15.1700:UniqueSubFileNumber">
    <vt:lpwstr>2020527-0055</vt:lpwstr>
  </property>
  <property fmtid="{D5CDD505-2E9C-101B-9397-08002B2CF9AE}" pid="40" name="FSC#BSVTEMPL@102.1950:DocumentIDEnhanced">
    <vt:lpwstr>031.22-00234 27.01.2020 Doknr: 55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Strategie und Stab</vt:lpwstr>
  </property>
  <property fmtid="{D5CDD505-2E9C-101B-9397-08002B2CF9AE}" pid="43" name="FSC#EDICFG@15.1700:FileRespOrgF">
    <vt:lpwstr>Stratégie et état-major</vt:lpwstr>
  </property>
  <property fmtid="{D5CDD505-2E9C-101B-9397-08002B2CF9AE}" pid="44" name="FSC#EDICFG@15.1700:FileRespOrgE">
    <vt:lpwstr>Strategy and Staff</vt:lpwstr>
  </property>
  <property fmtid="{D5CDD505-2E9C-101B-9397-08002B2CF9AE}" pid="45" name="FSC#EDICFG@15.1700:FileRespOrgI">
    <vt:lpwstr>Strategia e stato maggiore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2018</vt:lpwstr>
  </property>
  <property fmtid="{D5CDD505-2E9C-101B-9397-08002B2CF9AE}" pid="54" name="FSC#COOELAK@1.1001:FileRefOrdinal">
    <vt:lpwstr>234</vt:lpwstr>
  </property>
  <property fmtid="{D5CDD505-2E9C-101B-9397-08002B2CF9AE}" pid="55" name="FSC#COOELAK@1.1001:FileRefOU">
    <vt:lpwstr>SUS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Csonka Yvon, Dr.</vt:lpwstr>
  </property>
  <property fmtid="{D5CDD505-2E9C-101B-9397-08002B2CF9AE}" pid="58" name="FSC#COOELAK@1.1001:OwnerExtension">
    <vt:lpwstr>+41 58 463 61 85</vt:lpwstr>
  </property>
  <property fmtid="{D5CDD505-2E9C-101B-9397-08002B2CF9AE}" pid="59" name="FSC#COOELAK@1.1001:OwnerFaxExtension">
    <vt:lpwstr>+41 58 463 65 88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Demografie und Migration, BFS</vt:lpwstr>
  </property>
  <property fmtid="{D5CDD505-2E9C-101B-9397-08002B2CF9AE}" pid="65" name="FSC#COOELAK@1.1001:CreatedAt">
    <vt:lpwstr>27.01.2020</vt:lpwstr>
  </property>
  <property fmtid="{D5CDD505-2E9C-101B-9397-08002B2CF9AE}" pid="66" name="FSC#COOELAK@1.1001:OU">
    <vt:lpwstr>Strategie und Stab, BFS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*COO.2080.104.3.1346324*</vt:lpwstr>
  </property>
  <property fmtid="{D5CDD505-2E9C-101B-9397-08002B2CF9AE}" pid="69" name="FSC#COOELAK@1.1001:RefBarCode">
    <vt:lpwstr>*COO.2080.104.3.1346333*</vt:lpwstr>
  </property>
  <property fmtid="{D5CDD505-2E9C-101B-9397-08002B2CF9AE}" pid="70" name="FSC#COOELAK@1.1001:FileRefBarCode">
    <vt:lpwstr>*031.22-00234*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031.22</vt:lpwstr>
  </property>
  <property fmtid="{D5CDD505-2E9C-101B-9397-08002B2CF9AE}" pid="84" name="FSC#COOELAK@1.1001:CurrentUserRolePos">
    <vt:lpwstr>Collaborateur, -trice spécialisé(e)</vt:lpwstr>
  </property>
  <property fmtid="{D5CDD505-2E9C-101B-9397-08002B2CF9AE}" pid="85" name="FSC#COOELAK@1.1001:CurrentUserEmail">
    <vt:lpwstr>Stephane.Maillard@bfs.admin.ch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gever@bfs.admin.ch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39_OFS_Aide sociale</vt:lpwstr>
  </property>
  <property fmtid="{D5CDD505-2E9C-101B-9397-08002B2CF9AE}" pid="98" name="FSC#ATSTATECFG@1.1001:DepartmentZipCode">
    <vt:lpwstr>2010</vt:lpwstr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>Neuchâtel</vt:lpwstr>
  </property>
  <property fmtid="{D5CDD505-2E9C-101B-9397-08002B2CF9AE}" pid="101" name="FSC#ATSTATECFG@1.1001:DepartmentStreet">
    <vt:lpwstr>Espace de l'Europe 10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031.22-00234/00006/00013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COO.2080.104.3.1346324</vt:lpwstr>
  </property>
  <property fmtid="{D5CDD505-2E9C-101B-9397-08002B2CF9AE}" pid="115" name="FSC#FSCFOLIO@1.1001:docpropproject">
    <vt:lpwstr/>
  </property>
</Properties>
</file>