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FZ\"/>
    </mc:Choice>
  </mc:AlternateContent>
  <xr:revisionPtr revIDLastSave="0" documentId="13_ncr:1_{28006662-6E97-4B55-B80C-CA5B9AD23545}" xr6:coauthVersionLast="47" xr6:coauthVersionMax="47" xr10:uidLastSave="{00000000-0000-0000-0000-000000000000}"/>
  <bookViews>
    <workbookView xWindow="-110" yWindow="-110" windowWidth="19420" windowHeight="10300" tabRatio="604" xr2:uid="{00000000-000D-0000-FFFF-FFFF00000000}"/>
  </bookViews>
  <sheets>
    <sheet name="FZ_AF_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Regression_Int" hidden="1">1</definedName>
    <definedName name="ACwvu.Anteile._.87_96." hidden="1">'[1]GR nach Funktion'!$B$443:$Z$477</definedName>
    <definedName name="ACwvu.Detail._.87_96." hidden="1">'[1]GR nach Funktion'!$A$3:$Z$441</definedName>
    <definedName name="ACwvu.Gesamtrechnung._.87_96." hidden="1">'[1]GR ab 87 im Überblick'!$A$1:$M$30</definedName>
    <definedName name="ACwvu.Grafik._.Anteile._.1996." hidden="1">'[1]GR nach Funktion'!$AB$481</definedName>
    <definedName name="ACwvu.Übersicht._.87_96." hidden="1">'[1]GR nach Funktion'!$A$3:$Z$441</definedName>
    <definedName name="ACwvu.Veränderungsraten._.87_96." hidden="1">'[1]GR ab 87 im Überblick'!$A$1:$M$64</definedName>
    <definedName name="Cwvu.Anteile._.87_96." hidden="1">'[1]GR nach Funktion'!$A$3:$IV$442</definedName>
    <definedName name="Cwvu.Betriebsrechnung._.87_96." hidden="1">[2]Grunddaten!$A$2:$IV$23,[2]Grunddaten!$A$25:$IV$98,[2]Grunddaten!$A$105:$IV$108,[2]Grunddaten!$A$110:$IV$116,[2]Grunddaten!$A$120:$IV$121,[2]Grunddaten!$A$127:$IV$128,[2]Grunddaten!$A$136:$IV$137,[2]Grunddaten!$A$139:$IV$140,[2]Grunddaten!$A$142:$IV$143,[2]Grunddaten!$A$145:$IV$146,[2]Grunddaten!$A$151:$IV$164,[2]Grunddaten!$A$169:$IV$177,[2]Grunddaten!$A$180:$IV$181,[2]Grunddaten!$A$183:$IV$184,[2]Grunddaten!$A$187:$IV$188,[2]Grunddaten!$A$190:$IV$191,[2]Grunddaten!$A$195:$IV$195,[2]Grunddaten!#REF!,[2]Grunddaten!$A$199:$IV$200,[2]Grunddaten!$A$207:$IV$220</definedName>
    <definedName name="Cwvu.Detail._.87_96.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Cwvu.Gesamtrechnung._.87_96." hidden="1">'[1]GR ab 87 im Überblick'!$A$26:$IV$26,'[1]GR ab 87 im Überblick'!$A$33:$IV$47,'[1]GR ab 87 im Überblick'!$A$66:$IV$98</definedName>
    <definedName name="Cwvu.Grafik._.Anteile._.1996." hidden="1">'[1]GR nach Funktion'!$A$3:$IV$442</definedName>
    <definedName name="Cwvu.Übersicht._.87_96.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Cwvu.Veränderungsraten._.87_96." hidden="1">'[1]GR ab 87 im Überblick'!$A$1:$IV$48,'[1]GR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FZ_AF_4!$A$1:$AT$54</definedName>
    <definedName name="_xlnm.Print_Area">#REF!</definedName>
    <definedName name="_xlnm.Print_Titles">'[3]Finanzhaushalt AHV 48-96 intern'!$E$1:$L$65536,'[3]Finanzhaushalt AHV 48-96 intern'!$A$1:$IV$40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'[1]GR nach Funktion'!$A$1:$A$65536,'[1]GR nach Funktion'!$F$1:$P$65536,'[1]GR nach Funktion'!$AA$1:$AA$65536</definedName>
    <definedName name="Rwvu.Betriebsrechnung._.87_96." hidden="1">[2]Grunddaten!$A$1:$D$65536,[2]Grunddaten!$H$1:$BM$65536</definedName>
    <definedName name="Rwvu.Detail._.87_96." hidden="1">'[1]GR nach Funktion'!$A$1:$A$65536,'[1]GR nach Funktion'!$F$1:$P$65536,'[1]GR nach Funktion'!$AA$1:$AA$65536</definedName>
    <definedName name="Rwvu.Gesamtrechnung._.87_96." hidden="1">'[1]GR ab 87 im Überblick'!$C$1:$C$65536</definedName>
    <definedName name="Rwvu.Grafik._.Anteile._.1996." hidden="1">'[1]GR nach Funktion'!$A$1:$A$65536,'[1]GR nach Funktion'!$F$1:$P$65536,'[1]GR nach Funktion'!$AA$1:$AA$65536</definedName>
    <definedName name="Rwvu.Übersicht._.87_96." hidden="1">'[1]GR nach Funktion'!$A$1:$A$65536,'[1]GR nach Funktion'!$F$1:$P$65536,'[1]GR nach Funktion'!$AA$1:$AA$65536</definedName>
    <definedName name="Rwvu.Veränderungsraten._.87_96." hidden="1">'[1]GR ab 87 im Überblick'!$C$1:$C$65536</definedName>
    <definedName name="_xlnm.Criteria">[4]IV_AI_4_alt!#REF!</definedName>
    <definedName name="Swvu.Anteile._.87_96." hidden="1">'[1]GR nach Funktion'!$B$443:$Z$477</definedName>
    <definedName name="Swvu.Detail._.87_96." hidden="1">'[1]GR nach Funktion'!$A$3:$Z$441</definedName>
    <definedName name="Swvu.Gesamtrechnung._.87_96." hidden="1">'[1]GR ab 87 im Überblick'!$A$1:$M$30</definedName>
    <definedName name="Swvu.Grafik._.Anteile._.1996." hidden="1">'[1]GR nach Funktion'!$AB$481</definedName>
    <definedName name="Swvu.Übersicht._.87_96." hidden="1">'[1]GR nach Funktion'!$A$3:$Z$441</definedName>
    <definedName name="Swvu.Veränderungsraten._.87_96." hidden="1">'[1]GR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[2]Grunddaten!$A$1:$D$65536,[2]Grunddaten!$H$1:$BM$65536</definedName>
    <definedName name="Z_016B1528_AFB2_11D2_BE2D_CCAAFBE249DD_.wvu.Rows" hidden="1">[2]Grunddaten!$A$2:$IV$23,[2]Grunddaten!$A$25:$IV$98,[2]Grunddaten!$A$105:$IV$108,[2]Grunddaten!$A$110:$IV$116,[2]Grunddaten!$A$120:$IV$121,[2]Grunddaten!$A$127:$IV$128,[2]Grunddaten!$A$136:$IV$137,[2]Grunddaten!$A$139:$IV$140,[2]Grunddaten!$A$142:$IV$143,[2]Grunddaten!$A$145:$IV$146,[2]Grunddaten!$A$151:$IV$164,[2]Grunddaten!$A$169:$IV$177,[2]Grunddaten!$A$180:$IV$181,[2]Grunddaten!$A$183:$IV$184,[2]Grunddaten!$A$187:$IV$188,[2]Grunddaten!$A$190:$IV$191,[2]Grunddaten!$A$195:$IV$195,[2]Grunddaten!#REF!,[2]Grunddaten!$A$199:$IV$200,[2]Grunddaten!$A$207:$IV$220</definedName>
    <definedName name="Z_1F4E3881_ECC8_11D2_860B_9210B007D43B_.wvu.Cols" hidden="1">'[1]GR nach Funktion'!$A$1:$A$65536,'[1]GR nach Funktion'!$F$1:$P$65536,'[1]GR nach Funktion'!$AA$1:$AA$65536</definedName>
    <definedName name="Z_1F4E3881_ECC8_11D2_860B_9210B007D43B_.wvu.PrintArea" hidden="1">'[1]GR nach Funktion'!$A$3:$Z$441</definedName>
    <definedName name="Z_1F4E3881_ECC8_11D2_860B_9210B007D43B_.wvu.PrintTitles" hidden="1">'[1]GR nach Funktion'!$A$1:$I$65536,'[1]GR nach Funktion'!$A$3:$IV$4</definedName>
    <definedName name="Z_1F4E3881_ECC8_11D2_860B_9210B007D43B_.wvu.Rows" hidden="1">'[1]GR nach Funktion'!$A$3:$IV$442</definedName>
    <definedName name="Z_1F4E3882_ECC8_11D2_860B_9210B007D43B_.wvu.Cols" hidden="1">'[1]GR nach Funktion'!$A$1:$A$65536,'[1]GR nach Funktion'!$F$1:$P$65536,'[1]GR nach Funktion'!$AA$1:$AA$65536</definedName>
    <definedName name="Z_1F4E3882_ECC8_11D2_860B_9210B007D43B_.wvu.PrintArea" hidden="1">'[1]GR nach Funktion'!$A$3:$Z$441</definedName>
    <definedName name="Z_1F4E3882_ECC8_11D2_860B_9210B007D43B_.wvu.PrintTitles" hidden="1">'[1]GR nach Funktion'!$A$1:$I$65536,'[1]GR nach Funktion'!$A$3:$IV$4</definedName>
    <definedName name="Z_1F4E3882_ECC8_11D2_860B_9210B007D43B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1F4E3883_ECC8_11D2_860B_9210B007D43B_.wvu.Cols" hidden="1">'[1]GR nach Funktion'!$A$1:$A$65536,'[1]GR nach Funktion'!$F$1:$P$65536,'[1]GR nach Funktion'!$AA$1:$AA$65536</definedName>
    <definedName name="Z_1F4E3883_ECC8_11D2_860B_9210B007D43B_.wvu.PrintArea" hidden="1">'[1]GR nach Funktion'!$A$3:$Z$441</definedName>
    <definedName name="Z_1F4E3883_ECC8_11D2_860B_9210B007D43B_.wvu.PrintTitles" hidden="1">'[1]GR nach Funktion'!$A$1:$I$65536,'[1]GR nach Funktion'!$A$3:$IV$4</definedName>
    <definedName name="Z_1F4E3883_ECC8_11D2_860B_9210B007D43B_.wvu.Rows" hidden="1">'[1]GR nach Funktion'!$A$3:$IV$442</definedName>
    <definedName name="Z_1F4E3884_ECC8_11D2_860B_9210B007D43B_.wvu.Cols" hidden="1">'[1]GR nach Funktion'!$A$1:$A$65536,'[1]GR nach Funktion'!$F$1:$P$65536,'[1]GR nach Funktion'!$AA$1:$AA$65536</definedName>
    <definedName name="Z_1F4E3884_ECC8_11D2_860B_9210B007D43B_.wvu.PrintArea" hidden="1">'[1]GR nach Funktion'!$A$3:$Z$441</definedName>
    <definedName name="Z_1F4E3884_ECC8_11D2_860B_9210B007D43B_.wvu.PrintTitles" hidden="1">'[1]GR nach Funktion'!$A$1:$I$65536,'[1]GR nach Funktion'!$A$3:$IV$4</definedName>
    <definedName name="Z_1F4E3884_ECC8_11D2_860B_9210B007D43B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Z_31D3EF01_F23F_11D2_860B_9E13BC17C73B_.wvu.Cols" hidden="1">'[1]GR nach Funktion'!$A$1:$A$65536,'[1]GR nach Funktion'!$F$1:$P$65536,'[1]GR nach Funktion'!$AA$1:$AA$65536</definedName>
    <definedName name="Z_31D3EF01_F23F_11D2_860B_9E13BC17C73B_.wvu.PrintArea" hidden="1">'[1]GR nach Funktion'!$A$3:$Z$441</definedName>
    <definedName name="Z_31D3EF01_F23F_11D2_860B_9E13BC17C73B_.wvu.PrintTitles" hidden="1">'[1]GR nach Funktion'!$A$1:$I$65536,'[1]GR nach Funktion'!$A$3:$IV$4</definedName>
    <definedName name="Z_31D3EF01_F23F_11D2_860B_9E13BC17C73B_.wvu.Rows" hidden="1">'[1]GR nach Funktion'!$A$3:$IV$442</definedName>
    <definedName name="Z_31D3EF02_F23F_11D2_860B_9E13BC17C73B_.wvu.Cols" hidden="1">'[1]GR nach Funktion'!$A$1:$A$65536,'[1]GR nach Funktion'!$F$1:$P$65536,'[1]GR nach Funktion'!$AA$1:$AA$65536</definedName>
    <definedName name="Z_31D3EF02_F23F_11D2_860B_9E13BC17C73B_.wvu.PrintArea" hidden="1">'[1]GR nach Funktion'!$A$3:$Z$441</definedName>
    <definedName name="Z_31D3EF02_F23F_11D2_860B_9E13BC17C73B_.wvu.PrintTitles" hidden="1">'[1]GR nach Funktion'!$A$1:$I$65536,'[1]GR nach Funktion'!$A$3:$IV$4</definedName>
    <definedName name="Z_31D3EF02_F23F_11D2_860B_9E13BC17C73B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31D3EF03_F23F_11D2_860B_9E13BC17C73B_.wvu.Cols" hidden="1">'[1]GR nach Funktion'!$A$1:$A$65536,'[1]GR nach Funktion'!$F$1:$P$65536,'[1]GR nach Funktion'!$AA$1:$AA$65536</definedName>
    <definedName name="Z_31D3EF03_F23F_11D2_860B_9E13BC17C73B_.wvu.PrintArea" hidden="1">'[1]GR nach Funktion'!$A$3:$Z$441</definedName>
    <definedName name="Z_31D3EF03_F23F_11D2_860B_9E13BC17C73B_.wvu.PrintTitles" hidden="1">'[1]GR nach Funktion'!$A$1:$I$65536,'[1]GR nach Funktion'!$A$3:$IV$4</definedName>
    <definedName name="Z_31D3EF03_F23F_11D2_860B_9E13BC17C73B_.wvu.Rows" hidden="1">'[1]GR nach Funktion'!$A$3:$IV$442</definedName>
    <definedName name="Z_31D3EF04_F23F_11D2_860B_9E13BC17C73B_.wvu.Cols" hidden="1">'[1]GR nach Funktion'!$A$1:$A$65536,'[1]GR nach Funktion'!$F$1:$P$65536,'[1]GR nach Funktion'!$AA$1:$AA$65536</definedName>
    <definedName name="Z_31D3EF04_F23F_11D2_860B_9E13BC17C73B_.wvu.PrintArea" hidden="1">'[1]GR nach Funktion'!$A$3:$Z$441</definedName>
    <definedName name="Z_31D3EF04_F23F_11D2_860B_9E13BC17C73B_.wvu.PrintTitles" hidden="1">'[1]GR nach Funktion'!$A$1:$I$65536,'[1]GR nach Funktion'!$A$3:$IV$4</definedName>
    <definedName name="Z_31D3EF04_F23F_11D2_860B_9E13BC17C73B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Z_427F6E2C_548B_11D2_860B_CACACCB71837_.wvu.Rows" hidden="1">[5]Grunddaten!$A$122:$IV$122,[5]Grunddaten!$A$124:$IV$134,[5]Grunddaten!$A$136:$IV$146</definedName>
    <definedName name="Z_427F6E2F_548B_11D2_860B_CACACCB71837_.wvu.Rows" hidden="1">[5]Grunddaten!$A$122:$IV$122,[5]Grunddaten!$A$124:$IV$134,[5]Grunddaten!$A$136:$IV$146</definedName>
    <definedName name="Z_427F6E30_548B_11D2_860B_CACACCB71837_.wvu.Rows" hidden="1">[5]Grunddaten!$A$122:$IV$122,[5]Grunddaten!$A$124:$IV$134,[5]Grunddaten!$A$136:$IV$146</definedName>
    <definedName name="Z_427F6E32_548B_11D2_860B_CACACCB71837_.wvu.Rows" hidden="1">[5]Grunddaten!$A$122:$IV$122,[5]Grunddaten!$A$124:$IV$134,[5]Grunddaten!$A$136:$IV$146</definedName>
    <definedName name="Z_427F6E46_548B_11D2_860B_CACACCB71837_.wvu.Cols" hidden="1">[6]Grunddaten!$A$1:$D$65536,[6]Grunddaten!$I$1:$Y$65536,[6]Grunddaten!$AA$1:$AQ$65536,[6]Grunddaten!$AX$1:$BA$65536</definedName>
    <definedName name="Z_427F6E46_548B_11D2_860B_CACACCB71837_.wvu.PrintArea" hidden="1">[6]Grunddaten!$Y$110:$BW$152</definedName>
    <definedName name="Z_427F6E46_548B_11D2_860B_CACACCB71837_.wvu.PrintTitles" hidden="1">[6]Grunddaten!$Y$1:$Z$65536</definedName>
    <definedName name="Z_427F6E46_548B_11D2_860B_CACACCB71837_.wvu.Rows" hidden="1">[6]Grunddaten!$A$30:$IV$42</definedName>
    <definedName name="Z_5BDBF91C_2672_4A4D_B537_B4CA6C494A49_.wvu.Cols" hidden="1">[7]SV_AS_8_2G!$Q$1:$X$65536,[7]SV_AS_8_2G!$AE$1:$AI$65536,[7]SV_AS_8_2G!$BU$1:$CK$65536</definedName>
    <definedName name="Z_5BDBF91C_2672_4A4D_B537_B4CA6C494A49_.wvu.PrintArea" hidden="1">[7]SV_AS_8_2G!$A$13:$M$18</definedName>
    <definedName name="Z_5BDBF91C_2672_4A4D_B537_B4CA6C494A49_.wvu.Rows" hidden="1">[7]SV_AS_8_2G!$A$10:$IV$10,[7]SV_AS_8_2G!#REF!,[7]SV_AS_8_2G!$A$11:$IV$11</definedName>
    <definedName name="Z_7D0A0281_F310_11D2_860B_9E13BC17877B_.wvu.Cols" hidden="1">'[1]GR nach Funktion'!$A$1:$A$65536,'[1]GR nach Funktion'!$F$1:$P$65536,'[1]GR nach Funktion'!$AA$1:$AA$65536</definedName>
    <definedName name="Z_7D0A0281_F310_11D2_860B_9E13BC17877B_.wvu.PrintArea" hidden="1">'[1]GR nach Funktion'!$A$3:$Z$441</definedName>
    <definedName name="Z_7D0A0281_F310_11D2_860B_9E13BC17877B_.wvu.PrintTitles" hidden="1">'[1]GR nach Funktion'!$A$1:$I$65536,'[1]GR nach Funktion'!$A$3:$IV$4</definedName>
    <definedName name="Z_7D0A0281_F310_11D2_860B_9E13BC17877B_.wvu.Rows" hidden="1">'[1]GR nach Funktion'!$A$3:$IV$442</definedName>
    <definedName name="Z_7D0A0282_F310_11D2_860B_9E13BC17877B_.wvu.Cols" hidden="1">'[1]GR nach Funktion'!$A$1:$A$65536,'[1]GR nach Funktion'!$F$1:$P$65536,'[1]GR nach Funktion'!$AA$1:$AA$65536</definedName>
    <definedName name="Z_7D0A0282_F310_11D2_860B_9E13BC17877B_.wvu.PrintArea" hidden="1">'[1]GR nach Funktion'!$A$3:$Z$441</definedName>
    <definedName name="Z_7D0A0282_F310_11D2_860B_9E13BC17877B_.wvu.PrintTitles" hidden="1">'[1]GR nach Funktion'!$A$1:$I$65536,'[1]GR nach Funktion'!$A$3:$IV$4</definedName>
    <definedName name="Z_7D0A0282_F310_11D2_860B_9E13BC17877B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7D0A0283_F310_11D2_860B_9E13BC17877B_.wvu.Cols" hidden="1">'[1]GR nach Funktion'!$A$1:$A$65536,'[1]GR nach Funktion'!$F$1:$P$65536,'[1]GR nach Funktion'!$AA$1:$AA$65536</definedName>
    <definedName name="Z_7D0A0283_F310_11D2_860B_9E13BC17877B_.wvu.PrintArea" hidden="1">'[1]GR nach Funktion'!$A$3:$Z$441</definedName>
    <definedName name="Z_7D0A0283_F310_11D2_860B_9E13BC17877B_.wvu.PrintTitles" hidden="1">'[1]GR nach Funktion'!$A$1:$I$65536,'[1]GR nach Funktion'!$A$3:$IV$4</definedName>
    <definedName name="Z_7D0A0283_F310_11D2_860B_9E13BC17877B_.wvu.Rows" hidden="1">'[1]GR nach Funktion'!$A$3:$IV$442</definedName>
    <definedName name="Z_7D0A0284_F310_11D2_860B_9E13BC17877B_.wvu.Cols" hidden="1">'[1]GR nach Funktion'!$A$1:$A$65536,'[1]GR nach Funktion'!$F$1:$P$65536,'[1]GR nach Funktion'!$AA$1:$AA$65536</definedName>
    <definedName name="Z_7D0A0284_F310_11D2_860B_9E13BC17877B_.wvu.PrintArea" hidden="1">'[1]GR nach Funktion'!$A$3:$Z$441</definedName>
    <definedName name="Z_7D0A0284_F310_11D2_860B_9E13BC17877B_.wvu.PrintTitles" hidden="1">'[1]GR nach Funktion'!$A$1:$I$65536,'[1]GR nach Funktion'!$A$3:$IV$4</definedName>
    <definedName name="Z_7D0A0284_F310_11D2_860B_9E13BC17877B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Z_975BA905_F175_11D2_860B_9E12BC07C71B_.wvu.Cols" hidden="1">'[1]GR nach Funktion'!$A$1:$A$65536,'[1]GR nach Funktion'!$F$1:$P$65536,'[1]GR nach Funktion'!$AA$1:$AA$65536</definedName>
    <definedName name="Z_975BA905_F175_11D2_860B_9E12BC07C71B_.wvu.PrintArea" hidden="1">'[1]GR nach Funktion'!$A$3:$Z$441</definedName>
    <definedName name="Z_975BA905_F175_11D2_860B_9E12BC07C71B_.wvu.PrintTitles" hidden="1">'[1]GR nach Funktion'!$A$1:$I$65536,'[1]GR nach Funktion'!$A$3:$IV$4</definedName>
    <definedName name="Z_975BA905_F175_11D2_860B_9E12BC07C71B_.wvu.Rows" hidden="1">'[1]GR nach Funktion'!$A$3:$IV$442</definedName>
    <definedName name="Z_975BA906_F175_11D2_860B_9E12BC07C71B_.wvu.Cols" hidden="1">'[1]GR nach Funktion'!$A$1:$A$65536,'[1]GR nach Funktion'!$F$1:$P$65536,'[1]GR nach Funktion'!$AA$1:$AA$65536</definedName>
    <definedName name="Z_975BA906_F175_11D2_860B_9E12BC07C71B_.wvu.PrintArea" hidden="1">'[1]GR nach Funktion'!$A$3:$Z$441</definedName>
    <definedName name="Z_975BA906_F175_11D2_860B_9E12BC07C71B_.wvu.PrintTitles" hidden="1">'[1]GR nach Funktion'!$A$1:$I$65536,'[1]GR nach Funktion'!$A$3:$IV$4</definedName>
    <definedName name="Z_975BA906_F175_11D2_860B_9E12BC07C71B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975BA907_F175_11D2_860B_9E12BC07C71B_.wvu.Cols" hidden="1">'[1]GR nach Funktion'!$A$1:$A$65536,'[1]GR nach Funktion'!$F$1:$P$65536,'[1]GR nach Funktion'!$AA$1:$AA$65536</definedName>
    <definedName name="Z_975BA907_F175_11D2_860B_9E12BC07C71B_.wvu.PrintArea" hidden="1">'[1]GR nach Funktion'!$A$3:$Z$441</definedName>
    <definedName name="Z_975BA907_F175_11D2_860B_9E12BC07C71B_.wvu.PrintTitles" hidden="1">'[1]GR nach Funktion'!$A$1:$I$65536,'[1]GR nach Funktion'!$A$3:$IV$4</definedName>
    <definedName name="Z_975BA907_F175_11D2_860B_9E12BC07C71B_.wvu.Rows" hidden="1">'[1]GR nach Funktion'!$A$3:$IV$442</definedName>
    <definedName name="Z_975BA908_F175_11D2_860B_9E12BC07C71B_.wvu.Cols" hidden="1">'[1]GR nach Funktion'!$A$1:$A$65536,'[1]GR nach Funktion'!$F$1:$P$65536,'[1]GR nach Funktion'!$AA$1:$AA$65536</definedName>
    <definedName name="Z_975BA908_F175_11D2_860B_9E12BC07C71B_.wvu.PrintArea" hidden="1">'[1]GR nach Funktion'!$A$3:$Z$441</definedName>
    <definedName name="Z_975BA908_F175_11D2_860B_9E12BC07C71B_.wvu.PrintTitles" hidden="1">'[1]GR nach Funktion'!$A$1:$I$65536,'[1]GR nach Funktion'!$A$3:$IV$4</definedName>
    <definedName name="Z_975BA908_F175_11D2_860B_9E12BC07C71B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Z_D9FEE31D_41A3_11D2_860B_CAC74E393A92_.wvu.PrintArea" hidden="1">'[1]Daten Übersichtsgrafiken 1+2'!$A$1:$AY$47</definedName>
    <definedName name="Z_D9FEE31F_41A3_11D2_860B_CAC74E393A92_.wvu.PrintArea" hidden="1">'[1]Daten Übersichtsgrafiken 1+2'!$A$1:$AY$47</definedName>
    <definedName name="Z_D9FEE50F_41A3_11D2_860B_CAC74E393A92_.wvu.Cols" hidden="1">'[1]GR nach Funktion'!$A$1:$A$65536,'[1]GR nach Funktion'!$F$1:$P$65536,'[1]GR nach Funktion'!$AA$1:$AA$65536</definedName>
    <definedName name="Z_D9FEE50F_41A3_11D2_860B_CAC74E393A92_.wvu.PrintArea" hidden="1">'[1]GR nach Funktion'!$A$3:$Z$441</definedName>
    <definedName name="Z_D9FEE50F_41A3_11D2_860B_CAC74E393A92_.wvu.PrintTitles" hidden="1">'[1]GR nach Funktion'!$A$1:$I$65536,'[1]GR nach Funktion'!$A$3:$IV$4</definedName>
    <definedName name="Z_D9FEE50F_41A3_11D2_860B_CAC74E393A92_.wvu.Rows" hidden="1">'[1]GR nach Funktion'!$A$3:$IV$442</definedName>
    <definedName name="Z_D9FEE510_41A3_11D2_860B_CAC74E393A92_.wvu.Cols" hidden="1">'[1]GR nach Funktion'!$A$1:$A$65536,'[1]GR nach Funktion'!$F$1:$P$65536,'[1]GR nach Funktion'!$AA$1:$AA$65536</definedName>
    <definedName name="Z_D9FEE510_41A3_11D2_860B_CAC74E393A92_.wvu.PrintArea" hidden="1">'[1]GR nach Funktion'!$A$3:$Z$441</definedName>
    <definedName name="Z_D9FEE510_41A3_11D2_860B_CAC74E393A92_.wvu.PrintTitles" hidden="1">'[1]GR nach Funktion'!$A$1:$I$65536,'[1]GR nach Funktion'!$A$3:$IV$4</definedName>
    <definedName name="Z_D9FEE510_41A3_11D2_860B_CAC74E393A92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D9FEE511_41A3_11D2_860B_CAC74E393A92_.wvu.Cols" hidden="1">'[1]GR nach Funktion'!$A$1:$A$65536,'[1]GR nach Funktion'!$F$1:$P$65536,'[1]GR nach Funktion'!$AA$1:$AA$65536</definedName>
    <definedName name="Z_D9FEE511_41A3_11D2_860B_CAC74E393A92_.wvu.PrintArea" hidden="1">'[1]GR nach Funktion'!$A$3:$Z$441</definedName>
    <definedName name="Z_D9FEE511_41A3_11D2_860B_CAC74E393A92_.wvu.PrintTitles" hidden="1">'[1]GR nach Funktion'!$A$1:$I$65536,'[1]GR nach Funktion'!$A$3:$IV$4</definedName>
    <definedName name="Z_D9FEE511_41A3_11D2_860B_CAC74E393A92_.wvu.Rows" hidden="1">'[1]GR nach Funktion'!$A$3:$IV$442</definedName>
    <definedName name="Z_D9FEE512_41A3_11D2_860B_CAC74E393A92_.wvu.Cols" hidden="1">'[1]GR nach Funktion'!$A$1:$A$65536,'[1]GR nach Funktion'!$F$1:$P$65536,'[1]GR nach Funktion'!$AA$1:$AA$65536</definedName>
    <definedName name="Z_D9FEE512_41A3_11D2_860B_CAC74E393A92_.wvu.PrintArea" hidden="1">'[1]GR nach Funktion'!$A$3:$Z$441</definedName>
    <definedName name="Z_D9FEE512_41A3_11D2_860B_CAC74E393A92_.wvu.PrintTitles" hidden="1">'[1]GR nach Funktion'!$A$1:$I$65536,'[1]GR nach Funktion'!$A$3:$IV$4</definedName>
    <definedName name="Z_D9FEE512_41A3_11D2_860B_CAC74E393A92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Z_D9FEE513_41A3_11D2_860B_CAC74E393A92_.wvu.Cols" hidden="1">'[1]GR nach Funktion'!$A$1:$A$65536,'[1]GR nach Funktion'!$F$1:$P$65536,'[1]GR nach Funktion'!$AA$1:$AA$65536</definedName>
    <definedName name="Z_D9FEE513_41A3_11D2_860B_CAC74E393A92_.wvu.PrintArea" hidden="1">'[1]GR nach Funktion'!$A$3:$Z$441</definedName>
    <definedName name="Z_D9FEE513_41A3_11D2_860B_CAC74E393A92_.wvu.PrintTitles" hidden="1">'[1]GR nach Funktion'!$A$1:$I$65536,'[1]GR nach Funktion'!$A$3:$IV$4</definedName>
    <definedName name="Z_D9FEE513_41A3_11D2_860B_CAC74E393A92_.wvu.Rows" hidden="1">'[1]GR nach Funktion'!$A$3:$IV$442</definedName>
    <definedName name="Z_D9FEE514_41A3_11D2_860B_CAC74E393A92_.wvu.Cols" hidden="1">'[1]GR nach Funktion'!$A$1:$A$65536,'[1]GR nach Funktion'!$F$1:$P$65536,'[1]GR nach Funktion'!$AA$1:$AA$65536</definedName>
    <definedName name="Z_D9FEE514_41A3_11D2_860B_CAC74E393A92_.wvu.PrintArea" hidden="1">'[1]GR nach Funktion'!$A$3:$Z$441</definedName>
    <definedName name="Z_D9FEE514_41A3_11D2_860B_CAC74E393A92_.wvu.PrintTitles" hidden="1">'[1]GR nach Funktion'!$A$1:$I$65536,'[1]GR nach Funktion'!$A$3:$IV$4</definedName>
    <definedName name="Z_D9FEE514_41A3_11D2_860B_CAC74E393A92_.wvu.Rows" hidden="1">'[1]GR nach Funktion'!$A$27:$IV$33,'[1]GR nach Funktion'!$A$72:$IV$81,'[1]GR nach Funktion'!$A$101:$IV$105,'[1]GR nach Funktion'!$A$109:$IV$111,'[1]GR nach Funktion'!$A$210:$IV$224,'[1]GR nach Funktion'!$A$234:$IV$253,'[1]GR nach Funktion'!$A$257:$IV$271,'[1]GR nach Funktion'!$A$278:$IV$291,'[1]GR nach Funktion'!$A$301:$IV$310,'[1]GR nach Funktion'!$A$322:$IV$328,'[1]GR nach Funktion'!$A$335:$IV$338,'[1]GR nach Funktion'!$A$342:$IV$356,'[1]GR nach Funktion'!$A$360:$IV$365</definedName>
    <definedName name="Z_D9FEE515_41A3_11D2_860B_CAC74E393A92_.wvu.Cols" hidden="1">'[1]GR nach Funktion'!$A$1:$A$65536,'[1]GR nach Funktion'!$F$1:$P$65536,'[1]GR nach Funktion'!$AA$1:$AA$65536</definedName>
    <definedName name="Z_D9FEE515_41A3_11D2_860B_CAC74E393A92_.wvu.PrintArea" hidden="1">'[1]GR nach Funktion'!$A$3:$Z$441</definedName>
    <definedName name="Z_D9FEE515_41A3_11D2_860B_CAC74E393A92_.wvu.PrintTitles" hidden="1">'[1]GR nach Funktion'!$A$1:$I$65536,'[1]GR nach Funktion'!$A$3:$IV$4</definedName>
    <definedName name="Z_D9FEE515_41A3_11D2_860B_CAC74E393A92_.wvu.Rows" hidden="1">'[1]GR nach Funktion'!$A$3:$IV$442</definedName>
    <definedName name="Z_D9FEE516_41A3_11D2_860B_CAC74E393A92_.wvu.Cols" hidden="1">'[1]GR nach Funktion'!$A$1:$A$65536,'[1]GR nach Funktion'!$F$1:$P$65536,'[1]GR nach Funktion'!$AA$1:$AA$65536</definedName>
    <definedName name="Z_D9FEE516_41A3_11D2_860B_CAC74E393A92_.wvu.PrintArea" hidden="1">'[1]GR nach Funktion'!$A$3:$Z$441</definedName>
    <definedName name="Z_D9FEE516_41A3_11D2_860B_CAC74E393A92_.wvu.PrintTitles" hidden="1">'[1]GR nach Funktion'!$A$1:$I$65536,'[1]GR nach Funktion'!$A$3:$IV$4</definedName>
    <definedName name="Z_D9FEE516_41A3_11D2_860B_CAC74E393A92_.wvu.Rows" hidden="1">'[1]GR nach Funktion'!$A$7:$IV$43,'[1]GR nach Funktion'!$A$47:$IV$88,'[1]GR nach Funktion'!$A$92:$IV$98,'[1]GR nach Funktion'!$A$101:$IV$105,'[1]GR nach Funktion'!$A$108:$IV$111,'[1]GR nach Funktion'!$A$115:$IV$192,'[1]GR nach Funktion'!$A$196:$IV$225,'[1]GR nach Funktion'!$A$229:$IV$253,'[1]GR nach Funktion'!$A$257:$IV$271,'[1]GR nach Funktion'!$A$275:$IV$299,'[1]GR nach Funktion'!$A$301:$IV$310,'[1]GR nach Funktion'!$A$313:$IV$319,'[1]GR nach Funktion'!$A$322:$IV$328,'[1]GR nach Funktion'!$A$331:$IV$338,'[1]GR nach Funktion'!$A$342:$IV$356,'[1]GR nach Funktion'!$A$360:$IV$379,'[1]GR nach Funktion'!$A$385:$IV$395,'[1]GR nach Funktion'!$A$397:$IV$408,'[1]GR nach Funktion'!$A$410:$IV$422</definedName>
    <definedName name="_xlnm.Extract">[4]IV_AI_4_alt!#REF!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7" i="1" l="1"/>
  <c r="AT1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T17" i="1" s="1"/>
  <c r="AT16" i="1"/>
  <c r="D17" i="1"/>
  <c r="AT14" i="1" l="1"/>
  <c r="AT4" i="1" l="1"/>
  <c r="AT25" i="1"/>
  <c r="AT26" i="1" l="1"/>
  <c r="AT27" i="1"/>
  <c r="AT30" i="1"/>
  <c r="AT8" i="1"/>
  <c r="AT7" i="1"/>
  <c r="AT29" i="1"/>
  <c r="AT9" i="1"/>
  <c r="AT6" i="1" l="1"/>
  <c r="AT11" i="1"/>
  <c r="AT33" i="1"/>
  <c r="AT42" i="1" l="1"/>
  <c r="AT20" i="1"/>
  <c r="AT5" i="1"/>
  <c r="AT18" i="1"/>
  <c r="AT34" i="1"/>
  <c r="AT24" i="1" l="1"/>
  <c r="AT28" i="1"/>
  <c r="AT35" i="1"/>
  <c r="AT3" i="1"/>
  <c r="AT15" i="1"/>
  <c r="AT31" i="1" l="1"/>
  <c r="AT12" i="1"/>
  <c r="AT36" i="1"/>
  <c r="AT10" i="1" l="1"/>
  <c r="AT19" i="1" l="1"/>
  <c r="AT21" i="1"/>
  <c r="AT23" i="1"/>
  <c r="AT38" i="1" l="1"/>
  <c r="AT37" i="1"/>
  <c r="AT39" i="1"/>
  <c r="AT41" i="1" l="1"/>
</calcChain>
</file>

<file path=xl/sharedStrings.xml><?xml version="1.0" encoding="utf-8"?>
<sst xmlns="http://schemas.openxmlformats.org/spreadsheetml/2006/main" count="668" uniqueCount="145">
  <si>
    <t>2002</t>
  </si>
  <si>
    <t>2003</t>
  </si>
  <si>
    <t>2004</t>
  </si>
  <si>
    <t>2005</t>
  </si>
  <si>
    <t>2006</t>
  </si>
  <si>
    <t>2007</t>
  </si>
  <si>
    <t>2008</t>
  </si>
  <si>
    <t>2011</t>
  </si>
  <si>
    <t>2012</t>
  </si>
  <si>
    <t>2013</t>
  </si>
  <si>
    <t>2014</t>
  </si>
  <si>
    <t>…</t>
  </si>
  <si>
    <t>dont assurance-accidents</t>
  </si>
  <si>
    <t>davon Arbeitslosenversicherung</t>
  </si>
  <si>
    <t>dont assurance-invalidité</t>
  </si>
  <si>
    <t>davon Invalidenversicherung</t>
  </si>
  <si>
    <t>dont cantons aux caisses cant. de compensation</t>
  </si>
  <si>
    <t>davon Kantone an kant. Familienausgleichskassen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</si>
  <si>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</si>
  <si>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</si>
  <si>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</si>
  <si>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</si>
  <si>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</si>
  <si>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</si>
  <si>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</si>
  <si>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</si>
  <si>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</si>
  <si>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</si>
  <si>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</si>
  <si>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</si>
  <si>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</si>
  <si>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</si>
  <si>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</si>
  <si>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</si>
  <si>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</si>
  <si>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</si>
  <si>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</si>
  <si>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</si>
  <si>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</si>
  <si>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</si>
  <si>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</si>
  <si>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</si>
  <si>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</si>
  <si>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</si>
  <si>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</si>
  <si>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</si>
  <si>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</si>
  <si>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dont AF aux chômeurs</t>
  </si>
  <si>
    <t>davon FZ an Arbeitslose</t>
  </si>
  <si>
    <t>dont AF aux personnes invalides</t>
  </si>
  <si>
    <t>davon FZ an Invalide</t>
  </si>
  <si>
    <t>…</t>
  </si>
  <si>
    <t>…</t>
  </si>
  <si>
    <t>…</t>
  </si>
  <si>
    <t>…</t>
  </si>
  <si>
    <t>…</t>
  </si>
  <si>
    <t>…</t>
  </si>
  <si>
    <t>AF 4
Finances</t>
  </si>
  <si>
    <t>FZ 4
Finanzen</t>
  </si>
  <si>
    <t>en millions de francs</t>
  </si>
  <si>
    <t>in Millionen Franken</t>
  </si>
  <si>
    <t>2010</t>
  </si>
  <si>
    <t>2015</t>
  </si>
  <si>
    <t>2016</t>
  </si>
  <si>
    <t>2017</t>
  </si>
  <si>
    <t>dont cotisations employeurs</t>
  </si>
  <si>
    <t>dont non-actifs</t>
  </si>
  <si>
    <t>davon Nichterwerbstätige</t>
  </si>
  <si>
    <t>dont employeurs agricoles</t>
  </si>
  <si>
    <t>Subventions</t>
  </si>
  <si>
    <t>Subventionen</t>
  </si>
  <si>
    <t>Prestations sociales</t>
  </si>
  <si>
    <t>Sozialleistungen</t>
  </si>
  <si>
    <t>dont AF aux salariés</t>
  </si>
  <si>
    <t>davon FZ an Arbeitnehmende</t>
  </si>
  <si>
    <t>dont AF aux indépendants</t>
  </si>
  <si>
    <t>davon FZ an Selbstständigerwerbende</t>
  </si>
  <si>
    <t>dont AF aux non-actifs</t>
  </si>
  <si>
    <t>davon FZ an Nichterwerbstätige</t>
  </si>
  <si>
    <t>dont AF dans l’agriculture</t>
  </si>
  <si>
    <t>davon FZ in der Landwirtschaft</t>
  </si>
  <si>
    <t>Frais d’administration et de gestion</t>
  </si>
  <si>
    <t>Verwaltungs- und Durchführungskosten</t>
  </si>
  <si>
    <t>Autres variations du capital</t>
  </si>
  <si>
    <t>davon Selbstständigerwerbende</t>
  </si>
  <si>
    <t>dont indépendants</t>
  </si>
  <si>
    <t>2</t>
  </si>
  <si>
    <t>3</t>
  </si>
  <si>
    <t>4</t>
  </si>
  <si>
    <t>5</t>
  </si>
  <si>
    <t>Constitution de provisions et de réserves</t>
  </si>
  <si>
    <t>Rückstellungs- und Reservenbildung</t>
  </si>
  <si>
    <t>Andere Veränderungen des Kapitals</t>
  </si>
  <si>
    <t>davon Bund an FZ in der Landwirtschaft, netto</t>
  </si>
  <si>
    <t>dont Confédération aux AF dans l’agriculture, net</t>
  </si>
  <si>
    <t>Confédération aux AF dans l’agriculture</t>
  </si>
  <si>
    <t>Bund an FZ in der Landwirtschaft</t>
  </si>
  <si>
    <t>davon Kantone an FZ in der Landwirtschaft, netto</t>
  </si>
  <si>
    <t>dont cantons aux AF dans l’agriculture, net</t>
  </si>
  <si>
    <t>Cantons aux AF dans l’agriculture</t>
  </si>
  <si>
    <t>Kantone an FZ in der Landwirtschaft</t>
  </si>
  <si>
    <t>Revenus des intérêts du Fonds des AF pour les cantons</t>
  </si>
  <si>
    <t>Zinsertrag FZ-Fonds für Kantone (-)</t>
  </si>
  <si>
    <t>Revenus des intérêts du Fonds des AF pour les cantons (-)</t>
  </si>
  <si>
    <t>Zinsertrag FZ-Fonds für Kantone</t>
  </si>
  <si>
    <t>davon nach FamZG</t>
  </si>
  <si>
    <t>dont selon LAFam</t>
  </si>
  <si>
    <t>davon kantonale Familienausgleichskassen (sind in FamZG enthalten)</t>
  </si>
  <si>
    <t>dont caisses cant. de compensation (sont inclus dans les LAFam)</t>
  </si>
  <si>
    <r>
      <t>2009</t>
    </r>
    <r>
      <rPr>
        <b/>
        <vertAlign val="superscript"/>
        <sz val="10"/>
        <color theme="1"/>
        <rFont val="Arial"/>
        <family val="2"/>
      </rPr>
      <t>1</t>
    </r>
  </si>
  <si>
    <r>
      <t>2018</t>
    </r>
    <r>
      <rPr>
        <sz val="11"/>
        <color theme="1"/>
        <rFont val="Arial"/>
        <family val="2"/>
      </rPr>
      <t/>
    </r>
  </si>
  <si>
    <r>
      <t>2019</t>
    </r>
    <r>
      <rPr>
        <sz val="11"/>
        <color theme="1"/>
        <rFont val="Arial"/>
        <family val="2"/>
      </rPr>
      <t/>
    </r>
  </si>
  <si>
    <r>
      <t>2020</t>
    </r>
    <r>
      <rPr>
        <sz val="11"/>
        <color theme="1"/>
        <rFont val="Arial"/>
        <family val="2"/>
      </rPr>
      <t/>
    </r>
  </si>
  <si>
    <r>
      <t>2021</t>
    </r>
    <r>
      <rPr>
        <sz val="11"/>
        <color theme="1"/>
        <rFont val="Arial"/>
        <family val="2"/>
      </rPr>
      <t/>
    </r>
  </si>
  <si>
    <t>davon Beiträge Arbeitgebende</t>
  </si>
  <si>
    <t>davon Arbeitgebende in der Landwirtschaft</t>
  </si>
  <si>
    <t>–</t>
  </si>
  <si>
    <t>TV 2020/2021</t>
  </si>
  <si>
    <t>VR 2020/2021</t>
  </si>
  <si>
    <t>Cotisations assurés et employeurs</t>
  </si>
  <si>
    <t>Beiträge Versicherte und Arbeitgebende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</si>
  <si>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</si>
  <si>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</si>
  <si>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</si>
  <si>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</si>
  <si>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</si>
  <si>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</si>
  <si>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</si>
  <si>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</si>
  <si>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</si>
  <si>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</si>
  <si>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</si>
  <si>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</si>
  <si>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Autres dépenses</t>
  </si>
  <si>
    <t>Übrige Ausgaben </t>
  </si>
  <si>
    <t>Dépenses</t>
  </si>
  <si>
    <t>Ausgaben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</si>
  <si>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</si>
  <si>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</si>
  <si>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</si>
  <si>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</si>
  <si>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</si>
  <si>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</si>
  <si>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Capital</t>
  </si>
  <si>
    <t>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</si>
</sst>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#\ ###\ ###\ ##0"/>
    <numFmt numFmtId="166" formatCode="#\ ##0.0"/>
    <numFmt numFmtId="167" formatCode="0."/>
    <numFmt numFmtId="168" formatCode="#,##0.0"/>
  </numFmts>
  <fonts count="21">
    <font>
      <sz val="11"/>
      <color theme="1"/>
      <name val="Arial"/>
      <family val="2"/>
    </font>
    <font>
      <sz val="9"/>
      <name val="Helv"/>
    </font>
    <font>
      <sz val="10"/>
      <name val="Geneva"/>
    </font>
    <font>
      <sz val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49" fontId="5" fillId="0" borderId="0" xfId="1" applyNumberFormat="1" applyFont="1" applyFill="1" applyAlignment="1">
      <alignment horizontal="left" vertical="top" wrapText="1"/>
    </xf>
    <xf numFmtId="49" fontId="6" fillId="0" borderId="0" xfId="1" applyNumberFormat="1" applyFont="1" applyFill="1" applyAlignment="1">
      <alignment horizontal="left" vertical="top" wrapText="1"/>
    </xf>
    <xf numFmtId="43" fontId="7" fillId="0" borderId="0" xfId="6" applyFont="1" applyFill="1" applyAlignment="1">
      <alignment horizontal="left" vertical="top"/>
    </xf>
    <xf numFmtId="49" fontId="9" fillId="0" borderId="0" xfId="1" applyNumberFormat="1" applyFont="1" applyFill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 wrapText="1"/>
    </xf>
    <xf numFmtId="0" fontId="11" fillId="0" borderId="0" xfId="1" applyFont="1" applyFill="1"/>
    <xf numFmtId="49" fontId="12" fillId="0" borderId="2" xfId="1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0" fontId="4" fillId="0" borderId="0" xfId="0" applyFont="1" applyFill="1"/>
    <xf numFmtId="0" fontId="14" fillId="0" borderId="0" xfId="1" applyFont="1" applyFill="1"/>
    <xf numFmtId="49" fontId="9" fillId="0" borderId="2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49" fontId="12" fillId="0" borderId="2" xfId="1" applyNumberFormat="1" applyFont="1" applyFill="1" applyBorder="1" applyAlignment="1">
      <alignment horizontal="left" wrapText="1"/>
    </xf>
    <xf numFmtId="49" fontId="13" fillId="0" borderId="0" xfId="1" applyNumberFormat="1" applyFont="1" applyFill="1" applyBorder="1" applyAlignment="1">
      <alignment horizontal="left" wrapText="1"/>
    </xf>
    <xf numFmtId="3" fontId="12" fillId="0" borderId="0" xfId="1" applyNumberFormat="1" applyFont="1" applyFill="1" applyBorder="1" applyAlignment="1">
      <alignment horizontal="right" wrapText="1"/>
    </xf>
    <xf numFmtId="3" fontId="12" fillId="0" borderId="0" xfId="1" applyNumberFormat="1" applyFont="1" applyFill="1" applyBorder="1" applyAlignment="1">
      <alignment horizontal="right"/>
    </xf>
    <xf numFmtId="49" fontId="12" fillId="0" borderId="2" xfId="1" applyNumberFormat="1" applyFont="1" applyFill="1" applyBorder="1" applyAlignment="1">
      <alignment horizontal="left" indent="1"/>
    </xf>
    <xf numFmtId="49" fontId="8" fillId="0" borderId="2" xfId="1" applyNumberFormat="1" applyFont="1" applyFill="1" applyBorder="1" applyAlignment="1">
      <alignment horizontal="left"/>
    </xf>
    <xf numFmtId="49" fontId="8" fillId="0" borderId="2" xfId="1" applyNumberFormat="1" applyFont="1" applyFill="1" applyBorder="1" applyAlignment="1">
      <alignment horizontal="left" wrapText="1"/>
    </xf>
    <xf numFmtId="3" fontId="6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9" fillId="0" borderId="0" xfId="1" applyFont="1" applyFill="1" applyBorder="1"/>
    <xf numFmtId="0" fontId="9" fillId="0" borderId="6" xfId="1" applyFont="1" applyFill="1" applyBorder="1"/>
    <xf numFmtId="49" fontId="8" fillId="0" borderId="3" xfId="1" applyNumberFormat="1" applyFont="1" applyFill="1" applyBorder="1" applyAlignment="1">
      <alignment horizontal="left"/>
    </xf>
    <xf numFmtId="49" fontId="6" fillId="0" borderId="4" xfId="1" applyNumberFormat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wrapText="1"/>
    </xf>
    <xf numFmtId="166" fontId="16" fillId="0" borderId="0" xfId="1" applyNumberFormat="1" applyFont="1" applyFill="1" applyBorder="1" applyAlignment="1">
      <alignment horizontal="left"/>
    </xf>
    <xf numFmtId="166" fontId="17" fillId="0" borderId="0" xfId="1" applyNumberFormat="1" applyFont="1" applyFill="1" applyBorder="1" applyAlignment="1">
      <alignment horizontal="left"/>
    </xf>
    <xf numFmtId="166" fontId="18" fillId="0" borderId="0" xfId="1" applyNumberFormat="1" applyFont="1" applyFill="1" applyBorder="1" applyAlignment="1">
      <alignment horizontal="left"/>
    </xf>
    <xf numFmtId="166" fontId="19" fillId="0" borderId="0" xfId="1" applyNumberFormat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167" fontId="11" fillId="0" borderId="0" xfId="1" applyNumberFormat="1" applyFont="1" applyFill="1"/>
    <xf numFmtId="44" fontId="11" fillId="0" borderId="0" xfId="1" applyNumberFormat="1" applyFont="1" applyFill="1"/>
    <xf numFmtId="0" fontId="18" fillId="0" borderId="0" xfId="1" applyFont="1" applyFill="1" applyBorder="1"/>
    <xf numFmtId="0" fontId="19" fillId="0" borderId="0" xfId="1" applyFont="1" applyFill="1" applyBorder="1"/>
    <xf numFmtId="167" fontId="19" fillId="0" borderId="0" xfId="1" applyNumberFormat="1" applyFont="1" applyFill="1"/>
    <xf numFmtId="3" fontId="11" fillId="0" borderId="0" xfId="1" applyNumberFormat="1" applyFont="1" applyFill="1"/>
    <xf numFmtId="0" fontId="8" fillId="0" borderId="1" xfId="1" applyNumberFormat="1" applyFont="1" applyFill="1" applyBorder="1" applyAlignment="1">
      <alignment horizontal="right" wrapText="1"/>
    </xf>
    <xf numFmtId="49" fontId="7" fillId="0" borderId="0" xfId="1" applyNumberFormat="1" applyFont="1" applyFill="1" applyAlignment="1">
      <alignment horizontal="left" vertical="top"/>
    </xf>
    <xf numFmtId="0" fontId="8" fillId="0" borderId="1" xfId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  <xf numFmtId="0" fontId="11" fillId="0" borderId="0" xfId="1" applyFont="1" applyFill="1" applyAlignment="1">
      <alignment vertical="top"/>
    </xf>
    <xf numFmtId="165" fontId="11" fillId="0" borderId="0" xfId="1" applyNumberFormat="1" applyFont="1" applyFill="1"/>
    <xf numFmtId="165" fontId="15" fillId="0" borderId="0" xfId="1" applyNumberFormat="1" applyFont="1" applyFill="1"/>
    <xf numFmtId="0" fontId="15" fillId="0" borderId="0" xfId="1" applyFont="1" applyFill="1"/>
    <xf numFmtId="168" fontId="12" fillId="0" borderId="0" xfId="1" applyNumberFormat="1" applyFont="1" applyFill="1" applyBorder="1" applyAlignment="1">
      <alignment horizontal="right" wrapText="1"/>
    </xf>
    <xf numFmtId="165" fontId="15" fillId="0" borderId="0" xfId="1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164" fontId="8" fillId="0" borderId="5" xfId="2" applyNumberFormat="1" applyFont="1" applyFill="1" applyBorder="1" applyAlignment="1">
      <alignment horizontal="right"/>
    </xf>
    <xf numFmtId="44" fontId="11" fillId="0" borderId="0" xfId="1" applyNumberFormat="1" applyFont="1" applyFill="1" applyAlignment="1">
      <alignment horizontal="left"/>
    </xf>
    <xf numFmtId="0" fontId="20" fillId="0" borderId="0" xfId="1" applyFont="1" applyFill="1"/>
    <xf numFmtId="3" fontId="4" fillId="0" borderId="0" xfId="0" applyNumberFormat="1" applyFont="1" applyFill="1"/>
  </cellXfs>
  <cellStyles count="7">
    <cellStyle name="Dezimal 2" xfId="3" xr:uid="{00000000-0005-0000-0000-000000000000}"/>
    <cellStyle name="Komma" xfId="6" builtinId="3"/>
    <cellStyle name="Prozent 2" xfId="4" xr:uid="{00000000-0005-0000-0000-000001000000}"/>
    <cellStyle name="Prozent 2 2" xfId="2" xr:uid="{00000000-0005-0000-0000-000002000000}"/>
    <cellStyle name="Prozent 3" xfId="5" xr:uid="{00000000-0005-0000-0000-000003000000}"/>
    <cellStyle name="Standard" xfId="0" builtinId="0"/>
    <cellStyle name="Standard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419100</xdr:colOff>
      <xdr:row>46</xdr:row>
      <xdr:rowOff>123825</xdr:rowOff>
    </xdr:from>
    <xdr:to>
      <xdr:col>33</xdr:col>
      <xdr:colOff>76200</xdr:colOff>
      <xdr:row>47</xdr:row>
      <xdr:rowOff>114300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48650" y="5791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42</xdr:row>
      <xdr:rowOff>142873</xdr:rowOff>
    </xdr:from>
    <xdr:to>
      <xdr:col>1</xdr:col>
      <xdr:colOff>3467100</xdr:colOff>
      <xdr:row>56</xdr:row>
      <xdr:rowOff>114300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90925" y="8953498"/>
          <a:ext cx="3429000" cy="2543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1 Für das Berichtsjahr 2009 hat das BSV erstmals eine «Statistik der Familienzulagen» erstellt; vgl. CHSS 1/2011, S. 35ff.</a:t>
          </a:r>
        </a:p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2  Zinsen (nur FamZG) sind 2009-2016 in «Übrige Einnahmen» enthalten. </a:t>
          </a:r>
          <a:r>
            <a:rPr lang="de-CH" sz="1000"/>
            <a:t> </a:t>
          </a:r>
        </a:p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3  Andere Leistungen, andere Ausgaben und Zahlungen an den kantonalen Lastenausgleich (netto).</a:t>
          </a:r>
        </a:p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4  Bildung und Auflösung von Schwankungsreserven, netto.</a:t>
          </a:r>
          <a:endParaRPr lang="de-CH" sz="1000"/>
        </a:p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5  Seit 2017 Schwankungsreserven inkl. weitere Reserven. Rückschreibung für die Jahre vor 2009.</a:t>
          </a:r>
        </a:p>
        <a:p>
          <a:endParaRPr lang="de-CH" sz="1000"/>
        </a:p>
        <a:p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Quellen: Bundesamt für Sozialversicherungen, Statistik der Familienzulagen, Bundesamt für Statistik (Volkswirtschaftliche Gesamtrechnung),</a:t>
          </a:r>
          <a:r>
            <a:rPr lang="de-CH" sz="1000"/>
            <a:t> </a:t>
          </a:r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Betriebsrechnungen der Zentralen Ausgleichskasse</a:t>
          </a:r>
          <a:r>
            <a:rPr lang="de-CH" sz="1000"/>
            <a:t> </a:t>
          </a:r>
          <a:r>
            <a:rPr lang="de-CH" sz="1000">
              <a:solidFill>
                <a:sysClr val="windowText" lastClr="000000"/>
              </a:solidFill>
              <a:latin typeface="Arial" pitchFamily="34"/>
              <a:cs typeface="Arial"/>
            </a:rPr>
            <a:t>ZAS</a:t>
          </a:r>
          <a:r>
            <a:rPr lang="de-CH" sz="1000"/>
            <a:t> </a:t>
          </a:r>
        </a:p>
      </xdr:txBody>
    </xdr:sp>
    <xdr:clientData/>
  </xdr:twoCellAnchor>
  <xdr:oneCellAnchor>
    <xdr:from>
      <xdr:col>0</xdr:col>
      <xdr:colOff>38101</xdr:colOff>
      <xdr:row>42</xdr:row>
      <xdr:rowOff>152399</xdr:rowOff>
    </xdr:from>
    <xdr:ext cx="3476624" cy="2781301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1" y="8963024"/>
          <a:ext cx="3476624" cy="27813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  Pour l’exercice 2009, l’OFAS a établi pour la première fois une «Statistique des allocations familiales» ; cf. CHSS 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1/2011, pp. 35 ss.</a:t>
          </a:r>
        </a:p>
        <a:p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De 2009 à 2016, les intérêts (seulement LAFam) sont compris dans les «Autres recettes». 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
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 Autres prestations, autres dépenses et versements destinés à la compensation des charges au niveau cantonal (net).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
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 Constitution et dissolution de réserves de couverture des risques de fluctuation (net).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
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 Depuis 2017, réserves de couverture des risques de fluctuation y compris autres réserves. Calcul rétroactif pour les années avant 2009.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
</a:t>
          </a:r>
          <a:r>
            <a:rPr lang="de-CH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Sources : Office fédéral des assurances sociales, statistique des allocations familiales, Office fédéral de la statistique (comptabilité nationale), comptes d’exploitation de la centrale de compensation CdC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oneCellAnchor>
    <xdr:from>
      <xdr:col>33</xdr:col>
      <xdr:colOff>419100</xdr:colOff>
      <xdr:row>46</xdr:row>
      <xdr:rowOff>123825</xdr:rowOff>
    </xdr:from>
    <xdr:ext cx="76200" cy="171450"/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34</xdr:col>
      <xdr:colOff>419100</xdr:colOff>
      <xdr:row>46</xdr:row>
      <xdr:rowOff>123825</xdr:rowOff>
    </xdr:from>
    <xdr:ext cx="76200" cy="171450"/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419100</xdr:colOff>
      <xdr:row>46</xdr:row>
      <xdr:rowOff>123825</xdr:rowOff>
    </xdr:from>
    <xdr:ext cx="76200" cy="171450"/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419100</xdr:colOff>
      <xdr:row>46</xdr:row>
      <xdr:rowOff>123825</xdr:rowOff>
    </xdr:from>
    <xdr:ext cx="76200" cy="171450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419100</xdr:colOff>
      <xdr:row>46</xdr:row>
      <xdr:rowOff>123825</xdr:rowOff>
    </xdr:from>
    <xdr:ext cx="7620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419100</xdr:colOff>
      <xdr:row>46</xdr:row>
      <xdr:rowOff>123825</xdr:rowOff>
    </xdr:from>
    <xdr:ext cx="76200" cy="171450"/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37</xdr:col>
      <xdr:colOff>419100</xdr:colOff>
      <xdr:row>46</xdr:row>
      <xdr:rowOff>123825</xdr:rowOff>
    </xdr:from>
    <xdr:ext cx="76200" cy="171450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37</xdr:col>
      <xdr:colOff>419100</xdr:colOff>
      <xdr:row>46</xdr:row>
      <xdr:rowOff>123825</xdr:rowOff>
    </xdr:from>
    <xdr:ext cx="76200" cy="171450"/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38</xdr:col>
      <xdr:colOff>419100</xdr:colOff>
      <xdr:row>46</xdr:row>
      <xdr:rowOff>123825</xdr:rowOff>
    </xdr:from>
    <xdr:ext cx="76200" cy="171450"/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38</xdr:col>
      <xdr:colOff>419100</xdr:colOff>
      <xdr:row>46</xdr:row>
      <xdr:rowOff>123825</xdr:rowOff>
    </xdr:from>
    <xdr:ext cx="7620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419100</xdr:colOff>
      <xdr:row>46</xdr:row>
      <xdr:rowOff>123825</xdr:rowOff>
    </xdr:from>
    <xdr:ext cx="76200" cy="171450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419100</xdr:colOff>
      <xdr:row>46</xdr:row>
      <xdr:rowOff>123825</xdr:rowOff>
    </xdr:from>
    <xdr:ext cx="76200" cy="171450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0297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40</xdr:col>
      <xdr:colOff>419100</xdr:colOff>
      <xdr:row>46</xdr:row>
      <xdr:rowOff>123825</xdr:rowOff>
    </xdr:from>
    <xdr:ext cx="76200" cy="17145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748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41</xdr:col>
      <xdr:colOff>419100</xdr:colOff>
      <xdr:row>46</xdr:row>
      <xdr:rowOff>123825</xdr:rowOff>
    </xdr:from>
    <xdr:ext cx="76200" cy="171450"/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334875" y="82200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42</xdr:col>
      <xdr:colOff>419100</xdr:colOff>
      <xdr:row>46</xdr:row>
      <xdr:rowOff>123825</xdr:rowOff>
    </xdr:from>
    <xdr:ext cx="76200" cy="171450"/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2334875" y="82200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419100</xdr:colOff>
      <xdr:row>46</xdr:row>
      <xdr:rowOff>123825</xdr:rowOff>
    </xdr:from>
    <xdr:ext cx="7620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477750" y="9534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419100</xdr:colOff>
      <xdr:row>46</xdr:row>
      <xdr:rowOff>123825</xdr:rowOff>
    </xdr:from>
    <xdr:ext cx="76200" cy="171450"/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EBAC6721-813D-4E6A-897E-243A7D2FE285}"/>
            </a:ext>
          </a:extLst>
        </xdr:cNvPr>
        <xdr:cNvSpPr txBox="1">
          <a:spLocks noChangeArrowheads="1"/>
        </xdr:cNvSpPr>
      </xdr:nvSpPr>
      <xdr:spPr bwMode="auto">
        <a:xfrm>
          <a:off x="12470296" y="9582564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VBSV\Statistikdruck_Ms\%2051%20SVS\%2050%20Datenbasis%20AS\50.00%20Datenbasis%20SV\1%20Finanzen\DB%20Finanzen%20S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gemein\Statistikdruck_Ms\%2051%20SVS\%2050%20Datenbasis%20AS\50.00%20Datenbasis%20SV\1%20Finanzen\DB%20Finanzen%20K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gemein\Statistikdruck_Ms\%2051%20SVS\%2051%20SVS%201998\1%20Arbeitstabellen%2098\Datenbasis,%20Stand%2021.7.1998\AHV\DB%20Finanzen%20AH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Projekte\Gesamtrechnung_SVS\51%20SVS\51%20SVS%202014\1%20in%20Arbeit\Seiten%201,2A,2B,3AB,4,5\4%20Finanzhaushalt%20Tab.%201.3%20SVS%20AHV%20bis%20S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AH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VS_1_2"/>
      <sheetName val="Faltprospekt"/>
      <sheetName val="Rückversicherun"/>
    </sheetNames>
    <sheetDataSet>
      <sheetData sheetId="0">
        <row r="1">
          <cell r="K1" t="str">
            <v>OECD Main Programme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</row>
        <row r="2">
          <cell r="A2" t="str">
            <v>Résume des comptes financiers de l'AVS</v>
          </cell>
          <cell r="E2" t="str">
            <v>Finanzhaushalte der KV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</row>
        <row r="3">
          <cell r="A3" t="str">
            <v>Total des recettes</v>
          </cell>
          <cell r="E3" t="str">
            <v>Total Einnahmen</v>
          </cell>
          <cell r="BM3">
            <v>8416.2990000000009</v>
          </cell>
          <cell r="BN3">
            <v>8837.6859999999997</v>
          </cell>
          <cell r="BO3">
            <v>9297.0470000000005</v>
          </cell>
          <cell r="BP3">
            <v>10147.560999999998</v>
          </cell>
          <cell r="BQ3">
            <v>11342.043</v>
          </cell>
          <cell r="BR3">
            <v>12413.827000000001</v>
          </cell>
          <cell r="BS3">
            <v>13422.022000000001</v>
          </cell>
          <cell r="BT3">
            <v>15343.761000000002</v>
          </cell>
          <cell r="BU3">
            <v>15937.185999999998</v>
          </cell>
          <cell r="BV3">
            <v>16355.863000000003</v>
          </cell>
          <cell r="BW3">
            <v>16879.057943</v>
          </cell>
          <cell r="BX3">
            <v>17865.032286999998</v>
          </cell>
          <cell r="BY3">
            <v>18556.340181000003</v>
          </cell>
          <cell r="BZ3">
            <v>0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BM4">
            <v>7029.3050000000003</v>
          </cell>
          <cell r="BN4">
            <v>7384.2119999999995</v>
          </cell>
          <cell r="BO4">
            <v>7775.4889999999996</v>
          </cell>
          <cell r="BP4">
            <v>8547.3459999999995</v>
          </cell>
          <cell r="BQ4">
            <v>9317.76</v>
          </cell>
          <cell r="BR4">
            <v>10172.445</v>
          </cell>
          <cell r="BS4">
            <v>11217.901933000001</v>
          </cell>
          <cell r="BT4">
            <v>13117.423297000001</v>
          </cell>
          <cell r="BU4">
            <v>13881.544868999998</v>
          </cell>
          <cell r="BV4">
            <v>13722.337869000003</v>
          </cell>
          <cell r="BW4">
            <v>14603.986868</v>
          </cell>
          <cell r="BX4">
            <v>15268.799623999999</v>
          </cell>
          <cell r="BY4">
            <v>15868.084859000002</v>
          </cell>
          <cell r="BZ4">
            <v>0</v>
          </cell>
        </row>
        <row r="5">
          <cell r="A5" t="str">
            <v>Subventions</v>
          </cell>
          <cell r="B5" t="str">
            <v>au total</v>
          </cell>
          <cell r="E5" t="str">
            <v>Subventionen insgesamt</v>
          </cell>
          <cell r="BM5">
            <v>1433.9469999999999</v>
          </cell>
          <cell r="BN5">
            <v>1464.5810000000001</v>
          </cell>
          <cell r="BO5">
            <v>1518.5909999999999</v>
          </cell>
          <cell r="BP5">
            <v>1571.63</v>
          </cell>
          <cell r="BQ5">
            <v>1935.8899999999999</v>
          </cell>
          <cell r="BR5">
            <v>1943.134</v>
          </cell>
          <cell r="BS5">
            <v>1970.4340669999999</v>
          </cell>
          <cell r="BT5">
            <v>1975.0677030000002</v>
          </cell>
          <cell r="BU5">
            <v>1863.210131</v>
          </cell>
          <cell r="BV5">
            <v>2302.0341309999999</v>
          </cell>
          <cell r="BW5">
            <v>1859.5847650000001</v>
          </cell>
          <cell r="BX5">
            <v>2091.5541990000002</v>
          </cell>
          <cell r="BY5">
            <v>2290.7383340000001</v>
          </cell>
          <cell r="BZ5">
            <v>0</v>
          </cell>
        </row>
        <row r="6">
          <cell r="B6" t="str">
            <v>fédérales</v>
          </cell>
          <cell r="F6" t="str">
            <v>davon Bund</v>
          </cell>
          <cell r="BM6">
            <v>959.54899999999998</v>
          </cell>
          <cell r="BN6">
            <v>975.58500000000004</v>
          </cell>
          <cell r="BO6">
            <v>996.84</v>
          </cell>
          <cell r="BP6">
            <v>1003.444</v>
          </cell>
          <cell r="BQ6">
            <v>1315.6569999999999</v>
          </cell>
          <cell r="BR6">
            <v>1265.0640000000001</v>
          </cell>
          <cell r="BS6">
            <v>1391.559</v>
          </cell>
          <cell r="BT6">
            <v>1402.5010000000002</v>
          </cell>
          <cell r="BU6">
            <v>1395.498</v>
          </cell>
          <cell r="BV6">
            <v>1834.98</v>
          </cell>
          <cell r="BW6">
            <v>1387.5987340000001</v>
          </cell>
          <cell r="BX6">
            <v>1530.707459</v>
          </cell>
          <cell r="BY6">
            <v>1628.651353</v>
          </cell>
          <cell r="BZ6">
            <v>0</v>
          </cell>
        </row>
        <row r="7">
          <cell r="A7" t="str">
            <v>Intérêts</v>
          </cell>
          <cell r="E7" t="str">
            <v>Zinsen</v>
          </cell>
          <cell r="BM7">
            <v>205.261</v>
          </cell>
          <cell r="BN7">
            <v>217.40700000000001</v>
          </cell>
          <cell r="BO7">
            <v>226.161</v>
          </cell>
          <cell r="BP7">
            <v>251.773</v>
          </cell>
          <cell r="BQ7">
            <v>291.904</v>
          </cell>
          <cell r="BR7">
            <v>344.51299999999998</v>
          </cell>
          <cell r="BS7">
            <v>357.488</v>
          </cell>
          <cell r="BT7">
            <v>363.89499999999998</v>
          </cell>
          <cell r="BU7">
            <v>369.82499999999999</v>
          </cell>
          <cell r="BV7">
            <v>404.82400000000001</v>
          </cell>
          <cell r="BW7">
            <v>406.24591700000002</v>
          </cell>
          <cell r="BX7">
            <v>529.62451299999998</v>
          </cell>
          <cell r="BY7">
            <v>522.82437400000003</v>
          </cell>
          <cell r="BZ7">
            <v>0</v>
          </cell>
        </row>
        <row r="8">
          <cell r="A8" t="str">
            <v>Autres recettes  1)</v>
          </cell>
          <cell r="E8" t="str">
            <v>übrige Einnahmen</v>
          </cell>
          <cell r="BM8">
            <v>-252.21400000000003</v>
          </cell>
          <cell r="BN8">
            <v>-228.51399999999998</v>
          </cell>
          <cell r="BO8">
            <v>-223.19399999999999</v>
          </cell>
          <cell r="BP8">
            <v>-223.18800000000005</v>
          </cell>
          <cell r="BQ8">
            <v>-203.51100000000002</v>
          </cell>
          <cell r="BR8">
            <v>-46.265000000000029</v>
          </cell>
          <cell r="BS8">
            <v>-123.80200000000001</v>
          </cell>
          <cell r="BT8">
            <v>-112.62499999999999</v>
          </cell>
          <cell r="BU8">
            <v>-177.39400000000003</v>
          </cell>
          <cell r="BV8">
            <v>-73.332999999999998</v>
          </cell>
          <cell r="BW8">
            <v>9.2403929999999477</v>
          </cell>
          <cell r="BX8">
            <v>-24.946049000000023</v>
          </cell>
          <cell r="BY8">
            <v>-125.30738599999997</v>
          </cell>
          <cell r="BZ8">
            <v>0</v>
          </cell>
        </row>
        <row r="9">
          <cell r="A9" t="str">
            <v>Structure des recettes en %</v>
          </cell>
          <cell r="E9" t="str">
            <v>Struktur der Einnahmen in %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BM10">
            <v>0.8352014347399016</v>
          </cell>
          <cell r="BN10">
            <v>0.83553681359577603</v>
          </cell>
          <cell r="BO10">
            <v>0.83633964634146729</v>
          </cell>
          <cell r="BP10">
            <v>0.842305456454019</v>
          </cell>
          <cell r="BQ10">
            <v>0.82152395295979752</v>
          </cell>
          <cell r="BR10">
            <v>0.81944472079399844</v>
          </cell>
          <cell r="BS10">
            <v>0.83578330694138336</v>
          </cell>
          <cell r="BT10">
            <v>0.85490273844854592</v>
          </cell>
          <cell r="BU10">
            <v>0.87101605446532404</v>
          </cell>
          <cell r="BV10">
            <v>0.83898586512983142</v>
          </cell>
          <cell r="BW10">
            <v>0.86521338556435812</v>
          </cell>
          <cell r="BX10">
            <v>0.85467517655206138</v>
          </cell>
          <cell r="BY10">
            <v>0.85513009053625089</v>
          </cell>
          <cell r="BZ10" t="e">
            <v>#DIV/0!</v>
          </cell>
        </row>
        <row r="11">
          <cell r="A11" t="str">
            <v>Subventions</v>
          </cell>
          <cell r="E11" t="str">
            <v>Subventionen insgesamt</v>
          </cell>
          <cell r="BM11">
            <v>0.17037738321796786</v>
          </cell>
          <cell r="BN11">
            <v>0.16571996334787184</v>
          </cell>
          <cell r="BO11">
            <v>0.16334122006697394</v>
          </cell>
          <cell r="BP11">
            <v>0.15487761049182167</v>
          </cell>
          <cell r="BQ11">
            <v>0.17068265390988202</v>
          </cell>
          <cell r="BR11">
            <v>0.15652981147554254</v>
          </cell>
          <cell r="BS11">
            <v>0.14680605254558515</v>
          </cell>
          <cell r="BT11">
            <v>0.12872122441166803</v>
          </cell>
          <cell r="BU11">
            <v>0.11690960568572145</v>
          </cell>
          <cell r="BV11">
            <v>0.14074672372836575</v>
          </cell>
          <cell r="BW11">
            <v>0.11017112277709776</v>
          </cell>
          <cell r="BX11">
            <v>0.1170753103268657</v>
          </cell>
          <cell r="BY11">
            <v>0.1234477440947923</v>
          </cell>
          <cell r="BZ11" t="e">
            <v>#DIV/0!</v>
          </cell>
        </row>
        <row r="12">
          <cell r="A12" t="str">
            <v>Intérêts</v>
          </cell>
          <cell r="E12" t="str">
            <v>Zinsen</v>
          </cell>
          <cell r="BM12">
            <v>2.4388510911981617E-2</v>
          </cell>
          <cell r="BN12">
            <v>2.4599991445724594E-2</v>
          </cell>
          <cell r="BO12">
            <v>2.4326111291036821E-2</v>
          </cell>
          <cell r="BP12">
            <v>2.4811183692317794E-2</v>
          </cell>
          <cell r="BQ12">
            <v>2.5736456827046061E-2</v>
          </cell>
          <cell r="BR12">
            <v>2.7752360331749423E-2</v>
          </cell>
          <cell r="BS12">
            <v>2.6634437046817533E-2</v>
          </cell>
          <cell r="BT12">
            <v>2.371615407721744E-2</v>
          </cell>
          <cell r="BU12">
            <v>2.3205163069565733E-2</v>
          </cell>
          <cell r="BV12">
            <v>2.4751002132996587E-2</v>
          </cell>
          <cell r="BW12">
            <v>2.4068044459108949E-2</v>
          </cell>
          <cell r="BX12">
            <v>2.9645874941149498E-2</v>
          </cell>
          <cell r="BY12">
            <v>2.8174972483815768E-2</v>
          </cell>
          <cell r="BZ12" t="e">
            <v>#DIV/0!</v>
          </cell>
        </row>
        <row r="13">
          <cell r="A13" t="str">
            <v>Autres recettes 1)</v>
          </cell>
          <cell r="E13" t="str">
            <v>übrige Einnahmen</v>
          </cell>
          <cell r="BM13">
            <v>-2.9967328869851227E-2</v>
          </cell>
          <cell r="BN13">
            <v>-2.5856768389372512E-2</v>
          </cell>
          <cell r="BO13">
            <v>-2.4006977699478124E-2</v>
          </cell>
          <cell r="BP13">
            <v>-2.1994250638158283E-2</v>
          </cell>
          <cell r="BQ13">
            <v>-1.7943063696725541E-2</v>
          </cell>
          <cell r="BR13">
            <v>-3.7268926012904826E-3</v>
          </cell>
          <cell r="BS13">
            <v>-9.2237965337860425E-3</v>
          </cell>
          <cell r="BT13">
            <v>-7.3401169374314396E-3</v>
          </cell>
          <cell r="BU13">
            <v>-1.113082322061122E-2</v>
          </cell>
          <cell r="BV13">
            <v>-4.4835909911937989E-3</v>
          </cell>
          <cell r="BW13">
            <v>5.4744719943520767E-4</v>
          </cell>
          <cell r="BX13">
            <v>-1.396361820076459E-3</v>
          </cell>
          <cell r="BY13">
            <v>-6.752807114858957E-3</v>
          </cell>
          <cell r="BZ13" t="e">
            <v>#DIV/0!</v>
          </cell>
        </row>
        <row r="14">
          <cell r="A14" t="str">
            <v>Total</v>
          </cell>
          <cell r="E14" t="str">
            <v>Total</v>
          </cell>
          <cell r="BM14">
            <v>1</v>
          </cell>
          <cell r="BN14">
            <v>0.99999999999999989</v>
          </cell>
          <cell r="BO14">
            <v>0.99999999999999989</v>
          </cell>
          <cell r="BP14">
            <v>1.0000000000000002</v>
          </cell>
          <cell r="BQ14">
            <v>1</v>
          </cell>
          <cell r="BR14">
            <v>0.99999999999999989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</v>
          </cell>
          <cell r="BZ14" t="e">
            <v>#DIV/0!</v>
          </cell>
        </row>
        <row r="15">
          <cell r="A15" t="str">
            <v>Total des dépenses</v>
          </cell>
          <cell r="E15" t="str">
            <v>Total Ausgaben</v>
          </cell>
          <cell r="BM15">
            <v>8086.2279999999992</v>
          </cell>
          <cell r="BN15">
            <v>8649.2840000000015</v>
          </cell>
          <cell r="BO15">
            <v>9231.8790000000008</v>
          </cell>
          <cell r="BP15">
            <v>10001.802000000001</v>
          </cell>
          <cell r="BQ15">
            <v>11005.306999999999</v>
          </cell>
          <cell r="BR15">
            <v>12347.584000000003</v>
          </cell>
          <cell r="BS15">
            <v>13504.41</v>
          </cell>
          <cell r="BT15">
            <v>14570.155999999999</v>
          </cell>
          <cell r="BU15">
            <v>15313.498000000001</v>
          </cell>
          <cell r="BV15">
            <v>16098.941999999999</v>
          </cell>
          <cell r="BW15">
            <v>17192.470937000002</v>
          </cell>
          <cell r="BX15">
            <v>17672.056997</v>
          </cell>
          <cell r="BY15">
            <v>18402.610158000003</v>
          </cell>
          <cell r="BZ15">
            <v>0</v>
          </cell>
        </row>
        <row r="16">
          <cell r="A16" t="str">
            <v>Prestations sociales</v>
          </cell>
          <cell r="E16" t="str">
            <v>Sozialleistungen</v>
          </cell>
          <cell r="BM16">
            <v>7196.5549999999994</v>
          </cell>
          <cell r="BN16">
            <v>7782.1750000000002</v>
          </cell>
          <cell r="BO16">
            <v>8266.375</v>
          </cell>
          <cell r="BP16">
            <v>8967.1360000000022</v>
          </cell>
          <cell r="BQ16">
            <v>9793.1509999999998</v>
          </cell>
          <cell r="BR16">
            <v>10927.232000000004</v>
          </cell>
          <cell r="BS16">
            <v>11989.233999999999</v>
          </cell>
          <cell r="BT16">
            <v>12961.561</v>
          </cell>
          <cell r="BU16">
            <v>13779.754000000001</v>
          </cell>
          <cell r="BV16">
            <v>14675.486999999999</v>
          </cell>
          <cell r="BW16">
            <v>15612.038622000002</v>
          </cell>
          <cell r="BX16">
            <v>15718.427791999999</v>
          </cell>
          <cell r="BY16">
            <v>16269.341828000001</v>
          </cell>
          <cell r="BZ16">
            <v>0</v>
          </cell>
        </row>
        <row r="17">
          <cell r="A17" t="str">
            <v>Frais d'administration et de gestion</v>
          </cell>
          <cell r="E17" t="str">
            <v>Verwaltungs- und Durchführungskosten</v>
          </cell>
          <cell r="BM17">
            <v>618.37699999999995</v>
          </cell>
          <cell r="BN17">
            <v>654.08399999999995</v>
          </cell>
          <cell r="BO17">
            <v>710.10200000000009</v>
          </cell>
          <cell r="BP17">
            <v>792.07299999999998</v>
          </cell>
          <cell r="BQ17">
            <v>886.32299999999998</v>
          </cell>
          <cell r="BR17">
            <v>1059.0350000000001</v>
          </cell>
          <cell r="BS17">
            <v>1120.7070000000001</v>
          </cell>
          <cell r="BT17">
            <v>1166.4100000000001</v>
          </cell>
          <cell r="BU17">
            <v>1213.8720000000001</v>
          </cell>
          <cell r="BV17">
            <v>1278.8030000000001</v>
          </cell>
          <cell r="BW17">
            <v>1515.021099</v>
          </cell>
          <cell r="BX17">
            <v>1488.0112650000001</v>
          </cell>
          <cell r="BY17">
            <v>1535.163519</v>
          </cell>
          <cell r="BZ17">
            <v>0</v>
          </cell>
        </row>
        <row r="18">
          <cell r="A18" t="str">
            <v>Réserves</v>
          </cell>
          <cell r="E18" t="str">
            <v>Rückstellungen</v>
          </cell>
          <cell r="BM18">
            <v>243.61199999999999</v>
          </cell>
          <cell r="BN18">
            <v>184.351</v>
          </cell>
          <cell r="BO18">
            <v>181.16900000000001</v>
          </cell>
          <cell r="BP18">
            <v>182.666</v>
          </cell>
          <cell r="BQ18">
            <v>255.364</v>
          </cell>
          <cell r="BR18">
            <v>281.30900000000003</v>
          </cell>
          <cell r="BS18">
            <v>337.95800000000003</v>
          </cell>
          <cell r="BT18">
            <v>324.47300000000001</v>
          </cell>
          <cell r="BU18">
            <v>212.55799999999999</v>
          </cell>
          <cell r="BV18">
            <v>111.17</v>
          </cell>
          <cell r="BW18">
            <v>71.862442000000001</v>
          </cell>
          <cell r="BX18">
            <v>396.83646800000002</v>
          </cell>
          <cell r="BY18">
            <v>430.26152400000001</v>
          </cell>
          <cell r="BZ18">
            <v>0</v>
          </cell>
        </row>
        <row r="19">
          <cell r="A19" t="str">
            <v>Autres dépenses</v>
          </cell>
          <cell r="E19" t="str">
            <v>übrige Ausgaben</v>
          </cell>
          <cell r="BM19">
            <v>27.684000000000001</v>
          </cell>
          <cell r="BN19">
            <v>28.673999999999999</v>
          </cell>
          <cell r="BO19">
            <v>74.233000000000004</v>
          </cell>
          <cell r="BP19">
            <v>59.926999999999992</v>
          </cell>
          <cell r="BQ19">
            <v>70.468999999999994</v>
          </cell>
          <cell r="BR19">
            <v>80.007999999999996</v>
          </cell>
          <cell r="BS19">
            <v>56.510999999999996</v>
          </cell>
          <cell r="BT19">
            <v>117.71199999999993</v>
          </cell>
          <cell r="BU19">
            <v>107.31399999999995</v>
          </cell>
          <cell r="BV19">
            <v>33.481999999999971</v>
          </cell>
          <cell r="BW19">
            <v>-6.4512260000000152</v>
          </cell>
          <cell r="BX19">
            <v>68.781471999999994</v>
          </cell>
          <cell r="BY19">
            <v>167.843287</v>
          </cell>
          <cell r="BZ19">
            <v>0</v>
          </cell>
        </row>
        <row r="20">
          <cell r="A20" t="str">
            <v>Solde de compte</v>
          </cell>
          <cell r="E20" t="str">
            <v>Rechnungssaldo</v>
          </cell>
          <cell r="BM20">
            <v>330.07100000000173</v>
          </cell>
          <cell r="BN20">
            <v>188.40199999999822</v>
          </cell>
          <cell r="BO20">
            <v>65.167999999997846</v>
          </cell>
          <cell r="BP20">
            <v>145.75900000000001</v>
          </cell>
          <cell r="BQ20">
            <v>336.73600000000079</v>
          </cell>
          <cell r="BR20">
            <v>66.242999999996755</v>
          </cell>
          <cell r="BS20">
            <v>-82.387999999997191</v>
          </cell>
          <cell r="BT20">
            <v>773.6050000000032</v>
          </cell>
          <cell r="BU20">
            <v>623.6880000000001</v>
          </cell>
          <cell r="BV20">
            <v>256.92100000000028</v>
          </cell>
          <cell r="BW20">
            <v>-313.41299400000207</v>
          </cell>
          <cell r="BX20">
            <v>192.97529000000213</v>
          </cell>
          <cell r="BY20">
            <v>153.73002300000007</v>
          </cell>
          <cell r="BZ20">
            <v>0</v>
          </cell>
        </row>
        <row r="21">
          <cell r="A21" t="str">
            <v>Etat du compte de capital</v>
          </cell>
          <cell r="E21" t="str">
            <v>Stand der Reserven Ende Jahr</v>
          </cell>
          <cell r="BM21">
            <v>2715.3939999999998</v>
          </cell>
          <cell r="BN21">
            <v>2849.5129999999999</v>
          </cell>
          <cell r="BO21">
            <v>2900.2060000000001</v>
          </cell>
          <cell r="BP21">
            <v>3038.0650000000001</v>
          </cell>
          <cell r="BQ21">
            <v>3262.165</v>
          </cell>
          <cell r="BR21">
            <v>3266.55</v>
          </cell>
          <cell r="BS21">
            <v>3135.9169999999999</v>
          </cell>
          <cell r="BT21">
            <v>3681.9169999999999</v>
          </cell>
          <cell r="BU21">
            <v>3986.0369999999998</v>
          </cell>
          <cell r="BV21">
            <v>4079.95</v>
          </cell>
          <cell r="BW21">
            <v>4007.8366599999999</v>
          </cell>
          <cell r="BX21">
            <v>4017.3956079999998</v>
          </cell>
          <cell r="BY21">
            <v>4117.6667950000001</v>
          </cell>
          <cell r="BZ21">
            <v>0</v>
          </cell>
        </row>
        <row r="22">
          <cell r="A22" t="str">
            <v>en fin d'année</v>
          </cell>
        </row>
        <row r="23">
          <cell r="A23" t="str">
            <v>Contributions des pouvoirs publics</v>
          </cell>
          <cell r="E23" t="str">
            <v>Beiträge der öffentlichen Hand in % der Ausgaben</v>
          </cell>
          <cell r="BM23">
            <v>0.17733200201626767</v>
          </cell>
          <cell r="BN23">
            <v>0.16932973873906787</v>
          </cell>
          <cell r="BO23">
            <v>0.16449424867895254</v>
          </cell>
          <cell r="BP23">
            <v>0.15713468432988376</v>
          </cell>
          <cell r="BQ23">
            <v>0.17590513376864453</v>
          </cell>
          <cell r="BR23">
            <v>0.15736957124567846</v>
          </cell>
          <cell r="BS23">
            <v>0.14591041496814744</v>
          </cell>
          <cell r="BT23">
            <v>0.13555570050176541</v>
          </cell>
          <cell r="BU23">
            <v>0.12167109898731171</v>
          </cell>
          <cell r="BV23">
            <v>0.14299288307268887</v>
          </cell>
          <cell r="BW23">
            <v>0.10816274006303413</v>
          </cell>
          <cell r="BX23">
            <v>0.11835374904885501</v>
          </cell>
          <cell r="BY23">
            <v>0.12447899044387287</v>
          </cell>
          <cell r="BZ23" t="e">
            <v>#DIV/0!</v>
          </cell>
        </row>
        <row r="24">
          <cell r="A24" t="str">
            <v>en % des dépenses</v>
          </cell>
        </row>
        <row r="25">
          <cell r="A25" t="str">
            <v>Modification année précédente en %</v>
          </cell>
          <cell r="E25" t="str">
            <v>Veränderung KV gegenüber Vorjahr in %</v>
          </cell>
          <cell r="BN25">
            <v>1987</v>
          </cell>
          <cell r="BO25">
            <v>1988</v>
          </cell>
          <cell r="BP25">
            <v>1989</v>
          </cell>
          <cell r="BQ25">
            <v>1990</v>
          </cell>
          <cell r="BR25">
            <v>1991</v>
          </cell>
          <cell r="BS25">
            <v>1992</v>
          </cell>
          <cell r="BT25">
            <v>1993</v>
          </cell>
          <cell r="BU25">
            <v>1994</v>
          </cell>
          <cell r="BV25">
            <v>1995</v>
          </cell>
          <cell r="BW25">
            <v>1996</v>
          </cell>
          <cell r="BX25">
            <v>1997</v>
          </cell>
          <cell r="BY25">
            <v>1998</v>
          </cell>
          <cell r="BZ25">
            <v>1999</v>
          </cell>
        </row>
        <row r="26">
          <cell r="A26" t="str">
            <v>Total des recettes</v>
          </cell>
          <cell r="E26" t="str">
            <v>Total Einnahmen</v>
          </cell>
          <cell r="BN26">
            <v>5.0067969305748194E-2</v>
          </cell>
          <cell r="BO26">
            <v>5.1977519907360437E-2</v>
          </cell>
          <cell r="BP26">
            <v>9.1482166326576353E-2</v>
          </cell>
          <cell r="BQ26">
            <v>0.11771124115440168</v>
          </cell>
          <cell r="BR26">
            <v>9.4496555867404242E-2</v>
          </cell>
          <cell r="BS26">
            <v>8.1215486569935269E-2</v>
          </cell>
          <cell r="BT26">
            <v>0.14317805469250477</v>
          </cell>
          <cell r="BU26">
            <v>3.8675328688969834E-2</v>
          </cell>
          <cell r="BV26">
            <v>2.6270446991081498E-2</v>
          </cell>
          <cell r="BW26">
            <v>3.1988219942903351E-2</v>
          </cell>
          <cell r="BX26">
            <v>5.8414062403814304E-2</v>
          </cell>
          <cell r="BY26">
            <v>3.8696145794433034E-2</v>
          </cell>
          <cell r="BZ26">
            <v>-1</v>
          </cell>
        </row>
        <row r="27">
          <cell r="A27" t="str">
            <v xml:space="preserve">Cotisations des assurés et des employeurs </v>
          </cell>
          <cell r="E27" t="str">
            <v>Beiträge Versicherte und Arbeitgeber</v>
          </cell>
          <cell r="BN27">
            <v>5.0489628775533202E-2</v>
          </cell>
          <cell r="BO27">
            <v>5.2988321570399233E-2</v>
          </cell>
          <cell r="BP27">
            <v>9.9267968869867884E-2</v>
          </cell>
          <cell r="BQ27">
            <v>9.013487929469588E-2</v>
          </cell>
          <cell r="BR27">
            <v>9.1726444982485056E-2</v>
          </cell>
          <cell r="BS27">
            <v>0.10277341710866961</v>
          </cell>
          <cell r="BT27">
            <v>0.16932946778685309</v>
          </cell>
          <cell r="BU27">
            <v>5.8252413961113358E-2</v>
          </cell>
          <cell r="BV27">
            <v>-1.1468968439927285E-2</v>
          </cell>
          <cell r="BW27">
            <v>6.4249183150614675E-2</v>
          </cell>
          <cell r="BX27">
            <v>4.5522689249791526E-2</v>
          </cell>
          <cell r="BY27">
            <v>3.9249007764698529E-2</v>
          </cell>
          <cell r="BZ27">
            <v>-1</v>
          </cell>
        </row>
        <row r="28">
          <cell r="A28" t="str">
            <v>Subventions</v>
          </cell>
          <cell r="B28" t="str">
            <v>au total</v>
          </cell>
          <cell r="E28" t="str">
            <v>Subventionen insgesamt</v>
          </cell>
          <cell r="BN28">
            <v>2.1363411618421146E-2</v>
          </cell>
          <cell r="BO28">
            <v>3.6877441397914934E-2</v>
          </cell>
          <cell r="BP28">
            <v>3.4926454851899047E-2</v>
          </cell>
          <cell r="BQ28">
            <v>0.23177210921145552</v>
          </cell>
          <cell r="BR28">
            <v>3.7419481478804251E-3</v>
          </cell>
          <cell r="BS28">
            <v>1.4049503019349041E-2</v>
          </cell>
          <cell r="BT28">
            <v>2.3515813482939407E-3</v>
          </cell>
          <cell r="BU28">
            <v>-5.6634803875378892E-2</v>
          </cell>
          <cell r="BV28">
            <v>0.23552040250257722</v>
          </cell>
          <cell r="BW28">
            <v>-0.19219930757838088</v>
          </cell>
          <cell r="BX28">
            <v>0.12474259757661543</v>
          </cell>
          <cell r="BY28">
            <v>9.5232595500146511E-2</v>
          </cell>
          <cell r="BZ28">
            <v>-1</v>
          </cell>
        </row>
        <row r="29">
          <cell r="B29" t="str">
            <v>fédérales</v>
          </cell>
          <cell r="F29" t="str">
            <v>davon Bund</v>
          </cell>
          <cell r="BN29">
            <v>1.6712017833377946E-2</v>
          </cell>
          <cell r="BO29">
            <v>2.1786927843294057E-2</v>
          </cell>
          <cell r="BP29">
            <v>6.6249347939488779E-3</v>
          </cell>
          <cell r="BQ29">
            <v>0.3111414289188037</v>
          </cell>
          <cell r="BR29">
            <v>-3.8454551604255371E-2</v>
          </cell>
          <cell r="BS29">
            <v>9.9990988598205321E-2</v>
          </cell>
          <cell r="BT29">
            <v>7.8631233027131042E-3</v>
          </cell>
          <cell r="BU29">
            <v>-4.9932228212316021E-3</v>
          </cell>
          <cell r="BV29">
            <v>0.31492843415038929</v>
          </cell>
          <cell r="BW29">
            <v>-0.24380716193092011</v>
          </cell>
          <cell r="BX29">
            <v>0.10313408443913996</v>
          </cell>
          <cell r="BY29">
            <v>6.3986030396680826E-2</v>
          </cell>
          <cell r="BZ29">
            <v>-1</v>
          </cell>
        </row>
        <row r="30">
          <cell r="A30" t="str">
            <v>Intérêts</v>
          </cell>
          <cell r="E30" t="str">
            <v>Zinsen</v>
          </cell>
          <cell r="BN30">
            <v>5.9173442592601599E-2</v>
          </cell>
          <cell r="BO30">
            <v>4.0265492831417449E-2</v>
          </cell>
          <cell r="BP30">
            <v>0.1132467578406533</v>
          </cell>
          <cell r="BQ30">
            <v>0.1593935807254947</v>
          </cell>
          <cell r="BR30">
            <v>0.18022706095154573</v>
          </cell>
          <cell r="BS30">
            <v>3.7661858913887292E-2</v>
          </cell>
          <cell r="BT30">
            <v>1.7922279908696215E-2</v>
          </cell>
          <cell r="BU30">
            <v>1.6295909534343789E-2</v>
          </cell>
          <cell r="BV30">
            <v>9.4636652470763361E-2</v>
          </cell>
          <cell r="BW30">
            <v>3.5124325632867048E-3</v>
          </cell>
          <cell r="BX30">
            <v>0.30370421175211448</v>
          </cell>
          <cell r="BY30">
            <v>-1.2839547326616962E-2</v>
          </cell>
          <cell r="BZ30">
            <v>-1</v>
          </cell>
        </row>
        <row r="31">
          <cell r="A31" t="str">
            <v>Autres recettes  1)</v>
          </cell>
          <cell r="E31" t="str">
            <v>übrige Einnahmen</v>
          </cell>
          <cell r="BN31">
            <v>-9.3967820977424066E-2</v>
          </cell>
          <cell r="BO31">
            <v>-2.3280849313389917E-2</v>
          </cell>
          <cell r="BP31">
            <v>-2.6882443076137186E-5</v>
          </cell>
          <cell r="BQ31">
            <v>-8.816334211516752E-2</v>
          </cell>
          <cell r="BR31">
            <v>-0.77266585098594165</v>
          </cell>
          <cell r="BS31">
            <v>1.6759321301199597</v>
          </cell>
          <cell r="BT31">
            <v>-9.0281255553222195E-2</v>
          </cell>
          <cell r="BU31">
            <v>0.57508546059933452</v>
          </cell>
          <cell r="BV31">
            <v>-0.58660946818945403</v>
          </cell>
          <cell r="BW31">
            <v>-1.1260059318451441</v>
          </cell>
          <cell r="BX31">
            <v>-3.6996740290158834</v>
          </cell>
          <cell r="BY31">
            <v>4.0231355674800389</v>
          </cell>
          <cell r="BZ31">
            <v>-1</v>
          </cell>
        </row>
        <row r="32">
          <cell r="A32" t="str">
            <v>Total des dépenses</v>
          </cell>
          <cell r="E32" t="str">
            <v>Total Ausgaben</v>
          </cell>
          <cell r="BN32">
            <v>6.9631477123821117E-2</v>
          </cell>
          <cell r="BO32">
            <v>6.7357598617411529E-2</v>
          </cell>
          <cell r="BP32">
            <v>8.3398298439570251E-2</v>
          </cell>
          <cell r="BQ32">
            <v>0.10033242009789811</v>
          </cell>
          <cell r="BR32">
            <v>0.12196633860373041</v>
          </cell>
          <cell r="BS32">
            <v>9.3688449497488557E-2</v>
          </cell>
          <cell r="BT32">
            <v>7.8918368147886442E-2</v>
          </cell>
          <cell r="BU32">
            <v>5.1018122249343323E-2</v>
          </cell>
          <cell r="BV32">
            <v>5.1290959126386149E-2</v>
          </cell>
          <cell r="BW32">
            <v>6.7925515664321479E-2</v>
          </cell>
          <cell r="BX32">
            <v>2.7895121170039561E-2</v>
          </cell>
          <cell r="BY32">
            <v>4.1339452511047314E-2</v>
          </cell>
          <cell r="BZ32">
            <v>-1</v>
          </cell>
        </row>
        <row r="33">
          <cell r="A33" t="str">
            <v>Prestations sociales</v>
          </cell>
          <cell r="E33" t="str">
            <v>Sozialleistungen</v>
          </cell>
          <cell r="BN33">
            <v>8.1375046810592044E-2</v>
          </cell>
          <cell r="BO33">
            <v>6.2219109696196817E-2</v>
          </cell>
          <cell r="BP33">
            <v>8.4772466770501209E-2</v>
          </cell>
          <cell r="BQ33">
            <v>9.2115810443824886E-2</v>
          </cell>
          <cell r="BR33">
            <v>0.11580348347533942</v>
          </cell>
          <cell r="BS33">
            <v>9.7188565228595314E-2</v>
          </cell>
          <cell r="BT33">
            <v>8.1100010225841013E-2</v>
          </cell>
          <cell r="BU33">
            <v>6.3124572727004225E-2</v>
          </cell>
          <cell r="BV33">
            <v>6.5003555215862319E-2</v>
          </cell>
          <cell r="BW33">
            <v>6.3817413486857655E-2</v>
          </cell>
          <cell r="BX33">
            <v>6.8145597494280175E-3</v>
          </cell>
          <cell r="BY33">
            <v>3.5048927493905868E-2</v>
          </cell>
          <cell r="BZ33">
            <v>-1</v>
          </cell>
        </row>
        <row r="34">
          <cell r="A34" t="str">
            <v>Frais d'administration et de gestion</v>
          </cell>
          <cell r="E34" t="str">
            <v>Verwaltungs- und Durchführungskosten</v>
          </cell>
          <cell r="BN34">
            <v>5.7743091997276785E-2</v>
          </cell>
          <cell r="BO34">
            <v>8.5643434176650324E-2</v>
          </cell>
          <cell r="BP34">
            <v>0.11543552898034348</v>
          </cell>
          <cell r="BQ34">
            <v>0.11899155759633273</v>
          </cell>
          <cell r="BR34">
            <v>0.19486349784446544</v>
          </cell>
          <cell r="BS34">
            <v>5.823414712450492E-2</v>
          </cell>
          <cell r="BT34">
            <v>4.0780507304763791E-2</v>
          </cell>
          <cell r="BU34">
            <v>4.0690666232285455E-2</v>
          </cell>
          <cell r="BV34">
            <v>5.3490812869890769E-2</v>
          </cell>
          <cell r="BW34">
            <v>0.18471813015765526</v>
          </cell>
          <cell r="BX34">
            <v>-1.7828024981188739E-2</v>
          </cell>
          <cell r="BY34">
            <v>3.1688102845108368E-2</v>
          </cell>
          <cell r="BZ34">
            <v>-1</v>
          </cell>
        </row>
        <row r="35">
          <cell r="A35" t="str">
            <v>Réserves</v>
          </cell>
          <cell r="E35" t="str">
            <v>Rückstellungen</v>
          </cell>
          <cell r="BN35">
            <v>-0.24325977373856789</v>
          </cell>
          <cell r="BO35">
            <v>-1.7260551882007591E-2</v>
          </cell>
          <cell r="BP35">
            <v>8.2630030523984654E-3</v>
          </cell>
          <cell r="BQ35">
            <v>0.39798320431826406</v>
          </cell>
          <cell r="BR35">
            <v>0.10160006892122619</v>
          </cell>
          <cell r="BS35">
            <v>0.20137642236828546</v>
          </cell>
          <cell r="BT35">
            <v>-3.9901407867249827E-2</v>
          </cell>
          <cell r="BU35">
            <v>-0.34491313606987339</v>
          </cell>
          <cell r="BV35">
            <v>-0.47698980984013772</v>
          </cell>
          <cell r="BW35">
            <v>-0.35358062426913739</v>
          </cell>
          <cell r="BX35">
            <v>4.5221678662130635</v>
          </cell>
          <cell r="BY35">
            <v>8.4228791190632091E-2</v>
          </cell>
          <cell r="BZ35">
            <v>-1</v>
          </cell>
        </row>
        <row r="36">
          <cell r="A36" t="str">
            <v>Autres dépenses</v>
          </cell>
          <cell r="E36" t="str">
            <v>übrige Ausgaben</v>
          </cell>
          <cell r="BN36">
            <v>3.5760728218465543E-2</v>
          </cell>
          <cell r="BO36">
            <v>1.5888609890493131</v>
          </cell>
          <cell r="BP36">
            <v>-0.19271752455107583</v>
          </cell>
          <cell r="BQ36">
            <v>0.17591402873496098</v>
          </cell>
          <cell r="BR36">
            <v>0.13536448651179955</v>
          </cell>
          <cell r="BS36">
            <v>-0.29368313168683136</v>
          </cell>
          <cell r="BT36">
            <v>1.082992691688343</v>
          </cell>
          <cell r="BU36">
            <v>-8.8334239499796019E-2</v>
          </cell>
          <cell r="BV36">
            <v>-0.68799970180964287</v>
          </cell>
          <cell r="BW36">
            <v>-1.1926774386237389</v>
          </cell>
          <cell r="BX36">
            <v>-11.661767546199719</v>
          </cell>
          <cell r="BY36">
            <v>1.4402398221428006</v>
          </cell>
          <cell r="BZ36">
            <v>-1</v>
          </cell>
        </row>
        <row r="37">
          <cell r="A37" t="str">
            <v>Solde de compte</v>
          </cell>
          <cell r="E37" t="str">
            <v>Rechnungssaldo</v>
          </cell>
          <cell r="BN37">
            <v>-0.42920765532265104</v>
          </cell>
          <cell r="BO37">
            <v>-0.65410133650386693</v>
          </cell>
          <cell r="BP37">
            <v>1.2366652344709803</v>
          </cell>
          <cell r="BQ37">
            <v>1.3102244115286243</v>
          </cell>
          <cell r="BR37">
            <v>-0.80327912667491264</v>
          </cell>
          <cell r="BS37">
            <v>-2.2437238651631302</v>
          </cell>
          <cell r="BT37">
            <v>-10.389777637520385</v>
          </cell>
          <cell r="BU37">
            <v>-0.19379011252512912</v>
          </cell>
          <cell r="BV37">
            <v>-0.58806165903464513</v>
          </cell>
          <cell r="BW37">
            <v>-2.2198807960423697</v>
          </cell>
          <cell r="BX37">
            <v>-1.615722046291421</v>
          </cell>
          <cell r="BY37">
            <v>-0.20336938993589093</v>
          </cell>
          <cell r="BZ37">
            <v>-1</v>
          </cell>
        </row>
        <row r="38">
          <cell r="A38" t="str">
            <v>Etat du compte de capital en fin d'année</v>
          </cell>
          <cell r="E38" t="str">
            <v>Stand des Kapitalkontos Ende Jahr</v>
          </cell>
          <cell r="BN38">
            <v>4.9392095585392148E-2</v>
          </cell>
          <cell r="BO38">
            <v>1.7790057458941355E-2</v>
          </cell>
          <cell r="BP38">
            <v>4.7534209638901537E-2</v>
          </cell>
          <cell r="BQ38">
            <v>7.3764057056053822E-2</v>
          </cell>
          <cell r="BR38">
            <v>1.3441993277472086E-3</v>
          </cell>
          <cell r="BS38">
            <v>-3.9991122131912915E-2</v>
          </cell>
          <cell r="BT38">
            <v>0.17411175104443144</v>
          </cell>
          <cell r="BU38">
            <v>8.2598276930196946E-2</v>
          </cell>
          <cell r="BV38">
            <v>2.3560493793710391E-2</v>
          </cell>
          <cell r="BW38">
            <v>-1.767505484135834E-2</v>
          </cell>
          <cell r="BX38">
            <v>2.3850642655680598E-3</v>
          </cell>
          <cell r="BY38">
            <v>2.4959251411617478E-2</v>
          </cell>
          <cell r="BZ38">
            <v>-1</v>
          </cell>
        </row>
        <row r="40">
          <cell r="A40" t="str">
            <v>KONTROLLE</v>
          </cell>
          <cell r="C40" t="str">
            <v>Control</v>
          </cell>
          <cell r="E40" t="str">
            <v>KONTROLLE</v>
          </cell>
          <cell r="BM40">
            <v>0</v>
          </cell>
          <cell r="BN40">
            <v>0</v>
          </cell>
          <cell r="BO40">
            <v>1.8189894035458565E-12</v>
          </cell>
          <cell r="BP40">
            <v>-3.637978807091713E-12</v>
          </cell>
          <cell r="BQ40">
            <v>0</v>
          </cell>
          <cell r="BR40">
            <v>1.8189894035458565E-12</v>
          </cell>
          <cell r="BS40">
            <v>-1.8189894035458565E-12</v>
          </cell>
          <cell r="BT40">
            <v>0</v>
          </cell>
          <cell r="BU40">
            <v>-3.637978807091713E-12</v>
          </cell>
          <cell r="BV40">
            <v>3.637978807091713E-12</v>
          </cell>
          <cell r="BW40">
            <v>0</v>
          </cell>
          <cell r="BX40">
            <v>-3.637978807091713E-12</v>
          </cell>
          <cell r="BY40">
            <v>0</v>
          </cell>
          <cell r="BZ40">
            <v>0</v>
          </cell>
        </row>
        <row r="41">
          <cell r="E41" t="str">
            <v>Strukturangaben KV</v>
          </cell>
        </row>
        <row r="42">
          <cell r="E42" t="str">
            <v>Struktur der Einnahmen in %</v>
          </cell>
        </row>
        <row r="43">
          <cell r="E43" t="str">
            <v>Beiträge Versicherte und Arbeitgeber</v>
          </cell>
        </row>
        <row r="44">
          <cell r="E44" t="str">
            <v>Subventionen insgesamt</v>
          </cell>
        </row>
        <row r="45">
          <cell r="E45" t="str">
            <v>Zinsen</v>
          </cell>
        </row>
        <row r="46">
          <cell r="E46" t="str">
            <v>übrige Einnahmen</v>
          </cell>
        </row>
        <row r="47">
          <cell r="E47" t="str">
            <v>Total</v>
          </cell>
        </row>
        <row r="48">
          <cell r="E48" t="str">
            <v>Struktur der Ausgaben in %</v>
          </cell>
        </row>
        <row r="49">
          <cell r="E49" t="str">
            <v>Sozialleistungen</v>
          </cell>
        </row>
        <row r="50">
          <cell r="E50" t="str">
            <v>Verwaltungs- und Durchführungskosten</v>
          </cell>
        </row>
        <row r="51">
          <cell r="E51" t="str">
            <v>Rückstellungen</v>
          </cell>
        </row>
        <row r="52">
          <cell r="E52" t="str">
            <v>Übrige Ausgaben</v>
          </cell>
        </row>
        <row r="53">
          <cell r="E53" t="str">
            <v>Total</v>
          </cell>
        </row>
        <row r="54">
          <cell r="E54" t="str">
            <v>Rechnungssaldo in % der Einnahmen</v>
          </cell>
        </row>
        <row r="55">
          <cell r="E55" t="str">
            <v>Rechnungssaldo in % der Ausgaben</v>
          </cell>
        </row>
        <row r="56">
          <cell r="E56" t="str">
            <v>Kapitalkonto in % der Einnahmen</v>
          </cell>
        </row>
        <row r="57">
          <cell r="E57" t="str">
            <v>Kapitalkonto in % der Ausgaben</v>
          </cell>
        </row>
        <row r="99">
          <cell r="A99" t="str">
            <v>Compte d'exploitation de l'AVS</v>
          </cell>
          <cell r="H99" t="str">
            <v>Struktur alte KV-Statisti (vor 1994)</v>
          </cell>
          <cell r="K99" t="str">
            <v>Konten-Nr.</v>
          </cell>
          <cell r="L99" t="str">
            <v>Struktur neue KV-Statistik</v>
          </cell>
          <cell r="AM99">
            <v>1960</v>
          </cell>
          <cell r="AN99">
            <v>1961</v>
          </cell>
          <cell r="AO99">
            <v>1962</v>
          </cell>
          <cell r="AP99">
            <v>1963</v>
          </cell>
          <cell r="AQ99">
            <v>1964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</row>
        <row r="100">
          <cell r="H100" t="str">
            <v>EINNAHMEN</v>
          </cell>
          <cell r="L100" t="str">
            <v>EINNAHMEN</v>
          </cell>
        </row>
        <row r="101">
          <cell r="H101" t="str">
            <v>VERSICHERUNGSERTRAG</v>
          </cell>
          <cell r="K101">
            <v>6</v>
          </cell>
          <cell r="L101" t="str">
            <v>VERSICHERUNGSERTRAG</v>
          </cell>
          <cell r="AM101">
            <v>501.53000000000003</v>
          </cell>
          <cell r="AN101">
            <v>571.29899999999998</v>
          </cell>
          <cell r="AO101">
            <v>616.73099999999999</v>
          </cell>
          <cell r="AP101">
            <v>681.93500000000006</v>
          </cell>
          <cell r="AQ101">
            <v>813.77799999999991</v>
          </cell>
          <cell r="AR101">
            <v>930.38900000000001</v>
          </cell>
          <cell r="AS101">
            <v>1106.8700000000001</v>
          </cell>
          <cell r="AT101">
            <v>1271.6510000000001</v>
          </cell>
          <cell r="AU101">
            <v>1480.3719999999998</v>
          </cell>
          <cell r="AV101">
            <v>1649.5889999999999</v>
          </cell>
          <cell r="AW101">
            <v>1829.0669999999998</v>
          </cell>
          <cell r="AX101">
            <v>2084.0749999999998</v>
          </cell>
          <cell r="AY101">
            <v>2456.5959999999995</v>
          </cell>
          <cell r="AZ101">
            <v>2843.6209999999996</v>
          </cell>
          <cell r="BA101">
            <v>3284.3420000000001</v>
          </cell>
          <cell r="BB101">
            <v>3720.9060000000004</v>
          </cell>
          <cell r="BC101">
            <v>4093.8630000000003</v>
          </cell>
          <cell r="BD101">
            <v>4384.4699999999993</v>
          </cell>
          <cell r="BE101">
            <v>4586.3450000000003</v>
          </cell>
          <cell r="BF101">
            <v>4756.0110000000004</v>
          </cell>
          <cell r="BG101">
            <v>4995.7649999999994</v>
          </cell>
          <cell r="BH101">
            <v>5275.0640000000003</v>
          </cell>
          <cell r="BI101">
            <v>5789.9100000000008</v>
          </cell>
          <cell r="BJ101">
            <v>6458.8050000000012</v>
          </cell>
          <cell r="BK101">
            <v>7208.6530000000002</v>
          </cell>
          <cell r="BL101">
            <v>7875.0489999999991</v>
          </cell>
          <cell r="BM101">
            <v>8211.3330000000005</v>
          </cell>
        </row>
        <row r="102">
          <cell r="H102" t="str">
            <v>Beiträge und Gebühren der Versicherten</v>
          </cell>
          <cell r="K102" t="str">
            <v>60bis66</v>
          </cell>
          <cell r="L102" t="str">
            <v>Versicherungsprämien</v>
          </cell>
          <cell r="AM102">
            <v>418.89500000000004</v>
          </cell>
          <cell r="AN102">
            <v>465.221</v>
          </cell>
          <cell r="AO102">
            <v>516.43900000000008</v>
          </cell>
          <cell r="AP102">
            <v>575.673</v>
          </cell>
          <cell r="AQ102">
            <v>638.08899999999994</v>
          </cell>
          <cell r="AR102">
            <v>708.51</v>
          </cell>
          <cell r="AS102">
            <v>847.81000000000006</v>
          </cell>
          <cell r="AT102">
            <v>953.24800000000005</v>
          </cell>
          <cell r="AU102">
            <v>1115.366</v>
          </cell>
          <cell r="AV102">
            <v>1244.6500000000001</v>
          </cell>
          <cell r="AW102">
            <v>1356.86</v>
          </cell>
          <cell r="AX102">
            <v>1545.2659999999998</v>
          </cell>
          <cell r="AY102">
            <v>1766.116</v>
          </cell>
          <cell r="AZ102">
            <v>2120.433</v>
          </cell>
          <cell r="BA102">
            <v>2455.8700000000003</v>
          </cell>
          <cell r="BB102">
            <v>2827.375</v>
          </cell>
          <cell r="BC102">
            <v>3117.2629999999999</v>
          </cell>
          <cell r="BD102">
            <v>3352.3359999999998</v>
          </cell>
          <cell r="BE102">
            <v>3549.1460000000002</v>
          </cell>
          <cell r="BF102">
            <v>3677.7400000000002</v>
          </cell>
          <cell r="BG102">
            <v>3888.8340000000003</v>
          </cell>
          <cell r="BH102">
            <v>4231.3940000000002</v>
          </cell>
          <cell r="BI102">
            <v>4743.8879999999999</v>
          </cell>
          <cell r="BJ102">
            <v>5415.0110000000004</v>
          </cell>
          <cell r="BK102">
            <v>6146.0990000000002</v>
          </cell>
          <cell r="BL102">
            <v>6771.9619999999995</v>
          </cell>
          <cell r="BM102">
            <v>7029.3050000000003</v>
          </cell>
        </row>
        <row r="103">
          <cell r="I103" t="str">
            <v>Beiträge der Versicherten 1)</v>
          </cell>
          <cell r="K103" t="str">
            <v>60bis63</v>
          </cell>
          <cell r="M103" t="str">
            <v>Prämiensoll</v>
          </cell>
          <cell r="AM103">
            <v>412.70100000000002</v>
          </cell>
          <cell r="AN103">
            <v>459.74599999999998</v>
          </cell>
          <cell r="AO103">
            <v>510.28500000000003</v>
          </cell>
          <cell r="AP103">
            <v>569.08799999999997</v>
          </cell>
          <cell r="AQ103">
            <v>632.18899999999996</v>
          </cell>
          <cell r="AR103">
            <v>702.37699999999995</v>
          </cell>
          <cell r="AS103">
            <v>844.65800000000002</v>
          </cell>
          <cell r="AT103">
            <v>950.04100000000005</v>
          </cell>
          <cell r="AU103">
            <v>1111.7539999999999</v>
          </cell>
          <cell r="AV103">
            <v>1240.778</v>
          </cell>
          <cell r="AW103">
            <v>1352.663</v>
          </cell>
          <cell r="AX103">
            <v>1540.2059999999999</v>
          </cell>
          <cell r="AY103">
            <v>1760.6859999999999</v>
          </cell>
          <cell r="AZ103">
            <v>2113.2629999999999</v>
          </cell>
          <cell r="BA103">
            <v>2446.8960000000002</v>
          </cell>
          <cell r="BB103">
            <v>2812.3690000000001</v>
          </cell>
          <cell r="BC103">
            <v>3107.4690000000001</v>
          </cell>
          <cell r="BD103">
            <v>3343.5169999999998</v>
          </cell>
          <cell r="BE103">
            <v>3540.0410000000002</v>
          </cell>
          <cell r="BF103">
            <v>3668.73</v>
          </cell>
          <cell r="BG103">
            <v>3877.8890000000001</v>
          </cell>
          <cell r="BH103">
            <v>4221.683</v>
          </cell>
          <cell r="BI103">
            <v>4736.0919999999996</v>
          </cell>
          <cell r="BJ103">
            <v>5406.9430000000002</v>
          </cell>
          <cell r="BK103">
            <v>6138.46</v>
          </cell>
          <cell r="BL103">
            <v>6887.7460000000001</v>
          </cell>
          <cell r="BM103">
            <v>7227.29</v>
          </cell>
        </row>
        <row r="104">
          <cell r="I104" t="str">
            <v>Krankenpflege Grundversicherung mit oblig. Spitaltaggeld (inkl. HMO)</v>
          </cell>
          <cell r="K104">
            <v>61</v>
          </cell>
          <cell r="M104" t="str">
            <v xml:space="preserve">Krankenpflege Grundversicherung mit oblig. Spitaltaggeld </v>
          </cell>
          <cell r="AM104" t="str">
            <v>... </v>
          </cell>
          <cell r="AN104" t="str">
            <v>... </v>
          </cell>
          <cell r="AO104" t="str">
            <v>... </v>
          </cell>
          <cell r="AP104" t="str">
            <v>... </v>
          </cell>
          <cell r="AQ104" t="str">
            <v>... 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 t="str">
            <v>... 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 t="str">
            <v>... 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>
            <v>4995.701</v>
          </cell>
          <cell r="BM104">
            <v>5219.1869999999999</v>
          </cell>
        </row>
        <row r="105">
          <cell r="J105" t="str">
            <v>Krankenpflege Grundversicherung mit oblig. Spitaltaggeld (ohne HMO)</v>
          </cell>
          <cell r="K105">
            <v>610</v>
          </cell>
          <cell r="M105" t="str">
            <v>davon Krankenpflege Grundversicherung</v>
          </cell>
          <cell r="AM105" t="str">
            <v>... </v>
          </cell>
          <cell r="AN105" t="str">
            <v>... </v>
          </cell>
          <cell r="AO105" t="str">
            <v>... </v>
          </cell>
          <cell r="AP105" t="str">
            <v>... </v>
          </cell>
          <cell r="AQ105" t="str">
            <v>... 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>
            <v>4995.701</v>
          </cell>
          <cell r="BM105">
            <v>5219.1869999999999</v>
          </cell>
          <cell r="BN105">
            <v>5508.0529999999999</v>
          </cell>
          <cell r="BO105">
            <v>5863.0439999999999</v>
          </cell>
          <cell r="BP105">
            <v>6426.6729999999998</v>
          </cell>
          <cell r="BQ105">
            <v>6953.07</v>
          </cell>
          <cell r="BR105">
            <v>7505.7509999999993</v>
          </cell>
          <cell r="BS105">
            <v>8071.5680000000002</v>
          </cell>
          <cell r="BT105">
            <v>8959.0709999999999</v>
          </cell>
          <cell r="BU105">
            <v>9039.0419999999995</v>
          </cell>
          <cell r="BV105">
            <v>9119.8649999999998</v>
          </cell>
          <cell r="BW105" t="str">
            <v>...</v>
          </cell>
          <cell r="BX105" t="str">
            <v>...</v>
          </cell>
          <cell r="CA105" t="e">
            <v>#VALUE!</v>
          </cell>
        </row>
        <row r="106">
          <cell r="J106" t="str">
            <v>Grundversicherung ohne HMO</v>
          </cell>
          <cell r="AM106" t="str">
            <v>... </v>
          </cell>
          <cell r="AN106" t="str">
            <v>... </v>
          </cell>
          <cell r="AO106" t="str">
            <v>... </v>
          </cell>
          <cell r="AP106" t="str">
            <v>... </v>
          </cell>
          <cell r="AQ106" t="str">
            <v>... 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>
            <v>4702.5739999999996</v>
          </cell>
          <cell r="BM106">
            <v>4934.232</v>
          </cell>
          <cell r="BN106">
            <v>5193.6909999999998</v>
          </cell>
          <cell r="BO106">
            <v>5584.1679999999997</v>
          </cell>
          <cell r="BP106">
            <v>6195.8090000000002</v>
          </cell>
          <cell r="BQ106">
            <v>6811.1279999999997</v>
          </cell>
          <cell r="BR106">
            <v>7381.5649999999996</v>
          </cell>
          <cell r="BS106" t="str">
            <v>– </v>
          </cell>
          <cell r="BT106" t="str">
            <v>– </v>
          </cell>
          <cell r="CA106" t="e">
            <v>#DIV/0!</v>
          </cell>
        </row>
        <row r="107">
          <cell r="J107" t="str">
            <v>HMO-Grundversicherung</v>
          </cell>
          <cell r="K107">
            <v>615</v>
          </cell>
          <cell r="M107" t="str">
            <v>davon HMO-Grundversicherung</v>
          </cell>
          <cell r="AM107" t="str">
            <v>... </v>
          </cell>
          <cell r="AN107" t="str">
            <v>... </v>
          </cell>
          <cell r="AO107" t="str">
            <v>... </v>
          </cell>
          <cell r="AP107" t="str">
            <v>... </v>
          </cell>
          <cell r="AQ107" t="str">
            <v>... 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– </v>
          </cell>
          <cell r="BM107" t="str">
            <v>– </v>
          </cell>
          <cell r="BN107" t="str">
            <v>– </v>
          </cell>
          <cell r="BO107" t="str">
            <v>– </v>
          </cell>
          <cell r="BP107" t="str">
            <v>– </v>
          </cell>
          <cell r="BQ107">
            <v>0.48499999999999999</v>
          </cell>
          <cell r="BR107">
            <v>2.0390000000000001</v>
          </cell>
          <cell r="BS107">
            <v>10.561</v>
          </cell>
          <cell r="BT107">
            <v>18.891999999999999</v>
          </cell>
          <cell r="BU107">
            <v>28.417999999999999</v>
          </cell>
          <cell r="BV107">
            <v>40.143999999999998</v>
          </cell>
          <cell r="BW107" t="str">
            <v>...</v>
          </cell>
          <cell r="BX107" t="str">
            <v>...</v>
          </cell>
          <cell r="CA107" t="e">
            <v>#VALUE!</v>
          </cell>
        </row>
        <row r="108">
          <cell r="J108" t="str">
            <v>Oblig. Spitaltaggeld</v>
          </cell>
          <cell r="AM108" t="str">
            <v>... </v>
          </cell>
          <cell r="AN108" t="str">
            <v>... </v>
          </cell>
          <cell r="AO108" t="str">
            <v>... </v>
          </cell>
          <cell r="AP108" t="str">
            <v>... </v>
          </cell>
          <cell r="AQ108" t="str">
            <v>... </v>
          </cell>
          <cell r="AR108" t="str">
            <v>... </v>
          </cell>
          <cell r="AS108" t="str">
            <v>... </v>
          </cell>
          <cell r="AT108" t="str">
            <v>... </v>
          </cell>
          <cell r="AU108" t="str">
            <v>... </v>
          </cell>
          <cell r="AV108" t="str">
            <v>... </v>
          </cell>
          <cell r="AW108" t="str">
            <v>... </v>
          </cell>
          <cell r="AX108" t="str">
            <v>... </v>
          </cell>
          <cell r="AY108" t="str">
            <v>... </v>
          </cell>
          <cell r="AZ108" t="str">
            <v>... </v>
          </cell>
          <cell r="BA108" t="str">
            <v>... </v>
          </cell>
          <cell r="BB108" t="str">
            <v>... </v>
          </cell>
          <cell r="BC108" t="str">
            <v>... </v>
          </cell>
          <cell r="BD108" t="str">
            <v>... </v>
          </cell>
          <cell r="BE108" t="str">
            <v>... </v>
          </cell>
          <cell r="BF108" t="str">
            <v>... </v>
          </cell>
          <cell r="BG108" t="str">
            <v>... </v>
          </cell>
          <cell r="BH108" t="str">
            <v>... </v>
          </cell>
          <cell r="BI108" t="str">
            <v>... </v>
          </cell>
          <cell r="BJ108" t="str">
            <v>... </v>
          </cell>
          <cell r="BK108" t="str">
            <v>... </v>
          </cell>
          <cell r="BL108">
            <v>293.12700000000001</v>
          </cell>
          <cell r="BM108">
            <v>284.95499999999998</v>
          </cell>
          <cell r="BN108">
            <v>314.36200000000002</v>
          </cell>
          <cell r="BO108">
            <v>278.87599999999998</v>
          </cell>
          <cell r="BP108">
            <v>230.864</v>
          </cell>
          <cell r="BQ108">
            <v>141.94200000000001</v>
          </cell>
          <cell r="BR108">
            <v>124.18600000000001</v>
          </cell>
          <cell r="BS108" t="str">
            <v>– </v>
          </cell>
          <cell r="BT108" t="str">
            <v>– </v>
          </cell>
          <cell r="CA108" t="e">
            <v>#DIV/0!</v>
          </cell>
        </row>
        <row r="109">
          <cell r="I109" t="str">
            <v>Zusatzversicherungen und andere Vers.arten</v>
          </cell>
          <cell r="K109">
            <v>63</v>
          </cell>
          <cell r="M109" t="str">
            <v>Zusatzversicherungen und weitere Vers.arten</v>
          </cell>
          <cell r="AM109" t="str">
            <v>... </v>
          </cell>
          <cell r="AN109" t="str">
            <v>... </v>
          </cell>
          <cell r="AO109" t="str">
            <v>... </v>
          </cell>
          <cell r="AP109" t="str">
            <v>... </v>
          </cell>
          <cell r="AQ109" t="str">
            <v>... </v>
          </cell>
          <cell r="AR109" t="str">
            <v>... </v>
          </cell>
          <cell r="AS109" t="str">
            <v>... </v>
          </cell>
          <cell r="AT109" t="str">
            <v>... </v>
          </cell>
          <cell r="AU109" t="str">
            <v>... </v>
          </cell>
          <cell r="AV109" t="str">
            <v>... </v>
          </cell>
          <cell r="AW109" t="str">
            <v>... </v>
          </cell>
          <cell r="AX109" t="str">
            <v>... </v>
          </cell>
          <cell r="AY109" t="str">
            <v>... </v>
          </cell>
          <cell r="AZ109" t="str">
            <v>... </v>
          </cell>
          <cell r="BA109" t="str">
            <v>... </v>
          </cell>
          <cell r="BB109" t="str">
            <v>... </v>
          </cell>
          <cell r="BC109" t="str">
            <v>... </v>
          </cell>
          <cell r="BD109" t="str">
            <v>... </v>
          </cell>
          <cell r="BE109" t="str">
            <v>... </v>
          </cell>
          <cell r="BF109" t="str">
            <v>... </v>
          </cell>
          <cell r="BG109" t="str">
            <v>... </v>
          </cell>
          <cell r="BH109" t="str">
            <v>... </v>
          </cell>
          <cell r="BI109" t="str">
            <v>... </v>
          </cell>
          <cell r="BJ109" t="str">
            <v>... </v>
          </cell>
          <cell r="BK109" t="str">
            <v>... </v>
          </cell>
          <cell r="BL109">
            <v>1157.0389999999998</v>
          </cell>
          <cell r="BM109">
            <v>1243.8680000000002</v>
          </cell>
        </row>
        <row r="110">
          <cell r="J110" t="str">
            <v>Freiw. Spitaltaggeld</v>
          </cell>
          <cell r="K110">
            <v>630</v>
          </cell>
          <cell r="M110" t="str">
            <v>Zusatzversicherungen</v>
          </cell>
          <cell r="BC110" t="str">
            <v>– </v>
          </cell>
          <cell r="BD110" t="str">
            <v>– </v>
          </cell>
          <cell r="BE110" t="str">
            <v>– </v>
          </cell>
          <cell r="BF110" t="str">
            <v>– </v>
          </cell>
          <cell r="BG110" t="str">
            <v>– </v>
          </cell>
          <cell r="BH110" t="str">
            <v>– </v>
          </cell>
          <cell r="BI110" t="str">
            <v>– </v>
          </cell>
          <cell r="BJ110" t="str">
            <v>– </v>
          </cell>
          <cell r="BK110" t="str">
            <v>– </v>
          </cell>
          <cell r="BL110">
            <v>133.749</v>
          </cell>
          <cell r="BM110">
            <v>139.59399999999999</v>
          </cell>
          <cell r="BN110">
            <v>152.815</v>
          </cell>
          <cell r="BO110">
            <v>164.28299999999999</v>
          </cell>
          <cell r="BP110">
            <v>126.94799999999999</v>
          </cell>
          <cell r="BQ110">
            <v>134.56899999999999</v>
          </cell>
          <cell r="BR110">
            <v>121.74299999999999</v>
          </cell>
          <cell r="BS110">
            <v>120.364</v>
          </cell>
          <cell r="BT110">
            <v>120.592</v>
          </cell>
          <cell r="BU110">
            <v>4107.8599999999997</v>
          </cell>
          <cell r="BV110">
            <v>4281.7430000000004</v>
          </cell>
          <cell r="BW110" t="str">
            <v>...</v>
          </cell>
          <cell r="BX110" t="str">
            <v>...</v>
          </cell>
          <cell r="CA110" t="e">
            <v>#VALUE!</v>
          </cell>
        </row>
        <row r="111">
          <cell r="J111" t="str">
            <v>Spitalbehandlungskosten</v>
          </cell>
          <cell r="K111">
            <v>639</v>
          </cell>
          <cell r="M111" t="str">
            <v>andere Versicherungsarten</v>
          </cell>
          <cell r="BC111" t="str">
            <v>– </v>
          </cell>
          <cell r="BD111" t="str">
            <v>– </v>
          </cell>
          <cell r="BE111" t="str">
            <v>– </v>
          </cell>
          <cell r="BF111" t="str">
            <v>– </v>
          </cell>
          <cell r="BG111" t="str">
            <v>– </v>
          </cell>
          <cell r="BH111" t="str">
            <v>– </v>
          </cell>
          <cell r="BI111" t="str">
            <v>– </v>
          </cell>
          <cell r="BJ111" t="str">
            <v>– </v>
          </cell>
          <cell r="BK111" t="str">
            <v>– </v>
          </cell>
          <cell r="BL111">
            <v>188.34700000000001</v>
          </cell>
          <cell r="BM111">
            <v>180.44800000000001</v>
          </cell>
          <cell r="BN111">
            <v>132.114</v>
          </cell>
          <cell r="BO111">
            <v>181.83500000000001</v>
          </cell>
          <cell r="BP111">
            <v>140.44999999999999</v>
          </cell>
          <cell r="BQ111">
            <v>121.767</v>
          </cell>
          <cell r="BR111">
            <v>120</v>
          </cell>
          <cell r="BS111">
            <v>115.248</v>
          </cell>
          <cell r="BT111">
            <v>105.57299999999999</v>
          </cell>
          <cell r="BU111">
            <v>68.641000000000005</v>
          </cell>
          <cell r="BV111">
            <v>88.182000000000002</v>
          </cell>
          <cell r="BW111" t="str">
            <v>...</v>
          </cell>
          <cell r="BX111" t="str">
            <v>...</v>
          </cell>
          <cell r="CA111" t="e">
            <v>#VALUE!</v>
          </cell>
        </row>
        <row r="112">
          <cell r="J112" t="str">
            <v>Kombinierte Spitalvers.</v>
          </cell>
          <cell r="BC112" t="str">
            <v>– </v>
          </cell>
          <cell r="BD112" t="str">
            <v>– </v>
          </cell>
          <cell r="BE112" t="str">
            <v>– </v>
          </cell>
          <cell r="BF112" t="str">
            <v>– </v>
          </cell>
          <cell r="BG112" t="str">
            <v>– </v>
          </cell>
          <cell r="BH112" t="str">
            <v>– </v>
          </cell>
          <cell r="BI112" t="str">
            <v>– </v>
          </cell>
          <cell r="BJ112" t="str">
            <v>– </v>
          </cell>
          <cell r="BK112" t="str">
            <v>– </v>
          </cell>
          <cell r="BL112">
            <v>729.74699999999996</v>
          </cell>
          <cell r="BM112">
            <v>805.99300000000005</v>
          </cell>
          <cell r="BN112">
            <v>854.99800000000005</v>
          </cell>
          <cell r="BO112">
            <v>862.19299999999998</v>
          </cell>
          <cell r="BP112">
            <v>1116.3130000000001</v>
          </cell>
          <cell r="BQ112">
            <v>1302.98</v>
          </cell>
          <cell r="BR112">
            <v>1581.2059999999999</v>
          </cell>
          <cell r="BS112">
            <v>1900.817</v>
          </cell>
          <cell r="BT112">
            <v>2378.0140000000001</v>
          </cell>
          <cell r="CA112" t="e">
            <v>#DIV/0!</v>
          </cell>
        </row>
        <row r="113">
          <cell r="J113" t="str">
            <v>HMO-Kombinierte Spitalvers.</v>
          </cell>
          <cell r="BC113" t="str">
            <v>– </v>
          </cell>
          <cell r="BD113" t="str">
            <v>– </v>
          </cell>
          <cell r="BE113" t="str">
            <v>– </v>
          </cell>
          <cell r="BF113" t="str">
            <v>– </v>
          </cell>
          <cell r="BG113" t="str">
            <v>– </v>
          </cell>
          <cell r="BH113" t="str">
            <v>– </v>
          </cell>
          <cell r="BI113" t="str">
            <v>– </v>
          </cell>
          <cell r="BJ113" t="str">
            <v>– </v>
          </cell>
          <cell r="BK113" t="str">
            <v>– </v>
          </cell>
          <cell r="BL113" t="str">
            <v>– </v>
          </cell>
          <cell r="BM113" t="str">
            <v>– </v>
          </cell>
          <cell r="BN113" t="str">
            <v>– </v>
          </cell>
          <cell r="BO113" t="str">
            <v>– </v>
          </cell>
          <cell r="BP113" t="str">
            <v>– </v>
          </cell>
          <cell r="BQ113">
            <v>7.2999999999999995E-2</v>
          </cell>
          <cell r="BR113">
            <v>0.219</v>
          </cell>
          <cell r="BS113">
            <v>1.2749999999999999</v>
          </cell>
          <cell r="BT113">
            <v>1.905</v>
          </cell>
          <cell r="CA113" t="e">
            <v>#DIV/0!</v>
          </cell>
        </row>
        <row r="114">
          <cell r="J114" t="str">
            <v>Zahnpflegeversicherung</v>
          </cell>
          <cell r="BC114" t="str">
            <v>– </v>
          </cell>
          <cell r="BD114" t="str">
            <v>– </v>
          </cell>
          <cell r="BE114" t="str">
            <v>– </v>
          </cell>
          <cell r="BF114" t="str">
            <v>– </v>
          </cell>
          <cell r="BG114" t="str">
            <v>– </v>
          </cell>
          <cell r="BH114" t="str">
            <v>– </v>
          </cell>
          <cell r="BI114" t="str">
            <v>– </v>
          </cell>
          <cell r="BJ114" t="str">
            <v>– </v>
          </cell>
          <cell r="BK114" t="str">
            <v>– </v>
          </cell>
          <cell r="BL114">
            <v>44.366999999999997</v>
          </cell>
          <cell r="BM114">
            <v>46.613</v>
          </cell>
          <cell r="BN114">
            <v>51.475999999999999</v>
          </cell>
          <cell r="BO114">
            <v>55.076999999999998</v>
          </cell>
          <cell r="BP114">
            <v>58.637999999999998</v>
          </cell>
          <cell r="BQ114">
            <v>69.442999999999998</v>
          </cell>
          <cell r="BR114">
            <v>80.62</v>
          </cell>
          <cell r="BS114">
            <v>86.224000000000004</v>
          </cell>
          <cell r="BT114">
            <v>90.429000000000002</v>
          </cell>
          <cell r="CA114" t="e">
            <v>#DIV/0!</v>
          </cell>
        </row>
        <row r="115">
          <cell r="J115" t="str">
            <v>andere Zusatzversicherungen</v>
          </cell>
          <cell r="BC115" t="str">
            <v>– </v>
          </cell>
          <cell r="BD115" t="str">
            <v>– </v>
          </cell>
          <cell r="BE115" t="str">
            <v>– </v>
          </cell>
          <cell r="BF115" t="str">
            <v>– </v>
          </cell>
          <cell r="BG115" t="str">
            <v>– </v>
          </cell>
          <cell r="BH115" t="str">
            <v>– </v>
          </cell>
          <cell r="BI115" t="str">
            <v>– </v>
          </cell>
          <cell r="BJ115" t="str">
            <v>– </v>
          </cell>
          <cell r="BK115" t="str">
            <v>– </v>
          </cell>
          <cell r="BL115" t="str">
            <v>– </v>
          </cell>
          <cell r="BM115" t="str">
            <v>– </v>
          </cell>
          <cell r="BN115" t="str">
            <v>– </v>
          </cell>
          <cell r="BO115" t="str">
            <v>– </v>
          </cell>
          <cell r="BP115" t="str">
            <v>– </v>
          </cell>
          <cell r="BQ115" t="str">
            <v>– </v>
          </cell>
          <cell r="BR115" t="str">
            <v>– </v>
          </cell>
          <cell r="BS115" t="str">
            <v>– </v>
          </cell>
          <cell r="BT115">
            <v>610.83600000000001</v>
          </cell>
          <cell r="CA115" t="e">
            <v>#DIV/0!</v>
          </cell>
        </row>
        <row r="116">
          <cell r="J116" t="str">
            <v>andere Versicherungsarten</v>
          </cell>
          <cell r="AM116" t="str">
            <v>... </v>
          </cell>
          <cell r="AN116" t="str">
            <v>... </v>
          </cell>
          <cell r="AO116" t="str">
            <v>... </v>
          </cell>
          <cell r="AP116" t="str">
            <v>... </v>
          </cell>
          <cell r="AQ116" t="str">
            <v>... 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– </v>
          </cell>
          <cell r="BD116" t="str">
            <v>– </v>
          </cell>
          <cell r="BE116" t="str">
            <v>– </v>
          </cell>
          <cell r="BF116" t="str">
            <v>– </v>
          </cell>
          <cell r="BG116" t="str">
            <v>– </v>
          </cell>
          <cell r="BH116" t="str">
            <v>– </v>
          </cell>
          <cell r="BI116" t="str">
            <v>– </v>
          </cell>
          <cell r="BJ116" t="str">
            <v>– </v>
          </cell>
          <cell r="BK116" t="str">
            <v>– </v>
          </cell>
          <cell r="BL116">
            <v>60.829000000000001</v>
          </cell>
          <cell r="BM116">
            <v>71.22</v>
          </cell>
          <cell r="BN116">
            <v>71.138000000000005</v>
          </cell>
          <cell r="BO116">
            <v>63.793999999999997</v>
          </cell>
          <cell r="BP116">
            <v>70.221000000000004</v>
          </cell>
          <cell r="BQ116">
            <v>101.845</v>
          </cell>
          <cell r="BR116">
            <v>124.729</v>
          </cell>
          <cell r="BS116">
            <v>206.79499999999999</v>
          </cell>
          <cell r="BT116">
            <v>105.459</v>
          </cell>
          <cell r="CA116" t="e">
            <v>#DIV/0!</v>
          </cell>
        </row>
        <row r="117">
          <cell r="I117" t="str">
            <v>Krankengeldversicherung</v>
          </cell>
          <cell r="K117">
            <v>60</v>
          </cell>
          <cell r="M117" t="str">
            <v>Krankengeldversicherung</v>
          </cell>
          <cell r="AM117" t="str">
            <v>... </v>
          </cell>
          <cell r="AN117" t="str">
            <v>... </v>
          </cell>
          <cell r="AO117" t="str">
            <v>... </v>
          </cell>
          <cell r="AP117" t="str">
            <v>... </v>
          </cell>
          <cell r="AQ117" t="str">
            <v>... </v>
          </cell>
          <cell r="AR117" t="str">
            <v>... </v>
          </cell>
          <cell r="AS117" t="str">
            <v>... </v>
          </cell>
          <cell r="AT117" t="str">
            <v>... </v>
          </cell>
          <cell r="AU117" t="str">
            <v>... </v>
          </cell>
          <cell r="AV117" t="str">
            <v>... 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>
            <v>735.00599999999997</v>
          </cell>
          <cell r="BM117">
            <v>764.23500000000001</v>
          </cell>
        </row>
        <row r="118">
          <cell r="K118">
            <v>64</v>
          </cell>
          <cell r="M118" t="str">
            <v>Erlösminderungen für Prämien</v>
          </cell>
          <cell r="AM118" t="str">
            <v>– </v>
          </cell>
          <cell r="AN118" t="str">
            <v>– </v>
          </cell>
          <cell r="AO118" t="str">
            <v>– </v>
          </cell>
          <cell r="AP118" t="str">
            <v>– </v>
          </cell>
          <cell r="AQ118" t="str">
            <v>– </v>
          </cell>
          <cell r="AR118" t="str">
            <v>– </v>
          </cell>
          <cell r="AS118" t="str">
            <v>– </v>
          </cell>
          <cell r="AT118" t="str">
            <v>– </v>
          </cell>
          <cell r="AU118" t="str">
            <v>– </v>
          </cell>
          <cell r="AV118" t="str">
            <v>– </v>
          </cell>
          <cell r="AW118" t="str">
            <v>– </v>
          </cell>
          <cell r="AX118" t="str">
            <v>– </v>
          </cell>
          <cell r="AY118" t="str">
            <v>– </v>
          </cell>
          <cell r="AZ118" t="str">
            <v>– </v>
          </cell>
          <cell r="BA118" t="str">
            <v>– </v>
          </cell>
          <cell r="BB118" t="str">
            <v>– </v>
          </cell>
          <cell r="BC118" t="str">
            <v>– </v>
          </cell>
          <cell r="BD118" t="str">
            <v>– </v>
          </cell>
          <cell r="BE118" t="str">
            <v>– </v>
          </cell>
          <cell r="BF118" t="str">
            <v>– </v>
          </cell>
          <cell r="BG118" t="str">
            <v>– </v>
          </cell>
          <cell r="BH118" t="str">
            <v>– </v>
          </cell>
          <cell r="BI118" t="str">
            <v>– </v>
          </cell>
          <cell r="BJ118" t="str">
            <v>– </v>
          </cell>
          <cell r="BK118" t="str">
            <v>– </v>
          </cell>
          <cell r="BL118" t="str">
            <v>– </v>
          </cell>
          <cell r="BM118" t="str">
            <v>– </v>
          </cell>
        </row>
        <row r="119">
          <cell r="I119" t="str">
            <v>Andere Beitragsanteile</v>
          </cell>
          <cell r="K119">
            <v>65</v>
          </cell>
          <cell r="M119" t="str">
            <v>Andere Beitragsanteile</v>
          </cell>
          <cell r="AM119">
            <v>6.1939999999999991</v>
          </cell>
          <cell r="AN119">
            <v>5.4750000000000005</v>
          </cell>
          <cell r="AO119">
            <v>6.1539999999999999</v>
          </cell>
          <cell r="AP119">
            <v>6.585</v>
          </cell>
          <cell r="AQ119">
            <v>5.8999999999999995</v>
          </cell>
          <cell r="AR119">
            <v>6.133</v>
          </cell>
          <cell r="AS119">
            <v>3.1520000000000001</v>
          </cell>
          <cell r="AT119">
            <v>3.2069999999999999</v>
          </cell>
          <cell r="AU119">
            <v>3.6119999999999997</v>
          </cell>
          <cell r="AV119">
            <v>3.8720000000000003</v>
          </cell>
          <cell r="AW119">
            <v>4.1970000000000001</v>
          </cell>
          <cell r="AX119">
            <v>5.0600000000000005</v>
          </cell>
          <cell r="AY119">
            <v>5.43</v>
          </cell>
          <cell r="AZ119">
            <v>7.17</v>
          </cell>
          <cell r="BA119">
            <v>8.9740000000000002</v>
          </cell>
          <cell r="BB119">
            <v>15.006</v>
          </cell>
          <cell r="BC119">
            <v>9.7940000000000005</v>
          </cell>
          <cell r="BD119">
            <v>8.8189999999999991</v>
          </cell>
          <cell r="BE119">
            <v>9.1050000000000004</v>
          </cell>
          <cell r="BF119">
            <v>9.01</v>
          </cell>
          <cell r="BG119">
            <v>10.945</v>
          </cell>
          <cell r="BH119">
            <v>9.7110000000000003</v>
          </cell>
          <cell r="BI119">
            <v>7.7960000000000003</v>
          </cell>
          <cell r="BJ119">
            <v>8.0679999999999996</v>
          </cell>
          <cell r="BK119">
            <v>7.6389999999999993</v>
          </cell>
          <cell r="BL119">
            <v>7.5259999999999998</v>
          </cell>
          <cell r="BM119">
            <v>7.46</v>
          </cell>
        </row>
        <row r="120">
          <cell r="F120" t="str">
            <v>Krankenscheingebühren</v>
          </cell>
          <cell r="I120" t="str">
            <v>Krankenscheingebühren</v>
          </cell>
          <cell r="AM120">
            <v>4.9429999999999996</v>
          </cell>
          <cell r="AN120">
            <v>4.9320000000000004</v>
          </cell>
          <cell r="AO120">
            <v>5.1429999999999998</v>
          </cell>
          <cell r="AP120">
            <v>5.274</v>
          </cell>
          <cell r="AQ120">
            <v>5.5469999999999997</v>
          </cell>
          <cell r="AR120">
            <v>5.8230000000000004</v>
          </cell>
          <cell r="AS120">
            <v>2.919</v>
          </cell>
          <cell r="AT120">
            <v>2.9729999999999999</v>
          </cell>
          <cell r="AU120">
            <v>3.2919999999999998</v>
          </cell>
          <cell r="AV120">
            <v>3.6150000000000002</v>
          </cell>
          <cell r="AW120">
            <v>3.9630000000000001</v>
          </cell>
          <cell r="AX120">
            <v>4.7430000000000003</v>
          </cell>
          <cell r="AY120">
            <v>4.319</v>
          </cell>
          <cell r="AZ120">
            <v>4.4340000000000002</v>
          </cell>
          <cell r="BA120">
            <v>5.1890000000000001</v>
          </cell>
          <cell r="BB120">
            <v>5.649</v>
          </cell>
          <cell r="BC120">
            <v>6.0590000000000002</v>
          </cell>
          <cell r="BD120">
            <v>5.649</v>
          </cell>
          <cell r="BE120">
            <v>6.5739999999999998</v>
          </cell>
          <cell r="BF120">
            <v>6.2859999999999996</v>
          </cell>
          <cell r="BG120">
            <v>7.2329999999999997</v>
          </cell>
          <cell r="BH120">
            <v>6.9630000000000001</v>
          </cell>
          <cell r="BI120">
            <v>6.6360000000000001</v>
          </cell>
          <cell r="BJ120">
            <v>7.1790000000000003</v>
          </cell>
          <cell r="BK120">
            <v>7.2009999999999996</v>
          </cell>
          <cell r="BL120">
            <v>7.2729999999999997</v>
          </cell>
          <cell r="BM120">
            <v>7.1989999999999998</v>
          </cell>
          <cell r="BN120">
            <v>6.734</v>
          </cell>
          <cell r="BO120">
            <v>5.8680000000000003</v>
          </cell>
          <cell r="BP120">
            <v>4.7140000000000004</v>
          </cell>
          <cell r="BQ120">
            <v>4.4160000000000004</v>
          </cell>
          <cell r="BR120">
            <v>2.1320000000000001</v>
          </cell>
          <cell r="BS120">
            <v>3.0790000000000002</v>
          </cell>
          <cell r="BT120">
            <v>0.94199999999999995</v>
          </cell>
          <cell r="BU120" t="str">
            <v>... </v>
          </cell>
          <cell r="BV120" t="str">
            <v>... </v>
          </cell>
          <cell r="BW120" t="str">
            <v>... </v>
          </cell>
          <cell r="BX120" t="str">
            <v>... </v>
          </cell>
          <cell r="CA120" t="e">
            <v>#VALUE!</v>
          </cell>
        </row>
        <row r="121">
          <cell r="F121" t="str">
            <v>Eintrittsgelder</v>
          </cell>
          <cell r="I121" t="str">
            <v>Eintrittsgelder</v>
          </cell>
          <cell r="AM121">
            <v>1.2509999999999999</v>
          </cell>
          <cell r="AN121">
            <v>0.54300000000000004</v>
          </cell>
          <cell r="AO121">
            <v>1.0109999999999999</v>
          </cell>
          <cell r="AP121">
            <v>1.3109999999999999</v>
          </cell>
          <cell r="AQ121">
            <v>0.35299999999999998</v>
          </cell>
          <cell r="AR121">
            <v>0.31</v>
          </cell>
          <cell r="AS121">
            <v>0.23300000000000001</v>
          </cell>
          <cell r="AT121">
            <v>0.23400000000000001</v>
          </cell>
          <cell r="AU121">
            <v>0.32</v>
          </cell>
          <cell r="AV121">
            <v>0.25700000000000001</v>
          </cell>
          <cell r="AW121">
            <v>0.23400000000000001</v>
          </cell>
          <cell r="AX121">
            <v>0.317</v>
          </cell>
          <cell r="AY121">
            <v>1.111</v>
          </cell>
          <cell r="AZ121">
            <v>2.7360000000000002</v>
          </cell>
          <cell r="BA121">
            <v>3.7850000000000001</v>
          </cell>
          <cell r="BB121">
            <v>9.3569999999999993</v>
          </cell>
          <cell r="BC121">
            <v>3.7349999999999999</v>
          </cell>
          <cell r="BD121">
            <v>3.17</v>
          </cell>
          <cell r="BE121">
            <v>2.5310000000000001</v>
          </cell>
          <cell r="BF121">
            <v>2.7240000000000002</v>
          </cell>
          <cell r="BG121">
            <v>3.7120000000000002</v>
          </cell>
          <cell r="BH121">
            <v>2.7480000000000002</v>
          </cell>
          <cell r="BI121">
            <v>1.1599999999999999</v>
          </cell>
          <cell r="BJ121">
            <v>0.88900000000000001</v>
          </cell>
          <cell r="BK121">
            <v>0.438</v>
          </cell>
          <cell r="BL121">
            <v>0.253</v>
          </cell>
          <cell r="BM121">
            <v>0.26100000000000001</v>
          </cell>
          <cell r="BN121">
            <v>0.58599999999999997</v>
          </cell>
          <cell r="BO121">
            <v>0.626</v>
          </cell>
          <cell r="BP121">
            <v>0.83299999999999996</v>
          </cell>
          <cell r="BQ121">
            <v>0.82699999999999996</v>
          </cell>
          <cell r="BR121">
            <v>1.0980000000000001</v>
          </cell>
          <cell r="BS121">
            <v>5.9509999999999996</v>
          </cell>
          <cell r="BT121">
            <v>7.3920000000000003</v>
          </cell>
          <cell r="BU121" t="str">
            <v>... </v>
          </cell>
          <cell r="BV121" t="str">
            <v>... </v>
          </cell>
          <cell r="BW121" t="str">
            <v>... </v>
          </cell>
          <cell r="BX121" t="str">
            <v>... </v>
          </cell>
          <cell r="CA121" t="e">
            <v>#VALUE!</v>
          </cell>
        </row>
        <row r="122">
          <cell r="I122" t="str">
            <v>abzüglich Prämienermässigung Kt./Gde</v>
          </cell>
          <cell r="K122" t="str">
            <v>Cap</v>
          </cell>
          <cell r="M122" t="str">
            <v>abzüglich Prämienermässigung (Kt+Gde)</v>
          </cell>
          <cell r="AM122" t="str">
            <v>... </v>
          </cell>
          <cell r="AN122" t="str">
            <v>... </v>
          </cell>
          <cell r="AO122" t="str">
            <v>... </v>
          </cell>
          <cell r="AP122" t="str">
            <v>... </v>
          </cell>
          <cell r="AQ122" t="str">
            <v>... 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 t="str">
            <v>... 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>
            <v>-123.31</v>
          </cell>
          <cell r="BM122">
            <v>-205.44499999999999</v>
          </cell>
        </row>
        <row r="123">
          <cell r="H123" t="str">
            <v>Beiträge Arbeitgeber</v>
          </cell>
          <cell r="K123" t="str">
            <v xml:space="preserve"> 678+679</v>
          </cell>
          <cell r="L123" t="str">
            <v>Beiträge Arbeitgeber</v>
          </cell>
          <cell r="AM123">
            <v>13.36</v>
          </cell>
          <cell r="AN123">
            <v>14.791</v>
          </cell>
          <cell r="AO123">
            <v>16.818999999999999</v>
          </cell>
          <cell r="AP123">
            <v>17.914000000000001</v>
          </cell>
          <cell r="AQ123">
            <v>19.734000000000002</v>
          </cell>
          <cell r="AR123">
            <v>22.263000000000002</v>
          </cell>
          <cell r="AS123">
            <v>23.071999999999999</v>
          </cell>
          <cell r="AT123">
            <v>24.733000000000001</v>
          </cell>
          <cell r="AU123">
            <v>25.056999999999999</v>
          </cell>
          <cell r="AV123">
            <v>26.077999999999999</v>
          </cell>
          <cell r="AW123">
            <v>28.425999999999998</v>
          </cell>
          <cell r="AX123">
            <v>29.721</v>
          </cell>
          <cell r="AY123">
            <v>32.052</v>
          </cell>
          <cell r="AZ123">
            <v>37.767000000000003</v>
          </cell>
          <cell r="BA123">
            <v>42.256</v>
          </cell>
          <cell r="BB123">
            <v>39.561</v>
          </cell>
          <cell r="BC123">
            <v>37.86</v>
          </cell>
          <cell r="BD123">
            <v>42.512999999999998</v>
          </cell>
          <cell r="BE123">
            <v>48.752000000000002</v>
          </cell>
          <cell r="BF123">
            <v>53.966999999999999</v>
          </cell>
          <cell r="BG123">
            <v>57.575000000000003</v>
          </cell>
          <cell r="BH123">
            <v>63.198999999999998</v>
          </cell>
          <cell r="BI123">
            <v>65.608999999999995</v>
          </cell>
          <cell r="BJ123">
            <v>66.867999999999995</v>
          </cell>
          <cell r="BK123">
            <v>65.858999999999995</v>
          </cell>
          <cell r="BL123">
            <v>69.671000000000006</v>
          </cell>
          <cell r="BM123">
            <v>71.894000000000005</v>
          </cell>
        </row>
        <row r="124">
          <cell r="H124" t="str">
            <v>Subventionen</v>
          </cell>
          <cell r="L124" t="str">
            <v>Subventionen und Beiträge</v>
          </cell>
          <cell r="AM124">
            <v>74.22399999999999</v>
          </cell>
          <cell r="AN124">
            <v>96.704999999999998</v>
          </cell>
          <cell r="AO124">
            <v>89.031000000000006</v>
          </cell>
          <cell r="AP124">
            <v>93.09</v>
          </cell>
          <cell r="AQ124">
            <v>170.881</v>
          </cell>
          <cell r="AR124">
            <v>213.16400000000002</v>
          </cell>
          <cell r="AS124">
            <v>253.904</v>
          </cell>
          <cell r="AT124">
            <v>313.51099999999997</v>
          </cell>
          <cell r="AU124">
            <v>363.39499999999998</v>
          </cell>
          <cell r="AV124">
            <v>409.21100000000001</v>
          </cell>
          <cell r="AW124">
            <v>467.91199999999998</v>
          </cell>
          <cell r="AX124">
            <v>544.28899999999999</v>
          </cell>
          <cell r="AY124">
            <v>631.86199999999997</v>
          </cell>
          <cell r="AZ124">
            <v>751.75</v>
          </cell>
          <cell r="BA124">
            <v>864.84</v>
          </cell>
          <cell r="BB124">
            <v>936.18799999999999</v>
          </cell>
          <cell r="BC124">
            <v>1068.1559999999999</v>
          </cell>
          <cell r="BD124">
            <v>1142.3510000000001</v>
          </cell>
          <cell r="BE124">
            <v>1154.136</v>
          </cell>
          <cell r="BF124">
            <v>1191.3040000000001</v>
          </cell>
          <cell r="BG124">
            <v>1217.652</v>
          </cell>
          <cell r="BH124">
            <v>1191.3209999999999</v>
          </cell>
          <cell r="BI124">
            <v>1234.375</v>
          </cell>
          <cell r="BJ124">
            <v>1252.96</v>
          </cell>
          <cell r="BK124">
            <v>1294.165</v>
          </cell>
          <cell r="BL124">
            <v>1233.6410000000001</v>
          </cell>
          <cell r="BM124">
            <v>1228.502</v>
          </cell>
        </row>
        <row r="125">
          <cell r="I125" t="str">
            <v>Bund 2)</v>
          </cell>
          <cell r="K125" t="str">
            <v>670bis675</v>
          </cell>
          <cell r="M125" t="str">
            <v>Bund</v>
          </cell>
          <cell r="AM125">
            <v>47.723999999999997</v>
          </cell>
          <cell r="AN125">
            <v>56.816000000000003</v>
          </cell>
          <cell r="AO125">
            <v>59.140999999999998</v>
          </cell>
          <cell r="AP125">
            <v>61.451999999999998</v>
          </cell>
          <cell r="AQ125">
            <v>129.58500000000001</v>
          </cell>
          <cell r="AR125">
            <v>161.40100000000001</v>
          </cell>
          <cell r="AS125">
            <v>192.86199999999999</v>
          </cell>
          <cell r="AT125">
            <v>238.80099999999999</v>
          </cell>
          <cell r="AU125">
            <v>280.36</v>
          </cell>
          <cell r="AV125">
            <v>310.87400000000002</v>
          </cell>
          <cell r="AW125">
            <v>357.23599999999999</v>
          </cell>
          <cell r="AX125">
            <v>414.42</v>
          </cell>
          <cell r="AY125">
            <v>478.27199999999999</v>
          </cell>
          <cell r="AZ125">
            <v>564.92100000000005</v>
          </cell>
          <cell r="BA125">
            <v>647.73500000000001</v>
          </cell>
          <cell r="BB125">
            <v>691.63900000000001</v>
          </cell>
          <cell r="BC125">
            <v>795.28200000000004</v>
          </cell>
          <cell r="BD125">
            <v>855.99599999999998</v>
          </cell>
          <cell r="BE125">
            <v>877.93100000000004</v>
          </cell>
          <cell r="BF125">
            <v>895.048</v>
          </cell>
          <cell r="BG125">
            <v>912.83100000000002</v>
          </cell>
          <cell r="BH125">
            <v>873.82500000000005</v>
          </cell>
          <cell r="BI125">
            <v>886.279</v>
          </cell>
          <cell r="BJ125">
            <v>882.15499999999997</v>
          </cell>
          <cell r="BK125">
            <v>904.82</v>
          </cell>
          <cell r="BL125">
            <v>901.78599999999994</v>
          </cell>
          <cell r="BM125">
            <v>959.54899999999998</v>
          </cell>
        </row>
        <row r="126">
          <cell r="I126" t="str">
            <v>Kantone und Gemeinden</v>
          </cell>
          <cell r="K126" t="str">
            <v>676+677+680+681</v>
          </cell>
          <cell r="M126" t="str">
            <v>Kantone und Gemeinden</v>
          </cell>
          <cell r="AM126">
            <v>26.5</v>
          </cell>
          <cell r="AN126">
            <v>39.888999999999996</v>
          </cell>
          <cell r="AO126">
            <v>29.89</v>
          </cell>
          <cell r="AP126">
            <v>31.637999999999998</v>
          </cell>
          <cell r="AQ126">
            <v>41.295999999999999</v>
          </cell>
          <cell r="AR126">
            <v>51.762999999999998</v>
          </cell>
          <cell r="AS126">
            <v>61.042000000000002</v>
          </cell>
          <cell r="AT126">
            <v>74.709999999999994</v>
          </cell>
          <cell r="AU126">
            <v>83.034999999999997</v>
          </cell>
          <cell r="AV126">
            <v>98.337000000000003</v>
          </cell>
          <cell r="AW126">
            <v>110.676</v>
          </cell>
          <cell r="AX126">
            <v>129.869</v>
          </cell>
          <cell r="AY126">
            <v>153.59</v>
          </cell>
          <cell r="AZ126">
            <v>186.82900000000001</v>
          </cell>
          <cell r="BA126">
            <v>217.10499999999999</v>
          </cell>
          <cell r="BB126">
            <v>244.54900000000001</v>
          </cell>
          <cell r="BC126">
            <v>272.87400000000002</v>
          </cell>
          <cell r="BD126">
            <v>286.35500000000002</v>
          </cell>
          <cell r="BE126">
            <v>276.20499999999998</v>
          </cell>
          <cell r="BF126">
            <v>296.25600000000003</v>
          </cell>
          <cell r="BG126">
            <v>304.82099999999997</v>
          </cell>
          <cell r="BH126">
            <v>317.49599999999998</v>
          </cell>
          <cell r="BI126">
            <v>348.096</v>
          </cell>
          <cell r="BJ126">
            <v>370.80500000000001</v>
          </cell>
          <cell r="BK126">
            <v>389.34499999999997</v>
          </cell>
          <cell r="BL126">
            <v>331.85500000000002</v>
          </cell>
          <cell r="BM126">
            <v>268.95300000000003</v>
          </cell>
        </row>
        <row r="127">
          <cell r="F127" t="str">
            <v>davon Kantone</v>
          </cell>
          <cell r="I127" t="str">
            <v>davon Kantone</v>
          </cell>
          <cell r="AM127">
            <v>16.742999999999999</v>
          </cell>
          <cell r="AN127">
            <v>29.861999999999998</v>
          </cell>
          <cell r="AO127">
            <v>19.687999999999999</v>
          </cell>
          <cell r="AP127">
            <v>20.382999999999999</v>
          </cell>
          <cell r="AQ127">
            <v>30.148</v>
          </cell>
          <cell r="AR127">
            <v>40.384999999999998</v>
          </cell>
          <cell r="AS127">
            <v>48.997</v>
          </cell>
          <cell r="AT127">
            <v>59.250999999999998</v>
          </cell>
          <cell r="AU127">
            <v>63.33</v>
          </cell>
          <cell r="AV127">
            <v>77.552000000000007</v>
          </cell>
          <cell r="AW127">
            <v>91.268000000000001</v>
          </cell>
          <cell r="AX127">
            <v>109.901</v>
          </cell>
          <cell r="AY127">
            <v>132.762</v>
          </cell>
          <cell r="AZ127">
            <v>165.249</v>
          </cell>
          <cell r="BA127">
            <v>192.98699999999999</v>
          </cell>
          <cell r="BB127">
            <v>218.51300000000001</v>
          </cell>
          <cell r="BC127">
            <v>248.21700000000001</v>
          </cell>
          <cell r="BD127">
            <v>259.60000000000002</v>
          </cell>
          <cell r="BE127">
            <v>250.34899999999999</v>
          </cell>
          <cell r="BF127">
            <v>269.56200000000001</v>
          </cell>
          <cell r="BG127">
            <v>277.55399999999997</v>
          </cell>
          <cell r="BH127">
            <v>287.21699999999998</v>
          </cell>
          <cell r="BI127">
            <v>314.20800000000003</v>
          </cell>
          <cell r="BJ127">
            <v>334.28500000000003</v>
          </cell>
          <cell r="BK127">
            <v>352.22199999999998</v>
          </cell>
          <cell r="BL127">
            <v>414.185</v>
          </cell>
          <cell r="BM127">
            <v>433.00200000000001</v>
          </cell>
          <cell r="BN127">
            <v>448.40499999999997</v>
          </cell>
          <cell r="BO127">
            <v>475.25</v>
          </cell>
          <cell r="BP127">
            <v>523.40800000000002</v>
          </cell>
          <cell r="BQ127">
            <v>572.4</v>
          </cell>
          <cell r="BR127">
            <v>626.02599999999995</v>
          </cell>
          <cell r="BS127">
            <v>645.89400000000001</v>
          </cell>
          <cell r="BT127">
            <v>639.38400000000001</v>
          </cell>
          <cell r="BW127" t="str">
            <v xml:space="preserve"> </v>
          </cell>
          <cell r="CA127" t="e">
            <v>#DIV/0!</v>
          </cell>
        </row>
        <row r="128">
          <cell r="F128" t="str">
            <v>davon Gemeinden</v>
          </cell>
          <cell r="I128" t="str">
            <v>davon Gemeinden</v>
          </cell>
          <cell r="AM128">
            <v>9.7569999999999997</v>
          </cell>
          <cell r="AN128">
            <v>10.026999999999999</v>
          </cell>
          <cell r="AO128">
            <v>10.202</v>
          </cell>
          <cell r="AP128">
            <v>11.255000000000001</v>
          </cell>
          <cell r="AQ128">
            <v>11.148</v>
          </cell>
          <cell r="AR128">
            <v>11.378</v>
          </cell>
          <cell r="AS128">
            <v>12.045</v>
          </cell>
          <cell r="AT128">
            <v>15.459</v>
          </cell>
          <cell r="AU128">
            <v>19.704999999999998</v>
          </cell>
          <cell r="AV128">
            <v>20.785</v>
          </cell>
          <cell r="AW128">
            <v>19.408000000000001</v>
          </cell>
          <cell r="AX128">
            <v>19.968</v>
          </cell>
          <cell r="AY128">
            <v>20.827999999999999</v>
          </cell>
          <cell r="AZ128">
            <v>21.58</v>
          </cell>
          <cell r="BA128">
            <v>24.117999999999999</v>
          </cell>
          <cell r="BB128">
            <v>26.036000000000001</v>
          </cell>
          <cell r="BC128">
            <v>24.657</v>
          </cell>
          <cell r="BD128">
            <v>26.754999999999999</v>
          </cell>
          <cell r="BE128">
            <v>25.856000000000002</v>
          </cell>
          <cell r="BF128">
            <v>26.693999999999999</v>
          </cell>
          <cell r="BG128">
            <v>27.266999999999999</v>
          </cell>
          <cell r="BH128">
            <v>30.279</v>
          </cell>
          <cell r="BI128">
            <v>33.887999999999998</v>
          </cell>
          <cell r="BJ128">
            <v>36.520000000000003</v>
          </cell>
          <cell r="BK128">
            <v>37.122999999999998</v>
          </cell>
          <cell r="BL128">
            <v>40.98</v>
          </cell>
          <cell r="BM128">
            <v>41.396000000000001</v>
          </cell>
          <cell r="BN128">
            <v>40.591000000000001</v>
          </cell>
          <cell r="BO128">
            <v>46.500999999999998</v>
          </cell>
          <cell r="BP128">
            <v>44.777999999999999</v>
          </cell>
          <cell r="BQ128">
            <v>47.832999999999998</v>
          </cell>
          <cell r="BR128">
            <v>52.043999999999997</v>
          </cell>
          <cell r="BS128">
            <v>56.347000000000001</v>
          </cell>
          <cell r="BT128">
            <v>53.97</v>
          </cell>
          <cell r="CA128" t="e">
            <v>#DIV/0!</v>
          </cell>
        </row>
        <row r="129">
          <cell r="AM129" t="str">
            <v>...</v>
          </cell>
          <cell r="AN129" t="str">
            <v>...</v>
          </cell>
          <cell r="AO129" t="str">
            <v>...</v>
          </cell>
          <cell r="AP129" t="str">
            <v>...</v>
          </cell>
          <cell r="AQ129" t="str">
            <v>...</v>
          </cell>
          <cell r="AR129" t="str">
            <v>...</v>
          </cell>
          <cell r="AS129" t="str">
            <v>...</v>
          </cell>
          <cell r="AT129" t="str">
            <v>...</v>
          </cell>
          <cell r="AU129" t="str">
            <v>...</v>
          </cell>
          <cell r="AV129" t="str">
            <v>...</v>
          </cell>
          <cell r="AW129" t="str">
            <v>...</v>
          </cell>
          <cell r="AX129" t="str">
            <v>...</v>
          </cell>
          <cell r="AY129" t="str">
            <v>...</v>
          </cell>
          <cell r="AZ129" t="str">
            <v>...</v>
          </cell>
          <cell r="BA129" t="str">
            <v>...</v>
          </cell>
          <cell r="BB129" t="str">
            <v>...</v>
          </cell>
          <cell r="BC129" t="str">
            <v>...</v>
          </cell>
          <cell r="BD129" t="str">
            <v>...</v>
          </cell>
          <cell r="BE129" t="str">
            <v>...</v>
          </cell>
          <cell r="BF129" t="str">
            <v>...</v>
          </cell>
          <cell r="BG129" t="str">
            <v>...</v>
          </cell>
          <cell r="BH129" t="str">
            <v>...</v>
          </cell>
          <cell r="BI129" t="str">
            <v>...</v>
          </cell>
          <cell r="BJ129" t="str">
            <v>...</v>
          </cell>
          <cell r="BK129" t="str">
            <v>...</v>
          </cell>
          <cell r="BL129">
            <v>123.31</v>
          </cell>
          <cell r="BM129">
            <v>205.44499999999999</v>
          </cell>
        </row>
        <row r="130">
          <cell r="AM130" t="str">
            <v>–</v>
          </cell>
          <cell r="AN130" t="str">
            <v>–</v>
          </cell>
          <cell r="AO130" t="str">
            <v>–</v>
          </cell>
          <cell r="AP130" t="str">
            <v>–</v>
          </cell>
          <cell r="AQ130" t="str">
            <v>–</v>
          </cell>
          <cell r="AR130" t="str">
            <v>–</v>
          </cell>
          <cell r="AS130" t="str">
            <v>–</v>
          </cell>
          <cell r="AT130" t="str">
            <v>–</v>
          </cell>
          <cell r="AU130" t="str">
            <v>–</v>
          </cell>
          <cell r="AV130" t="str">
            <v>–</v>
          </cell>
          <cell r="AW130" t="str">
            <v>–</v>
          </cell>
          <cell r="AX130" t="str">
            <v>–</v>
          </cell>
          <cell r="AY130" t="str">
            <v>–</v>
          </cell>
          <cell r="AZ130" t="str">
            <v>–</v>
          </cell>
          <cell r="BA130" t="str">
            <v>–</v>
          </cell>
          <cell r="BB130" t="str">
            <v>–</v>
          </cell>
          <cell r="BC130" t="str">
            <v>–</v>
          </cell>
          <cell r="BD130" t="str">
            <v>–</v>
          </cell>
          <cell r="BE130" t="str">
            <v>–</v>
          </cell>
          <cell r="BF130" t="str">
            <v>–</v>
          </cell>
          <cell r="BG130" t="str">
            <v>–</v>
          </cell>
          <cell r="BH130" t="str">
            <v>–</v>
          </cell>
          <cell r="BI130" t="str">
            <v>–</v>
          </cell>
          <cell r="BJ130" t="str">
            <v>–</v>
          </cell>
          <cell r="BK130" t="str">
            <v>–</v>
          </cell>
          <cell r="BL130" t="str">
            <v>–</v>
          </cell>
          <cell r="BM130" t="str">
            <v>–</v>
          </cell>
        </row>
        <row r="131">
          <cell r="AM131" t="str">
            <v>...</v>
          </cell>
          <cell r="AN131" t="str">
            <v>...</v>
          </cell>
          <cell r="AO131" t="str">
            <v>...</v>
          </cell>
          <cell r="AP131" t="str">
            <v>...</v>
          </cell>
          <cell r="AQ131" t="str">
            <v>...</v>
          </cell>
          <cell r="AR131" t="str">
            <v>...</v>
          </cell>
          <cell r="AS131" t="str">
            <v>...</v>
          </cell>
          <cell r="AT131" t="str">
            <v>...</v>
          </cell>
          <cell r="AU131" t="str">
            <v>...</v>
          </cell>
          <cell r="AV131" t="str">
            <v>...</v>
          </cell>
          <cell r="AW131" t="str">
            <v>...</v>
          </cell>
          <cell r="AX131" t="str">
            <v>...</v>
          </cell>
          <cell r="AY131" t="str">
            <v>...</v>
          </cell>
          <cell r="AZ131" t="str">
            <v>...</v>
          </cell>
          <cell r="BA131" t="str">
            <v>...</v>
          </cell>
          <cell r="BB131" t="str">
            <v>...</v>
          </cell>
          <cell r="BC131" t="str">
            <v>...</v>
          </cell>
          <cell r="BD131" t="str">
            <v>...</v>
          </cell>
          <cell r="BE131" t="str">
            <v>...</v>
          </cell>
          <cell r="BF131" t="str">
            <v>...</v>
          </cell>
          <cell r="BG131" t="str">
            <v>...</v>
          </cell>
          <cell r="BH131" t="str">
            <v>...</v>
          </cell>
          <cell r="BI131" t="str">
            <v>...</v>
          </cell>
          <cell r="BJ131" t="str">
            <v>...</v>
          </cell>
          <cell r="BK131" t="str">
            <v>...</v>
          </cell>
          <cell r="BL131">
            <v>123.31</v>
          </cell>
          <cell r="BM131">
            <v>205.44499999999999</v>
          </cell>
        </row>
        <row r="132">
          <cell r="H132" t="str">
            <v>Prämienanteil der Rückversicherer</v>
          </cell>
          <cell r="K132">
            <v>66</v>
          </cell>
          <cell r="L132" t="str">
            <v>Prämienanteil der Rückversicherer</v>
          </cell>
          <cell r="AM132">
            <v>-16.143999999999998</v>
          </cell>
          <cell r="AN132">
            <v>-14.422000000000001</v>
          </cell>
          <cell r="AO132">
            <v>-15.496</v>
          </cell>
          <cell r="AP132">
            <v>-18.015999999999998</v>
          </cell>
          <cell r="AQ132">
            <v>-19.759</v>
          </cell>
          <cell r="AR132">
            <v>-19.295000000000002</v>
          </cell>
          <cell r="AS132">
            <v>-24.603999999999999</v>
          </cell>
          <cell r="AT132">
            <v>-27.658000000000001</v>
          </cell>
          <cell r="AU132">
            <v>-30.832999999999998</v>
          </cell>
          <cell r="AV132">
            <v>-36.883000000000003</v>
          </cell>
          <cell r="AW132">
            <v>-41.793999999999997</v>
          </cell>
          <cell r="AX132">
            <v>-53.982999999999997</v>
          </cell>
          <cell r="AY132">
            <v>-64.266000000000005</v>
          </cell>
          <cell r="AZ132">
            <v>-81.885000000000005</v>
          </cell>
          <cell r="BA132">
            <v>-97.608000000000004</v>
          </cell>
          <cell r="BB132">
            <v>-114.39700000000001</v>
          </cell>
          <cell r="BC132">
            <v>-148.512</v>
          </cell>
          <cell r="BD132">
            <v>-169.00200000000001</v>
          </cell>
          <cell r="BE132">
            <v>-186.364</v>
          </cell>
          <cell r="BF132">
            <v>-195.084</v>
          </cell>
          <cell r="BG132">
            <v>-213.92400000000001</v>
          </cell>
          <cell r="BH132">
            <v>-240.63300000000001</v>
          </cell>
          <cell r="BI132">
            <v>-281.12</v>
          </cell>
          <cell r="BJ132">
            <v>-297.40199999999999</v>
          </cell>
          <cell r="BK132">
            <v>-332.46499999999997</v>
          </cell>
          <cell r="BL132">
            <v>-357.06700000000001</v>
          </cell>
          <cell r="BM132">
            <v>-370.03800000000001</v>
          </cell>
        </row>
        <row r="133">
          <cell r="K133">
            <v>69</v>
          </cell>
          <cell r="AM133">
            <v>11.195</v>
          </cell>
          <cell r="AN133">
            <v>9.0039999999999996</v>
          </cell>
          <cell r="AO133">
            <v>9.9379999999999988</v>
          </cell>
          <cell r="AP133">
            <v>13.274000000000001</v>
          </cell>
          <cell r="AQ133">
            <v>4.8330000000000002</v>
          </cell>
          <cell r="AR133">
            <v>5.7469999999999999</v>
          </cell>
          <cell r="AS133">
            <v>6.6879999999999997</v>
          </cell>
          <cell r="AT133">
            <v>7.8170000000000002</v>
          </cell>
          <cell r="AU133">
            <v>7.3870000000000005</v>
          </cell>
          <cell r="AV133">
            <v>6.5329999999999995</v>
          </cell>
          <cell r="AW133">
            <v>17.663</v>
          </cell>
          <cell r="AX133">
            <v>18.782000000000004</v>
          </cell>
          <cell r="AY133">
            <v>90.832000000000008</v>
          </cell>
          <cell r="AZ133">
            <v>15.556000000000001</v>
          </cell>
          <cell r="BA133">
            <v>18.984000000000002</v>
          </cell>
          <cell r="BB133">
            <v>32.179000000000002</v>
          </cell>
          <cell r="BC133">
            <v>19.096</v>
          </cell>
          <cell r="BD133">
            <v>16.271999999999998</v>
          </cell>
          <cell r="BE133">
            <v>20.675000000000001</v>
          </cell>
          <cell r="BF133">
            <v>28.084</v>
          </cell>
          <cell r="BG133">
            <v>45.628</v>
          </cell>
          <cell r="BH133">
            <v>29.783000000000001</v>
          </cell>
          <cell r="BI133">
            <v>27.158000000000001</v>
          </cell>
          <cell r="BJ133">
            <v>21.367999999999999</v>
          </cell>
          <cell r="BK133">
            <v>34.994999999999997</v>
          </cell>
          <cell r="BL133">
            <v>33.531999999999996</v>
          </cell>
          <cell r="BM133">
            <v>46.225000000000001</v>
          </cell>
        </row>
        <row r="134">
          <cell r="H134" t="str">
            <v>SONSTIGER ERTRAG</v>
          </cell>
          <cell r="L134" t="str">
            <v>SONSTIGER AUFWAND UND ERTRAG</v>
          </cell>
          <cell r="AM134">
            <v>11.872</v>
          </cell>
          <cell r="AN134">
            <v>13.087999999999999</v>
          </cell>
          <cell r="AO134">
            <v>14.785</v>
          </cell>
          <cell r="AP134">
            <v>16.39</v>
          </cell>
          <cell r="AQ134">
            <v>17.8</v>
          </cell>
          <cell r="AR134">
            <v>21.186</v>
          </cell>
          <cell r="AS134">
            <v>23.847000000000001</v>
          </cell>
          <cell r="AT134">
            <v>25.887</v>
          </cell>
          <cell r="AU134">
            <v>28.928999999999998</v>
          </cell>
          <cell r="AV134">
            <v>33.247</v>
          </cell>
          <cell r="AW134">
            <v>41.405000000000001</v>
          </cell>
          <cell r="AX134">
            <v>48.024999999999999</v>
          </cell>
          <cell r="AY134">
            <v>51.326999999999998</v>
          </cell>
          <cell r="AZ134">
            <v>58.534999999999997</v>
          </cell>
          <cell r="BA134">
            <v>70.459000000000003</v>
          </cell>
          <cell r="BB134">
            <v>85.364999999999995</v>
          </cell>
          <cell r="BC134">
            <v>100.544</v>
          </cell>
          <cell r="BD134">
            <v>108.857</v>
          </cell>
          <cell r="BE134">
            <v>119.06</v>
          </cell>
          <cell r="BF134">
            <v>118.59299999999999</v>
          </cell>
          <cell r="BG134">
            <v>138.47699999999998</v>
          </cell>
          <cell r="BH134">
            <v>160.73399999999998</v>
          </cell>
          <cell r="BI134">
            <v>169.08699999999999</v>
          </cell>
          <cell r="BJ134">
            <v>149.00799999999998</v>
          </cell>
          <cell r="BK134">
            <v>152.83799999999999</v>
          </cell>
          <cell r="BL134">
            <v>170.07999999999998</v>
          </cell>
          <cell r="BM134">
            <v>204.96599999999998</v>
          </cell>
        </row>
        <row r="135">
          <cell r="I135" t="str">
            <v>Liegenschaftsrechnung</v>
          </cell>
          <cell r="K135">
            <v>70</v>
          </cell>
          <cell r="M135" t="str">
            <v>Liegenschaftsrechnung</v>
          </cell>
          <cell r="AM135" t="str">
            <v>... </v>
          </cell>
          <cell r="AN135" t="str">
            <v>... </v>
          </cell>
          <cell r="AO135" t="str">
            <v>... </v>
          </cell>
          <cell r="AP135" t="str">
            <v>... </v>
          </cell>
          <cell r="AQ135" t="str">
            <v>... </v>
          </cell>
          <cell r="AR135" t="str">
            <v>... </v>
          </cell>
          <cell r="AS135" t="str">
            <v>... </v>
          </cell>
          <cell r="AT135" t="str">
            <v>... </v>
          </cell>
          <cell r="AU135" t="str">
            <v>... </v>
          </cell>
          <cell r="AV135" t="str">
            <v>... </v>
          </cell>
          <cell r="AW135" t="str">
            <v>... </v>
          </cell>
          <cell r="AX135" t="str">
            <v>... </v>
          </cell>
          <cell r="AY135" t="str">
            <v>... </v>
          </cell>
          <cell r="AZ135" t="str">
            <v>... </v>
          </cell>
          <cell r="BA135" t="str">
            <v>... </v>
          </cell>
          <cell r="BB135" t="str">
            <v>... </v>
          </cell>
          <cell r="BC135" t="str">
            <v>... </v>
          </cell>
          <cell r="BD135" t="str">
            <v>... </v>
          </cell>
          <cell r="BE135" t="str">
            <v>... </v>
          </cell>
          <cell r="BF135" t="str">
            <v>... </v>
          </cell>
          <cell r="BG135" t="str">
            <v>... </v>
          </cell>
          <cell r="BH135" t="str">
            <v>... </v>
          </cell>
          <cell r="BI135" t="str">
            <v>... </v>
          </cell>
          <cell r="BJ135" t="str">
            <v>... </v>
          </cell>
          <cell r="BK135" t="str">
            <v>... </v>
          </cell>
          <cell r="BL135">
            <v>-3.2919999999999998</v>
          </cell>
          <cell r="BM135">
            <v>-5.3159999999999998</v>
          </cell>
        </row>
        <row r="136">
          <cell r="F136" t="str">
            <v>Liegenschaften Vorschlag</v>
          </cell>
          <cell r="I136" t="str">
            <v>Liegenschaften Vorschlag</v>
          </cell>
          <cell r="AM136" t="str">
            <v>... </v>
          </cell>
          <cell r="AN136" t="str">
            <v>... </v>
          </cell>
          <cell r="AO136" t="str">
            <v>... </v>
          </cell>
          <cell r="AP136" t="str">
            <v>... </v>
          </cell>
          <cell r="AQ136" t="str">
            <v>... </v>
          </cell>
          <cell r="AR136" t="str">
            <v>... </v>
          </cell>
          <cell r="AS136" t="str">
            <v>... </v>
          </cell>
          <cell r="AT136" t="str">
            <v>... </v>
          </cell>
          <cell r="AU136" t="str">
            <v>... </v>
          </cell>
          <cell r="AV136" t="str">
            <v>... </v>
          </cell>
          <cell r="AW136" t="str">
            <v>... </v>
          </cell>
          <cell r="AX136" t="str">
            <v>... </v>
          </cell>
          <cell r="AY136" t="str">
            <v>... </v>
          </cell>
          <cell r="AZ136" t="str">
            <v>... </v>
          </cell>
          <cell r="BA136" t="str">
            <v>... </v>
          </cell>
          <cell r="BB136" t="str">
            <v>... </v>
          </cell>
          <cell r="BC136" t="str">
            <v>... </v>
          </cell>
          <cell r="BD136" t="str">
            <v>... </v>
          </cell>
          <cell r="BE136" t="str">
            <v>... </v>
          </cell>
          <cell r="BF136" t="str">
            <v>... </v>
          </cell>
          <cell r="BG136" t="str">
            <v>... </v>
          </cell>
          <cell r="BH136" t="str">
            <v>... </v>
          </cell>
          <cell r="BI136" t="str">
            <v>... </v>
          </cell>
          <cell r="BJ136" t="str">
            <v>... </v>
          </cell>
          <cell r="BK136" t="str">
            <v>... </v>
          </cell>
          <cell r="BL136">
            <v>2.8410000000000002</v>
          </cell>
          <cell r="BM136">
            <v>-5.5E-2</v>
          </cell>
          <cell r="BN136">
            <v>9.8140000000000001</v>
          </cell>
          <cell r="BO136">
            <v>4.3280000000000003</v>
          </cell>
          <cell r="BP136">
            <v>8.43</v>
          </cell>
          <cell r="BQ136">
            <v>6.4459999999999997</v>
          </cell>
          <cell r="BR136">
            <v>8.4149999999999991</v>
          </cell>
          <cell r="BS136">
            <v>10.548</v>
          </cell>
          <cell r="BT136">
            <v>12.821</v>
          </cell>
          <cell r="BU136" t="str">
            <v>– </v>
          </cell>
          <cell r="BV136" t="str">
            <v>– </v>
          </cell>
          <cell r="BW136" t="str">
            <v>– </v>
          </cell>
          <cell r="BX136" t="str">
            <v>– </v>
          </cell>
          <cell r="BY136" t="str">
            <v>– </v>
          </cell>
          <cell r="CA136" t="e">
            <v>#VALUE!</v>
          </cell>
        </row>
        <row r="137">
          <cell r="F137" t="str">
            <v>Liegenschaften Rückschlag</v>
          </cell>
          <cell r="I137" t="str">
            <v>Liegenschaften Rückschlag</v>
          </cell>
          <cell r="AM137" t="str">
            <v>... </v>
          </cell>
          <cell r="AN137" t="str">
            <v>... </v>
          </cell>
          <cell r="AO137" t="str">
            <v>... </v>
          </cell>
          <cell r="AP137" t="str">
            <v>... </v>
          </cell>
          <cell r="AQ137" t="str">
            <v>... </v>
          </cell>
          <cell r="AR137" t="str">
            <v>... </v>
          </cell>
          <cell r="AS137" t="str">
            <v>... </v>
          </cell>
          <cell r="AT137" t="str">
            <v>... </v>
          </cell>
          <cell r="AU137" t="str">
            <v>... </v>
          </cell>
          <cell r="AV137" t="str">
            <v>... </v>
          </cell>
          <cell r="AW137" t="str">
            <v>... </v>
          </cell>
          <cell r="AX137" t="str">
            <v>... </v>
          </cell>
          <cell r="AY137" t="str">
            <v>... </v>
          </cell>
          <cell r="AZ137" t="str">
            <v>... </v>
          </cell>
          <cell r="BA137" t="str">
            <v>... </v>
          </cell>
          <cell r="BB137" t="str">
            <v>... </v>
          </cell>
          <cell r="BC137" t="str">
            <v>... </v>
          </cell>
          <cell r="BD137" t="str">
            <v>... </v>
          </cell>
          <cell r="BE137" t="str">
            <v>... </v>
          </cell>
          <cell r="BF137" t="str">
            <v>... </v>
          </cell>
          <cell r="BG137" t="str">
            <v>... </v>
          </cell>
          <cell r="BH137" t="str">
            <v>... </v>
          </cell>
          <cell r="BI137" t="str">
            <v>... </v>
          </cell>
          <cell r="BJ137" t="str">
            <v>... </v>
          </cell>
          <cell r="BK137" t="str">
            <v>... </v>
          </cell>
          <cell r="BL137">
            <v>6.133</v>
          </cell>
          <cell r="BM137">
            <v>5.2610000000000001</v>
          </cell>
          <cell r="BN137">
            <v>2.1859999999999999</v>
          </cell>
          <cell r="BO137">
            <v>2.524</v>
          </cell>
          <cell r="BP137">
            <v>4.6539999999999999</v>
          </cell>
          <cell r="BQ137">
            <v>3.7930000000000001</v>
          </cell>
          <cell r="BR137">
            <v>10.339</v>
          </cell>
          <cell r="BS137">
            <v>14.644</v>
          </cell>
          <cell r="BT137">
            <v>14.225</v>
          </cell>
          <cell r="BU137" t="str">
            <v>– </v>
          </cell>
          <cell r="BV137" t="str">
            <v>– </v>
          </cell>
          <cell r="BW137" t="str">
            <v>– </v>
          </cell>
          <cell r="BX137" t="str">
            <v>– </v>
          </cell>
          <cell r="BY137" t="str">
            <v>– </v>
          </cell>
          <cell r="CA137" t="e">
            <v>#VALUE!</v>
          </cell>
        </row>
        <row r="138">
          <cell r="I138" t="str">
            <v>Zinsen netto</v>
          </cell>
          <cell r="K138" t="str">
            <v>720+721</v>
          </cell>
          <cell r="M138" t="str">
            <v>Zinsen netto</v>
          </cell>
          <cell r="AM138">
            <v>11.872</v>
          </cell>
          <cell r="AN138">
            <v>13.087999999999999</v>
          </cell>
          <cell r="AO138">
            <v>14.785</v>
          </cell>
          <cell r="AP138">
            <v>16.39</v>
          </cell>
          <cell r="AQ138">
            <v>17.8</v>
          </cell>
          <cell r="AR138">
            <v>21.186</v>
          </cell>
          <cell r="AS138">
            <v>23.847000000000001</v>
          </cell>
          <cell r="AT138">
            <v>25.887</v>
          </cell>
          <cell r="AU138">
            <v>28.928999999999998</v>
          </cell>
          <cell r="AV138">
            <v>33.247</v>
          </cell>
          <cell r="AW138">
            <v>41.405000000000001</v>
          </cell>
          <cell r="AX138">
            <v>48.024999999999999</v>
          </cell>
          <cell r="AY138">
            <v>51.326999999999998</v>
          </cell>
          <cell r="AZ138">
            <v>58.534999999999997</v>
          </cell>
          <cell r="BA138">
            <v>70.459000000000003</v>
          </cell>
          <cell r="BB138">
            <v>85.364999999999995</v>
          </cell>
          <cell r="BC138">
            <v>90.762</v>
          </cell>
          <cell r="BD138">
            <v>99.887</v>
          </cell>
          <cell r="BE138">
            <v>110.038</v>
          </cell>
          <cell r="BF138">
            <v>109.58799999999999</v>
          </cell>
          <cell r="BG138">
            <v>129.11099999999999</v>
          </cell>
          <cell r="BH138">
            <v>148.499</v>
          </cell>
          <cell r="BI138">
            <v>158.44</v>
          </cell>
          <cell r="BJ138">
            <v>138.39699999999999</v>
          </cell>
          <cell r="BK138">
            <v>142.279</v>
          </cell>
          <cell r="BL138">
            <v>167.417</v>
          </cell>
          <cell r="BM138">
            <v>205.261</v>
          </cell>
        </row>
        <row r="139">
          <cell r="F139" t="str">
            <v>Kapitalertrag</v>
          </cell>
          <cell r="K139">
            <v>720</v>
          </cell>
          <cell r="M139" t="str">
            <v>Kapitalertrag</v>
          </cell>
          <cell r="AM139" t="str">
            <v>... </v>
          </cell>
          <cell r="AN139" t="str">
            <v>... </v>
          </cell>
          <cell r="AO139" t="str">
            <v>... </v>
          </cell>
          <cell r="AP139" t="str">
            <v>... </v>
          </cell>
          <cell r="AQ139" t="str">
            <v>... </v>
          </cell>
          <cell r="AR139" t="str">
            <v>... </v>
          </cell>
          <cell r="AS139" t="str">
            <v>... </v>
          </cell>
          <cell r="AT139" t="str">
            <v>... </v>
          </cell>
          <cell r="AU139" t="str">
            <v>... </v>
          </cell>
          <cell r="AV139" t="str">
            <v>... </v>
          </cell>
          <cell r="AW139" t="str">
            <v>... </v>
          </cell>
          <cell r="AX139" t="str">
            <v>... </v>
          </cell>
          <cell r="AY139" t="str">
            <v>... </v>
          </cell>
          <cell r="AZ139" t="str">
            <v>... </v>
          </cell>
          <cell r="BA139" t="str">
            <v>... </v>
          </cell>
          <cell r="BB139" t="str">
            <v>... </v>
          </cell>
          <cell r="BC139" t="str">
            <v>... </v>
          </cell>
          <cell r="BD139" t="str">
            <v>... </v>
          </cell>
          <cell r="BE139" t="str">
            <v>... </v>
          </cell>
          <cell r="BF139" t="str">
            <v>... </v>
          </cell>
          <cell r="BG139" t="str">
            <v>... </v>
          </cell>
          <cell r="BH139" t="str">
            <v>... </v>
          </cell>
          <cell r="BI139" t="str">
            <v>... </v>
          </cell>
          <cell r="BJ139" t="str">
            <v>... </v>
          </cell>
          <cell r="BK139" t="str">
            <v>... </v>
          </cell>
          <cell r="BL139" t="str">
            <v>... </v>
          </cell>
          <cell r="BM139" t="str">
            <v>... </v>
          </cell>
          <cell r="BN139" t="str">
            <v>... </v>
          </cell>
          <cell r="BO139" t="str">
            <v>... </v>
          </cell>
          <cell r="BP139" t="str">
            <v>... </v>
          </cell>
          <cell r="BQ139" t="str">
            <v>... </v>
          </cell>
          <cell r="BR139" t="str">
            <v>... </v>
          </cell>
          <cell r="BS139" t="str">
            <v>... </v>
          </cell>
          <cell r="BT139" t="str">
            <v>... </v>
          </cell>
          <cell r="BU139">
            <v>392.65899999999999</v>
          </cell>
          <cell r="BV139">
            <v>435.017</v>
          </cell>
          <cell r="BW139">
            <v>431.543409</v>
          </cell>
          <cell r="BX139">
            <v>576.02458999999999</v>
          </cell>
          <cell r="BY139">
            <v>617.81932500000005</v>
          </cell>
          <cell r="CA139">
            <v>7.2557206281766762E-2</v>
          </cell>
        </row>
        <row r="140">
          <cell r="F140" t="str">
            <v>Kapitalaufwand</v>
          </cell>
          <cell r="K140">
            <v>721</v>
          </cell>
          <cell r="M140" t="str">
            <v>Kapitalaufwand</v>
          </cell>
          <cell r="AM140" t="str">
            <v>... </v>
          </cell>
          <cell r="AN140" t="str">
            <v>... </v>
          </cell>
          <cell r="AO140" t="str">
            <v>... </v>
          </cell>
          <cell r="AP140" t="str">
            <v>... </v>
          </cell>
          <cell r="AQ140" t="str">
            <v>... </v>
          </cell>
          <cell r="AR140" t="str">
            <v>... </v>
          </cell>
          <cell r="AS140" t="str">
            <v>... </v>
          </cell>
          <cell r="AT140" t="str">
            <v>... </v>
          </cell>
          <cell r="AU140" t="str">
            <v>... </v>
          </cell>
          <cell r="AV140" t="str">
            <v>... </v>
          </cell>
          <cell r="AW140" t="str">
            <v>... </v>
          </cell>
          <cell r="AX140" t="str">
            <v>... </v>
          </cell>
          <cell r="AY140" t="str">
            <v>... </v>
          </cell>
          <cell r="AZ140" t="str">
            <v>... </v>
          </cell>
          <cell r="BA140" t="str">
            <v>... </v>
          </cell>
          <cell r="BB140" t="str">
            <v>... </v>
          </cell>
          <cell r="BC140" t="str">
            <v>... </v>
          </cell>
          <cell r="BD140" t="str">
            <v>... </v>
          </cell>
          <cell r="BE140" t="str">
            <v>... </v>
          </cell>
          <cell r="BF140" t="str">
            <v>... </v>
          </cell>
          <cell r="BG140" t="str">
            <v>... </v>
          </cell>
          <cell r="BH140" t="str">
            <v>... </v>
          </cell>
          <cell r="BI140" t="str">
            <v>... </v>
          </cell>
          <cell r="BJ140" t="str">
            <v>... </v>
          </cell>
          <cell r="BK140" t="str">
            <v>... </v>
          </cell>
          <cell r="BL140" t="str">
            <v>... </v>
          </cell>
          <cell r="BM140" t="str">
            <v>... </v>
          </cell>
          <cell r="BN140" t="str">
            <v>... </v>
          </cell>
          <cell r="BO140" t="str">
            <v>... </v>
          </cell>
          <cell r="BP140" t="str">
            <v>... </v>
          </cell>
          <cell r="BQ140" t="str">
            <v>... </v>
          </cell>
          <cell r="BR140" t="str">
            <v>... </v>
          </cell>
          <cell r="BS140" t="str">
            <v>... </v>
          </cell>
          <cell r="BT140" t="str">
            <v>... </v>
          </cell>
          <cell r="BU140">
            <v>-22.834</v>
          </cell>
          <cell r="BV140">
            <v>-30.193000000000001</v>
          </cell>
          <cell r="BW140">
            <v>-25.297491999999998</v>
          </cell>
          <cell r="BX140">
            <v>-46.400077000000003</v>
          </cell>
          <cell r="BY140">
            <v>-94.994951</v>
          </cell>
          <cell r="CA140">
            <v>1.0473015809866002</v>
          </cell>
        </row>
        <row r="141">
          <cell r="I141" t="str">
            <v>Wertberichtigung auf Wertschriften netto</v>
          </cell>
          <cell r="K141">
            <v>722</v>
          </cell>
          <cell r="M141" t="str">
            <v>Wertberichtigung auf Wertschriften netto</v>
          </cell>
          <cell r="AM141" t="str">
            <v>... </v>
          </cell>
          <cell r="AN141" t="str">
            <v>... </v>
          </cell>
          <cell r="AO141" t="str">
            <v>... </v>
          </cell>
          <cell r="AP141" t="str">
            <v>... </v>
          </cell>
          <cell r="AQ141" t="str">
            <v>... </v>
          </cell>
          <cell r="AR141" t="str">
            <v>... </v>
          </cell>
          <cell r="AS141" t="str">
            <v>... </v>
          </cell>
          <cell r="AT141" t="str">
            <v>... </v>
          </cell>
          <cell r="AU141" t="str">
            <v>... </v>
          </cell>
          <cell r="AV141" t="str">
            <v>... </v>
          </cell>
          <cell r="AW141" t="str">
            <v>... </v>
          </cell>
          <cell r="AX141" t="str">
            <v>... </v>
          </cell>
          <cell r="AY141" t="str">
            <v>... </v>
          </cell>
          <cell r="AZ141" t="str">
            <v>... </v>
          </cell>
          <cell r="BA141" t="str">
            <v>... </v>
          </cell>
          <cell r="BB141" t="str">
            <v>... </v>
          </cell>
          <cell r="BC141" t="str">
            <v>... </v>
          </cell>
          <cell r="BD141" t="str">
            <v>... </v>
          </cell>
          <cell r="BE141" t="str">
            <v>... </v>
          </cell>
          <cell r="BF141" t="str">
            <v>... </v>
          </cell>
          <cell r="BG141" t="str">
            <v>... </v>
          </cell>
          <cell r="BH141" t="str">
            <v>... </v>
          </cell>
          <cell r="BI141" t="str">
            <v>... </v>
          </cell>
          <cell r="BJ141" t="str">
            <v>... </v>
          </cell>
          <cell r="BK141" t="str">
            <v>... </v>
          </cell>
          <cell r="BL141">
            <v>-4.0839999999999996</v>
          </cell>
          <cell r="BM141">
            <v>-4.899</v>
          </cell>
        </row>
        <row r="142">
          <cell r="F142" t="str">
            <v>Aufwertungen Wertschriften</v>
          </cell>
          <cell r="I142" t="str">
            <v>Aufwertungen Wertschriften</v>
          </cell>
          <cell r="M142" t="str">
            <v>Aufwertungen Wertschriften</v>
          </cell>
          <cell r="AM142" t="str">
            <v>... </v>
          </cell>
          <cell r="AN142" t="str">
            <v>... </v>
          </cell>
          <cell r="AO142" t="str">
            <v>... </v>
          </cell>
          <cell r="AP142" t="str">
            <v>... </v>
          </cell>
          <cell r="AQ142" t="str">
            <v>... </v>
          </cell>
          <cell r="AR142" t="str">
            <v>... </v>
          </cell>
          <cell r="AS142" t="str">
            <v>... </v>
          </cell>
          <cell r="AT142" t="str">
            <v>... </v>
          </cell>
          <cell r="AU142" t="str">
            <v>... </v>
          </cell>
          <cell r="AV142" t="str">
            <v>... </v>
          </cell>
          <cell r="AW142" t="str">
            <v>... </v>
          </cell>
          <cell r="AX142" t="str">
            <v>... </v>
          </cell>
          <cell r="AY142" t="str">
            <v>... </v>
          </cell>
          <cell r="AZ142" t="str">
            <v>... </v>
          </cell>
          <cell r="BA142" t="str">
            <v>... </v>
          </cell>
          <cell r="BB142" t="str">
            <v>... </v>
          </cell>
          <cell r="BC142" t="str">
            <v>... </v>
          </cell>
          <cell r="BD142" t="str">
            <v>... </v>
          </cell>
          <cell r="BE142" t="str">
            <v>... </v>
          </cell>
          <cell r="BF142" t="str">
            <v>... </v>
          </cell>
          <cell r="BG142" t="str">
            <v>... </v>
          </cell>
          <cell r="BH142" t="str">
            <v>... </v>
          </cell>
          <cell r="BI142" t="str">
            <v>... </v>
          </cell>
          <cell r="BJ142" t="str">
            <v>... </v>
          </cell>
          <cell r="BK142" t="str">
            <v>... </v>
          </cell>
          <cell r="BL142">
            <v>-5.1999999999999998E-2</v>
          </cell>
          <cell r="BM142">
            <v>-1.137</v>
          </cell>
          <cell r="BN142">
            <v>0.99099999999999999</v>
          </cell>
          <cell r="BO142">
            <v>2.335</v>
          </cell>
          <cell r="BP142">
            <v>2.476</v>
          </cell>
          <cell r="BQ142">
            <v>2.1970000000000001</v>
          </cell>
          <cell r="BR142">
            <v>5.4370000000000003</v>
          </cell>
          <cell r="BS142">
            <v>11.898</v>
          </cell>
          <cell r="BT142">
            <v>7.1580000000000004</v>
          </cell>
          <cell r="BX142" t="str">
            <v>– </v>
          </cell>
          <cell r="BY142" t="str">
            <v>– </v>
          </cell>
          <cell r="CA142" t="e">
            <v>#VALUE!</v>
          </cell>
        </row>
        <row r="143">
          <cell r="F143" t="str">
            <v>Abschreibungen Wertschriften</v>
          </cell>
          <cell r="I143" t="str">
            <v>Abschreibungen Wertchriften</v>
          </cell>
          <cell r="M143" t="str">
            <v>Abschreibungen Wertchriften</v>
          </cell>
          <cell r="AM143" t="str">
            <v>... </v>
          </cell>
          <cell r="AN143" t="str">
            <v>... </v>
          </cell>
          <cell r="AO143" t="str">
            <v>... </v>
          </cell>
          <cell r="AP143" t="str">
            <v>... </v>
          </cell>
          <cell r="AQ143" t="str">
            <v>... </v>
          </cell>
          <cell r="AR143" t="str">
            <v>... </v>
          </cell>
          <cell r="AS143" t="str">
            <v>... </v>
          </cell>
          <cell r="AT143" t="str">
            <v>... </v>
          </cell>
          <cell r="AU143" t="str">
            <v>... </v>
          </cell>
          <cell r="AV143" t="str">
            <v>... </v>
          </cell>
          <cell r="AW143" t="str">
            <v>... </v>
          </cell>
          <cell r="AX143" t="str">
            <v>... </v>
          </cell>
          <cell r="AY143" t="str">
            <v>... </v>
          </cell>
          <cell r="AZ143" t="str">
            <v>... </v>
          </cell>
          <cell r="BA143" t="str">
            <v>... </v>
          </cell>
          <cell r="BB143" t="str">
            <v>... </v>
          </cell>
          <cell r="BC143" t="str">
            <v>... </v>
          </cell>
          <cell r="BD143" t="str">
            <v>... </v>
          </cell>
          <cell r="BE143" t="str">
            <v>... </v>
          </cell>
          <cell r="BF143" t="str">
            <v>... </v>
          </cell>
          <cell r="BG143" t="str">
            <v>... </v>
          </cell>
          <cell r="BH143" t="str">
            <v>... </v>
          </cell>
          <cell r="BI143" t="str">
            <v>... </v>
          </cell>
          <cell r="BJ143" t="str">
            <v>... </v>
          </cell>
          <cell r="BK143" t="str">
            <v>... </v>
          </cell>
          <cell r="BL143">
            <v>4.032</v>
          </cell>
          <cell r="BM143">
            <v>3.762</v>
          </cell>
          <cell r="BN143">
            <v>3.2890000000000001</v>
          </cell>
          <cell r="BO143">
            <v>2.407</v>
          </cell>
          <cell r="BP143">
            <v>18.106000000000002</v>
          </cell>
          <cell r="BQ143">
            <v>16.18</v>
          </cell>
          <cell r="BR143">
            <v>13.702</v>
          </cell>
          <cell r="BS143">
            <v>5.2960000000000003</v>
          </cell>
          <cell r="BT143">
            <v>19.995000000000001</v>
          </cell>
          <cell r="BX143" t="str">
            <v>– </v>
          </cell>
          <cell r="BY143" t="str">
            <v>– </v>
          </cell>
          <cell r="CA143" t="e">
            <v>#VALUE!</v>
          </cell>
        </row>
        <row r="144">
          <cell r="I144" t="str">
            <v>übriger betriebsfremder Ertrag</v>
          </cell>
          <cell r="K144" t="str">
            <v>723+724</v>
          </cell>
          <cell r="M144" t="str">
            <v>übriger betriebsfremder Aufwand und Ertrag</v>
          </cell>
          <cell r="AM144" t="str">
            <v>... </v>
          </cell>
          <cell r="AN144" t="str">
            <v>... </v>
          </cell>
          <cell r="AO144" t="str">
            <v>... </v>
          </cell>
          <cell r="AP144" t="str">
            <v>... </v>
          </cell>
          <cell r="AQ144" t="str">
            <v>... </v>
          </cell>
          <cell r="AR144" t="str">
            <v>... </v>
          </cell>
          <cell r="AS144" t="str">
            <v>... </v>
          </cell>
          <cell r="AT144" t="str">
            <v>... </v>
          </cell>
          <cell r="AU144" t="str">
            <v>... </v>
          </cell>
          <cell r="AV144" t="str">
            <v>... </v>
          </cell>
          <cell r="AW144" t="str">
            <v>... </v>
          </cell>
          <cell r="AX144" t="str">
            <v>... </v>
          </cell>
          <cell r="AY144" t="str">
            <v>... </v>
          </cell>
          <cell r="AZ144" t="str">
            <v>... </v>
          </cell>
          <cell r="BA144" t="str">
            <v>... </v>
          </cell>
          <cell r="BB144" t="str">
            <v>... </v>
          </cell>
          <cell r="BC144">
            <v>9.782</v>
          </cell>
          <cell r="BD144">
            <v>8.9700000000000006</v>
          </cell>
          <cell r="BE144">
            <v>9.0220000000000002</v>
          </cell>
          <cell r="BF144">
            <v>9.0050000000000008</v>
          </cell>
          <cell r="BG144">
            <v>9.3659999999999997</v>
          </cell>
          <cell r="BH144">
            <v>12.234999999999999</v>
          </cell>
          <cell r="BI144">
            <v>10.647</v>
          </cell>
          <cell r="BJ144">
            <v>10.611000000000001</v>
          </cell>
          <cell r="BK144">
            <v>10.558999999999999</v>
          </cell>
          <cell r="BL144">
            <v>10.039</v>
          </cell>
          <cell r="BM144">
            <v>9.92</v>
          </cell>
        </row>
        <row r="145">
          <cell r="F145" t="str">
            <v>rückerstattete Leistungen</v>
          </cell>
          <cell r="I145" t="str">
            <v>rückerstattete Leistungen</v>
          </cell>
          <cell r="BC145">
            <v>9.782</v>
          </cell>
          <cell r="BD145">
            <v>8.9700000000000006</v>
          </cell>
          <cell r="BE145">
            <v>9.0220000000000002</v>
          </cell>
          <cell r="BF145">
            <v>9.0050000000000008</v>
          </cell>
          <cell r="BG145">
            <v>9.3659999999999997</v>
          </cell>
          <cell r="BH145">
            <v>12.234999999999999</v>
          </cell>
          <cell r="BI145">
            <v>10.647</v>
          </cell>
          <cell r="BJ145">
            <v>10.611000000000001</v>
          </cell>
          <cell r="BK145">
            <v>10.558999999999999</v>
          </cell>
          <cell r="BL145">
            <v>9.7309999999999999</v>
          </cell>
          <cell r="BM145">
            <v>9.68</v>
          </cell>
          <cell r="BN145">
            <v>10.898</v>
          </cell>
          <cell r="BO145">
            <v>19.803000000000001</v>
          </cell>
          <cell r="BP145">
            <v>26.41</v>
          </cell>
          <cell r="BQ145">
            <v>24.308</v>
          </cell>
          <cell r="BR145">
            <v>27.9</v>
          </cell>
          <cell r="BS145">
            <v>4.2439999999999998</v>
          </cell>
          <cell r="BT145">
            <v>13.840999999999999</v>
          </cell>
          <cell r="BU145" t="str">
            <v>– </v>
          </cell>
          <cell r="BV145" t="str">
            <v>– </v>
          </cell>
          <cell r="BW145" t="str">
            <v>– </v>
          </cell>
          <cell r="BX145" t="str">
            <v>– </v>
          </cell>
          <cell r="BY145" t="str">
            <v>– </v>
          </cell>
          <cell r="CA145" t="e">
            <v>#VALUE!</v>
          </cell>
        </row>
        <row r="146">
          <cell r="F146" t="str">
            <v>Schenkungen</v>
          </cell>
          <cell r="I146" t="str">
            <v>Schenkungen</v>
          </cell>
          <cell r="AM146" t="str">
            <v>... </v>
          </cell>
          <cell r="AN146" t="str">
            <v>... </v>
          </cell>
          <cell r="AO146" t="str">
            <v>... </v>
          </cell>
          <cell r="AP146" t="str">
            <v>... </v>
          </cell>
          <cell r="AQ146" t="str">
            <v>... </v>
          </cell>
          <cell r="AR146" t="str">
            <v>... </v>
          </cell>
          <cell r="AS146" t="str">
            <v>... </v>
          </cell>
          <cell r="AT146" t="str">
            <v>... </v>
          </cell>
          <cell r="AU146" t="str">
            <v>... </v>
          </cell>
          <cell r="AV146" t="str">
            <v>... </v>
          </cell>
          <cell r="AW146" t="str">
            <v>... </v>
          </cell>
          <cell r="AX146" t="str">
            <v>... </v>
          </cell>
          <cell r="AY146" t="str">
            <v>... </v>
          </cell>
          <cell r="AZ146" t="str">
            <v>... </v>
          </cell>
          <cell r="BA146" t="str">
            <v>... </v>
          </cell>
          <cell r="BB146" t="str">
            <v>... </v>
          </cell>
          <cell r="BC146" t="str">
            <v>... </v>
          </cell>
          <cell r="BD146" t="str">
            <v>... </v>
          </cell>
          <cell r="BE146" t="str">
            <v>... </v>
          </cell>
          <cell r="BF146" t="str">
            <v>... </v>
          </cell>
          <cell r="BG146" t="str">
            <v>... </v>
          </cell>
          <cell r="BH146" t="str">
            <v>... </v>
          </cell>
          <cell r="BI146" t="str">
            <v>... </v>
          </cell>
          <cell r="BJ146" t="str">
            <v>... </v>
          </cell>
          <cell r="BK146" t="str">
            <v>... </v>
          </cell>
          <cell r="BL146">
            <v>0.308</v>
          </cell>
          <cell r="BM146">
            <v>0.24</v>
          </cell>
          <cell r="BN146">
            <v>0.28100000000000003</v>
          </cell>
          <cell r="BO146">
            <v>0.46600000000000003</v>
          </cell>
          <cell r="BP146">
            <v>0.68300000000000005</v>
          </cell>
          <cell r="BQ146">
            <v>0.152</v>
          </cell>
          <cell r="BR146">
            <v>1.629</v>
          </cell>
          <cell r="BS146">
            <v>0.81899999999999995</v>
          </cell>
          <cell r="BT146">
            <v>8.4000000000000005E-2</v>
          </cell>
          <cell r="BU146" t="str">
            <v>– </v>
          </cell>
          <cell r="BV146" t="str">
            <v>– </v>
          </cell>
          <cell r="BW146" t="str">
            <v>– </v>
          </cell>
          <cell r="BX146" t="str">
            <v>– </v>
          </cell>
          <cell r="BY146" t="str">
            <v>– </v>
          </cell>
          <cell r="CA146" t="e">
            <v>#VALUE!</v>
          </cell>
        </row>
        <row r="147">
          <cell r="AM147" t="str">
            <v>– </v>
          </cell>
          <cell r="AN147" t="str">
            <v>– </v>
          </cell>
          <cell r="AO147" t="str">
            <v>– </v>
          </cell>
          <cell r="AP147" t="str">
            <v>– </v>
          </cell>
          <cell r="AQ147" t="str">
            <v>– </v>
          </cell>
          <cell r="AR147" t="str">
            <v>– </v>
          </cell>
          <cell r="AS147" t="str">
            <v>– </v>
          </cell>
          <cell r="AT147" t="str">
            <v>– </v>
          </cell>
          <cell r="AU147" t="str">
            <v>– </v>
          </cell>
          <cell r="AV147" t="str">
            <v>– </v>
          </cell>
          <cell r="AW147" t="str">
            <v>– </v>
          </cell>
          <cell r="AX147" t="str">
            <v>– </v>
          </cell>
          <cell r="AY147" t="str">
            <v>– </v>
          </cell>
          <cell r="AZ147" t="str">
            <v>– </v>
          </cell>
          <cell r="BA147" t="str">
            <v>– </v>
          </cell>
          <cell r="BB147" t="str">
            <v>– </v>
          </cell>
          <cell r="BC147" t="str">
            <v>– </v>
          </cell>
          <cell r="BD147" t="str">
            <v>– </v>
          </cell>
          <cell r="BE147" t="str">
            <v>– </v>
          </cell>
          <cell r="BF147" t="str">
            <v>– </v>
          </cell>
          <cell r="BG147" t="str">
            <v>– </v>
          </cell>
          <cell r="BH147" t="str">
            <v>– </v>
          </cell>
          <cell r="BI147" t="str">
            <v>– </v>
          </cell>
          <cell r="BJ147" t="str">
            <v>– </v>
          </cell>
          <cell r="BK147" t="str">
            <v>– </v>
          </cell>
          <cell r="BL147" t="str">
            <v>– </v>
          </cell>
          <cell r="BM147" t="str">
            <v>– </v>
          </cell>
        </row>
        <row r="148">
          <cell r="H148" t="str">
            <v>GESAMTERTRAG</v>
          </cell>
          <cell r="L148" t="str">
            <v>GESAMTERTRAG ohne Rückversicherungen</v>
          </cell>
          <cell r="AM148">
            <v>513.40200000000004</v>
          </cell>
          <cell r="AN148">
            <v>584.38699999999994</v>
          </cell>
          <cell r="AO148">
            <v>631.51599999999996</v>
          </cell>
          <cell r="AP148">
            <v>698.32500000000005</v>
          </cell>
          <cell r="AQ148">
            <v>831.57799999999986</v>
          </cell>
          <cell r="AR148">
            <v>951.57500000000005</v>
          </cell>
          <cell r="AS148">
            <v>1130.7170000000001</v>
          </cell>
          <cell r="AT148">
            <v>1297.538</v>
          </cell>
          <cell r="AU148">
            <v>1509.3009999999999</v>
          </cell>
          <cell r="AV148">
            <v>1682.836</v>
          </cell>
          <cell r="AW148">
            <v>1870.4719999999998</v>
          </cell>
          <cell r="AX148">
            <v>2132.1</v>
          </cell>
          <cell r="AY148">
            <v>2507.9229999999998</v>
          </cell>
          <cell r="AZ148">
            <v>2902.1559999999995</v>
          </cell>
          <cell r="BA148">
            <v>3354.8009999999999</v>
          </cell>
          <cell r="BB148">
            <v>3806.2710000000002</v>
          </cell>
          <cell r="BC148">
            <v>4194.4070000000002</v>
          </cell>
          <cell r="BD148">
            <v>4493.3269999999993</v>
          </cell>
          <cell r="BE148">
            <v>4705.4050000000007</v>
          </cell>
          <cell r="BF148">
            <v>4874.6040000000003</v>
          </cell>
          <cell r="BG148">
            <v>5134.2419999999993</v>
          </cell>
          <cell r="BH148">
            <v>5435.7980000000007</v>
          </cell>
          <cell r="BI148">
            <v>5958.9970000000012</v>
          </cell>
          <cell r="BJ148">
            <v>6607.813000000001</v>
          </cell>
          <cell r="BK148">
            <v>7361.491</v>
          </cell>
          <cell r="BL148">
            <v>8045.128999999999</v>
          </cell>
          <cell r="BM148">
            <v>8416.2990000000009</v>
          </cell>
        </row>
        <row r="149">
          <cell r="M149" t="str">
            <v>Rückversicherungsprämien</v>
          </cell>
          <cell r="AM149">
            <v>16.143999999999998</v>
          </cell>
          <cell r="AN149">
            <v>14.422000000000001</v>
          </cell>
          <cell r="AO149">
            <v>15.496</v>
          </cell>
          <cell r="AP149">
            <v>18.015999999999998</v>
          </cell>
          <cell r="AQ149">
            <v>19.759</v>
          </cell>
          <cell r="AR149">
            <v>19.295000000000002</v>
          </cell>
          <cell r="AS149">
            <v>24.603999999999999</v>
          </cell>
          <cell r="AT149">
            <v>27.658000000000001</v>
          </cell>
          <cell r="AU149">
            <v>30.832999999999998</v>
          </cell>
          <cell r="AV149">
            <v>36.883000000000003</v>
          </cell>
          <cell r="AW149">
            <v>41.793999999999997</v>
          </cell>
          <cell r="AX149">
            <v>53.982999999999997</v>
          </cell>
          <cell r="AY149">
            <v>64.266000000000005</v>
          </cell>
          <cell r="AZ149">
            <v>81.885000000000005</v>
          </cell>
          <cell r="BA149">
            <v>97.608000000000004</v>
          </cell>
          <cell r="BB149">
            <v>114.39700000000001</v>
          </cell>
          <cell r="BC149">
            <v>148.512</v>
          </cell>
          <cell r="BD149">
            <v>169.00200000000001</v>
          </cell>
          <cell r="BE149">
            <v>186.364</v>
          </cell>
          <cell r="BF149">
            <v>195.084</v>
          </cell>
          <cell r="BG149">
            <v>213.92400000000001</v>
          </cell>
          <cell r="BH149">
            <v>240.63300000000001</v>
          </cell>
          <cell r="BI149">
            <v>281.12</v>
          </cell>
          <cell r="BJ149">
            <v>297.40199999999999</v>
          </cell>
          <cell r="BK149">
            <v>332.46499999999997</v>
          </cell>
          <cell r="BL149">
            <v>357.06700000000001</v>
          </cell>
          <cell r="BM149">
            <v>370.03800000000001</v>
          </cell>
        </row>
        <row r="150">
          <cell r="L150" t="str">
            <v>GESAMTERTRAG inkl. Rückversicherungen</v>
          </cell>
          <cell r="AM150">
            <v>529.54600000000005</v>
          </cell>
          <cell r="AN150">
            <v>598.80899999999997</v>
          </cell>
          <cell r="AO150">
            <v>647.01199999999994</v>
          </cell>
          <cell r="AP150">
            <v>716.34100000000001</v>
          </cell>
          <cell r="AQ150">
            <v>851.33699999999988</v>
          </cell>
          <cell r="AR150">
            <v>970.87</v>
          </cell>
          <cell r="AS150">
            <v>1155.3210000000001</v>
          </cell>
          <cell r="AT150">
            <v>1325.1959999999999</v>
          </cell>
          <cell r="AU150">
            <v>1540.134</v>
          </cell>
          <cell r="AV150">
            <v>1719.7190000000001</v>
          </cell>
          <cell r="AW150">
            <v>1912.2659999999998</v>
          </cell>
          <cell r="AX150">
            <v>2186.0830000000001</v>
          </cell>
          <cell r="AY150">
            <v>2572.1889999999999</v>
          </cell>
          <cell r="AZ150">
            <v>2984.0409999999997</v>
          </cell>
          <cell r="BA150">
            <v>3452.4090000000001</v>
          </cell>
          <cell r="BB150">
            <v>3920.6680000000001</v>
          </cell>
          <cell r="BC150">
            <v>4342.9189999999999</v>
          </cell>
          <cell r="BD150">
            <v>4662.3289999999997</v>
          </cell>
          <cell r="BE150">
            <v>4891.7690000000002</v>
          </cell>
          <cell r="BF150">
            <v>5069.6880000000001</v>
          </cell>
          <cell r="BG150">
            <v>5348.1659999999993</v>
          </cell>
          <cell r="BH150">
            <v>5676.4310000000005</v>
          </cell>
          <cell r="BI150">
            <v>6240.1170000000011</v>
          </cell>
          <cell r="BJ150">
            <v>6905.2150000000011</v>
          </cell>
          <cell r="BK150">
            <v>7693.9560000000001</v>
          </cell>
          <cell r="BL150">
            <v>8402.1959999999999</v>
          </cell>
          <cell r="BM150">
            <v>8786.3370000000014</v>
          </cell>
        </row>
        <row r="151">
          <cell r="E151" t="str">
            <v>Rückschlag</v>
          </cell>
          <cell r="H151" t="str">
            <v>Rückschlag</v>
          </cell>
          <cell r="K151" t="str">
            <v>800-801</v>
          </cell>
          <cell r="L151" t="str">
            <v>Rückschlag</v>
          </cell>
          <cell r="AM151" t="str">
            <v>... </v>
          </cell>
          <cell r="AN151" t="str">
            <v>... </v>
          </cell>
          <cell r="AO151" t="str">
            <v>... </v>
          </cell>
          <cell r="AP151" t="str">
            <v>... </v>
          </cell>
          <cell r="AQ151" t="str">
            <v>... </v>
          </cell>
          <cell r="AR151" t="str">
            <v>... </v>
          </cell>
          <cell r="AS151" t="str">
            <v>... </v>
          </cell>
          <cell r="AT151" t="str">
            <v>... </v>
          </cell>
          <cell r="AU151" t="str">
            <v>... </v>
          </cell>
          <cell r="AV151" t="str">
            <v>... </v>
          </cell>
          <cell r="AW151" t="str">
            <v>... </v>
          </cell>
          <cell r="AX151" t="str">
            <v>... </v>
          </cell>
          <cell r="AY151" t="str">
            <v>... </v>
          </cell>
          <cell r="AZ151" t="str">
            <v>... </v>
          </cell>
          <cell r="BA151" t="str">
            <v>... </v>
          </cell>
          <cell r="BB151" t="str">
            <v>... </v>
          </cell>
          <cell r="BC151" t="str">
            <v>... </v>
          </cell>
          <cell r="BD151" t="str">
            <v>... </v>
          </cell>
          <cell r="BE151" t="str">
            <v>... </v>
          </cell>
          <cell r="BF151" t="str">
            <v>... </v>
          </cell>
          <cell r="BG151" t="str">
            <v>... </v>
          </cell>
          <cell r="BH151" t="str">
            <v>... </v>
          </cell>
          <cell r="BI151" t="str">
            <v>... </v>
          </cell>
          <cell r="BJ151" t="str">
            <v>... </v>
          </cell>
          <cell r="BK151" t="str">
            <v>... </v>
          </cell>
          <cell r="BL151">
            <v>12.653</v>
          </cell>
          <cell r="BM151">
            <v>16.268999999999998</v>
          </cell>
          <cell r="BN151">
            <v>39.499000000000002</v>
          </cell>
          <cell r="BO151">
            <v>181.14</v>
          </cell>
          <cell r="BP151">
            <v>119.21899999999999</v>
          </cell>
          <cell r="BQ151">
            <v>65.146000000000001</v>
          </cell>
          <cell r="BR151">
            <v>330.48700000000002</v>
          </cell>
          <cell r="BS151">
            <v>426.73200000000003</v>
          </cell>
          <cell r="BT151">
            <v>47.161999999999999</v>
          </cell>
          <cell r="BU151">
            <v>48.076999999999998</v>
          </cell>
          <cell r="BV151">
            <v>135.71100000000001</v>
          </cell>
          <cell r="BW151">
            <v>474.09812299999999</v>
          </cell>
          <cell r="BX151">
            <v>95.678905999999998</v>
          </cell>
          <cell r="BY151">
            <v>474.09812299999999</v>
          </cell>
          <cell r="CA151">
            <v>-0.79818754523944824</v>
          </cell>
        </row>
        <row r="152">
          <cell r="E152" t="str">
            <v xml:space="preserve">Total </v>
          </cell>
          <cell r="I152" t="str">
            <v>Total Einnahmen</v>
          </cell>
          <cell r="M152" t="str">
            <v>Total Einnahmen</v>
          </cell>
          <cell r="AM152">
            <v>513.40200000000004</v>
          </cell>
          <cell r="AN152">
            <v>584.38699999999994</v>
          </cell>
          <cell r="AO152">
            <v>631.51600000000008</v>
          </cell>
          <cell r="AP152">
            <v>698.428</v>
          </cell>
          <cell r="AQ152">
            <v>831.57799999999986</v>
          </cell>
          <cell r="AR152">
            <v>951.57500000000005</v>
          </cell>
          <cell r="AS152">
            <v>1130.7170000000001</v>
          </cell>
          <cell r="AT152">
            <v>1297.538</v>
          </cell>
          <cell r="AU152">
            <v>1509.3009999999999</v>
          </cell>
          <cell r="AV152">
            <v>1682.836</v>
          </cell>
          <cell r="AW152">
            <v>1870.4719999999998</v>
          </cell>
          <cell r="AX152">
            <v>2132.1</v>
          </cell>
          <cell r="AY152">
            <v>2507.9229999999993</v>
          </cell>
          <cell r="AZ152">
            <v>2902.1559999999999</v>
          </cell>
          <cell r="BA152">
            <v>3354.8009999999999</v>
          </cell>
          <cell r="BB152">
            <v>3806.2710000000002</v>
          </cell>
          <cell r="BC152">
            <v>4194.4069999999992</v>
          </cell>
          <cell r="BD152">
            <v>4493.326</v>
          </cell>
          <cell r="BE152">
            <v>4705.4059999999999</v>
          </cell>
          <cell r="BF152">
            <v>4874.6040000000003</v>
          </cell>
          <cell r="BG152">
            <v>5134.2420000000002</v>
          </cell>
          <cell r="BH152">
            <v>5435.7980000000007</v>
          </cell>
          <cell r="BI152">
            <v>5958.9979999999996</v>
          </cell>
          <cell r="BJ152">
            <v>6607.8140000000003</v>
          </cell>
          <cell r="BK152">
            <v>7361.4920000000002</v>
          </cell>
          <cell r="BL152">
            <v>8067.947000000001</v>
          </cell>
          <cell r="BM152">
            <v>8811.6290000000008</v>
          </cell>
          <cell r="BN152">
            <v>9193.5009999999984</v>
          </cell>
          <cell r="BO152">
            <v>9814.5549999999985</v>
          </cell>
          <cell r="BP152">
            <v>10617.561999999998</v>
          </cell>
          <cell r="BQ152">
            <v>11444.877999999999</v>
          </cell>
          <cell r="BR152">
            <v>12789.797</v>
          </cell>
          <cell r="BS152">
            <v>13892.434999999999</v>
          </cell>
          <cell r="BT152">
            <v>15436.349</v>
          </cell>
          <cell r="BU152">
            <v>15985.262999999999</v>
          </cell>
          <cell r="BV152">
            <v>16491.574000000001</v>
          </cell>
          <cell r="BW152">
            <v>17353.156066</v>
          </cell>
          <cell r="BX152">
            <v>17960.711192999999</v>
          </cell>
          <cell r="BY152">
            <v>19030.438304000003</v>
          </cell>
          <cell r="CA152">
            <v>3.5011217826270924E-2</v>
          </cell>
        </row>
        <row r="153">
          <cell r="F153" t="str">
            <v>Schnittstelle zu KV-Statistik</v>
          </cell>
          <cell r="I153" t="str">
            <v>Schnittstelle zu KV-Statistik</v>
          </cell>
          <cell r="L153" t="str">
            <v>Einnahmen bzw. Ausgabenarten</v>
          </cell>
          <cell r="AM153">
            <v>1960</v>
          </cell>
          <cell r="AN153">
            <v>1961</v>
          </cell>
          <cell r="AO153">
            <v>1962</v>
          </cell>
          <cell r="AP153">
            <v>1963</v>
          </cell>
          <cell r="AQ153">
            <v>1964</v>
          </cell>
          <cell r="AR153">
            <v>1965</v>
          </cell>
          <cell r="AS153">
            <v>1966</v>
          </cell>
          <cell r="AT153">
            <v>1967</v>
          </cell>
          <cell r="AU153">
            <v>1968</v>
          </cell>
          <cell r="AV153">
            <v>1969</v>
          </cell>
          <cell r="AW153">
            <v>1970</v>
          </cell>
          <cell r="AX153">
            <v>1971</v>
          </cell>
          <cell r="AY153">
            <v>1972</v>
          </cell>
          <cell r="AZ153">
            <v>1973</v>
          </cell>
          <cell r="BA153">
            <v>1974</v>
          </cell>
          <cell r="BB153">
            <v>1975</v>
          </cell>
          <cell r="BC153">
            <v>1976</v>
          </cell>
          <cell r="BD153">
            <v>1977</v>
          </cell>
          <cell r="BE153">
            <v>1978</v>
          </cell>
          <cell r="BF153">
            <v>1979</v>
          </cell>
          <cell r="BG153">
            <v>1980</v>
          </cell>
          <cell r="BH153">
            <v>1981</v>
          </cell>
          <cell r="BI153">
            <v>1982</v>
          </cell>
          <cell r="BJ153">
            <v>1983</v>
          </cell>
          <cell r="BK153">
            <v>1984</v>
          </cell>
          <cell r="BL153">
            <v>1985</v>
          </cell>
          <cell r="BM153">
            <v>1986</v>
          </cell>
          <cell r="BN153">
            <v>1987</v>
          </cell>
          <cell r="BO153">
            <v>1988</v>
          </cell>
          <cell r="BP153">
            <v>1989</v>
          </cell>
          <cell r="BQ153">
            <v>1990</v>
          </cell>
          <cell r="BR153">
            <v>1991</v>
          </cell>
          <cell r="BS153">
            <v>1992</v>
          </cell>
          <cell r="BT153">
            <v>1993</v>
          </cell>
          <cell r="BU153">
            <v>1994</v>
          </cell>
          <cell r="BV153">
            <v>1995</v>
          </cell>
          <cell r="BW153">
            <v>1996</v>
          </cell>
          <cell r="BX153">
            <v>1997</v>
          </cell>
          <cell r="BY153">
            <v>1998</v>
          </cell>
          <cell r="CA153">
            <v>5.0125313283211348E-4</v>
          </cell>
        </row>
        <row r="154">
          <cell r="F154" t="str">
            <v>Gesamtertrag KV-Statistik</v>
          </cell>
          <cell r="I154" t="str">
            <v>Gesamtertrag KV-Statistik</v>
          </cell>
          <cell r="M154" t="str">
            <v>Gesamtertrag KV-Statistik</v>
          </cell>
          <cell r="AM154">
            <v>585.21699999999998</v>
          </cell>
          <cell r="AN154">
            <v>656.00400000000002</v>
          </cell>
          <cell r="AO154">
            <v>709.846</v>
          </cell>
          <cell r="AP154">
            <v>785.375</v>
          </cell>
          <cell r="AQ154">
            <v>927.90499999999997</v>
          </cell>
          <cell r="AR154">
            <v>1053.817</v>
          </cell>
          <cell r="AS154">
            <v>1237.0429999999999</v>
          </cell>
          <cell r="AT154">
            <v>1406.481</v>
          </cell>
          <cell r="AU154">
            <v>1634.2470000000001</v>
          </cell>
          <cell r="AV154">
            <v>1830.6210000000001</v>
          </cell>
          <cell r="AW154">
            <v>2034.5160000000001</v>
          </cell>
          <cell r="AX154">
            <v>2330.1689999999999</v>
          </cell>
          <cell r="AY154">
            <v>2744.6579999999999</v>
          </cell>
          <cell r="AZ154">
            <v>3165.232</v>
          </cell>
          <cell r="BA154">
            <v>3660.942</v>
          </cell>
          <cell r="BB154">
            <v>4157.1580000000004</v>
          </cell>
          <cell r="BC154">
            <v>4640.3890000000001</v>
          </cell>
          <cell r="BD154">
            <v>4982.0870000000004</v>
          </cell>
          <cell r="BE154">
            <v>5231.5230000000001</v>
          </cell>
          <cell r="BF154">
            <v>5424.4589999999998</v>
          </cell>
          <cell r="BG154">
            <v>5723.2370000000001</v>
          </cell>
          <cell r="BH154">
            <v>6086.451</v>
          </cell>
          <cell r="BI154">
            <v>6674.6959999999999</v>
          </cell>
          <cell r="BJ154">
            <v>7372.0069999999996</v>
          </cell>
          <cell r="BK154">
            <v>8178.26</v>
          </cell>
          <cell r="BL154">
            <v>8925.4560000000001</v>
          </cell>
          <cell r="BM154">
            <v>9348.5820000000003</v>
          </cell>
          <cell r="BN154">
            <v>9812.277</v>
          </cell>
          <cell r="BO154">
            <v>10390.799999999999</v>
          </cell>
          <cell r="BP154">
            <v>11306.058999999999</v>
          </cell>
          <cell r="BQ154">
            <v>12536.007</v>
          </cell>
          <cell r="BR154">
            <v>13766.242</v>
          </cell>
          <cell r="BS154">
            <v>14895.731</v>
          </cell>
          <cell r="BT154">
            <v>16884.225999999999</v>
          </cell>
          <cell r="BU154">
            <v>15937.194</v>
          </cell>
          <cell r="BV154">
            <v>16355.832</v>
          </cell>
          <cell r="BW154">
            <v>16879.049814999998</v>
          </cell>
          <cell r="BX154">
            <v>17865.032287999999</v>
          </cell>
          <cell r="BY154">
            <v>18556.339846999999</v>
          </cell>
          <cell r="CA154">
            <v>5.8414572135676801E-2</v>
          </cell>
        </row>
        <row r="155">
          <cell r="F155" t="str">
            <v>Gesamtertrag KV gem. DB Finanzen KV</v>
          </cell>
          <cell r="I155" t="str">
            <v>Gesamtertrag KV in ZS97</v>
          </cell>
          <cell r="M155" t="str">
            <v>Gesamtertrag KV in ZS97</v>
          </cell>
          <cell r="AM155">
            <v>513.40200000000004</v>
          </cell>
          <cell r="AN155">
            <v>584.38699999999994</v>
          </cell>
          <cell r="AO155">
            <v>631.51599999999996</v>
          </cell>
          <cell r="AP155">
            <v>698.32500000000005</v>
          </cell>
          <cell r="AQ155">
            <v>831.57799999999986</v>
          </cell>
          <cell r="AR155">
            <v>951.57500000000005</v>
          </cell>
          <cell r="AS155">
            <v>1130.7170000000001</v>
          </cell>
          <cell r="AT155">
            <v>1297.538</v>
          </cell>
          <cell r="AU155">
            <v>1509.3009999999999</v>
          </cell>
          <cell r="AV155">
            <v>1682.836</v>
          </cell>
          <cell r="AW155">
            <v>1870.4719999999998</v>
          </cell>
          <cell r="AX155">
            <v>2132.1</v>
          </cell>
          <cell r="AY155">
            <v>2507.9229999999998</v>
          </cell>
          <cell r="AZ155">
            <v>2902.1559999999995</v>
          </cell>
          <cell r="BA155">
            <v>3354.8009999999999</v>
          </cell>
          <cell r="BB155">
            <v>3806.2710000000002</v>
          </cell>
          <cell r="BC155">
            <v>4194.4070000000002</v>
          </cell>
          <cell r="BD155">
            <v>4493.3269999999993</v>
          </cell>
          <cell r="BE155">
            <v>4705.4050000000007</v>
          </cell>
          <cell r="BF155">
            <v>4874.6040000000003</v>
          </cell>
          <cell r="BG155">
            <v>5134.2419999999993</v>
          </cell>
          <cell r="BH155">
            <v>5435.7980000000007</v>
          </cell>
          <cell r="BI155">
            <v>5958.9970000000012</v>
          </cell>
          <cell r="BJ155">
            <v>6607.813000000001</v>
          </cell>
          <cell r="BK155">
            <v>7361.491</v>
          </cell>
          <cell r="BL155">
            <v>8045.128999999999</v>
          </cell>
          <cell r="BM155">
            <v>8416.2990000000009</v>
          </cell>
          <cell r="BN155">
            <v>8837.6859999999979</v>
          </cell>
          <cell r="BO155">
            <v>9297.0469999999987</v>
          </cell>
          <cell r="BP155">
            <v>10147.561000000002</v>
          </cell>
          <cell r="BQ155">
            <v>11342.043</v>
          </cell>
          <cell r="BR155">
            <v>12413.826999999999</v>
          </cell>
          <cell r="BS155">
            <v>13422.022000000003</v>
          </cell>
          <cell r="BT155">
            <v>15343.761000000002</v>
          </cell>
          <cell r="BU155">
            <v>15937.186</v>
          </cell>
          <cell r="BV155">
            <v>16355.862999999999</v>
          </cell>
          <cell r="BW155">
            <v>16879.057943</v>
          </cell>
          <cell r="BX155">
            <v>17865.032286999998</v>
          </cell>
          <cell r="BY155">
            <v>18556.340181000003</v>
          </cell>
          <cell r="CA155">
            <v>5.8414062403814304E-2</v>
          </cell>
        </row>
        <row r="156">
          <cell r="F156" t="str">
            <v>Differenz zu KV-Statistik</v>
          </cell>
          <cell r="I156" t="str">
            <v>Differenz zu KV-Statistik</v>
          </cell>
          <cell r="M156" t="str">
            <v>Differenz zu KV-Statistik</v>
          </cell>
          <cell r="AM156">
            <v>71.814999999999941</v>
          </cell>
          <cell r="AN156">
            <v>71.617000000000075</v>
          </cell>
          <cell r="AO156">
            <v>78.330000000000041</v>
          </cell>
          <cell r="AP156">
            <v>87.049999999999955</v>
          </cell>
          <cell r="AQ156">
            <v>96.327000000000112</v>
          </cell>
          <cell r="AR156">
            <v>102.24199999999996</v>
          </cell>
          <cell r="AS156">
            <v>106.32599999999979</v>
          </cell>
          <cell r="AT156">
            <v>108.94299999999998</v>
          </cell>
          <cell r="AU156">
            <v>124.94600000000014</v>
          </cell>
          <cell r="AV156">
            <v>147.78500000000008</v>
          </cell>
          <cell r="AW156">
            <v>164.04400000000032</v>
          </cell>
          <cell r="AX156">
            <v>198.06899999999996</v>
          </cell>
          <cell r="AY156">
            <v>236.73500000000013</v>
          </cell>
          <cell r="AZ156">
            <v>263.07600000000048</v>
          </cell>
          <cell r="BA156">
            <v>306.14100000000008</v>
          </cell>
          <cell r="BB156">
            <v>350.88700000000017</v>
          </cell>
          <cell r="BC156">
            <v>445.98199999999997</v>
          </cell>
          <cell r="BD156">
            <v>488.76000000000113</v>
          </cell>
          <cell r="BE156">
            <v>526.11799999999948</v>
          </cell>
          <cell r="BF156">
            <v>549.85499999999956</v>
          </cell>
          <cell r="BG156">
            <v>588.9950000000008</v>
          </cell>
          <cell r="BH156">
            <v>650.65299999999934</v>
          </cell>
          <cell r="BI156">
            <v>715.6989999999987</v>
          </cell>
          <cell r="BJ156">
            <v>764.1939999999986</v>
          </cell>
          <cell r="BK156">
            <v>816.76900000000023</v>
          </cell>
          <cell r="BL156">
            <v>880.32700000000114</v>
          </cell>
          <cell r="BM156">
            <v>932.28299999999945</v>
          </cell>
          <cell r="BN156">
            <v>974.59100000000217</v>
          </cell>
          <cell r="BO156">
            <v>1093.7530000000006</v>
          </cell>
          <cell r="BP156">
            <v>1158.4979999999978</v>
          </cell>
          <cell r="BQ156">
            <v>1193.9639999999999</v>
          </cell>
          <cell r="BR156">
            <v>1352.4150000000009</v>
          </cell>
          <cell r="BS156">
            <v>1473.7089999999971</v>
          </cell>
          <cell r="BT156">
            <v>1540.4649999999965</v>
          </cell>
          <cell r="BU156">
            <v>7.9999999998108251E-3</v>
          </cell>
          <cell r="BV156">
            <v>-3.0999999999039574E-2</v>
          </cell>
          <cell r="BW156">
            <v>-8.1280000013066456E-3</v>
          </cell>
          <cell r="BX156">
            <v>1.0000003385357559E-6</v>
          </cell>
          <cell r="BY156">
            <v>-3.3400000393157825E-4</v>
          </cell>
          <cell r="CA156">
            <v>-1.0001230315376939</v>
          </cell>
        </row>
        <row r="157">
          <cell r="F157" t="str">
            <v>Kostenbeteiligung</v>
          </cell>
          <cell r="I157" t="str">
            <v>Kostenbeteiligung</v>
          </cell>
          <cell r="M157" t="str">
            <v>Kostenbeteiligung</v>
          </cell>
          <cell r="AM157">
            <v>-55.670999999999999</v>
          </cell>
          <cell r="AN157">
            <v>-57.195</v>
          </cell>
          <cell r="AO157">
            <v>-62.834000000000003</v>
          </cell>
          <cell r="AP157">
            <v>-68.930999999999997</v>
          </cell>
          <cell r="AQ157">
            <v>-76.567999999999998</v>
          </cell>
          <cell r="AR157">
            <v>-82.947000000000003</v>
          </cell>
          <cell r="AS157">
            <v>-81.721999999999994</v>
          </cell>
          <cell r="AT157">
            <v>-81.284999999999997</v>
          </cell>
          <cell r="AU157">
            <v>-94.113</v>
          </cell>
          <cell r="AV157">
            <v>-110.902</v>
          </cell>
          <cell r="AW157">
            <v>-122.25</v>
          </cell>
          <cell r="AX157">
            <v>-144.08600000000001</v>
          </cell>
          <cell r="AY157">
            <v>-172.46899999999999</v>
          </cell>
          <cell r="AZ157">
            <v>-181.191</v>
          </cell>
          <cell r="BA157">
            <v>-208.53299999999999</v>
          </cell>
          <cell r="BB157">
            <v>-236.49</v>
          </cell>
          <cell r="BC157">
            <v>-297.47000000000003</v>
          </cell>
          <cell r="BD157">
            <v>-319.75799999999998</v>
          </cell>
          <cell r="BE157">
            <v>-339.75299999999999</v>
          </cell>
          <cell r="BF157">
            <v>-354.77100000000002</v>
          </cell>
          <cell r="BG157">
            <v>-375.07100000000003</v>
          </cell>
          <cell r="BH157">
            <v>-410.01900000000001</v>
          </cell>
          <cell r="BI157">
            <v>-434.57900000000001</v>
          </cell>
          <cell r="BJ157">
            <v>-466.79300000000001</v>
          </cell>
          <cell r="BK157">
            <v>-484.303</v>
          </cell>
          <cell r="BL157">
            <v>-513.09500000000003</v>
          </cell>
          <cell r="BM157">
            <v>-553.22400000000005</v>
          </cell>
          <cell r="BN157">
            <v>-658.27499999999998</v>
          </cell>
          <cell r="BO157">
            <v>-757.38400000000001</v>
          </cell>
          <cell r="BP157">
            <v>-807.71799999999996</v>
          </cell>
          <cell r="BQ157">
            <v>-856.82</v>
          </cell>
          <cell r="BR157">
            <v>-1060.23</v>
          </cell>
          <cell r="BS157">
            <v>-1184.9590000000001</v>
          </cell>
          <cell r="BT157">
            <v>-1273.3520000000001</v>
          </cell>
          <cell r="BU157" t="str">
            <v>– </v>
          </cell>
          <cell r="BV157" t="str">
            <v>– </v>
          </cell>
          <cell r="BW157" t="str">
            <v>– </v>
          </cell>
          <cell r="BX157" t="str">
            <v>– </v>
          </cell>
          <cell r="BY157" t="str">
            <v>– </v>
          </cell>
        </row>
        <row r="158">
          <cell r="F158" t="str">
            <v>Prämienanteil Rückversicherer</v>
          </cell>
          <cell r="I158" t="str">
            <v>Prämienanteil Rückversicherer</v>
          </cell>
          <cell r="M158" t="str">
            <v>Prämienanteil Rückversicherer</v>
          </cell>
          <cell r="AM158">
            <v>-16.143999999999998</v>
          </cell>
          <cell r="AN158">
            <v>-14.422000000000001</v>
          </cell>
          <cell r="AO158">
            <v>-15.496</v>
          </cell>
          <cell r="AP158">
            <v>-18.015999999999998</v>
          </cell>
          <cell r="AQ158">
            <v>-19.759</v>
          </cell>
          <cell r="AR158">
            <v>-19.295000000000002</v>
          </cell>
          <cell r="AS158">
            <v>-24.603999999999999</v>
          </cell>
          <cell r="AT158">
            <v>-27.658000000000001</v>
          </cell>
          <cell r="AU158">
            <v>-30.832999999999998</v>
          </cell>
          <cell r="AV158">
            <v>-36.883000000000003</v>
          </cell>
          <cell r="AW158">
            <v>-41.793999999999997</v>
          </cell>
          <cell r="AX158">
            <v>-53.982999999999997</v>
          </cell>
          <cell r="AY158">
            <v>-64.266000000000005</v>
          </cell>
          <cell r="AZ158">
            <v>-81.885000000000005</v>
          </cell>
          <cell r="BA158">
            <v>-97.608000000000004</v>
          </cell>
          <cell r="BB158">
            <v>-114.39700000000001</v>
          </cell>
          <cell r="BC158">
            <v>-148.512</v>
          </cell>
          <cell r="BD158">
            <v>-169.00200000000001</v>
          </cell>
          <cell r="BE158">
            <v>-186.364</v>
          </cell>
          <cell r="BF158">
            <v>-195.084</v>
          </cell>
          <cell r="BG158">
            <v>-213.92400000000001</v>
          </cell>
          <cell r="BH158">
            <v>-240.63300000000001</v>
          </cell>
          <cell r="BI158">
            <v>-281.12</v>
          </cell>
          <cell r="BJ158">
            <v>-297.40199999999999</v>
          </cell>
          <cell r="BK158">
            <v>-332.46499999999997</v>
          </cell>
          <cell r="BL158">
            <v>-357.06700000000001</v>
          </cell>
          <cell r="BM158">
            <v>-370.03800000000001</v>
          </cell>
          <cell r="BN158">
            <v>-310.84100000000001</v>
          </cell>
          <cell r="BO158">
            <v>-331.43900000000002</v>
          </cell>
          <cell r="BP158">
            <v>-328.02300000000002</v>
          </cell>
          <cell r="BQ158">
            <v>-317.17</v>
          </cell>
          <cell r="BR158">
            <v>-268.14400000000001</v>
          </cell>
          <cell r="BS158">
            <v>-268.81</v>
          </cell>
          <cell r="BT158">
            <v>-232.892</v>
          </cell>
          <cell r="BU158" t="str">
            <v>– </v>
          </cell>
          <cell r="BV158" t="str">
            <v>– </v>
          </cell>
          <cell r="BW158" t="str">
            <v>– </v>
          </cell>
          <cell r="BX158" t="str">
            <v>– </v>
          </cell>
          <cell r="BY158" t="str">
            <v>– </v>
          </cell>
        </row>
        <row r="159">
          <cell r="F159" t="str">
            <v>Liegenschaften Rückschlag</v>
          </cell>
          <cell r="I159" t="str">
            <v>Liegenschaften Rückschlag</v>
          </cell>
          <cell r="M159" t="str">
            <v>Liegenschaften Rückschlag</v>
          </cell>
          <cell r="BB159" t="str">
            <v>– </v>
          </cell>
          <cell r="BC159" t="str">
            <v>– </v>
          </cell>
          <cell r="BD159" t="str">
            <v>– </v>
          </cell>
          <cell r="BE159" t="str">
            <v>– </v>
          </cell>
          <cell r="BF159" t="str">
            <v>– </v>
          </cell>
          <cell r="BG159" t="str">
            <v>– </v>
          </cell>
          <cell r="BH159" t="str">
            <v>– </v>
          </cell>
          <cell r="BI159" t="str">
            <v>– </v>
          </cell>
          <cell r="BJ159" t="str">
            <v>– </v>
          </cell>
          <cell r="BK159" t="str">
            <v>– </v>
          </cell>
          <cell r="BL159">
            <v>-6.133</v>
          </cell>
          <cell r="BM159">
            <v>-5.2610000000000001</v>
          </cell>
          <cell r="BN159">
            <v>-2.1859999999999999</v>
          </cell>
          <cell r="BO159">
            <v>-2.524</v>
          </cell>
          <cell r="BP159">
            <v>-4.6539999999999999</v>
          </cell>
          <cell r="BQ159">
            <v>-3.7930000000000001</v>
          </cell>
          <cell r="BR159">
            <v>-10.339</v>
          </cell>
          <cell r="BS159">
            <v>-14.644</v>
          </cell>
          <cell r="BT159">
            <v>-14.225</v>
          </cell>
          <cell r="BU159" t="str">
            <v>– </v>
          </cell>
          <cell r="BV159" t="str">
            <v>– </v>
          </cell>
          <cell r="BW159" t="str">
            <v>– </v>
          </cell>
          <cell r="BX159" t="str">
            <v>– </v>
          </cell>
          <cell r="BY159" t="str">
            <v>– </v>
          </cell>
        </row>
        <row r="160">
          <cell r="F160" t="str">
            <v>Liegenschaften Vorschlag</v>
          </cell>
          <cell r="M160" t="str">
            <v>Liegenschaften Vorschlag</v>
          </cell>
          <cell r="BB160" t="str">
            <v>– </v>
          </cell>
          <cell r="BC160" t="str">
            <v>– </v>
          </cell>
          <cell r="BD160" t="str">
            <v>– </v>
          </cell>
          <cell r="BE160" t="str">
            <v>– </v>
          </cell>
          <cell r="BF160" t="str">
            <v>– </v>
          </cell>
          <cell r="BG160" t="str">
            <v>– </v>
          </cell>
          <cell r="BH160" t="str">
            <v>– </v>
          </cell>
          <cell r="BI160" t="str">
            <v>– </v>
          </cell>
          <cell r="BJ160" t="str">
            <v>– </v>
          </cell>
          <cell r="BK160" t="str">
            <v>– </v>
          </cell>
          <cell r="BL160" t="str">
            <v>– </v>
          </cell>
          <cell r="BM160" t="str">
            <v>– </v>
          </cell>
          <cell r="BN160" t="str">
            <v>– </v>
          </cell>
          <cell r="BO160" t="str">
            <v>– </v>
          </cell>
          <cell r="BP160" t="str">
            <v>– </v>
          </cell>
          <cell r="BQ160" t="str">
            <v>– </v>
          </cell>
          <cell r="BR160" t="str">
            <v>– </v>
          </cell>
          <cell r="BS160" t="str">
            <v>– </v>
          </cell>
          <cell r="BT160" t="str">
            <v>– </v>
          </cell>
          <cell r="BU160" t="str">
            <v>– </v>
          </cell>
          <cell r="BV160" t="str">
            <v>– </v>
          </cell>
          <cell r="BW160" t="str">
            <v>– </v>
          </cell>
          <cell r="BX160" t="str">
            <v>– </v>
          </cell>
          <cell r="BY160" t="str">
            <v>– </v>
          </cell>
        </row>
        <row r="161">
          <cell r="F161" t="str">
            <v>Abschreibungen Wertschriften</v>
          </cell>
          <cell r="I161" t="str">
            <v>Abschreibungen Wertschriften</v>
          </cell>
          <cell r="M161" t="str">
            <v>Abschreibungen Wertschriften</v>
          </cell>
          <cell r="BB161" t="str">
            <v>– </v>
          </cell>
          <cell r="BC161" t="str">
            <v>– </v>
          </cell>
          <cell r="BD161" t="str">
            <v>– </v>
          </cell>
          <cell r="BE161" t="str">
            <v>– </v>
          </cell>
          <cell r="BF161" t="str">
            <v>– </v>
          </cell>
          <cell r="BG161" t="str">
            <v>– </v>
          </cell>
          <cell r="BH161" t="str">
            <v>– </v>
          </cell>
          <cell r="BI161" t="str">
            <v>– </v>
          </cell>
          <cell r="BJ161" t="str">
            <v>– </v>
          </cell>
          <cell r="BK161" t="str">
            <v>– </v>
          </cell>
          <cell r="BL161">
            <v>-4.032</v>
          </cell>
          <cell r="BM161">
            <v>-3.762</v>
          </cell>
          <cell r="BN161">
            <v>-3.2890000000000001</v>
          </cell>
          <cell r="BO161">
            <v>-2.407</v>
          </cell>
          <cell r="BP161">
            <v>-18.106000000000002</v>
          </cell>
          <cell r="BQ161">
            <v>-16.18</v>
          </cell>
          <cell r="BR161">
            <v>-13.702</v>
          </cell>
          <cell r="BS161">
            <v>-5.2960000000000003</v>
          </cell>
          <cell r="BT161">
            <v>-19.995000000000001</v>
          </cell>
          <cell r="BU161" t="str">
            <v>– </v>
          </cell>
          <cell r="BV161" t="str">
            <v>– </v>
          </cell>
          <cell r="BW161" t="str">
            <v>– </v>
          </cell>
          <cell r="BX161" t="str">
            <v>– </v>
          </cell>
          <cell r="BY161" t="str">
            <v>– </v>
          </cell>
        </row>
        <row r="162">
          <cell r="F162" t="str">
            <v>Aufwertungen Wertschriften</v>
          </cell>
          <cell r="M162" t="str">
            <v>Aufwertungen Wertschriften</v>
          </cell>
          <cell r="BB162" t="str">
            <v>– </v>
          </cell>
          <cell r="BC162" t="str">
            <v>– </v>
          </cell>
          <cell r="BD162" t="str">
            <v>– </v>
          </cell>
          <cell r="BE162" t="str">
            <v>– </v>
          </cell>
          <cell r="BF162" t="str">
            <v>– </v>
          </cell>
          <cell r="BG162" t="str">
            <v>– </v>
          </cell>
          <cell r="BH162" t="str">
            <v>– </v>
          </cell>
          <cell r="BI162" t="str">
            <v>– </v>
          </cell>
          <cell r="BJ162" t="str">
            <v>– </v>
          </cell>
          <cell r="BK162" t="str">
            <v>– </v>
          </cell>
          <cell r="BL162" t="str">
            <v>– </v>
          </cell>
          <cell r="BM162" t="str">
            <v>– </v>
          </cell>
          <cell r="BN162" t="str">
            <v>– </v>
          </cell>
          <cell r="BO162" t="str">
            <v>– </v>
          </cell>
          <cell r="BP162" t="str">
            <v>– </v>
          </cell>
          <cell r="BQ162" t="str">
            <v>– </v>
          </cell>
          <cell r="BR162" t="str">
            <v>– </v>
          </cell>
          <cell r="BS162" t="str">
            <v>– </v>
          </cell>
          <cell r="BT162" t="str">
            <v>– </v>
          </cell>
          <cell r="BU162" t="str">
            <v>– </v>
          </cell>
          <cell r="BV162" t="str">
            <v>– </v>
          </cell>
          <cell r="BW162" t="str">
            <v>– </v>
          </cell>
          <cell r="BX162" t="str">
            <v>– </v>
          </cell>
          <cell r="BY162" t="str">
            <v>– </v>
          </cell>
        </row>
        <row r="164">
          <cell r="F164" t="str">
            <v xml:space="preserve">Differenzkontrolle </v>
          </cell>
          <cell r="I164" t="str">
            <v xml:space="preserve">Differenzkontrolle </v>
          </cell>
          <cell r="M164" t="str">
            <v xml:space="preserve">Differenzkontrolle </v>
          </cell>
          <cell r="AM164">
            <v>-5.6843418860808015E-14</v>
          </cell>
          <cell r="AN164">
            <v>7.460698725481052E-14</v>
          </cell>
          <cell r="AO164">
            <v>3.730349362740526E-14</v>
          </cell>
          <cell r="AP164">
            <v>0.1029999999999589</v>
          </cell>
          <cell r="AQ164">
            <v>1.1368683772161603E-13</v>
          </cell>
          <cell r="AR164">
            <v>-4.2632564145606011E-14</v>
          </cell>
          <cell r="AS164">
            <v>-1.9895196601282805E-13</v>
          </cell>
          <cell r="AT164">
            <v>0</v>
          </cell>
          <cell r="AU164">
            <v>1.4210854715202004E-13</v>
          </cell>
          <cell r="AV164">
            <v>7.815970093361102E-14</v>
          </cell>
          <cell r="AW164">
            <v>3.2684965844964609E-13</v>
          </cell>
          <cell r="AX164">
            <v>0</v>
          </cell>
          <cell r="AY164">
            <v>1.2789769243681803E-13</v>
          </cell>
          <cell r="AZ164">
            <v>4.6895820560166612E-13</v>
          </cell>
          <cell r="BA164">
            <v>0</v>
          </cell>
          <cell r="BB164">
            <v>1.5631940186722204E-13</v>
          </cell>
          <cell r="BC164">
            <v>0</v>
          </cell>
          <cell r="BD164">
            <v>1.1368683772161603E-12</v>
          </cell>
          <cell r="BE164">
            <v>9.9999999949318408E-4</v>
          </cell>
          <cell r="BF164">
            <v>-4.5474735088646412E-13</v>
          </cell>
          <cell r="BG164">
            <v>7.673861546209082E-13</v>
          </cell>
          <cell r="BH164">
            <v>9.9999999932265382E-4</v>
          </cell>
          <cell r="BI164">
            <v>-1.3073986337985843E-12</v>
          </cell>
          <cell r="BJ164">
            <v>-1.0000000013974386E-3</v>
          </cell>
          <cell r="BK164">
            <v>1.0000000002605702E-3</v>
          </cell>
          <cell r="BL164">
            <v>1.1004530620084552E-12</v>
          </cell>
          <cell r="BM164">
            <v>-2.0000000006104024E-3</v>
          </cell>
          <cell r="BN164">
            <v>2.1826984664130578E-12</v>
          </cell>
          <cell r="BO164">
            <v>-9.9999999942479434E-4</v>
          </cell>
          <cell r="BP164">
            <v>-3.0000000022134543E-3</v>
          </cell>
          <cell r="BQ164">
            <v>9.9999999987687715E-4</v>
          </cell>
          <cell r="BR164">
            <v>8.4909856923331972E-13</v>
          </cell>
          <cell r="BS164">
            <v>-2.9585223160211171E-12</v>
          </cell>
          <cell r="BT164">
            <v>9.9999999642008675E-4</v>
          </cell>
          <cell r="BU164">
            <v>7.9999999998108251E-3</v>
          </cell>
          <cell r="BV164">
            <v>-3.0999999999039574E-2</v>
          </cell>
          <cell r="BW164">
            <v>-8.1280000013066456E-3</v>
          </cell>
          <cell r="BX164">
            <v>1.0000003385357559E-6</v>
          </cell>
          <cell r="BY164">
            <v>-3.3400000393157825E-4</v>
          </cell>
        </row>
        <row r="165">
          <cell r="H165" t="str">
            <v>AUSGABEN</v>
          </cell>
        </row>
        <row r="166">
          <cell r="H166" t="str">
            <v>VERSICHERUNGSAUFWAND</v>
          </cell>
          <cell r="K166">
            <v>3</v>
          </cell>
          <cell r="L166" t="str">
            <v>VERSICHERUNGSAUFWAND</v>
          </cell>
          <cell r="AM166">
            <v>427.613</v>
          </cell>
          <cell r="AN166">
            <v>464.36799999999999</v>
          </cell>
          <cell r="AO166">
            <v>517.19100000000003</v>
          </cell>
          <cell r="AP166">
            <v>584.0139999999999</v>
          </cell>
          <cell r="AQ166">
            <v>653.12</v>
          </cell>
          <cell r="AR166">
            <v>790.01600000000008</v>
          </cell>
          <cell r="AS166">
            <v>1000.1129999999997</v>
          </cell>
          <cell r="AT166">
            <v>1154.7449999999997</v>
          </cell>
          <cell r="AU166">
            <v>1281.0489999999998</v>
          </cell>
          <cell r="AV166">
            <v>1416.6879999999999</v>
          </cell>
          <cell r="AW166">
            <v>1584.9819999999997</v>
          </cell>
          <cell r="AX166">
            <v>1840.5650000000003</v>
          </cell>
          <cell r="AY166">
            <v>2147.4429999999998</v>
          </cell>
          <cell r="AZ166">
            <v>2520.4610000000011</v>
          </cell>
          <cell r="BA166">
            <v>2941.9049999999997</v>
          </cell>
          <cell r="BB166">
            <v>3350.134</v>
          </cell>
          <cell r="BC166">
            <v>3649.6279999999988</v>
          </cell>
          <cell r="BD166">
            <v>3814.502</v>
          </cell>
          <cell r="BE166">
            <v>4042.0149999999994</v>
          </cell>
          <cell r="BF166">
            <v>4289.4250000000002</v>
          </cell>
          <cell r="BG166">
            <v>4629.7719999999999</v>
          </cell>
          <cell r="BH166">
            <v>5072.576</v>
          </cell>
          <cell r="BI166">
            <v>5555.8400000000011</v>
          </cell>
          <cell r="BJ166">
            <v>6056.027000000001</v>
          </cell>
          <cell r="BK166">
            <v>6451.7270000000008</v>
          </cell>
          <cell r="BL166">
            <v>6930.1359999999995</v>
          </cell>
          <cell r="BM166">
            <v>7440.1669999999995</v>
          </cell>
        </row>
        <row r="167">
          <cell r="H167" t="str">
            <v>Leistungen 4)</v>
          </cell>
          <cell r="L167" t="str">
            <v>Versicherungsleistungen</v>
          </cell>
          <cell r="AM167">
            <v>417.57600000000002</v>
          </cell>
          <cell r="AN167">
            <v>441.726</v>
          </cell>
          <cell r="AO167">
            <v>500.19100000000009</v>
          </cell>
          <cell r="AP167">
            <v>564.65399999999988</v>
          </cell>
          <cell r="AQ167">
            <v>620.25099999999998</v>
          </cell>
          <cell r="AR167">
            <v>757.03700000000003</v>
          </cell>
          <cell r="AS167">
            <v>963.76099999999974</v>
          </cell>
          <cell r="AT167">
            <v>1114.0019999999997</v>
          </cell>
          <cell r="AU167">
            <v>1221.3479999999997</v>
          </cell>
          <cell r="AV167">
            <v>1375.5609999999999</v>
          </cell>
          <cell r="AW167">
            <v>1566.0489999999998</v>
          </cell>
          <cell r="AX167">
            <v>1792.9310000000003</v>
          </cell>
          <cell r="AY167">
            <v>2073.4969999999998</v>
          </cell>
          <cell r="AZ167">
            <v>2421.246000000001</v>
          </cell>
          <cell r="BA167">
            <v>2838.7639999999997</v>
          </cell>
          <cell r="BB167">
            <v>3247.0320000000002</v>
          </cell>
          <cell r="BC167">
            <v>3515.3169999999991</v>
          </cell>
          <cell r="BD167">
            <v>3667.0039999999999</v>
          </cell>
          <cell r="BE167">
            <v>3908.1999999999994</v>
          </cell>
          <cell r="BF167">
            <v>4183.4380000000001</v>
          </cell>
          <cell r="BG167">
            <v>4518.6180000000004</v>
          </cell>
          <cell r="BH167">
            <v>5007.027</v>
          </cell>
          <cell r="BI167">
            <v>5452.9930000000004</v>
          </cell>
          <cell r="BJ167">
            <v>5922.4130000000005</v>
          </cell>
          <cell r="BK167">
            <v>6190.7620000000006</v>
          </cell>
          <cell r="BL167">
            <v>6637.21</v>
          </cell>
          <cell r="BM167">
            <v>7162.5819999999994</v>
          </cell>
        </row>
        <row r="168">
          <cell r="I168" t="str">
            <v>Krankenpflege und andere Vers.</v>
          </cell>
          <cell r="AM168">
            <v>345.262</v>
          </cell>
          <cell r="AN168">
            <v>368.97699999999998</v>
          </cell>
          <cell r="AO168">
            <v>408.0200000000001</v>
          </cell>
          <cell r="AP168">
            <v>455.52499999999992</v>
          </cell>
          <cell r="AQ168">
            <v>520.851</v>
          </cell>
          <cell r="AR168">
            <v>627.40800000000002</v>
          </cell>
          <cell r="AS168">
            <v>792.36699999999973</v>
          </cell>
          <cell r="AT168">
            <v>936.83299999999974</v>
          </cell>
          <cell r="AU168">
            <v>1046.5499999999997</v>
          </cell>
          <cell r="AV168">
            <v>1199.912</v>
          </cell>
          <cell r="AW168">
            <v>1384.1749999999997</v>
          </cell>
          <cell r="AX168">
            <v>1610.6070000000002</v>
          </cell>
          <cell r="AY168">
            <v>1892.155</v>
          </cell>
          <cell r="AZ168">
            <v>2205.0750000000007</v>
          </cell>
          <cell r="BA168">
            <v>2609.7819999999997</v>
          </cell>
          <cell r="BB168">
            <v>3041.0839999999998</v>
          </cell>
          <cell r="BC168">
            <v>3354.3679999999995</v>
          </cell>
          <cell r="BD168">
            <v>3523.3669999999997</v>
          </cell>
          <cell r="BE168">
            <v>3752.2599999999998</v>
          </cell>
          <cell r="BF168">
            <v>4033.8960000000002</v>
          </cell>
          <cell r="BG168">
            <v>4365.8770000000004</v>
          </cell>
          <cell r="BH168">
            <v>4844.8609999999999</v>
          </cell>
          <cell r="BI168">
            <v>5293.7749999999996</v>
          </cell>
          <cell r="BJ168">
            <v>5770.3870000000006</v>
          </cell>
          <cell r="BK168">
            <v>6066.1730000000007</v>
          </cell>
          <cell r="BL168">
            <v>6524.018</v>
          </cell>
          <cell r="BM168">
            <v>7058.4409999999998</v>
          </cell>
        </row>
        <row r="169">
          <cell r="I169" t="str">
            <v>Krankenpflege</v>
          </cell>
          <cell r="AM169">
            <v>326.20499999999998</v>
          </cell>
          <cell r="AN169">
            <v>346.59500000000003</v>
          </cell>
          <cell r="AO169">
            <v>380.95</v>
          </cell>
          <cell r="AP169">
            <v>422.51799999999997</v>
          </cell>
          <cell r="AQ169">
            <v>510.18400000000003</v>
          </cell>
          <cell r="AR169">
            <v>616.49599999999987</v>
          </cell>
          <cell r="AS169">
            <v>784.0379999999999</v>
          </cell>
          <cell r="AT169">
            <v>927.65299999999991</v>
          </cell>
          <cell r="AU169">
            <v>1036.4479999999999</v>
          </cell>
          <cell r="AV169">
            <v>1189.0210000000002</v>
          </cell>
          <cell r="AW169">
            <v>1374.6960000000001</v>
          </cell>
          <cell r="AX169">
            <v>1601.241</v>
          </cell>
          <cell r="AY169">
            <v>1882.7690000000002</v>
          </cell>
          <cell r="AZ169">
            <v>2194.6010000000001</v>
          </cell>
          <cell r="BA169">
            <v>2597.5830000000001</v>
          </cell>
          <cell r="BB169">
            <v>3026.569</v>
          </cell>
          <cell r="BC169">
            <v>3334.6059999999998</v>
          </cell>
          <cell r="BD169">
            <v>3502.4849999999997</v>
          </cell>
          <cell r="BE169">
            <v>3728.15</v>
          </cell>
          <cell r="BF169">
            <v>4003.973</v>
          </cell>
          <cell r="BG169">
            <v>4331.28</v>
          </cell>
          <cell r="BH169">
            <v>4806.5199999999995</v>
          </cell>
          <cell r="BI169">
            <v>5257.2649999999994</v>
          </cell>
          <cell r="BJ169">
            <v>5729.3580000000002</v>
          </cell>
          <cell r="BK169">
            <v>6024.6329999999998</v>
          </cell>
          <cell r="BL169">
            <v>6487.0659999999998</v>
          </cell>
          <cell r="BM169">
            <v>7013.0219999999999</v>
          </cell>
          <cell r="BN169">
            <v>7687.7889999999998</v>
          </cell>
          <cell r="BO169">
            <v>8252.4669999999987</v>
          </cell>
          <cell r="BP169">
            <v>8952.7810000000009</v>
          </cell>
          <cell r="BQ169">
            <v>9676.1779999999999</v>
          </cell>
          <cell r="BR169">
            <v>10904.985000000001</v>
          </cell>
          <cell r="BS169">
            <v>12047.550999999998</v>
          </cell>
          <cell r="BT169">
            <v>13149.015000000001</v>
          </cell>
          <cell r="CA169" t="e">
            <v>#DIV/0!</v>
          </cell>
        </row>
        <row r="170">
          <cell r="I170" t="str">
            <v>Allgemeine Krankenpflegekosten ohne Invalide, Mutterschaft, Tuberkulose</v>
          </cell>
          <cell r="AM170">
            <v>301.77499999999998</v>
          </cell>
          <cell r="AN170">
            <v>321.98500000000001</v>
          </cell>
          <cell r="AO170">
            <v>355.69299999999998</v>
          </cell>
          <cell r="AP170">
            <v>395.78699999999998</v>
          </cell>
          <cell r="AQ170">
            <v>476.30215500000003</v>
          </cell>
          <cell r="AR170">
            <v>570.11115399999994</v>
          </cell>
          <cell r="AS170">
            <v>719.27099999999996</v>
          </cell>
          <cell r="AT170">
            <v>851.04</v>
          </cell>
          <cell r="AU170">
            <v>954.03499999999997</v>
          </cell>
          <cell r="AV170">
            <v>1095.5060000000001</v>
          </cell>
          <cell r="AW170">
            <v>1269.838</v>
          </cell>
          <cell r="AX170">
            <v>1489.7059999999999</v>
          </cell>
          <cell r="AY170">
            <v>1753.7940000000001</v>
          </cell>
          <cell r="AZ170">
            <v>2047.44</v>
          </cell>
          <cell r="BA170">
            <v>2432.6</v>
          </cell>
          <cell r="BB170">
            <v>2832.819</v>
          </cell>
          <cell r="BC170">
            <v>3114.25</v>
          </cell>
          <cell r="BD170">
            <v>3265.4789999999998</v>
          </cell>
          <cell r="BE170">
            <v>3474.94</v>
          </cell>
          <cell r="BF170">
            <v>3741.3229999999999</v>
          </cell>
          <cell r="BG170">
            <v>4043.9369999999999</v>
          </cell>
          <cell r="BH170">
            <v>4492.0309999999999</v>
          </cell>
          <cell r="BI170">
            <v>4882.2129999999997</v>
          </cell>
          <cell r="BJ170">
            <v>5323.6</v>
          </cell>
          <cell r="BK170">
            <v>5582.3549999999996</v>
          </cell>
          <cell r="BL170">
            <v>6025.82</v>
          </cell>
          <cell r="BM170">
            <v>6527.924</v>
          </cell>
          <cell r="BN170">
            <v>7156.9960000000001</v>
          </cell>
          <cell r="BO170">
            <v>7672.7259999999997</v>
          </cell>
          <cell r="BP170">
            <v>8326.6020000000008</v>
          </cell>
          <cell r="BQ170">
            <v>8978.116</v>
          </cell>
          <cell r="BR170">
            <v>10132.936000000002</v>
          </cell>
          <cell r="BS170">
            <v>11217.758999999998</v>
          </cell>
          <cell r="BT170">
            <v>12201.482</v>
          </cell>
          <cell r="BU170" t="str">
            <v>... </v>
          </cell>
          <cell r="BV170" t="str">
            <v>... </v>
          </cell>
          <cell r="CA170" t="e">
            <v>#DIV/0!</v>
          </cell>
        </row>
        <row r="171">
          <cell r="I171" t="str">
            <v>Krankenpflege Invalider</v>
          </cell>
          <cell r="AM171" t="str">
            <v xml:space="preserve">– </v>
          </cell>
          <cell r="AN171" t="str">
            <v> -   </v>
          </cell>
          <cell r="AO171" t="str">
            <v> -   </v>
          </cell>
          <cell r="AP171" t="str">
            <v> -   </v>
          </cell>
          <cell r="AQ171">
            <v>0.10484499999999999</v>
          </cell>
          <cell r="AR171">
            <v>4.074846</v>
          </cell>
          <cell r="AS171">
            <v>7.1680000000000001</v>
          </cell>
          <cell r="AT171">
            <v>12.185</v>
          </cell>
          <cell r="AU171">
            <v>13.483000000000001</v>
          </cell>
          <cell r="AV171">
            <v>17.457000000000001</v>
          </cell>
          <cell r="AW171">
            <v>22.968</v>
          </cell>
          <cell r="AX171">
            <v>28.48</v>
          </cell>
          <cell r="AY171">
            <v>37.401000000000003</v>
          </cell>
          <cell r="AZ171">
            <v>46.725000000000001</v>
          </cell>
          <cell r="BA171">
            <v>55.896000000000001</v>
          </cell>
          <cell r="BB171">
            <v>72.277000000000001</v>
          </cell>
          <cell r="BC171">
            <v>90.322999999999993</v>
          </cell>
          <cell r="BD171">
            <v>100.69499999999999</v>
          </cell>
          <cell r="BE171">
            <v>110.658</v>
          </cell>
          <cell r="BF171">
            <v>112.41</v>
          </cell>
          <cell r="BG171">
            <v>123.539</v>
          </cell>
          <cell r="BH171">
            <v>133.11199999999999</v>
          </cell>
          <cell r="BI171">
            <v>148.82</v>
          </cell>
          <cell r="BJ171">
            <v>159.69900000000001</v>
          </cell>
          <cell r="BK171">
            <v>180.93799999999999</v>
          </cell>
          <cell r="BL171">
            <v>191.64699999999999</v>
          </cell>
          <cell r="BM171">
            <v>200.75800000000001</v>
          </cell>
          <cell r="BN171">
            <v>216.143</v>
          </cell>
          <cell r="BO171">
            <v>232.429</v>
          </cell>
          <cell r="BP171">
            <v>244.131</v>
          </cell>
          <cell r="BQ171">
            <v>276.29000000000002</v>
          </cell>
          <cell r="BR171">
            <v>293.791</v>
          </cell>
          <cell r="BS171">
            <v>317.38499999999999</v>
          </cell>
          <cell r="BT171">
            <v>345.70600000000002</v>
          </cell>
          <cell r="BU171" t="str">
            <v>... </v>
          </cell>
          <cell r="BV171" t="str">
            <v>... </v>
          </cell>
          <cell r="CA171" t="e">
            <v>#DIV/0!</v>
          </cell>
        </row>
        <row r="172">
          <cell r="I172" t="str">
            <v>übrige Pflegekosten</v>
          </cell>
          <cell r="AM172">
            <v>14.084</v>
          </cell>
          <cell r="AN172">
            <v>13.622999999999999</v>
          </cell>
          <cell r="AO172">
            <v>13.061999999999999</v>
          </cell>
          <cell r="AP172">
            <v>12.513999999999999</v>
          </cell>
          <cell r="AQ172">
            <v>13.144</v>
          </cell>
          <cell r="AR172">
            <v>13.266</v>
          </cell>
          <cell r="AS172">
            <v>14.656000000000001</v>
          </cell>
          <cell r="AT172">
            <v>14.561999999999999</v>
          </cell>
          <cell r="AU172">
            <v>15.026999999999999</v>
          </cell>
          <cell r="AV172">
            <v>17.084</v>
          </cell>
          <cell r="AW172">
            <v>18.701000000000001</v>
          </cell>
          <cell r="AX172">
            <v>14.545</v>
          </cell>
          <cell r="AY172">
            <v>16.366</v>
          </cell>
          <cell r="AZ172">
            <v>16.175999999999998</v>
          </cell>
          <cell r="BA172">
            <v>16.709</v>
          </cell>
          <cell r="BB172">
            <v>18.21</v>
          </cell>
          <cell r="BC172">
            <v>16.303000000000001</v>
          </cell>
          <cell r="BD172">
            <v>14.711</v>
          </cell>
          <cell r="BE172">
            <v>13.728</v>
          </cell>
          <cell r="BF172">
            <v>12.092000000000001</v>
          </cell>
          <cell r="BG172">
            <v>10.419</v>
          </cell>
          <cell r="BH172">
            <v>10.65</v>
          </cell>
          <cell r="BI172">
            <v>35.726999999999997</v>
          </cell>
          <cell r="BJ172">
            <v>41.072000000000003</v>
          </cell>
          <cell r="BK172">
            <v>47.012999999999998</v>
          </cell>
          <cell r="BL172">
            <v>44.517000000000003</v>
          </cell>
          <cell r="BM172">
            <v>45.375999999999998</v>
          </cell>
          <cell r="BN172">
            <v>48.354999999999997</v>
          </cell>
          <cell r="BO172">
            <v>54.256999999999998</v>
          </cell>
          <cell r="BP172">
            <v>59.235999999999997</v>
          </cell>
          <cell r="BQ172">
            <v>62.622</v>
          </cell>
          <cell r="BR172">
            <v>77.692999999999998</v>
          </cell>
          <cell r="BS172">
            <v>93.866</v>
          </cell>
          <cell r="BT172">
            <v>103.34099999999999</v>
          </cell>
          <cell r="BU172" t="str">
            <v>... </v>
          </cell>
          <cell r="BV172" t="str">
            <v>... </v>
          </cell>
          <cell r="CA172" t="e">
            <v>#DIV/0!</v>
          </cell>
        </row>
        <row r="173">
          <cell r="CA173" t="e">
            <v>#DIV/0!</v>
          </cell>
        </row>
        <row r="174">
          <cell r="I174" t="str">
            <v>Krankenpflege Mutterschaft</v>
          </cell>
          <cell r="AM174">
            <v>10.346</v>
          </cell>
          <cell r="AN174">
            <v>10.987</v>
          </cell>
          <cell r="AO174">
            <v>12.195</v>
          </cell>
          <cell r="AP174">
            <v>14.217000000000001</v>
          </cell>
          <cell r="AQ174">
            <v>20.632999999999999</v>
          </cell>
          <cell r="AR174">
            <v>29.044</v>
          </cell>
          <cell r="AS174">
            <v>42.942999999999998</v>
          </cell>
          <cell r="AT174">
            <v>49.866</v>
          </cell>
          <cell r="AU174">
            <v>53.902999999999999</v>
          </cell>
          <cell r="AV174">
            <v>58.973999999999997</v>
          </cell>
          <cell r="AW174">
            <v>63.189</v>
          </cell>
          <cell r="AX174">
            <v>68.510000000000005</v>
          </cell>
          <cell r="AY174">
            <v>75.207999999999998</v>
          </cell>
          <cell r="AZ174">
            <v>84.26</v>
          </cell>
          <cell r="BA174">
            <v>92.378</v>
          </cell>
          <cell r="BB174">
            <v>103.26300000000001</v>
          </cell>
          <cell r="BC174">
            <v>113.73</v>
          </cell>
          <cell r="BD174">
            <v>121.6</v>
          </cell>
          <cell r="BE174">
            <v>128.82400000000001</v>
          </cell>
          <cell r="BF174">
            <v>138.148</v>
          </cell>
          <cell r="BG174">
            <v>153.38499999999999</v>
          </cell>
          <cell r="BH174">
            <v>170.727</v>
          </cell>
          <cell r="BI174">
            <v>190.505</v>
          </cell>
          <cell r="BJ174">
            <v>204.98699999999999</v>
          </cell>
          <cell r="BK174">
            <v>214.327</v>
          </cell>
          <cell r="BL174">
            <v>225.08199999999999</v>
          </cell>
          <cell r="BM174">
            <v>238.964</v>
          </cell>
          <cell r="BN174">
            <v>266.29500000000002</v>
          </cell>
          <cell r="BO174">
            <v>293.05500000000001</v>
          </cell>
          <cell r="BP174">
            <v>322.81200000000001</v>
          </cell>
          <cell r="BQ174">
            <v>359.15</v>
          </cell>
          <cell r="BR174">
            <v>400.565</v>
          </cell>
          <cell r="BS174">
            <v>418.541</v>
          </cell>
          <cell r="BT174">
            <v>498.48599999999999</v>
          </cell>
          <cell r="BU174" t="str">
            <v>... </v>
          </cell>
          <cell r="BV174" t="str">
            <v>... </v>
          </cell>
          <cell r="CA174" t="e">
            <v>#DIV/0!</v>
          </cell>
        </row>
        <row r="175">
          <cell r="I175" t="str">
            <v>andere Versicherungsarten</v>
          </cell>
          <cell r="AM175">
            <v>19.057000000000002</v>
          </cell>
          <cell r="AN175">
            <v>22.381999999999998</v>
          </cell>
          <cell r="AO175">
            <v>27.069999999999997</v>
          </cell>
          <cell r="AP175">
            <v>33.006999999999998</v>
          </cell>
          <cell r="AQ175">
            <v>10.667</v>
          </cell>
          <cell r="AR175">
            <v>10.912000000000001</v>
          </cell>
          <cell r="AS175">
            <v>8.3290000000000006</v>
          </cell>
          <cell r="AT175">
            <v>9.18</v>
          </cell>
          <cell r="AU175">
            <v>10.102</v>
          </cell>
          <cell r="AV175">
            <v>10.891</v>
          </cell>
          <cell r="AW175">
            <v>9.479000000000001</v>
          </cell>
          <cell r="AX175">
            <v>9.3659999999999997</v>
          </cell>
          <cell r="AY175">
            <v>9.3859999999999992</v>
          </cell>
          <cell r="AZ175">
            <v>10.473999999999998</v>
          </cell>
          <cell r="BA175">
            <v>12.199</v>
          </cell>
          <cell r="BB175">
            <v>14.514999999999999</v>
          </cell>
          <cell r="BC175">
            <v>19.762</v>
          </cell>
          <cell r="BD175">
            <v>20.882000000000001</v>
          </cell>
          <cell r="BE175">
            <v>24.11</v>
          </cell>
          <cell r="BF175">
            <v>29.922999999999998</v>
          </cell>
          <cell r="BG175">
            <v>34.597000000000001</v>
          </cell>
          <cell r="BH175">
            <v>38.341000000000001</v>
          </cell>
          <cell r="BI175">
            <v>36.51</v>
          </cell>
          <cell r="BJ175">
            <v>41.028999999999996</v>
          </cell>
          <cell r="BK175">
            <v>41.54</v>
          </cell>
          <cell r="BL175">
            <v>36.951999999999998</v>
          </cell>
          <cell r="BM175">
            <v>45.419000000000004</v>
          </cell>
          <cell r="BN175">
            <v>49.524999999999999</v>
          </cell>
          <cell r="BO175">
            <v>37.984000000000002</v>
          </cell>
          <cell r="BP175">
            <v>38.881999999999998</v>
          </cell>
          <cell r="BQ175">
            <v>107.43900000000001</v>
          </cell>
          <cell r="BR175">
            <v>127.06</v>
          </cell>
          <cell r="BS175">
            <v>125.176</v>
          </cell>
          <cell r="BT175">
            <v>69.054999999999993</v>
          </cell>
          <cell r="CA175" t="e">
            <v>#DIV/0!</v>
          </cell>
        </row>
        <row r="176">
          <cell r="I176" t="str">
            <v>Stillgelder Mutterschaft</v>
          </cell>
          <cell r="AM176">
            <v>0.80600000000000005</v>
          </cell>
          <cell r="AN176">
            <v>0.78400000000000003</v>
          </cell>
          <cell r="AO176">
            <v>0.77900000000000003</v>
          </cell>
          <cell r="AP176">
            <v>0.78400000000000003</v>
          </cell>
          <cell r="AQ176">
            <v>1.0289999999999999</v>
          </cell>
          <cell r="AR176">
            <v>1.8069999999999999</v>
          </cell>
          <cell r="AS176">
            <v>1.9470000000000001</v>
          </cell>
          <cell r="AT176">
            <v>1.831</v>
          </cell>
          <cell r="AU176">
            <v>1.7410000000000001</v>
          </cell>
          <cell r="AV176">
            <v>1.6339999999999999</v>
          </cell>
          <cell r="AW176">
            <v>1.47</v>
          </cell>
          <cell r="AX176">
            <v>1.325</v>
          </cell>
          <cell r="AY176">
            <v>1.1859999999999999</v>
          </cell>
          <cell r="AZ176">
            <v>1.0269999999999999</v>
          </cell>
          <cell r="BA176">
            <v>0.97899999999999998</v>
          </cell>
          <cell r="BB176">
            <v>1.0069999999999999</v>
          </cell>
          <cell r="BC176">
            <v>1.008</v>
          </cell>
          <cell r="BD176">
            <v>1.155</v>
          </cell>
          <cell r="BE176">
            <v>1.2769999999999999</v>
          </cell>
          <cell r="BF176">
            <v>1.502</v>
          </cell>
          <cell r="BG176">
            <v>1.823</v>
          </cell>
          <cell r="BH176">
            <v>2.0649999999999999</v>
          </cell>
          <cell r="BI176">
            <v>2.2440000000000002</v>
          </cell>
          <cell r="BJ176">
            <v>2.8879999999999999</v>
          </cell>
          <cell r="BK176">
            <v>2.9660000000000002</v>
          </cell>
          <cell r="BL176">
            <v>3.29</v>
          </cell>
          <cell r="BM176">
            <v>3.5840000000000001</v>
          </cell>
          <cell r="BN176">
            <v>3.7080000000000002</v>
          </cell>
          <cell r="BO176">
            <v>3.7690000000000001</v>
          </cell>
          <cell r="BP176">
            <v>3.94</v>
          </cell>
          <cell r="BQ176">
            <v>4.2149999999999999</v>
          </cell>
          <cell r="BR176">
            <v>4.665</v>
          </cell>
          <cell r="BS176">
            <v>5.4160000000000004</v>
          </cell>
          <cell r="BT176">
            <v>4.9720000000000004</v>
          </cell>
          <cell r="CA176" t="e">
            <v>#DIV/0!</v>
          </cell>
        </row>
        <row r="177">
          <cell r="I177" t="str">
            <v>übrige Leistungen 6)</v>
          </cell>
          <cell r="AM177">
            <v>18.251000000000001</v>
          </cell>
          <cell r="AN177">
            <v>21.597999999999999</v>
          </cell>
          <cell r="AO177">
            <v>26.290999999999997</v>
          </cell>
          <cell r="AP177">
            <v>32.222999999999999</v>
          </cell>
          <cell r="AQ177">
            <v>9.6379999999999999</v>
          </cell>
          <cell r="AR177">
            <v>9.1050000000000004</v>
          </cell>
          <cell r="AS177">
            <v>6.3819999999999997</v>
          </cell>
          <cell r="AT177">
            <v>7.3490000000000002</v>
          </cell>
          <cell r="AU177">
            <v>8.3610000000000007</v>
          </cell>
          <cell r="AV177">
            <v>9.2569999999999997</v>
          </cell>
          <cell r="AW177">
            <v>8.0090000000000003</v>
          </cell>
          <cell r="AX177">
            <v>8.0410000000000004</v>
          </cell>
          <cell r="AY177">
            <v>8.1999999999999993</v>
          </cell>
          <cell r="AZ177">
            <v>9.4469999999999992</v>
          </cell>
          <cell r="BA177">
            <v>11.22</v>
          </cell>
          <cell r="BB177">
            <v>13.507999999999999</v>
          </cell>
          <cell r="BC177">
            <v>18.754000000000001</v>
          </cell>
          <cell r="BD177">
            <v>19.727</v>
          </cell>
          <cell r="BE177">
            <v>22.832999999999998</v>
          </cell>
          <cell r="BF177">
            <v>28.420999999999999</v>
          </cell>
          <cell r="BG177">
            <v>32.774000000000001</v>
          </cell>
          <cell r="BH177">
            <v>36.276000000000003</v>
          </cell>
          <cell r="BI177">
            <v>34.265999999999998</v>
          </cell>
          <cell r="BJ177">
            <v>38.140999999999998</v>
          </cell>
          <cell r="BK177">
            <v>38.573999999999998</v>
          </cell>
          <cell r="BL177">
            <v>33.661999999999999</v>
          </cell>
          <cell r="BM177">
            <v>41.835000000000001</v>
          </cell>
          <cell r="BN177">
            <v>45.817</v>
          </cell>
          <cell r="BO177">
            <v>34.215000000000003</v>
          </cell>
          <cell r="BP177">
            <v>34.942</v>
          </cell>
          <cell r="BQ177">
            <v>103.224</v>
          </cell>
          <cell r="BR177">
            <v>122.395</v>
          </cell>
          <cell r="BS177">
            <v>119.76</v>
          </cell>
          <cell r="BT177">
            <v>64.082999999999998</v>
          </cell>
          <cell r="CA177" t="e">
            <v>#DIV/0!</v>
          </cell>
        </row>
        <row r="178">
          <cell r="K178">
            <v>31</v>
          </cell>
          <cell r="M178" t="str">
            <v>Krankenpflege Grundversicherung mit oblig. Spitalgeld 1)</v>
          </cell>
          <cell r="AM178" t="str">
            <v>... </v>
          </cell>
          <cell r="AN178" t="str">
            <v>... </v>
          </cell>
          <cell r="AO178" t="str">
            <v>... </v>
          </cell>
          <cell r="AP178" t="str">
            <v>... </v>
          </cell>
          <cell r="AQ178" t="str">
            <v>... </v>
          </cell>
          <cell r="AR178" t="str">
            <v>... </v>
          </cell>
          <cell r="AS178" t="str">
            <v>... </v>
          </cell>
          <cell r="AT178" t="str">
            <v>... </v>
          </cell>
          <cell r="AU178" t="str">
            <v>... </v>
          </cell>
          <cell r="AV178" t="str">
            <v>... </v>
          </cell>
          <cell r="AW178" t="str">
            <v>... </v>
          </cell>
          <cell r="AX178" t="str">
            <v>... </v>
          </cell>
          <cell r="AY178" t="str">
            <v>... </v>
          </cell>
          <cell r="AZ178" t="str">
            <v>... </v>
          </cell>
          <cell r="BA178" t="str">
            <v>... </v>
          </cell>
          <cell r="BB178" t="str">
            <v>... </v>
          </cell>
          <cell r="BC178" t="str">
            <v>... </v>
          </cell>
          <cell r="BD178" t="str">
            <v>... </v>
          </cell>
          <cell r="BE178" t="str">
            <v>... </v>
          </cell>
          <cell r="BF178" t="str">
            <v>... </v>
          </cell>
          <cell r="BG178" t="str">
            <v>... </v>
          </cell>
          <cell r="BH178" t="str">
            <v>... </v>
          </cell>
          <cell r="BI178" t="str">
            <v>... </v>
          </cell>
          <cell r="BJ178" t="str">
            <v>... </v>
          </cell>
          <cell r="BK178" t="str">
            <v>... </v>
          </cell>
          <cell r="BL178" t="str">
            <v>... </v>
          </cell>
          <cell r="BM178" t="str">
            <v>... </v>
          </cell>
        </row>
        <row r="179">
          <cell r="K179">
            <v>33</v>
          </cell>
          <cell r="M179" t="str">
            <v>Zusatzversicherungen und weitere Versicherungsarten</v>
          </cell>
          <cell r="AM179" t="str">
            <v>... </v>
          </cell>
          <cell r="AN179" t="str">
            <v>... </v>
          </cell>
          <cell r="AO179" t="str">
            <v>... </v>
          </cell>
          <cell r="AP179" t="str">
            <v>... </v>
          </cell>
          <cell r="AQ179" t="str">
            <v>... </v>
          </cell>
          <cell r="AR179" t="str">
            <v>... </v>
          </cell>
          <cell r="AS179" t="str">
            <v>... </v>
          </cell>
          <cell r="AT179" t="str">
            <v>... </v>
          </cell>
          <cell r="AU179" t="str">
            <v>... </v>
          </cell>
          <cell r="AV179" t="str">
            <v>... </v>
          </cell>
          <cell r="AW179" t="str">
            <v>... </v>
          </cell>
          <cell r="AX179" t="str">
            <v>... </v>
          </cell>
          <cell r="AY179" t="str">
            <v>... </v>
          </cell>
          <cell r="AZ179" t="str">
            <v>... </v>
          </cell>
          <cell r="BA179" t="str">
            <v>... </v>
          </cell>
          <cell r="BB179" t="str">
            <v>... </v>
          </cell>
          <cell r="BC179" t="str">
            <v>... </v>
          </cell>
          <cell r="BD179" t="str">
            <v>... </v>
          </cell>
          <cell r="BE179" t="str">
            <v>... </v>
          </cell>
          <cell r="BF179" t="str">
            <v>... </v>
          </cell>
          <cell r="BG179" t="str">
            <v>... </v>
          </cell>
          <cell r="BH179" t="str">
            <v>... </v>
          </cell>
          <cell r="BI179" t="str">
            <v>... </v>
          </cell>
          <cell r="BJ179" t="str">
            <v>... </v>
          </cell>
          <cell r="BK179" t="str">
            <v>... </v>
          </cell>
          <cell r="BL179" t="str">
            <v>... </v>
          </cell>
          <cell r="BM179" t="str">
            <v>... </v>
          </cell>
        </row>
        <row r="180">
          <cell r="K180">
            <v>330</v>
          </cell>
          <cell r="M180" t="str">
            <v>Zusatzversicherungen</v>
          </cell>
          <cell r="BU180">
            <v>3414.2069999999999</v>
          </cell>
          <cell r="BV180">
            <v>3767.3780000000002</v>
          </cell>
          <cell r="BW180" t="str">
            <v>...</v>
          </cell>
          <cell r="BX180" t="str">
            <v>...</v>
          </cell>
          <cell r="CA180" t="e">
            <v>#VALUE!</v>
          </cell>
        </row>
        <row r="181">
          <cell r="K181">
            <v>339</v>
          </cell>
          <cell r="M181" t="str">
            <v>weitere Vers.arten</v>
          </cell>
          <cell r="BU181">
            <v>41.478999999999999</v>
          </cell>
          <cell r="BV181">
            <v>39.996000000000002</v>
          </cell>
          <cell r="BW181" t="str">
            <v>...</v>
          </cell>
          <cell r="BX181" t="str">
            <v>...</v>
          </cell>
          <cell r="CA181" t="e">
            <v>#VALUE!</v>
          </cell>
        </row>
        <row r="182">
          <cell r="I182" t="str">
            <v>Krankengeld</v>
          </cell>
          <cell r="K182">
            <v>30</v>
          </cell>
          <cell r="M182" t="str">
            <v>Krankengeldversicherung (inkl. Mutterschaft, Tuberkulose und Unfall)</v>
          </cell>
          <cell r="AM182">
            <v>127.985</v>
          </cell>
          <cell r="AN182">
            <v>129.94400000000002</v>
          </cell>
          <cell r="AO182">
            <v>155.005</v>
          </cell>
          <cell r="AP182">
            <v>178.06</v>
          </cell>
          <cell r="AQ182">
            <v>175.96799999999999</v>
          </cell>
          <cell r="AR182">
            <v>212.57599999999999</v>
          </cell>
          <cell r="AS182">
            <v>253.11600000000001</v>
          </cell>
          <cell r="AT182">
            <v>258.45400000000001</v>
          </cell>
          <cell r="AU182">
            <v>268.911</v>
          </cell>
          <cell r="AV182">
            <v>286.55099999999999</v>
          </cell>
          <cell r="AW182">
            <v>304.12399999999997</v>
          </cell>
          <cell r="AX182">
            <v>326.41000000000003</v>
          </cell>
          <cell r="AY182">
            <v>353.81099999999998</v>
          </cell>
          <cell r="AZ182">
            <v>397.36200000000002</v>
          </cell>
          <cell r="BA182">
            <v>437.51499999999999</v>
          </cell>
          <cell r="BB182">
            <v>442.43799999999999</v>
          </cell>
          <cell r="BC182">
            <v>458.41899999999998</v>
          </cell>
          <cell r="BD182">
            <v>463.39499999999998</v>
          </cell>
          <cell r="BE182">
            <v>495.69299999999998</v>
          </cell>
          <cell r="BF182">
            <v>504.31299999999999</v>
          </cell>
          <cell r="BG182">
            <v>527.81200000000001</v>
          </cell>
          <cell r="BH182">
            <v>572.18500000000006</v>
          </cell>
          <cell r="BI182">
            <v>593.79700000000003</v>
          </cell>
          <cell r="BJ182">
            <v>618.81899999999996</v>
          </cell>
          <cell r="BK182">
            <v>608.89200000000005</v>
          </cell>
          <cell r="BL182">
            <v>626.28699999999992</v>
          </cell>
          <cell r="BM182">
            <v>657.36500000000001</v>
          </cell>
        </row>
        <row r="183">
          <cell r="F183" t="str">
            <v>Krankengeld ohne Mutterschaft 5)</v>
          </cell>
          <cell r="I183" t="str">
            <v>Krankengeld ohne Mutterschaft 5)</v>
          </cell>
          <cell r="AM183">
            <v>121.727</v>
          </cell>
          <cell r="AN183">
            <v>122.998</v>
          </cell>
          <cell r="AO183">
            <v>147.06100000000001</v>
          </cell>
          <cell r="AP183">
            <v>168.98699999999999</v>
          </cell>
          <cell r="AQ183">
            <v>165.773</v>
          </cell>
          <cell r="AR183">
            <v>195.755</v>
          </cell>
          <cell r="AS183">
            <v>231.88300000000001</v>
          </cell>
          <cell r="AT183">
            <v>236.31700000000001</v>
          </cell>
          <cell r="AU183">
            <v>246.40700000000001</v>
          </cell>
          <cell r="AV183">
            <v>263.73599999999999</v>
          </cell>
          <cell r="AW183">
            <v>280.75299999999999</v>
          </cell>
          <cell r="AX183">
            <v>302.31700000000001</v>
          </cell>
          <cell r="AY183">
            <v>329.46499999999997</v>
          </cell>
          <cell r="AZ183">
            <v>373.36200000000002</v>
          </cell>
          <cell r="BA183">
            <v>411.78999999999996</v>
          </cell>
          <cell r="BB183">
            <v>417.88499999999999</v>
          </cell>
          <cell r="BC183">
            <v>436.24799999999999</v>
          </cell>
          <cell r="BD183">
            <v>442</v>
          </cell>
          <cell r="BE183">
            <v>474.34899999999999</v>
          </cell>
          <cell r="BF183">
            <v>482.904</v>
          </cell>
          <cell r="BG183">
            <v>505.18299999999999</v>
          </cell>
          <cell r="BH183">
            <v>547.92200000000003</v>
          </cell>
          <cell r="BI183">
            <v>568.63300000000004</v>
          </cell>
          <cell r="BJ183">
            <v>594.02</v>
          </cell>
          <cell r="BK183">
            <v>584.44500000000005</v>
          </cell>
          <cell r="BL183">
            <v>601.37699999999995</v>
          </cell>
          <cell r="BM183">
            <v>631.58600000000001</v>
          </cell>
          <cell r="BN183">
            <v>651.01700000000005</v>
          </cell>
          <cell r="BO183">
            <v>682.55799999999999</v>
          </cell>
          <cell r="BP183">
            <v>727.13400000000001</v>
          </cell>
          <cell r="BQ183">
            <v>796.93700000000001</v>
          </cell>
          <cell r="BR183">
            <v>885.36199999999997</v>
          </cell>
          <cell r="BS183">
            <v>923.22400000000005</v>
          </cell>
          <cell r="BT183">
            <v>928.41399999999999</v>
          </cell>
          <cell r="CA183" t="e">
            <v>#DIV/0!</v>
          </cell>
        </row>
        <row r="184">
          <cell r="F184" t="str">
            <v>Krankengeld Mutterschaft</v>
          </cell>
          <cell r="I184" t="str">
            <v>Krankengeld Mutterschaft</v>
          </cell>
          <cell r="AM184">
            <v>6.258</v>
          </cell>
          <cell r="AN184">
            <v>6.9459999999999997</v>
          </cell>
          <cell r="AO184">
            <v>7.944</v>
          </cell>
          <cell r="AP184">
            <v>9.0730000000000004</v>
          </cell>
          <cell r="AQ184">
            <v>10.195</v>
          </cell>
          <cell r="AR184">
            <v>16.821000000000002</v>
          </cell>
          <cell r="AS184">
            <v>21.233000000000001</v>
          </cell>
          <cell r="AT184">
            <v>22.137</v>
          </cell>
          <cell r="AU184">
            <v>22.504000000000001</v>
          </cell>
          <cell r="AV184">
            <v>22.815000000000001</v>
          </cell>
          <cell r="AW184">
            <v>23.370999999999999</v>
          </cell>
          <cell r="AX184">
            <v>24.093</v>
          </cell>
          <cell r="AY184">
            <v>24.346</v>
          </cell>
          <cell r="AZ184">
            <v>24</v>
          </cell>
          <cell r="BA184">
            <v>25.725000000000001</v>
          </cell>
          <cell r="BB184">
            <v>24.553000000000001</v>
          </cell>
          <cell r="BC184">
            <v>22.170999999999999</v>
          </cell>
          <cell r="BD184">
            <v>21.395</v>
          </cell>
          <cell r="BE184">
            <v>21.344000000000001</v>
          </cell>
          <cell r="BF184">
            <v>21.408999999999999</v>
          </cell>
          <cell r="BG184">
            <v>22.629000000000001</v>
          </cell>
          <cell r="BH184">
            <v>24.263000000000002</v>
          </cell>
          <cell r="BI184">
            <v>25.164000000000001</v>
          </cell>
          <cell r="BJ184">
            <v>24.798999999999999</v>
          </cell>
          <cell r="BK184">
            <v>24.446999999999999</v>
          </cell>
          <cell r="BL184">
            <v>24.91</v>
          </cell>
          <cell r="BM184">
            <v>25.779</v>
          </cell>
          <cell r="BN184">
            <v>26.141999999999999</v>
          </cell>
          <cell r="BO184">
            <v>29.181999999999999</v>
          </cell>
          <cell r="BP184">
            <v>30.251000000000001</v>
          </cell>
          <cell r="BQ184">
            <v>30.277999999999999</v>
          </cell>
          <cell r="BR184">
            <v>36.039000000000001</v>
          </cell>
          <cell r="BS184">
            <v>39.420999999999999</v>
          </cell>
          <cell r="BT184">
            <v>39.439</v>
          </cell>
          <cell r="CA184" t="e">
            <v>#DIV/0!</v>
          </cell>
        </row>
        <row r="185">
          <cell r="I185" t="str">
            <v>Kostenbeteiligung</v>
          </cell>
          <cell r="K185">
            <v>32</v>
          </cell>
          <cell r="M185" t="str">
            <v>Kostenbeteiligung</v>
          </cell>
          <cell r="AM185">
            <v>-55.670999999999999</v>
          </cell>
          <cell r="AN185">
            <v>-57.195</v>
          </cell>
          <cell r="AO185">
            <v>-62.834000000000003</v>
          </cell>
          <cell r="AP185">
            <v>-68.930999999999997</v>
          </cell>
          <cell r="AQ185">
            <v>-76.567999999999998</v>
          </cell>
          <cell r="AR185">
            <v>-82.947000000000003</v>
          </cell>
          <cell r="AS185">
            <v>-81.721999999999994</v>
          </cell>
          <cell r="AT185">
            <v>-81.284999999999997</v>
          </cell>
          <cell r="AU185">
            <v>-94.113</v>
          </cell>
          <cell r="AV185">
            <v>-110.902</v>
          </cell>
          <cell r="AW185">
            <v>-122.25</v>
          </cell>
          <cell r="AX185">
            <v>-144.08600000000001</v>
          </cell>
          <cell r="AY185">
            <v>-172.46899999999999</v>
          </cell>
          <cell r="AZ185">
            <v>-181.191</v>
          </cell>
          <cell r="BA185">
            <v>-208.53299999999999</v>
          </cell>
          <cell r="BB185">
            <v>-236.49</v>
          </cell>
          <cell r="BC185">
            <v>-297.47000000000003</v>
          </cell>
          <cell r="BD185">
            <v>-319.75799999999998</v>
          </cell>
          <cell r="BE185">
            <v>-339.75299999999999</v>
          </cell>
          <cell r="BF185">
            <v>-354.77100000000002</v>
          </cell>
          <cell r="BG185">
            <v>-375.07100000000003</v>
          </cell>
          <cell r="BH185">
            <v>-410.01900000000001</v>
          </cell>
          <cell r="BI185">
            <v>-434.57900000000001</v>
          </cell>
          <cell r="BJ185">
            <v>-466.79300000000001</v>
          </cell>
          <cell r="BK185">
            <v>-484.303</v>
          </cell>
          <cell r="BL185">
            <v>-513.09500000000003</v>
          </cell>
          <cell r="BM185">
            <v>-553.22400000000005</v>
          </cell>
        </row>
        <row r="186">
          <cell r="H186" t="str">
            <v>Sonstige Aufwendungen für Leistungen</v>
          </cell>
          <cell r="K186" t="str">
            <v>34+37</v>
          </cell>
          <cell r="L186" t="str">
            <v>Sonstige Aufwendungen für Leistungen</v>
          </cell>
          <cell r="AM186" t="str">
            <v>– </v>
          </cell>
          <cell r="AN186" t="str">
            <v>– </v>
          </cell>
          <cell r="AO186" t="str">
            <v>– </v>
          </cell>
          <cell r="AP186" t="str">
            <v>– </v>
          </cell>
          <cell r="AQ186" t="str">
            <v>– </v>
          </cell>
          <cell r="AR186" t="str">
            <v>– </v>
          </cell>
          <cell r="AS186" t="str">
            <v>– </v>
          </cell>
          <cell r="AT186" t="str">
            <v>– </v>
          </cell>
          <cell r="AU186" t="str">
            <v>– </v>
          </cell>
          <cell r="AV186" t="str">
            <v>– </v>
          </cell>
          <cell r="AW186" t="str">
            <v>– </v>
          </cell>
          <cell r="AX186" t="str">
            <v>– </v>
          </cell>
          <cell r="AY186">
            <v>9.4239999999999995</v>
          </cell>
          <cell r="AZ186">
            <v>9.4819999999999993</v>
          </cell>
          <cell r="BA186">
            <v>11.699</v>
          </cell>
          <cell r="BB186">
            <v>10.558</v>
          </cell>
          <cell r="BC186">
            <v>15.307</v>
          </cell>
          <cell r="BD186">
            <v>14.404</v>
          </cell>
          <cell r="BE186">
            <v>16.728000000000002</v>
          </cell>
          <cell r="BF186">
            <v>17.638999999999999</v>
          </cell>
          <cell r="BG186">
            <v>18.936</v>
          </cell>
          <cell r="BH186">
            <v>24.204999999999998</v>
          </cell>
          <cell r="BI186">
            <v>37.372</v>
          </cell>
          <cell r="BJ186">
            <v>37.252000000000002</v>
          </cell>
          <cell r="BK186">
            <v>25.187999999999999</v>
          </cell>
          <cell r="BL186">
            <v>28.046999999999997</v>
          </cell>
          <cell r="BM186">
            <v>33.972999999999999</v>
          </cell>
        </row>
        <row r="187">
          <cell r="F187" t="str">
            <v>Unterstützungen</v>
          </cell>
          <cell r="I187" t="str">
            <v>Unterstützungen</v>
          </cell>
          <cell r="AM187" t="str">
            <v>–</v>
          </cell>
          <cell r="AN187" t="str">
            <v>–</v>
          </cell>
          <cell r="AO187" t="str">
            <v>–</v>
          </cell>
          <cell r="AP187" t="str">
            <v>–</v>
          </cell>
          <cell r="AQ187" t="str">
            <v>–</v>
          </cell>
          <cell r="AR187" t="str">
            <v>–</v>
          </cell>
          <cell r="AS187" t="str">
            <v>–</v>
          </cell>
          <cell r="AT187" t="str">
            <v>–</v>
          </cell>
          <cell r="AU187" t="str">
            <v>–</v>
          </cell>
          <cell r="AV187" t="str">
            <v>–</v>
          </cell>
          <cell r="AW187" t="str">
            <v>–</v>
          </cell>
          <cell r="AX187" t="str">
            <v>–</v>
          </cell>
          <cell r="AY187">
            <v>9.4239999999999995</v>
          </cell>
          <cell r="AZ187">
            <v>9.4819999999999993</v>
          </cell>
          <cell r="BA187">
            <v>11.699</v>
          </cell>
          <cell r="BB187">
            <v>10.558</v>
          </cell>
          <cell r="BC187">
            <v>15.307</v>
          </cell>
          <cell r="BD187">
            <v>14.404</v>
          </cell>
          <cell r="BE187">
            <v>16.728000000000002</v>
          </cell>
          <cell r="BF187">
            <v>17.638999999999999</v>
          </cell>
          <cell r="BG187">
            <v>18.936</v>
          </cell>
          <cell r="BH187">
            <v>24.204999999999998</v>
          </cell>
          <cell r="BI187">
            <v>37.372</v>
          </cell>
          <cell r="BJ187">
            <v>37.252000000000002</v>
          </cell>
          <cell r="BK187">
            <v>25.187999999999999</v>
          </cell>
          <cell r="BL187">
            <v>26.027999999999999</v>
          </cell>
          <cell r="BM187">
            <v>31.632999999999999</v>
          </cell>
          <cell r="BN187">
            <v>35.051000000000002</v>
          </cell>
          <cell r="BO187">
            <v>36.962000000000003</v>
          </cell>
          <cell r="BP187">
            <v>43.768999999999998</v>
          </cell>
          <cell r="BQ187">
            <v>54.728999999999999</v>
          </cell>
          <cell r="BR187">
            <v>51.898000000000003</v>
          </cell>
          <cell r="BS187">
            <v>57.393000000000001</v>
          </cell>
          <cell r="BT187">
            <v>50.710999999999999</v>
          </cell>
          <cell r="BU187" t="str">
            <v>...</v>
          </cell>
          <cell r="BV187" t="str">
            <v>...</v>
          </cell>
          <cell r="BW187" t="str">
            <v>...</v>
          </cell>
          <cell r="BX187" t="str">
            <v>...</v>
          </cell>
          <cell r="BY187" t="str">
            <v>...</v>
          </cell>
          <cell r="CA187" t="e">
            <v>#VALUE!</v>
          </cell>
        </row>
        <row r="188">
          <cell r="F188" t="str">
            <v>Krankheitsvorbeugung</v>
          </cell>
          <cell r="I188" t="str">
            <v>Krankheitsvorbeugung</v>
          </cell>
          <cell r="BB188" t="str">
            <v>– </v>
          </cell>
          <cell r="BC188" t="str">
            <v>– </v>
          </cell>
          <cell r="BD188" t="str">
            <v>– </v>
          </cell>
          <cell r="BE188" t="str">
            <v>– </v>
          </cell>
          <cell r="BF188" t="str">
            <v>– </v>
          </cell>
          <cell r="BG188" t="str">
            <v>– </v>
          </cell>
          <cell r="BH188" t="str">
            <v>– </v>
          </cell>
          <cell r="BI188" t="str">
            <v>– </v>
          </cell>
          <cell r="BJ188" t="str">
            <v>– </v>
          </cell>
          <cell r="BK188" t="str">
            <v>– </v>
          </cell>
          <cell r="BL188">
            <v>2.0190000000000001</v>
          </cell>
          <cell r="BM188">
            <v>2.34</v>
          </cell>
          <cell r="BN188">
            <v>1.7709999999999999</v>
          </cell>
          <cell r="BO188">
            <v>1.79</v>
          </cell>
          <cell r="BP188">
            <v>1.877</v>
          </cell>
          <cell r="BQ188">
            <v>2.125</v>
          </cell>
          <cell r="BR188">
            <v>3.56</v>
          </cell>
          <cell r="BS188">
            <v>5.1689999999999996</v>
          </cell>
          <cell r="BT188">
            <v>9.4860000000000007</v>
          </cell>
          <cell r="BU188" t="str">
            <v>...</v>
          </cell>
          <cell r="BV188" t="str">
            <v>...</v>
          </cell>
          <cell r="BW188" t="str">
            <v>...</v>
          </cell>
          <cell r="BX188" t="str">
            <v>...</v>
          </cell>
          <cell r="BY188" t="str">
            <v>...</v>
          </cell>
          <cell r="CA188" t="e">
            <v>#VALUE!</v>
          </cell>
        </row>
        <row r="189">
          <cell r="H189" t="str">
            <v xml:space="preserve">Leistungsanteile der Rückversicherer </v>
          </cell>
          <cell r="K189">
            <v>36</v>
          </cell>
          <cell r="L189" t="str">
            <v>Leistungsanteile der Rückversicherer 3)</v>
          </cell>
          <cell r="AM189" t="str">
            <v>– </v>
          </cell>
          <cell r="AN189" t="str">
            <v>– </v>
          </cell>
          <cell r="AO189" t="str">
            <v>– </v>
          </cell>
          <cell r="AP189" t="str">
            <v>– </v>
          </cell>
          <cell r="AQ189" t="str">
            <v>– </v>
          </cell>
          <cell r="AR189" t="str">
            <v>– </v>
          </cell>
          <cell r="AS189" t="str">
            <v>– </v>
          </cell>
          <cell r="AT189" t="str">
            <v>– </v>
          </cell>
          <cell r="AU189" t="str">
            <v>– </v>
          </cell>
          <cell r="AV189" t="str">
            <v>– </v>
          </cell>
          <cell r="AW189" t="str">
            <v>– </v>
          </cell>
          <cell r="AX189" t="str">
            <v>– </v>
          </cell>
          <cell r="AY189" t="str">
            <v>– </v>
          </cell>
          <cell r="AZ189" t="str">
            <v>– </v>
          </cell>
          <cell r="BA189" t="str">
            <v>– </v>
          </cell>
          <cell r="BB189" t="str">
            <v>– </v>
          </cell>
          <cell r="BC189" t="str">
            <v>– </v>
          </cell>
          <cell r="BD189" t="str">
            <v>– </v>
          </cell>
          <cell r="BE189" t="str">
            <v>– </v>
          </cell>
          <cell r="BF189" t="str">
            <v>– </v>
          </cell>
          <cell r="BG189" t="str">
            <v>– </v>
          </cell>
          <cell r="BH189" t="str">
            <v>– </v>
          </cell>
          <cell r="BI189" t="str">
            <v>– </v>
          </cell>
          <cell r="BJ189" t="str">
            <v>– </v>
          </cell>
          <cell r="BK189" t="str">
            <v>– </v>
          </cell>
          <cell r="BL189" t="str">
            <v>– </v>
          </cell>
          <cell r="BM189" t="str">
            <v>– </v>
          </cell>
        </row>
        <row r="190">
          <cell r="F190" t="str">
            <v>Leistungsanteile der Rückversicherer</v>
          </cell>
          <cell r="I190" t="str">
            <v>Leistungsanteile der Rückversicherer</v>
          </cell>
          <cell r="L190" t="str">
            <v>... </v>
          </cell>
          <cell r="M190" t="str">
            <v>... </v>
          </cell>
          <cell r="AM190" t="str">
            <v>... </v>
          </cell>
          <cell r="AN190" t="str">
            <v>... </v>
          </cell>
          <cell r="AO190" t="str">
            <v>... </v>
          </cell>
          <cell r="AP190" t="str">
            <v>... </v>
          </cell>
          <cell r="AQ190" t="str">
            <v>... </v>
          </cell>
          <cell r="AR190" t="str">
            <v>... </v>
          </cell>
          <cell r="AS190" t="str">
            <v>... </v>
          </cell>
          <cell r="AT190" t="str">
            <v>... </v>
          </cell>
          <cell r="AU190" t="str">
            <v>... </v>
          </cell>
          <cell r="AV190" t="str">
            <v>... </v>
          </cell>
          <cell r="AW190" t="str">
            <v>... </v>
          </cell>
          <cell r="AX190" t="str">
            <v>... </v>
          </cell>
          <cell r="AY190" t="str">
            <v>... </v>
          </cell>
          <cell r="AZ190" t="str">
            <v>... </v>
          </cell>
          <cell r="BA190" t="str">
            <v>... </v>
          </cell>
          <cell r="BB190" t="str">
            <v>... </v>
          </cell>
          <cell r="BC190" t="str">
            <v>... </v>
          </cell>
          <cell r="BD190" t="str">
            <v>... </v>
          </cell>
          <cell r="BE190" t="str">
            <v>... </v>
          </cell>
          <cell r="BF190" t="str">
            <v>... </v>
          </cell>
          <cell r="BG190" t="str">
            <v>... </v>
          </cell>
          <cell r="BH190" t="str">
            <v>... </v>
          </cell>
          <cell r="BI190" t="str">
            <v>... </v>
          </cell>
          <cell r="BJ190" t="str">
            <v>... </v>
          </cell>
          <cell r="BK190" t="str">
            <v>... </v>
          </cell>
          <cell r="BL190" t="str">
            <v>... </v>
          </cell>
          <cell r="BM190" t="str">
            <v>... </v>
          </cell>
          <cell r="BN190" t="str">
            <v>... </v>
          </cell>
          <cell r="BO190" t="str">
            <v>... </v>
          </cell>
          <cell r="BP190" t="str">
            <v>... </v>
          </cell>
          <cell r="BQ190" t="str">
            <v>... </v>
          </cell>
          <cell r="BR190" t="str">
            <v>... </v>
          </cell>
          <cell r="BS190" t="str">
            <v>... </v>
          </cell>
          <cell r="BT190" t="str">
            <v>... </v>
          </cell>
          <cell r="BU190" t="str">
            <v>... </v>
          </cell>
          <cell r="BV190" t="str">
            <v>... </v>
          </cell>
          <cell r="CA190" t="e">
            <v>#DIV/0!</v>
          </cell>
        </row>
        <row r="191">
          <cell r="F191" t="str">
            <v>Leistungsanteile der Grossrisikoversicherung</v>
          </cell>
          <cell r="I191" t="str">
            <v>Leistungsanteile der Grossrisikoversicherung</v>
          </cell>
          <cell r="L191" t="str">
            <v>... </v>
          </cell>
          <cell r="M191" t="str">
            <v>... </v>
          </cell>
          <cell r="AM191" t="str">
            <v>– </v>
          </cell>
          <cell r="AN191" t="str">
            <v>– </v>
          </cell>
          <cell r="AO191" t="str">
            <v>– </v>
          </cell>
          <cell r="AP191" t="str">
            <v>– </v>
          </cell>
          <cell r="AQ191" t="str">
            <v>– </v>
          </cell>
          <cell r="AR191" t="str">
            <v>– </v>
          </cell>
          <cell r="AS191" t="str">
            <v>– </v>
          </cell>
          <cell r="AT191" t="str">
            <v>– </v>
          </cell>
          <cell r="AU191" t="str">
            <v>– </v>
          </cell>
          <cell r="AV191" t="str">
            <v>– </v>
          </cell>
          <cell r="AW191" t="str">
            <v>– </v>
          </cell>
          <cell r="AX191" t="str">
            <v>– </v>
          </cell>
          <cell r="AY191" t="str">
            <v>– </v>
          </cell>
          <cell r="AZ191" t="str">
            <v>– </v>
          </cell>
          <cell r="BA191" t="str">
            <v>– </v>
          </cell>
          <cell r="BB191" t="str">
            <v>– </v>
          </cell>
          <cell r="BC191" t="str">
            <v>– </v>
          </cell>
          <cell r="BD191" t="str">
            <v>– </v>
          </cell>
          <cell r="BE191" t="str">
            <v>– </v>
          </cell>
          <cell r="BF191" t="str">
            <v>– </v>
          </cell>
          <cell r="BG191" t="str">
            <v>– </v>
          </cell>
          <cell r="BH191" t="str">
            <v>– </v>
          </cell>
          <cell r="BI191" t="str">
            <v>– </v>
          </cell>
          <cell r="BJ191" t="str">
            <v>– </v>
          </cell>
          <cell r="BK191" t="str">
            <v>– </v>
          </cell>
          <cell r="BL191" t="str">
            <v>– </v>
          </cell>
          <cell r="BM191" t="str">
            <v>– </v>
          </cell>
          <cell r="BN191">
            <v>-10.845000000000001</v>
          </cell>
          <cell r="BO191">
            <v>-17.184000000000001</v>
          </cell>
          <cell r="BP191">
            <v>-19.84</v>
          </cell>
          <cell r="BQ191">
            <v>-17.715</v>
          </cell>
          <cell r="BR191">
            <v>-21.442</v>
          </cell>
          <cell r="BS191">
            <v>-23.741</v>
          </cell>
          <cell r="BT191">
            <v>-11.207000000000001</v>
          </cell>
          <cell r="BU191" t="str">
            <v>... </v>
          </cell>
          <cell r="BV191" t="str">
            <v>... </v>
          </cell>
          <cell r="CA191" t="e">
            <v>#DIV/0!</v>
          </cell>
        </row>
        <row r="192">
          <cell r="AM192" t="str">
            <v>–</v>
          </cell>
          <cell r="AN192" t="str">
            <v>–</v>
          </cell>
          <cell r="AO192" t="str">
            <v>–</v>
          </cell>
          <cell r="AP192" t="str">
            <v>–</v>
          </cell>
          <cell r="AQ192" t="str">
            <v>–</v>
          </cell>
          <cell r="AR192" t="str">
            <v>–</v>
          </cell>
          <cell r="AS192" t="str">
            <v>–</v>
          </cell>
          <cell r="AT192" t="str">
            <v>–</v>
          </cell>
          <cell r="AU192" t="str">
            <v>–</v>
          </cell>
          <cell r="AV192" t="str">
            <v>–</v>
          </cell>
          <cell r="AW192" t="str">
            <v>–</v>
          </cell>
          <cell r="AX192" t="str">
            <v>–</v>
          </cell>
          <cell r="AY192" t="str">
            <v>–</v>
          </cell>
          <cell r="AZ192" t="str">
            <v>–</v>
          </cell>
          <cell r="BA192" t="str">
            <v>–</v>
          </cell>
          <cell r="BB192" t="str">
            <v>–</v>
          </cell>
          <cell r="BC192" t="str">
            <v>–</v>
          </cell>
          <cell r="BD192" t="str">
            <v>–</v>
          </cell>
          <cell r="BE192" t="str">
            <v>–</v>
          </cell>
          <cell r="BF192" t="str">
            <v>–</v>
          </cell>
          <cell r="BG192" t="str">
            <v>–</v>
          </cell>
          <cell r="BH192" t="str">
            <v>–</v>
          </cell>
          <cell r="BI192" t="str">
            <v>–</v>
          </cell>
          <cell r="BJ192" t="str">
            <v>–</v>
          </cell>
          <cell r="BK192" t="str">
            <v>–</v>
          </cell>
          <cell r="BL192" t="str">
            <v>–</v>
          </cell>
          <cell r="BM192" t="str">
            <v>–</v>
          </cell>
        </row>
        <row r="193">
          <cell r="H193" t="str">
            <v>Rückstellungen</v>
          </cell>
          <cell r="K193">
            <v>350</v>
          </cell>
          <cell r="L193" t="str">
            <v>Rückstellungen für unerledigte Schadenfälle</v>
          </cell>
          <cell r="AM193">
            <v>10.037000000000001</v>
          </cell>
          <cell r="AN193">
            <v>22.641999999999999</v>
          </cell>
          <cell r="AO193">
            <v>17</v>
          </cell>
          <cell r="AP193">
            <v>19.36</v>
          </cell>
          <cell r="AQ193">
            <v>32.869</v>
          </cell>
          <cell r="AR193">
            <v>32.978999999999999</v>
          </cell>
          <cell r="AS193">
            <v>36.351999999999997</v>
          </cell>
          <cell r="AT193">
            <v>40.743000000000002</v>
          </cell>
          <cell r="AU193">
            <v>59.701000000000001</v>
          </cell>
          <cell r="AV193">
            <v>41.127000000000002</v>
          </cell>
          <cell r="AW193">
            <v>18.933</v>
          </cell>
          <cell r="AX193">
            <v>47.634</v>
          </cell>
          <cell r="AY193">
            <v>64.522000000000006</v>
          </cell>
          <cell r="AZ193">
            <v>89.733000000000004</v>
          </cell>
          <cell r="BA193">
            <v>91.441999999999993</v>
          </cell>
          <cell r="BB193">
            <v>92.543999999999997</v>
          </cell>
          <cell r="BC193">
            <v>119.004</v>
          </cell>
          <cell r="BD193">
            <v>133.09399999999999</v>
          </cell>
          <cell r="BE193">
            <v>117.087</v>
          </cell>
          <cell r="BF193">
            <v>88.347999999999999</v>
          </cell>
          <cell r="BG193">
            <v>92.218000000000004</v>
          </cell>
          <cell r="BH193">
            <v>41.344000000000001</v>
          </cell>
          <cell r="BI193">
            <v>65.474999999999994</v>
          </cell>
          <cell r="BJ193">
            <v>96.361999999999995</v>
          </cell>
          <cell r="BK193">
            <v>235.77699999999999</v>
          </cell>
          <cell r="BL193">
            <v>264.87900000000002</v>
          </cell>
          <cell r="BM193">
            <v>243.61199999999999</v>
          </cell>
        </row>
        <row r="194">
          <cell r="H194" t="str">
            <v>BETRIEBSAUFWAND</v>
          </cell>
          <cell r="L194" t="str">
            <v>BETRIEBSAUFWAND</v>
          </cell>
          <cell r="AM194">
            <v>61.841000000000008</v>
          </cell>
          <cell r="AN194">
            <v>68.486999999999995</v>
          </cell>
          <cell r="AO194">
            <v>77.954999999999998</v>
          </cell>
          <cell r="AP194">
            <v>87.228999999999999</v>
          </cell>
          <cell r="AQ194">
            <v>96.542000000000002</v>
          </cell>
          <cell r="AR194">
            <v>111.11799999999999</v>
          </cell>
          <cell r="AS194">
            <v>128.375</v>
          </cell>
          <cell r="AT194">
            <v>141.23999999999998</v>
          </cell>
          <cell r="AU194">
            <v>154.92699999999999</v>
          </cell>
          <cell r="AV194">
            <v>165.81899999999999</v>
          </cell>
          <cell r="AW194">
            <v>205.68199999999999</v>
          </cell>
          <cell r="AX194">
            <v>216.75800000000001</v>
          </cell>
          <cell r="AY194">
            <v>305.62099999999998</v>
          </cell>
          <cell r="AZ194">
            <v>285.108</v>
          </cell>
          <cell r="BA194">
            <v>329.88600000000002</v>
          </cell>
          <cell r="BB194">
            <v>352.91400000000004</v>
          </cell>
          <cell r="BC194">
            <v>371.517</v>
          </cell>
          <cell r="BD194">
            <v>372.03000000000003</v>
          </cell>
          <cell r="BE194">
            <v>393.38</v>
          </cell>
          <cell r="BF194">
            <v>421.68100000000004</v>
          </cell>
          <cell r="BG194">
            <v>457.92199999999997</v>
          </cell>
          <cell r="BH194">
            <v>480.13300000000004</v>
          </cell>
          <cell r="BI194">
            <v>518.12700000000007</v>
          </cell>
          <cell r="BJ194">
            <v>543.60300000000007</v>
          </cell>
          <cell r="BK194">
            <v>600.14200000000005</v>
          </cell>
          <cell r="BL194">
            <v>605.48199999999997</v>
          </cell>
          <cell r="BM194">
            <v>646.06099999999992</v>
          </cell>
        </row>
        <row r="195">
          <cell r="F195" t="str">
            <v>Verwaltungskosten und Abschreibungen zusammen</v>
          </cell>
          <cell r="H195" t="str">
            <v>Verwaltungskosten inkl. Abschreibungen</v>
          </cell>
          <cell r="AM195">
            <v>57.507000000000005</v>
          </cell>
          <cell r="AN195">
            <v>63.975000000000001</v>
          </cell>
          <cell r="AO195">
            <v>72.734999999999999</v>
          </cell>
          <cell r="AP195">
            <v>79.998000000000005</v>
          </cell>
          <cell r="AQ195">
            <v>89.135999999999996</v>
          </cell>
          <cell r="AR195">
            <v>101.944</v>
          </cell>
          <cell r="AS195">
            <v>117.99000000000001</v>
          </cell>
          <cell r="AT195">
            <v>129.78399999999999</v>
          </cell>
          <cell r="AU195">
            <v>144.57599999999999</v>
          </cell>
          <cell r="AV195">
            <v>157.452</v>
          </cell>
          <cell r="AW195">
            <v>173.94</v>
          </cell>
          <cell r="AX195">
            <v>199.161</v>
          </cell>
          <cell r="AY195">
            <v>226.64500000000001</v>
          </cell>
          <cell r="AZ195">
            <v>271.34899999999999</v>
          </cell>
          <cell r="BA195">
            <v>312.79000000000002</v>
          </cell>
          <cell r="BB195">
            <v>333.89100000000002</v>
          </cell>
          <cell r="BC195">
            <v>355.767</v>
          </cell>
          <cell r="BD195">
            <v>356.36</v>
          </cell>
          <cell r="BE195">
            <v>373.98599999999999</v>
          </cell>
          <cell r="BF195">
            <v>398.77100000000002</v>
          </cell>
          <cell r="BG195">
            <v>430.94299999999998</v>
          </cell>
          <cell r="BH195">
            <v>462.26400000000001</v>
          </cell>
          <cell r="BI195">
            <v>498.19600000000003</v>
          </cell>
          <cell r="BJ195">
            <v>524.24400000000003</v>
          </cell>
          <cell r="BK195">
            <v>552.40200000000004</v>
          </cell>
          <cell r="BL195">
            <v>589.1</v>
          </cell>
          <cell r="BM195">
            <v>632.05499999999995</v>
          </cell>
          <cell r="BN195">
            <v>672.18</v>
          </cell>
          <cell r="BO195">
            <v>730.35900000000004</v>
          </cell>
          <cell r="BP195">
            <v>832.25099999999998</v>
          </cell>
          <cell r="BQ195">
            <v>932.423</v>
          </cell>
          <cell r="BR195">
            <v>1107.953</v>
          </cell>
          <cell r="BS195">
            <v>1154.027</v>
          </cell>
          <cell r="BT195">
            <v>1207.413</v>
          </cell>
          <cell r="CA195" t="e">
            <v>#DIV/0!</v>
          </cell>
        </row>
        <row r="196">
          <cell r="H196" t="str">
            <v>Verwaltungskosten</v>
          </cell>
          <cell r="K196" t="str">
            <v>40-47</v>
          </cell>
          <cell r="M196" t="str">
            <v>Verwaltungsaufwand</v>
          </cell>
          <cell r="AM196">
            <v>57.507000000000005</v>
          </cell>
          <cell r="AN196">
            <v>63.975000000000001</v>
          </cell>
          <cell r="AO196">
            <v>72.734999999999999</v>
          </cell>
          <cell r="AP196">
            <v>79.998000000000005</v>
          </cell>
          <cell r="AQ196">
            <v>89.135999999999996</v>
          </cell>
          <cell r="AR196">
            <v>101.944</v>
          </cell>
          <cell r="AS196">
            <v>117.99000000000001</v>
          </cell>
          <cell r="AT196">
            <v>129.78399999999999</v>
          </cell>
          <cell r="AU196">
            <v>144.57599999999999</v>
          </cell>
          <cell r="AV196">
            <v>157.452</v>
          </cell>
          <cell r="AW196">
            <v>173.94</v>
          </cell>
          <cell r="AX196">
            <v>199.161</v>
          </cell>
          <cell r="AY196">
            <v>226.64500000000001</v>
          </cell>
          <cell r="AZ196">
            <v>271.34899999999999</v>
          </cell>
          <cell r="BA196">
            <v>312.79000000000002</v>
          </cell>
          <cell r="BB196">
            <v>333.89100000000002</v>
          </cell>
          <cell r="BC196">
            <v>355.767</v>
          </cell>
          <cell r="BD196">
            <v>356.36</v>
          </cell>
          <cell r="BE196">
            <v>367.91800000000001</v>
          </cell>
          <cell r="BF196">
            <v>394.46100000000001</v>
          </cell>
          <cell r="BG196">
            <v>424.32399999999996</v>
          </cell>
          <cell r="BH196">
            <v>456.13300000000004</v>
          </cell>
          <cell r="BI196">
            <v>490.89100000000002</v>
          </cell>
          <cell r="BJ196">
            <v>515.16500000000008</v>
          </cell>
          <cell r="BK196">
            <v>544.74600000000009</v>
          </cell>
          <cell r="BL196">
            <v>577.77300000000002</v>
          </cell>
          <cell r="BM196">
            <v>618.37699999999995</v>
          </cell>
        </row>
        <row r="197">
          <cell r="H197" t="str">
            <v>Abschreibungen</v>
          </cell>
          <cell r="K197">
            <v>48</v>
          </cell>
          <cell r="M197" t="str">
            <v>Abschreibungen</v>
          </cell>
          <cell r="AM197" t="str">
            <v>... </v>
          </cell>
          <cell r="AN197" t="str">
            <v>... </v>
          </cell>
          <cell r="AO197" t="str">
            <v>... </v>
          </cell>
          <cell r="AP197" t="str">
            <v>... </v>
          </cell>
          <cell r="AQ197" t="str">
            <v>... </v>
          </cell>
          <cell r="AR197" t="str">
            <v>... </v>
          </cell>
          <cell r="AS197" t="str">
            <v>... </v>
          </cell>
          <cell r="AT197" t="str">
            <v>... </v>
          </cell>
          <cell r="AU197" t="str">
            <v>... </v>
          </cell>
          <cell r="AV197" t="str">
            <v>... </v>
          </cell>
          <cell r="AW197" t="str">
            <v>... </v>
          </cell>
          <cell r="AX197" t="str">
            <v>... </v>
          </cell>
          <cell r="AY197" t="str">
            <v>... </v>
          </cell>
          <cell r="AZ197" t="str">
            <v>... </v>
          </cell>
          <cell r="BA197" t="str">
            <v>... </v>
          </cell>
          <cell r="BB197" t="str">
            <v>... </v>
          </cell>
          <cell r="BC197" t="str">
            <v>... </v>
          </cell>
          <cell r="BD197" t="str">
            <v>... </v>
          </cell>
          <cell r="BE197">
            <v>6.0679999999999996</v>
          </cell>
          <cell r="BF197">
            <v>4.3099999999999996</v>
          </cell>
          <cell r="BG197">
            <v>6.6189999999999998</v>
          </cell>
          <cell r="BH197">
            <v>6.1310000000000002</v>
          </cell>
          <cell r="BI197">
            <v>7.3049999999999997</v>
          </cell>
          <cell r="BJ197">
            <v>9.0790000000000006</v>
          </cell>
          <cell r="BK197">
            <v>7.6559999999999997</v>
          </cell>
          <cell r="BL197">
            <v>11.327</v>
          </cell>
          <cell r="BM197">
            <v>13.678000000000001</v>
          </cell>
        </row>
        <row r="198">
          <cell r="H198" t="str">
            <v>sonstiger Aufwand</v>
          </cell>
          <cell r="K198">
            <v>49</v>
          </cell>
          <cell r="M198" t="str">
            <v>sonstige Betriebsaufwendungen</v>
          </cell>
          <cell r="AM198">
            <v>4.3339999999999996</v>
          </cell>
          <cell r="AN198">
            <v>4.5120000000000005</v>
          </cell>
          <cell r="AO198">
            <v>5.22</v>
          </cell>
          <cell r="AP198">
            <v>7.2310000000000008</v>
          </cell>
          <cell r="AQ198">
            <v>7.4059999999999997</v>
          </cell>
          <cell r="AR198">
            <v>9.1739999999999995</v>
          </cell>
          <cell r="AS198">
            <v>10.385</v>
          </cell>
          <cell r="AT198">
            <v>11.456</v>
          </cell>
          <cell r="AU198">
            <v>10.351000000000001</v>
          </cell>
          <cell r="AV198">
            <v>8.3670000000000009</v>
          </cell>
          <cell r="AW198">
            <v>31.742000000000001</v>
          </cell>
          <cell r="AX198">
            <v>17.597000000000001</v>
          </cell>
          <cell r="AY198">
            <v>78.975999999999999</v>
          </cell>
          <cell r="AZ198">
            <v>13.759</v>
          </cell>
          <cell r="BA198">
            <v>17.096</v>
          </cell>
          <cell r="BB198">
            <v>19.023</v>
          </cell>
          <cell r="BC198">
            <v>15.75</v>
          </cell>
          <cell r="BD198">
            <v>15.67</v>
          </cell>
          <cell r="BE198">
            <v>19.393999999999998</v>
          </cell>
          <cell r="BF198">
            <v>22.91</v>
          </cell>
          <cell r="BG198">
            <v>26.978999999999999</v>
          </cell>
          <cell r="BH198">
            <v>17.869</v>
          </cell>
          <cell r="BI198">
            <v>19.931000000000001</v>
          </cell>
          <cell r="BJ198">
            <v>19.359000000000002</v>
          </cell>
          <cell r="BK198">
            <v>47.74</v>
          </cell>
          <cell r="BL198">
            <v>16.382000000000001</v>
          </cell>
          <cell r="BM198">
            <v>14.006</v>
          </cell>
        </row>
        <row r="199">
          <cell r="F199" t="str">
            <v>Aufwertungen Wertschriften</v>
          </cell>
          <cell r="I199" t="str">
            <v>Aufwertungen Wertschriften</v>
          </cell>
          <cell r="M199" t="str">
            <v>Aufwertungen Wertschriften</v>
          </cell>
          <cell r="AM199" t="str">
            <v>... </v>
          </cell>
          <cell r="AN199" t="str">
            <v>... </v>
          </cell>
          <cell r="AO199" t="str">
            <v>... </v>
          </cell>
          <cell r="AP199" t="str">
            <v>... </v>
          </cell>
          <cell r="AQ199" t="str">
            <v>... </v>
          </cell>
          <cell r="AR199" t="str">
            <v>... </v>
          </cell>
          <cell r="AS199" t="str">
            <v>... </v>
          </cell>
          <cell r="AT199" t="str">
            <v>... </v>
          </cell>
          <cell r="AU199" t="str">
            <v>... </v>
          </cell>
          <cell r="AV199" t="str">
            <v>... </v>
          </cell>
          <cell r="AW199" t="str">
            <v>... </v>
          </cell>
          <cell r="AX199" t="str">
            <v>... </v>
          </cell>
          <cell r="AY199" t="str">
            <v>... </v>
          </cell>
          <cell r="AZ199" t="str">
            <v>... </v>
          </cell>
          <cell r="BA199" t="str">
            <v>... </v>
          </cell>
          <cell r="BB199" t="str">
            <v>... </v>
          </cell>
          <cell r="BC199" t="str">
            <v>... </v>
          </cell>
          <cell r="BD199" t="str">
            <v>... </v>
          </cell>
          <cell r="BE199" t="str">
            <v>... </v>
          </cell>
          <cell r="BF199" t="str">
            <v>... </v>
          </cell>
          <cell r="BG199" t="str">
            <v>... </v>
          </cell>
          <cell r="BH199" t="str">
            <v>... </v>
          </cell>
          <cell r="BI199" t="str">
            <v>... </v>
          </cell>
          <cell r="BJ199" t="str">
            <v>... </v>
          </cell>
          <cell r="BK199" t="str">
            <v>... </v>
          </cell>
          <cell r="BL199">
            <v>-5.1999999999999998E-2</v>
          </cell>
          <cell r="BM199">
            <v>-1.137</v>
          </cell>
          <cell r="BN199">
            <v>0.99099999999999999</v>
          </cell>
          <cell r="BO199">
            <v>2.335</v>
          </cell>
          <cell r="BP199">
            <v>2.476</v>
          </cell>
          <cell r="BQ199">
            <v>2.1970000000000001</v>
          </cell>
          <cell r="BR199">
            <v>5.4370000000000003</v>
          </cell>
          <cell r="BS199">
            <v>11.898</v>
          </cell>
          <cell r="BT199">
            <v>7.1580000000000004</v>
          </cell>
          <cell r="CA199" t="e">
            <v>#DIV/0!</v>
          </cell>
        </row>
        <row r="200">
          <cell r="F200" t="str">
            <v>Abschreibungen Wertchriften</v>
          </cell>
          <cell r="I200" t="str">
            <v>Abschreibungen Wertchriften</v>
          </cell>
          <cell r="M200" t="str">
            <v>Abschreibungen Wertchriften</v>
          </cell>
          <cell r="AM200" t="str">
            <v>... </v>
          </cell>
          <cell r="AN200" t="str">
            <v>... </v>
          </cell>
          <cell r="AO200" t="str">
            <v>... </v>
          </cell>
          <cell r="AP200" t="str">
            <v>... </v>
          </cell>
          <cell r="AQ200" t="str">
            <v>... </v>
          </cell>
          <cell r="AR200" t="str">
            <v>... </v>
          </cell>
          <cell r="AS200" t="str">
            <v>... </v>
          </cell>
          <cell r="AT200" t="str">
            <v>... </v>
          </cell>
          <cell r="AU200" t="str">
            <v>... </v>
          </cell>
          <cell r="AV200" t="str">
            <v>... </v>
          </cell>
          <cell r="AW200" t="str">
            <v>... </v>
          </cell>
          <cell r="AX200" t="str">
            <v>... </v>
          </cell>
          <cell r="AY200" t="str">
            <v>... </v>
          </cell>
          <cell r="AZ200" t="str">
            <v>... </v>
          </cell>
          <cell r="BA200" t="str">
            <v>... </v>
          </cell>
          <cell r="BB200" t="str">
            <v>... </v>
          </cell>
          <cell r="BC200" t="str">
            <v>... </v>
          </cell>
          <cell r="BD200" t="str">
            <v>... </v>
          </cell>
          <cell r="BE200" t="str">
            <v>... </v>
          </cell>
          <cell r="BF200" t="str">
            <v>... </v>
          </cell>
          <cell r="BG200" t="str">
            <v>... </v>
          </cell>
          <cell r="BH200" t="str">
            <v>... </v>
          </cell>
          <cell r="BI200" t="str">
            <v>... </v>
          </cell>
          <cell r="BJ200" t="str">
            <v>... </v>
          </cell>
          <cell r="BK200" t="str">
            <v>... </v>
          </cell>
          <cell r="BL200">
            <v>4.032</v>
          </cell>
          <cell r="BM200">
            <v>3.762</v>
          </cell>
          <cell r="BN200">
            <v>3.2890000000000001</v>
          </cell>
          <cell r="BO200">
            <v>2.407</v>
          </cell>
          <cell r="BP200">
            <v>18.106000000000002</v>
          </cell>
          <cell r="BQ200">
            <v>16.18</v>
          </cell>
          <cell r="BR200">
            <v>13.702</v>
          </cell>
          <cell r="BS200">
            <v>5.2960000000000003</v>
          </cell>
          <cell r="BT200">
            <v>19.995000000000001</v>
          </cell>
          <cell r="CA200" t="e">
            <v>#DIV/0!</v>
          </cell>
        </row>
        <row r="201">
          <cell r="H201" t="str">
            <v>GESAMTAUFWAND</v>
          </cell>
          <cell r="M201" t="str">
            <v>Total Ausgaben</v>
          </cell>
          <cell r="AM201">
            <v>489.45400000000001</v>
          </cell>
          <cell r="AN201">
            <v>532.85500000000002</v>
          </cell>
          <cell r="AO201">
            <v>595.14600000000007</v>
          </cell>
          <cell r="AP201">
            <v>671.24299999999994</v>
          </cell>
          <cell r="AQ201">
            <v>749.66200000000003</v>
          </cell>
          <cell r="AR201">
            <v>901.13400000000001</v>
          </cell>
          <cell r="AS201">
            <v>1128.4879999999998</v>
          </cell>
          <cell r="AT201">
            <v>1295.9849999999997</v>
          </cell>
          <cell r="AU201">
            <v>1435.9759999999997</v>
          </cell>
          <cell r="AV201">
            <v>1582.5069999999998</v>
          </cell>
          <cell r="AW201">
            <v>1790.6639999999998</v>
          </cell>
          <cell r="AX201">
            <v>2057.3230000000003</v>
          </cell>
          <cell r="AY201">
            <v>2453.0639999999999</v>
          </cell>
          <cell r="AZ201">
            <v>2805.5690000000013</v>
          </cell>
          <cell r="BA201">
            <v>3271.7909999999997</v>
          </cell>
          <cell r="BB201">
            <v>3703.0480000000002</v>
          </cell>
          <cell r="BC201">
            <v>4021.1449999999986</v>
          </cell>
          <cell r="BD201">
            <v>4186.5320000000002</v>
          </cell>
          <cell r="BE201">
            <v>4435.3949999999995</v>
          </cell>
          <cell r="BF201">
            <v>4711.1059999999998</v>
          </cell>
          <cell r="BG201">
            <v>5087.6939999999995</v>
          </cell>
          <cell r="BH201">
            <v>5552.7089999999998</v>
          </cell>
          <cell r="BI201">
            <v>6073.9670000000015</v>
          </cell>
          <cell r="BJ201">
            <v>6599.630000000001</v>
          </cell>
          <cell r="BK201">
            <v>7051.8690000000006</v>
          </cell>
          <cell r="BL201">
            <v>7535.6179999999995</v>
          </cell>
          <cell r="BM201">
            <v>8086.2279999999992</v>
          </cell>
        </row>
        <row r="202">
          <cell r="I202" t="str">
            <v>Rückversicherungsleistungen</v>
          </cell>
          <cell r="M202" t="str">
            <v>Rückversicherungsleistungen</v>
          </cell>
          <cell r="AM202">
            <v>14.529599999999999</v>
          </cell>
          <cell r="AN202">
            <v>12.979800000000001</v>
          </cell>
          <cell r="AO202">
            <v>13.946400000000001</v>
          </cell>
          <cell r="AP202">
            <v>16.214399999999998</v>
          </cell>
          <cell r="AQ202">
            <v>17.783100000000001</v>
          </cell>
          <cell r="AR202">
            <v>17.365500000000001</v>
          </cell>
          <cell r="AS202">
            <v>22.143599999999999</v>
          </cell>
          <cell r="AT202">
            <v>24.892200000000003</v>
          </cell>
          <cell r="AU202">
            <v>27.749700000000001</v>
          </cell>
          <cell r="AV202">
            <v>33.194700000000005</v>
          </cell>
          <cell r="AW202">
            <v>37.614599999999996</v>
          </cell>
          <cell r="AX202">
            <v>48.584699999999998</v>
          </cell>
          <cell r="AY202">
            <v>57.839400000000005</v>
          </cell>
          <cell r="AZ202">
            <v>73.6965</v>
          </cell>
          <cell r="BA202">
            <v>87.847200000000001</v>
          </cell>
          <cell r="BB202">
            <v>102.9573</v>
          </cell>
          <cell r="BC202">
            <v>133.66079999999999</v>
          </cell>
          <cell r="BD202">
            <v>152.10180000000003</v>
          </cell>
          <cell r="BE202">
            <v>167.7276</v>
          </cell>
          <cell r="BF202">
            <v>175.57560000000001</v>
          </cell>
          <cell r="BG202">
            <v>192.5316</v>
          </cell>
          <cell r="BH202">
            <v>226.83</v>
          </cell>
          <cell r="BI202">
            <v>246.59399999999999</v>
          </cell>
          <cell r="BJ202">
            <v>266.03899999999999</v>
          </cell>
          <cell r="BK202">
            <v>290.76</v>
          </cell>
          <cell r="BL202">
            <v>304.83499999999998</v>
          </cell>
          <cell r="BM202">
            <v>343.15300000000002</v>
          </cell>
        </row>
        <row r="203">
          <cell r="L203" t="str">
            <v>GESAMTAUFWAND inkl. Rückversicherung</v>
          </cell>
          <cell r="AM203">
            <v>503.98360000000002</v>
          </cell>
          <cell r="AN203">
            <v>545.83479999999997</v>
          </cell>
          <cell r="AO203">
            <v>609.09240000000011</v>
          </cell>
          <cell r="AP203">
            <v>687.45739999999989</v>
          </cell>
          <cell r="AQ203">
            <v>767.44510000000002</v>
          </cell>
          <cell r="AR203">
            <v>918.49950000000001</v>
          </cell>
          <cell r="AS203">
            <v>1150.6315999999999</v>
          </cell>
          <cell r="AT203">
            <v>1320.8771999999997</v>
          </cell>
          <cell r="AU203">
            <v>1463.7256999999997</v>
          </cell>
          <cell r="AV203">
            <v>1615.7016999999998</v>
          </cell>
          <cell r="AW203">
            <v>1828.2785999999996</v>
          </cell>
          <cell r="AX203">
            <v>2105.9077000000002</v>
          </cell>
          <cell r="AY203">
            <v>2510.9033999999997</v>
          </cell>
          <cell r="AZ203">
            <v>2879.2655000000013</v>
          </cell>
          <cell r="BA203">
            <v>3359.6381999999999</v>
          </cell>
          <cell r="BB203">
            <v>3806.0053000000003</v>
          </cell>
          <cell r="BC203">
            <v>4154.8057999999983</v>
          </cell>
          <cell r="BD203">
            <v>4338.6338000000005</v>
          </cell>
          <cell r="BE203">
            <v>4603.1225999999997</v>
          </cell>
          <cell r="BF203">
            <v>4886.6815999999999</v>
          </cell>
          <cell r="BG203">
            <v>5280.2255999999998</v>
          </cell>
          <cell r="BH203">
            <v>5779.5389999999998</v>
          </cell>
          <cell r="BI203">
            <v>6320.5610000000015</v>
          </cell>
          <cell r="BJ203">
            <v>6865.6690000000008</v>
          </cell>
          <cell r="BK203">
            <v>7342.6290000000008</v>
          </cell>
          <cell r="BL203">
            <v>7840.4529999999995</v>
          </cell>
          <cell r="BM203">
            <v>8429.3809999999994</v>
          </cell>
        </row>
        <row r="204">
          <cell r="I204" t="str">
            <v>Rechnungssaldo 8)</v>
          </cell>
          <cell r="M204" t="str">
            <v>Rechnungssaldo 8)</v>
          </cell>
          <cell r="AM204">
            <v>23.948000000000036</v>
          </cell>
          <cell r="AN204">
            <v>51.531999999999925</v>
          </cell>
          <cell r="AO204">
            <v>36.369999999999891</v>
          </cell>
          <cell r="AP204">
            <v>27.082000000000107</v>
          </cell>
          <cell r="AQ204">
            <v>81.915999999999826</v>
          </cell>
          <cell r="AR204">
            <v>50.441000000000031</v>
          </cell>
          <cell r="AS204">
            <v>2.2290000000002692</v>
          </cell>
          <cell r="AT204">
            <v>1.5530000000003383</v>
          </cell>
          <cell r="AU204">
            <v>73.325000000000273</v>
          </cell>
          <cell r="AV204">
            <v>100.32900000000018</v>
          </cell>
          <cell r="AW204">
            <v>79.807999999999993</v>
          </cell>
          <cell r="AX204">
            <v>74.776999999999589</v>
          </cell>
          <cell r="AY204">
            <v>54.858999999999924</v>
          </cell>
          <cell r="AZ204">
            <v>96.58699999999817</v>
          </cell>
          <cell r="BA204">
            <v>83.010000000000218</v>
          </cell>
          <cell r="BB204">
            <v>103.22299999999996</v>
          </cell>
          <cell r="BC204">
            <v>173.26200000000154</v>
          </cell>
          <cell r="BD204">
            <v>306.79499999999916</v>
          </cell>
          <cell r="BE204">
            <v>270.01000000000113</v>
          </cell>
          <cell r="BF204">
            <v>163.4980000000005</v>
          </cell>
          <cell r="BG204">
            <v>46.547999999999774</v>
          </cell>
          <cell r="BH204">
            <v>-116.91099999999915</v>
          </cell>
          <cell r="BI204">
            <v>-114.97000000000025</v>
          </cell>
          <cell r="BJ204">
            <v>8.1829999999999927</v>
          </cell>
          <cell r="BK204">
            <v>309.62199999999939</v>
          </cell>
          <cell r="BL204">
            <v>509.51099999999951</v>
          </cell>
          <cell r="BM204">
            <v>330.07100000000173</v>
          </cell>
        </row>
        <row r="205">
          <cell r="I205" t="str">
            <v>Stand des Kapitalkontos Ende Jahr</v>
          </cell>
          <cell r="M205" t="str">
            <v>Stand des Kapitalkontos Ende Jahr</v>
          </cell>
          <cell r="AM205">
            <v>341.89100000000002</v>
          </cell>
          <cell r="AN205">
            <v>393.858</v>
          </cell>
          <cell r="AO205">
            <v>428.404</v>
          </cell>
          <cell r="AP205">
            <v>451.26600000000002</v>
          </cell>
          <cell r="AQ205">
            <v>511.113</v>
          </cell>
          <cell r="AR205">
            <v>553.31500000000005</v>
          </cell>
          <cell r="AS205">
            <v>546.23</v>
          </cell>
          <cell r="AT205">
            <v>544.81899999999996</v>
          </cell>
          <cell r="AU205">
            <v>620.94000000000005</v>
          </cell>
          <cell r="AV205">
            <v>707.55100000000004</v>
          </cell>
          <cell r="AW205">
            <v>792.49699999999996</v>
          </cell>
          <cell r="AX205">
            <v>858.06799999999998</v>
          </cell>
          <cell r="AY205">
            <v>904.65499999999997</v>
          </cell>
          <cell r="AZ205">
            <v>994.01099999999997</v>
          </cell>
          <cell r="BA205">
            <v>1073.002</v>
          </cell>
          <cell r="BB205">
            <v>1154.3050000000001</v>
          </cell>
          <cell r="BC205">
            <v>1297.9770000000001</v>
          </cell>
          <cell r="BD205">
            <v>1546.1369999999999</v>
          </cell>
          <cell r="BE205">
            <v>1769.125</v>
          </cell>
          <cell r="BF205">
            <v>1904.1079999999999</v>
          </cell>
          <cell r="BG205">
            <v>1930.569</v>
          </cell>
          <cell r="BH205">
            <v>1890.6489999999999</v>
          </cell>
          <cell r="BI205">
            <v>1831.394</v>
          </cell>
          <cell r="BJ205">
            <v>1864.1659999999999</v>
          </cell>
          <cell r="BK205">
            <v>2154.2800000000002</v>
          </cell>
          <cell r="BL205">
            <v>2484.4720000000002</v>
          </cell>
          <cell r="BM205">
            <v>2715.3939999999998</v>
          </cell>
        </row>
        <row r="207">
          <cell r="F207" t="str">
            <v>Schnittstelle zu KV-Statistik</v>
          </cell>
          <cell r="I207" t="str">
            <v>Schnittstelle zu KV-Statistik</v>
          </cell>
          <cell r="M207" t="str">
            <v>Schnittstelle zu KV-Statistik</v>
          </cell>
          <cell r="AM207">
            <v>1960</v>
          </cell>
          <cell r="AN207">
            <v>1961</v>
          </cell>
          <cell r="AO207">
            <v>1962</v>
          </cell>
          <cell r="AP207">
            <v>1963</v>
          </cell>
          <cell r="AQ207">
            <v>1964</v>
          </cell>
          <cell r="AR207">
            <v>1965</v>
          </cell>
          <cell r="AS207">
            <v>1966</v>
          </cell>
          <cell r="AT207">
            <v>1967</v>
          </cell>
          <cell r="AU207">
            <v>1968</v>
          </cell>
          <cell r="AV207">
            <v>1969</v>
          </cell>
          <cell r="AW207">
            <v>1970</v>
          </cell>
          <cell r="AX207">
            <v>1971</v>
          </cell>
          <cell r="AY207">
            <v>1972</v>
          </cell>
          <cell r="AZ207">
            <v>1973</v>
          </cell>
          <cell r="BA207">
            <v>1974</v>
          </cell>
          <cell r="BB207">
            <v>1975</v>
          </cell>
          <cell r="BC207">
            <v>1976</v>
          </cell>
          <cell r="BD207">
            <v>1977</v>
          </cell>
          <cell r="BE207">
            <v>1978</v>
          </cell>
          <cell r="BF207">
            <v>1979</v>
          </cell>
          <cell r="BG207">
            <v>1980</v>
          </cell>
          <cell r="BH207">
            <v>1981</v>
          </cell>
          <cell r="BI207">
            <v>1982</v>
          </cell>
          <cell r="BJ207">
            <v>1983</v>
          </cell>
          <cell r="BK207">
            <v>1984</v>
          </cell>
          <cell r="BL207">
            <v>1985</v>
          </cell>
          <cell r="BM207">
            <v>1986</v>
          </cell>
          <cell r="BN207">
            <v>1987</v>
          </cell>
          <cell r="BO207">
            <v>1988</v>
          </cell>
          <cell r="BP207">
            <v>1989</v>
          </cell>
          <cell r="BQ207">
            <v>1990</v>
          </cell>
          <cell r="BR207">
            <v>1991</v>
          </cell>
          <cell r="BS207">
            <v>1992</v>
          </cell>
          <cell r="BT207">
            <v>1993</v>
          </cell>
          <cell r="BU207">
            <v>1994</v>
          </cell>
          <cell r="BV207">
            <v>1995</v>
          </cell>
          <cell r="BW207">
            <v>1996</v>
          </cell>
          <cell r="BX207">
            <v>1997</v>
          </cell>
          <cell r="BY207">
            <v>1998</v>
          </cell>
        </row>
        <row r="208">
          <cell r="F208" t="str">
            <v>Total Ausgaben gem KV-Statistik</v>
          </cell>
          <cell r="I208" t="str">
            <v>Total Ausgaben gem KV-Statistik</v>
          </cell>
          <cell r="M208" t="str">
            <v>Total Ausgaben gem KV-Statistik</v>
          </cell>
          <cell r="AM208">
            <v>561.31700000000001</v>
          </cell>
          <cell r="AN208">
            <v>604.47199999999998</v>
          </cell>
          <cell r="AO208">
            <v>673.476</v>
          </cell>
          <cell r="AP208">
            <v>758.19</v>
          </cell>
          <cell r="AQ208">
            <v>845.98900000000003</v>
          </cell>
          <cell r="AR208">
            <v>1003.376</v>
          </cell>
          <cell r="AS208">
            <v>1234.8140000000001</v>
          </cell>
          <cell r="AT208">
            <v>1404.9280000000001</v>
          </cell>
          <cell r="AU208">
            <v>1560.922</v>
          </cell>
          <cell r="AV208">
            <v>1730.2919999999999</v>
          </cell>
          <cell r="AW208">
            <v>1954.7080000000001</v>
          </cell>
          <cell r="AX208">
            <v>2255.3919999999998</v>
          </cell>
          <cell r="AY208">
            <v>2689.799</v>
          </cell>
          <cell r="AZ208">
            <v>3068.645</v>
          </cell>
          <cell r="BA208">
            <v>3577.9319999999998</v>
          </cell>
          <cell r="BB208">
            <v>4053.9349999999999</v>
          </cell>
          <cell r="BC208">
            <v>4467.1270000000004</v>
          </cell>
          <cell r="BD208">
            <v>4675.2920000000004</v>
          </cell>
          <cell r="BE208">
            <v>4961.5140000000001</v>
          </cell>
          <cell r="BF208">
            <v>5260.9610000000002</v>
          </cell>
          <cell r="BG208">
            <v>5676.69</v>
          </cell>
          <cell r="BH208">
            <v>6203.3609999999999</v>
          </cell>
          <cell r="BI208">
            <v>6789.6639999999998</v>
          </cell>
          <cell r="BJ208">
            <v>7363.8239999999996</v>
          </cell>
          <cell r="BK208">
            <v>7868.6369999999997</v>
          </cell>
          <cell r="BL208">
            <v>8415.9449999999997</v>
          </cell>
          <cell r="BM208">
            <v>9018.5139999999992</v>
          </cell>
          <cell r="BN208">
            <v>9623.8709999999992</v>
          </cell>
          <cell r="BO208">
            <v>10325.632</v>
          </cell>
          <cell r="BP208">
            <v>11160.302</v>
          </cell>
          <cell r="BQ208">
            <v>12199.253000000001</v>
          </cell>
          <cell r="BR208">
            <v>13699.999</v>
          </cell>
          <cell r="BS208">
            <v>14978.12</v>
          </cell>
          <cell r="BT208">
            <v>16110.620999999999</v>
          </cell>
          <cell r="BU208">
            <v>15463.235000000001</v>
          </cell>
          <cell r="BV208">
            <v>16237.442999999999</v>
          </cell>
          <cell r="BW208">
            <v>17192.470939999999</v>
          </cell>
          <cell r="BX208">
            <v>17672.056998</v>
          </cell>
          <cell r="BY208">
            <v>18402.61016</v>
          </cell>
          <cell r="CA208">
            <v>2.7895121048842064E-2</v>
          </cell>
        </row>
        <row r="209">
          <cell r="F209" t="str">
            <v>Total Ausgaben gem DB Finanzen KV</v>
          </cell>
          <cell r="I209" t="str">
            <v>Total Ausgaben gem ZS 97</v>
          </cell>
          <cell r="M209" t="str">
            <v>Total Ausgaben</v>
          </cell>
          <cell r="AM209">
            <v>489.45400000000001</v>
          </cell>
          <cell r="AN209">
            <v>532.85500000000002</v>
          </cell>
          <cell r="AO209">
            <v>595.14600000000007</v>
          </cell>
          <cell r="AP209">
            <v>671.24299999999994</v>
          </cell>
          <cell r="AQ209">
            <v>749.66200000000003</v>
          </cell>
          <cell r="AR209">
            <v>901.13400000000001</v>
          </cell>
          <cell r="AS209">
            <v>1128.4879999999998</v>
          </cell>
          <cell r="AT209">
            <v>1295.9849999999997</v>
          </cell>
          <cell r="AU209">
            <v>1435.9759999999997</v>
          </cell>
          <cell r="AV209">
            <v>1582.5069999999998</v>
          </cell>
          <cell r="AW209">
            <v>1790.6639999999998</v>
          </cell>
          <cell r="AX209">
            <v>2057.3230000000003</v>
          </cell>
          <cell r="AY209">
            <v>2453.0639999999999</v>
          </cell>
          <cell r="AZ209">
            <v>2805.5690000000013</v>
          </cell>
          <cell r="BA209">
            <v>3271.7909999999997</v>
          </cell>
          <cell r="BB209">
            <v>3703.0480000000002</v>
          </cell>
          <cell r="BC209">
            <v>4021.1449999999986</v>
          </cell>
          <cell r="BD209">
            <v>4186.5320000000002</v>
          </cell>
          <cell r="BE209">
            <v>4435.3949999999995</v>
          </cell>
          <cell r="BF209">
            <v>4711.1059999999998</v>
          </cell>
          <cell r="BG209">
            <v>5087.6939999999995</v>
          </cell>
          <cell r="BH209">
            <v>5552.7089999999998</v>
          </cell>
          <cell r="BI209">
            <v>6073.9670000000015</v>
          </cell>
          <cell r="BJ209">
            <v>6599.630000000001</v>
          </cell>
          <cell r="BK209">
            <v>7051.8690000000006</v>
          </cell>
          <cell r="BL209">
            <v>7535.6179999999995</v>
          </cell>
          <cell r="BM209">
            <v>8086.2279999999992</v>
          </cell>
          <cell r="BN209">
            <v>8649.2839999999997</v>
          </cell>
          <cell r="BO209">
            <v>9231.8790000000008</v>
          </cell>
          <cell r="BP209">
            <v>10001.802000000001</v>
          </cell>
          <cell r="BQ209">
            <v>11005.306999999999</v>
          </cell>
          <cell r="BR209">
            <v>12347.584000000003</v>
          </cell>
          <cell r="BS209">
            <v>13504.41</v>
          </cell>
          <cell r="BT209">
            <v>14570.155999999999</v>
          </cell>
          <cell r="BU209">
            <v>15313.498</v>
          </cell>
          <cell r="BV209">
            <v>16098.941999999999</v>
          </cell>
          <cell r="BW209">
            <v>17192.470937000002</v>
          </cell>
          <cell r="BX209">
            <v>17672.056996999996</v>
          </cell>
          <cell r="BY209">
            <v>18402.610158000003</v>
          </cell>
          <cell r="CA209">
            <v>2.7895121170039339E-2</v>
          </cell>
        </row>
        <row r="210">
          <cell r="F210" t="str">
            <v>Differenz zu KV-Statistik</v>
          </cell>
          <cell r="I210" t="str">
            <v>Differenz zu KV-Statistik</v>
          </cell>
          <cell r="M210" t="str">
            <v>Differenz zu KV-Statistik</v>
          </cell>
          <cell r="AM210">
            <v>71.863</v>
          </cell>
          <cell r="AN210">
            <v>71.616999999999962</v>
          </cell>
          <cell r="AO210">
            <v>78.329999999999927</v>
          </cell>
          <cell r="AP210">
            <v>86.947000000000116</v>
          </cell>
          <cell r="AQ210">
            <v>96.326999999999998</v>
          </cell>
          <cell r="AR210">
            <v>102.24199999999996</v>
          </cell>
          <cell r="AS210">
            <v>106.32600000000025</v>
          </cell>
          <cell r="AT210">
            <v>108.94300000000044</v>
          </cell>
          <cell r="AU210">
            <v>124.94600000000037</v>
          </cell>
          <cell r="AV210">
            <v>147.78500000000008</v>
          </cell>
          <cell r="AW210">
            <v>164.04400000000032</v>
          </cell>
          <cell r="AX210">
            <v>198.06899999999951</v>
          </cell>
          <cell r="AY210">
            <v>236.73500000000013</v>
          </cell>
          <cell r="AZ210">
            <v>263.07599999999866</v>
          </cell>
          <cell r="BA210">
            <v>306.14100000000008</v>
          </cell>
          <cell r="BB210">
            <v>350.88699999999972</v>
          </cell>
          <cell r="BC210">
            <v>445.98200000000179</v>
          </cell>
          <cell r="BD210">
            <v>488.76000000000022</v>
          </cell>
          <cell r="BE210">
            <v>526.1190000000006</v>
          </cell>
          <cell r="BF210">
            <v>549.85500000000047</v>
          </cell>
          <cell r="BG210">
            <v>588.99600000000009</v>
          </cell>
          <cell r="BH210">
            <v>650.65200000000004</v>
          </cell>
          <cell r="BI210">
            <v>715.6969999999983</v>
          </cell>
          <cell r="BJ210">
            <v>764.1939999999986</v>
          </cell>
          <cell r="BK210">
            <v>816.76799999999912</v>
          </cell>
          <cell r="BL210">
            <v>880.32700000000023</v>
          </cell>
          <cell r="BM210">
            <v>932.28600000000006</v>
          </cell>
          <cell r="BN210">
            <v>974.58699999999953</v>
          </cell>
          <cell r="BO210">
            <v>1093.7529999999988</v>
          </cell>
          <cell r="BP210">
            <v>1158.4999999999982</v>
          </cell>
          <cell r="BQ210">
            <v>1193.9460000000017</v>
          </cell>
          <cell r="BR210">
            <v>1352.4149999999972</v>
          </cell>
          <cell r="BS210">
            <v>1473.7100000000009</v>
          </cell>
          <cell r="BT210">
            <v>1540.4650000000001</v>
          </cell>
          <cell r="BU210">
            <v>149.73700000000099</v>
          </cell>
          <cell r="BV210">
            <v>138.5010000000002</v>
          </cell>
          <cell r="BW210">
            <v>2.9999973776284605E-6</v>
          </cell>
          <cell r="BX210">
            <v>1.000003976514563E-6</v>
          </cell>
          <cell r="BY210">
            <v>1.9999970390927047E-6</v>
          </cell>
          <cell r="CA210">
            <v>-0.66666504978578356</v>
          </cell>
        </row>
        <row r="211">
          <cell r="F211" t="str">
            <v>Veränderung Reserven</v>
          </cell>
          <cell r="BU211">
            <v>-149.72999999999999</v>
          </cell>
          <cell r="BV211">
            <v>-138.49600000000001</v>
          </cell>
        </row>
        <row r="212">
          <cell r="F212" t="str">
            <v>Kostenbeteiligung</v>
          </cell>
          <cell r="I212" t="str">
            <v>Kostenbeteiligung</v>
          </cell>
          <cell r="M212" t="str">
            <v>Veränderung der Reserven</v>
          </cell>
          <cell r="AM212">
            <v>-55.670999999999999</v>
          </cell>
          <cell r="AN212">
            <v>-57.195</v>
          </cell>
          <cell r="AO212">
            <v>-62.834000000000003</v>
          </cell>
          <cell r="AP212">
            <v>-68.930999999999997</v>
          </cell>
          <cell r="AQ212">
            <v>-76.567999999999998</v>
          </cell>
          <cell r="AR212">
            <v>-82.947000000000003</v>
          </cell>
          <cell r="AS212">
            <v>-81.721999999999994</v>
          </cell>
          <cell r="AT212">
            <v>-81.284999999999997</v>
          </cell>
          <cell r="AU212">
            <v>-94.113</v>
          </cell>
          <cell r="AV212">
            <v>-110.902</v>
          </cell>
          <cell r="AW212">
            <v>-122.25</v>
          </cell>
          <cell r="AX212">
            <v>-144.08600000000001</v>
          </cell>
          <cell r="AY212">
            <v>-172.46899999999999</v>
          </cell>
          <cell r="AZ212">
            <v>-181.191</v>
          </cell>
          <cell r="BA212">
            <v>-208.53299999999999</v>
          </cell>
          <cell r="BB212">
            <v>-236.49</v>
          </cell>
          <cell r="BC212">
            <v>-297.47000000000003</v>
          </cell>
          <cell r="BD212">
            <v>-319.75799999999998</v>
          </cell>
          <cell r="BE212">
            <v>-339.75299999999999</v>
          </cell>
          <cell r="BF212">
            <v>-354.77100000000002</v>
          </cell>
          <cell r="BG212">
            <v>-375.07100000000003</v>
          </cell>
          <cell r="BH212">
            <v>-410.01900000000001</v>
          </cell>
          <cell r="BI212">
            <v>-434.57900000000001</v>
          </cell>
          <cell r="BJ212">
            <v>-466.79300000000001</v>
          </cell>
          <cell r="BK212">
            <v>-484.303</v>
          </cell>
          <cell r="BL212">
            <v>-513.09500000000003</v>
          </cell>
          <cell r="BM212">
            <v>-553.22400000000005</v>
          </cell>
          <cell r="BN212">
            <v>-658.27499999999998</v>
          </cell>
          <cell r="BO212">
            <v>-757.38400000000001</v>
          </cell>
          <cell r="BP212">
            <v>-807.71799999999996</v>
          </cell>
          <cell r="BQ212">
            <v>-856.82</v>
          </cell>
          <cell r="BR212">
            <v>-1060.23</v>
          </cell>
          <cell r="BS212">
            <v>-1184.9590000000001</v>
          </cell>
          <cell r="BT212">
            <v>-1273.3520000000001</v>
          </cell>
        </row>
        <row r="213">
          <cell r="F213" t="str">
            <v>Prämienanteil Rückversicherer</v>
          </cell>
          <cell r="I213" t="str">
            <v>Prämienanteil Rückversicherer</v>
          </cell>
          <cell r="AM213">
            <v>-16.143999999999998</v>
          </cell>
          <cell r="AN213">
            <v>-14.422000000000001</v>
          </cell>
          <cell r="AO213">
            <v>-15.496</v>
          </cell>
          <cell r="AP213">
            <v>-18.015999999999998</v>
          </cell>
          <cell r="AQ213">
            <v>-19.759</v>
          </cell>
          <cell r="AR213">
            <v>-19.295000000000002</v>
          </cell>
          <cell r="AS213">
            <v>-24.603999999999999</v>
          </cell>
          <cell r="AT213">
            <v>-27.658000000000001</v>
          </cell>
          <cell r="AU213">
            <v>-30.832999999999998</v>
          </cell>
          <cell r="AV213">
            <v>-36.883000000000003</v>
          </cell>
          <cell r="AW213">
            <v>-41.793999999999997</v>
          </cell>
          <cell r="AX213">
            <v>-53.982999999999997</v>
          </cell>
          <cell r="AY213">
            <v>-64.266000000000005</v>
          </cell>
          <cell r="AZ213">
            <v>-81.885000000000005</v>
          </cell>
          <cell r="BA213">
            <v>-97.608000000000004</v>
          </cell>
          <cell r="BB213">
            <v>-114.39700000000001</v>
          </cell>
          <cell r="BC213">
            <v>-148.512</v>
          </cell>
          <cell r="BD213">
            <v>-169.00200000000001</v>
          </cell>
          <cell r="BE213">
            <v>-186.364</v>
          </cell>
          <cell r="BF213">
            <v>-195.084</v>
          </cell>
          <cell r="BG213">
            <v>-213.92400000000001</v>
          </cell>
          <cell r="BH213">
            <v>-240.63300000000001</v>
          </cell>
          <cell r="BI213">
            <v>-281.12</v>
          </cell>
          <cell r="BJ213">
            <v>-297.40199999999999</v>
          </cell>
          <cell r="BK213">
            <v>-332.46499999999997</v>
          </cell>
          <cell r="BL213">
            <v>-357.06700000000001</v>
          </cell>
          <cell r="BM213">
            <v>-370.03800000000001</v>
          </cell>
          <cell r="BN213">
            <v>-310.84100000000001</v>
          </cell>
          <cell r="BO213">
            <v>-331.43900000000002</v>
          </cell>
          <cell r="BP213">
            <v>-328.02300000000002</v>
          </cell>
          <cell r="BQ213">
            <v>-317.17</v>
          </cell>
          <cell r="BR213">
            <v>-268.14400000000001</v>
          </cell>
          <cell r="BS213">
            <v>-268.81</v>
          </cell>
          <cell r="BT213">
            <v>-232.892</v>
          </cell>
        </row>
        <row r="214">
          <cell r="F214" t="str">
            <v>Liegenschaften Rückschlag</v>
          </cell>
          <cell r="I214" t="str">
            <v>Liegenschaften Rückschlag</v>
          </cell>
          <cell r="M214" t="e">
            <v>#REF!</v>
          </cell>
          <cell r="BL214">
            <v>-6.133</v>
          </cell>
          <cell r="BM214">
            <v>-5.2610000000000001</v>
          </cell>
          <cell r="BN214">
            <v>-2.1859999999999999</v>
          </cell>
          <cell r="BO214">
            <v>-2.524</v>
          </cell>
          <cell r="BP214">
            <v>-4.6539999999999999</v>
          </cell>
          <cell r="BQ214">
            <v>-3.7930000000000001</v>
          </cell>
          <cell r="BR214">
            <v>-10.339</v>
          </cell>
          <cell r="BS214">
            <v>-14.644</v>
          </cell>
          <cell r="BT214">
            <v>-14.225</v>
          </cell>
        </row>
        <row r="215">
          <cell r="F215" t="str">
            <v>Liegenschaften Vorschlag</v>
          </cell>
        </row>
        <row r="216">
          <cell r="F216" t="str">
            <v>Aufwertungen Wertschriften</v>
          </cell>
          <cell r="I216" t="str">
            <v>Abschreibungen Wertschriften</v>
          </cell>
          <cell r="M216" t="e">
            <v>#REF!</v>
          </cell>
        </row>
        <row r="217">
          <cell r="F217" t="str">
            <v>Abschreibungen Wertschriften</v>
          </cell>
          <cell r="BL217">
            <v>-4.032</v>
          </cell>
          <cell r="BM217">
            <v>-3.762</v>
          </cell>
          <cell r="BN217">
            <v>-3.2890000000000001</v>
          </cell>
          <cell r="BO217">
            <v>-2.407</v>
          </cell>
          <cell r="BP217">
            <v>-18.106000000000002</v>
          </cell>
          <cell r="BQ217">
            <v>-16.18</v>
          </cell>
          <cell r="BR217">
            <v>-13.702</v>
          </cell>
          <cell r="BS217">
            <v>-5.2960000000000003</v>
          </cell>
          <cell r="BT217">
            <v>-19.995000000000001</v>
          </cell>
        </row>
        <row r="218">
          <cell r="F218" t="str">
            <v>Übriges</v>
          </cell>
          <cell r="M218" t="str">
            <v>Übriges</v>
          </cell>
        </row>
        <row r="220">
          <cell r="F220" t="str">
            <v>Differenzkontrolle</v>
          </cell>
          <cell r="I220" t="str">
            <v>Differenzkontrolle</v>
          </cell>
          <cell r="AM220">
            <v>4.8000000000001819E-2</v>
          </cell>
          <cell r="AN220">
            <v>-3.907985046680551E-14</v>
          </cell>
          <cell r="AO220">
            <v>-7.638334409421077E-14</v>
          </cell>
          <cell r="AP220">
            <v>1.2079226507921703E-13</v>
          </cell>
          <cell r="AQ220">
            <v>0</v>
          </cell>
          <cell r="AR220">
            <v>-4.2632564145606011E-14</v>
          </cell>
          <cell r="AS220">
            <v>2.5579538487363607E-13</v>
          </cell>
          <cell r="AT220">
            <v>4.4053649617126212E-13</v>
          </cell>
          <cell r="AU220">
            <v>3.694822225952521E-13</v>
          </cell>
          <cell r="AV220">
            <v>7.815970093361102E-14</v>
          </cell>
          <cell r="AW220">
            <v>3.2684965844964609E-13</v>
          </cell>
          <cell r="AX220">
            <v>-5.0448534238967113E-13</v>
          </cell>
          <cell r="AY220">
            <v>1.2789769243681803E-13</v>
          </cell>
          <cell r="AZ220">
            <v>-1.3500311979441904E-12</v>
          </cell>
          <cell r="BA220">
            <v>0</v>
          </cell>
          <cell r="BB220">
            <v>-2.9842794901924208E-13</v>
          </cell>
          <cell r="BC220">
            <v>1.7621459846850485E-12</v>
          </cell>
          <cell r="BD220">
            <v>2.2737367544323206E-13</v>
          </cell>
          <cell r="BE220">
            <v>2.0000000006064056E-3</v>
          </cell>
          <cell r="BF220">
            <v>4.5474735088646412E-13</v>
          </cell>
          <cell r="BG220">
            <v>1.0000000000616183E-3</v>
          </cell>
          <cell r="BH220">
            <v>0</v>
          </cell>
          <cell r="BI220">
            <v>-2.0000000017148523E-3</v>
          </cell>
          <cell r="BJ220">
            <v>-1.0000000013974386E-3</v>
          </cell>
          <cell r="BK220">
            <v>-8.5265128291212022E-13</v>
          </cell>
          <cell r="BL220">
            <v>1.9095836023552692E-13</v>
          </cell>
          <cell r="BM220">
            <v>1.000000000000778E-3</v>
          </cell>
          <cell r="BN220">
            <v>-4.0000000004511982E-3</v>
          </cell>
          <cell r="BO220">
            <v>-1.0000000012437837E-3</v>
          </cell>
          <cell r="BP220">
            <v>-1.0000000018060007E-3</v>
          </cell>
          <cell r="BQ220">
            <v>-1.6999999998333237E-2</v>
          </cell>
          <cell r="BR220">
            <v>-2.7888802378583932E-12</v>
          </cell>
          <cell r="BS220">
            <v>1.0000000008831833E-3</v>
          </cell>
          <cell r="BT220">
            <v>1.0000000000580656E-3</v>
          </cell>
          <cell r="BU220">
            <v>7.0000000009997621E-3</v>
          </cell>
          <cell r="BV220">
            <v>5.0000000001944045E-3</v>
          </cell>
          <cell r="BW220">
            <v>2.9999973776284605E-6</v>
          </cell>
          <cell r="BX220">
            <v>1.000003976514563E-6</v>
          </cell>
          <cell r="BY220">
            <v>1.9999970390927047E-6</v>
          </cell>
        </row>
        <row r="223">
          <cell r="H223" t="str">
            <v>1)</v>
          </cell>
          <cell r="I223" t="str">
            <v>Die Beiträge werden erst seit 1985 detailliert ausgewiesen.</v>
          </cell>
        </row>
        <row r="224">
          <cell r="H224" t="str">
            <v>2)</v>
          </cell>
          <cell r="I224" t="str">
            <v>Der Bund hat seit 1.1.1990 die Subventionen an die Krankenkassen auf 1,3 Milliarden Franken jährlich erhöht. 1993 wurden die</v>
          </cell>
        </row>
        <row r="225">
          <cell r="I225" t="str">
            <v>Bundesbeiträge um 1.2 Mio. gekürzt.</v>
          </cell>
        </row>
        <row r="226">
          <cell r="H226" t="str">
            <v>3)</v>
          </cell>
          <cell r="I226" t="str">
            <v>Rückerstattungen, Liegenschaften (Vorschlag), Aufwertungen von Wertschriften, Schenkungen, sonstiger Ertrag.</v>
          </cell>
        </row>
        <row r="227">
          <cell r="H227" t="str">
            <v>4)</v>
          </cell>
          <cell r="I227" t="str">
            <v>Allg. Krankenpflegekosten inkl. Leistungsbeiträge an HMO-Kassen; übrige Pflegekosten: Zahnpflegevers. (bis 1981 in Allgemeinen</v>
          </cell>
        </row>
        <row r="229">
          <cell r="I229" t="str">
            <v>Krankenpflegekosten enthalten), Tuberkulose (inkl. Taggeld ab 1988), Wartgelder für Ärzte.</v>
          </cell>
        </row>
        <row r="231">
          <cell r="H231" t="str">
            <v>6)</v>
          </cell>
          <cell r="I231" t="str">
            <v>Sterbegeldversicherung, sonstige Leistungen.</v>
          </cell>
        </row>
        <row r="232">
          <cell r="H232" t="str">
            <v>7)</v>
          </cell>
          <cell r="I232" t="str">
            <v>Unterstützungen, Erstattungen von Rückversicherungen, Wertveränderungen bei Wertschriften und Liegenschaften,</v>
          </cell>
        </row>
        <row r="234">
          <cell r="I234" t="str">
            <v>Krankheitsvorbeugung, sonstiger Aufwand.</v>
          </cell>
        </row>
        <row r="235">
          <cell r="H235" t="str">
            <v>8)</v>
          </cell>
          <cell r="I235" t="str">
            <v>Kumulierte Kassenüberschüsse bzw. -defizite, inkl. Reservebildung.</v>
          </cell>
        </row>
        <row r="258"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</row>
        <row r="259">
          <cell r="BB259">
            <v>3920.6680000000001</v>
          </cell>
          <cell r="BC259">
            <v>4342.9189999999999</v>
          </cell>
          <cell r="BD259">
            <v>4662.3289999999997</v>
          </cell>
          <cell r="BE259">
            <v>4891.7690000000002</v>
          </cell>
          <cell r="BF259">
            <v>5069.6880000000001</v>
          </cell>
          <cell r="BG259">
            <v>5348.1659999999993</v>
          </cell>
          <cell r="BH259">
            <v>5676.4310000000005</v>
          </cell>
          <cell r="BI259">
            <v>6240.1170000000011</v>
          </cell>
          <cell r="BJ259">
            <v>6905.2150000000011</v>
          </cell>
          <cell r="BK259">
            <v>7693.9560000000001</v>
          </cell>
          <cell r="BL259">
            <v>8402.1959999999999</v>
          </cell>
          <cell r="BM259">
            <v>8786.3370000000014</v>
          </cell>
        </row>
        <row r="260">
          <cell r="BB260">
            <v>3806.0053000000003</v>
          </cell>
          <cell r="BC260">
            <v>4154.8057999999983</v>
          </cell>
          <cell r="BD260">
            <v>4338.6338000000005</v>
          </cell>
          <cell r="BE260">
            <v>4603.1225999999997</v>
          </cell>
          <cell r="BF260">
            <v>4886.6815999999999</v>
          </cell>
          <cell r="BG260">
            <v>5280.2255999999998</v>
          </cell>
          <cell r="BH260">
            <v>5779.5389999999998</v>
          </cell>
          <cell r="BI260">
            <v>6320.5610000000015</v>
          </cell>
          <cell r="BJ260">
            <v>6865.6690000000008</v>
          </cell>
          <cell r="BK260">
            <v>7342.6290000000008</v>
          </cell>
          <cell r="BL260">
            <v>7840.4529999999995</v>
          </cell>
          <cell r="BM260">
            <v>8429.3809999999994</v>
          </cell>
        </row>
        <row r="261">
          <cell r="BB261">
            <v>103.22299999999996</v>
          </cell>
          <cell r="BC261">
            <v>173.26200000000154</v>
          </cell>
          <cell r="BD261">
            <v>306.79499999999916</v>
          </cell>
          <cell r="BE261">
            <v>270.01000000000113</v>
          </cell>
          <cell r="BF261">
            <v>163.4980000000005</v>
          </cell>
          <cell r="BG261">
            <v>46.547999999999774</v>
          </cell>
          <cell r="BH261">
            <v>-116.91099999999915</v>
          </cell>
          <cell r="BI261">
            <v>-114.97000000000025</v>
          </cell>
          <cell r="BJ261">
            <v>8.1829999999999927</v>
          </cell>
          <cell r="BK261">
            <v>309.62199999999939</v>
          </cell>
          <cell r="BL261">
            <v>509.51099999999951</v>
          </cell>
          <cell r="BM261">
            <v>330.07100000000173</v>
          </cell>
        </row>
        <row r="262">
          <cell r="BB262">
            <v>1154.3050000000001</v>
          </cell>
          <cell r="BC262">
            <v>1297.9770000000001</v>
          </cell>
          <cell r="BD262">
            <v>1546.1369999999999</v>
          </cell>
          <cell r="BE262">
            <v>1769.125</v>
          </cell>
          <cell r="BF262">
            <v>1904.1079999999999</v>
          </cell>
          <cell r="BG262">
            <v>1930.569</v>
          </cell>
          <cell r="BH262">
            <v>1890.6489999999999</v>
          </cell>
          <cell r="BI262">
            <v>1831.394</v>
          </cell>
          <cell r="BJ262">
            <v>1864.1659999999999</v>
          </cell>
          <cell r="BK262">
            <v>2154.2800000000002</v>
          </cell>
          <cell r="BL262">
            <v>2484.4720000000002</v>
          </cell>
          <cell r="BM262">
            <v>2715.3939999999998</v>
          </cell>
        </row>
        <row r="264">
          <cell r="BB264">
            <v>114.66269999999986</v>
          </cell>
          <cell r="BC264">
            <v>188.1132000000016</v>
          </cell>
          <cell r="BD264">
            <v>323.6951999999992</v>
          </cell>
          <cell r="BE264">
            <v>288.64640000000054</v>
          </cell>
          <cell r="BF264">
            <v>183.00640000000021</v>
          </cell>
          <cell r="BG264">
            <v>67.940399999999499</v>
          </cell>
          <cell r="BH264">
            <v>-103.10799999999927</v>
          </cell>
          <cell r="BI264">
            <v>-80.444000000000415</v>
          </cell>
          <cell r="BJ264">
            <v>39.546000000000276</v>
          </cell>
          <cell r="BK264">
            <v>351.32699999999932</v>
          </cell>
          <cell r="BL264">
            <v>561.74300000000039</v>
          </cell>
          <cell r="BM264">
            <v>356.95600000000195</v>
          </cell>
        </row>
        <row r="265">
          <cell r="BB265">
            <v>1154.3050000000001</v>
          </cell>
          <cell r="BC265">
            <v>1342.4182000000017</v>
          </cell>
          <cell r="BD265">
            <v>1621.6721999999993</v>
          </cell>
          <cell r="BE265">
            <v>1834.7834000000005</v>
          </cell>
          <cell r="BF265">
            <v>1952.1314000000002</v>
          </cell>
          <cell r="BG265">
            <v>1972.0483999999994</v>
          </cell>
          <cell r="BH265">
            <v>1827.4610000000007</v>
          </cell>
          <cell r="BI265">
            <v>1810.2049999999995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zhaushalt AHV 48-96 intern"/>
      <sheetName val="AHV Einleitungsgrafiken Daten"/>
    </sheetNames>
    <sheetDataSet>
      <sheetData sheetId="0">
        <row r="1">
          <cell r="J1" t="str">
            <v>Eurostat Function (to do)</v>
          </cell>
          <cell r="K1" t="str">
            <v>OECD Main Programme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Zeichenerklärung</v>
          </cell>
        </row>
        <row r="2">
          <cell r="A2" t="str">
            <v>Résume des comptes financiers de l'AVS</v>
          </cell>
          <cell r="E2" t="str">
            <v>Finanzhaushalte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</row>
        <row r="3">
          <cell r="A3" t="str">
            <v>Total des recettes</v>
          </cell>
          <cell r="E3" t="str">
            <v>Total Einnahmen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16513.093193000001</v>
          </cell>
          <cell r="BO3">
            <v>17562.492117000002</v>
          </cell>
          <cell r="BP3">
            <v>18675.595592000001</v>
          </cell>
          <cell r="BQ3">
            <v>20354.899255</v>
          </cell>
          <cell r="BR3">
            <v>22033.528498</v>
          </cell>
          <cell r="BS3">
            <v>23159.702211</v>
          </cell>
          <cell r="BT3">
            <v>23856.373955999999</v>
          </cell>
          <cell r="BU3">
            <v>23923.403999999999</v>
          </cell>
          <cell r="BV3">
            <v>24511.652529999999</v>
          </cell>
          <cell r="BW3">
            <v>24788.181408</v>
          </cell>
          <cell r="BX3">
            <v>25219.125680999998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18306.904999999999</v>
          </cell>
          <cell r="BV4">
            <v>18645.968126</v>
          </cell>
          <cell r="BW4">
            <v>18746.323989</v>
          </cell>
          <cell r="BX4">
            <v>18588.849776999999</v>
          </cell>
        </row>
        <row r="5">
          <cell r="A5" t="str">
            <v>Subventions</v>
          </cell>
          <cell r="B5" t="str">
            <v>au total</v>
          </cell>
          <cell r="E5" t="str">
            <v>Subventionen insgesamt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4584.9110000000001</v>
          </cell>
          <cell r="BV5">
            <v>4808.6792270000005</v>
          </cell>
          <cell r="BW5">
            <v>4963.3525310000005</v>
          </cell>
          <cell r="BX5">
            <v>5160.5048900000002</v>
          </cell>
        </row>
        <row r="6">
          <cell r="B6" t="str">
            <v>fédérales</v>
          </cell>
          <cell r="F6" t="str">
            <v>davon Bund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3884.0329999999999</v>
          </cell>
          <cell r="BV6">
            <v>4073.594505</v>
          </cell>
          <cell r="BW6">
            <v>4218.8496510000004</v>
          </cell>
          <cell r="BX6">
            <v>4386.4291579999999</v>
          </cell>
        </row>
        <row r="7">
          <cell r="A7" t="str">
            <v>Intérêts</v>
          </cell>
          <cell r="E7" t="str">
            <v>Zinsen</v>
          </cell>
          <cell r="BN7">
            <v>470.67657600000001</v>
          </cell>
          <cell r="BO7">
            <v>467.29336999999998</v>
          </cell>
          <cell r="BP7">
            <v>550.15347499999996</v>
          </cell>
          <cell r="BQ7">
            <v>652.41838800000005</v>
          </cell>
          <cell r="BR7">
            <v>784.18220399999996</v>
          </cell>
          <cell r="BS7">
            <v>905.22751800000003</v>
          </cell>
          <cell r="BT7">
            <v>998.73424399999999</v>
          </cell>
          <cell r="BU7">
            <v>1019.295</v>
          </cell>
          <cell r="BV7">
            <v>1046.141678</v>
          </cell>
          <cell r="BW7">
            <v>1066.1549669999999</v>
          </cell>
          <cell r="BX7">
            <v>1457.942</v>
          </cell>
        </row>
        <row r="8">
          <cell r="A8" t="str">
            <v>Autres recettes  1)</v>
          </cell>
          <cell r="E8" t="str">
            <v>übrige Einnahmen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12.292999999999999</v>
          </cell>
          <cell r="BV8">
            <v>10.863498999999999</v>
          </cell>
          <cell r="BW8">
            <v>12.349920999999998</v>
          </cell>
          <cell r="BX8">
            <v>11.829013999999999</v>
          </cell>
        </row>
        <row r="9">
          <cell r="A9" t="str">
            <v>Structure des recettes en %</v>
          </cell>
          <cell r="E9" t="str">
            <v>Struktur der Einnahmen in %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BN10">
            <v>0.78044874884271476</v>
          </cell>
          <cell r="BO10">
            <v>0.78331307859683974</v>
          </cell>
          <cell r="BP10">
            <v>0.7882478590030072</v>
          </cell>
          <cell r="BQ10">
            <v>0.78749054118076989</v>
          </cell>
          <cell r="BR10">
            <v>0.7852599181547576</v>
          </cell>
          <cell r="BS10">
            <v>0.77741596001387381</v>
          </cell>
          <cell r="BT10">
            <v>0.76801589477900967</v>
          </cell>
          <cell r="BU10">
            <v>0.76522993968584074</v>
          </cell>
          <cell r="BV10">
            <v>0.76069812523570401</v>
          </cell>
          <cell r="BW10">
            <v>0.75626056145247977</v>
          </cell>
          <cell r="BX10">
            <v>0.73709334780803981</v>
          </cell>
        </row>
        <row r="11">
          <cell r="A11" t="str">
            <v>Subventions</v>
          </cell>
          <cell r="E11" t="str">
            <v>Subventionen insgesamt</v>
          </cell>
          <cell r="BN11">
            <v>0.19027109005427872</v>
          </cell>
          <cell r="BO11">
            <v>0.18939311783549878</v>
          </cell>
          <cell r="BP11">
            <v>0.18163800481164327</v>
          </cell>
          <cell r="BQ11">
            <v>0.18008111728185508</v>
          </cell>
          <cell r="BR11">
            <v>0.17871105603251072</v>
          </cell>
          <cell r="BS11">
            <v>0.18312886648367968</v>
          </cell>
          <cell r="BT11">
            <v>0.18958843487035756</v>
          </cell>
          <cell r="BU11">
            <v>0.19164960805744868</v>
          </cell>
          <cell r="BV11">
            <v>0.19617931598510632</v>
          </cell>
          <cell r="BW11">
            <v>0.20023060382308464</v>
          </cell>
          <cell r="BX11">
            <v>0.20462663754786339</v>
          </cell>
        </row>
        <row r="12">
          <cell r="A12" t="str">
            <v>Intérêts</v>
          </cell>
          <cell r="E12" t="str">
            <v>Zinsen</v>
          </cell>
          <cell r="BN12">
            <v>2.8503235008661046E-2</v>
          </cell>
          <cell r="BO12">
            <v>2.6607463615466797E-2</v>
          </cell>
          <cell r="BP12">
            <v>2.9458416589169839E-2</v>
          </cell>
          <cell r="BQ12">
            <v>3.205215510166376E-2</v>
          </cell>
          <cell r="BR12">
            <v>3.5590405053424867E-2</v>
          </cell>
          <cell r="BS12">
            <v>3.9086319407425303E-2</v>
          </cell>
          <cell r="BT12">
            <v>4.1864461289969561E-2</v>
          </cell>
          <cell r="BU12">
            <v>4.2606603976591294E-2</v>
          </cell>
          <cell r="BV12">
            <v>4.2679361447361376E-2</v>
          </cell>
          <cell r="BW12">
            <v>4.301061661005575E-2</v>
          </cell>
          <cell r="BX12">
            <v>5.781096531424991E-2</v>
          </cell>
        </row>
        <row r="13">
          <cell r="A13" t="str">
            <v>Autres recettes 1)</v>
          </cell>
          <cell r="E13" t="str">
            <v>übrige Einnahmen</v>
          </cell>
          <cell r="BN13">
            <v>7.7692609434545435E-4</v>
          </cell>
          <cell r="BO13">
            <v>6.8633995219461016E-4</v>
          </cell>
          <cell r="BP13">
            <v>6.5571959617961287E-4</v>
          </cell>
          <cell r="BQ13">
            <v>3.7618643571124864E-4</v>
          </cell>
          <cell r="BR13">
            <v>4.3862075930676473E-4</v>
          </cell>
          <cell r="BS13">
            <v>3.6885409502124793E-4</v>
          </cell>
          <cell r="BT13">
            <v>5.3120906066333464E-4</v>
          </cell>
          <cell r="BU13">
            <v>5.1384828011933421E-4</v>
          </cell>
          <cell r="BV13">
            <v>4.4319733182836529E-4</v>
          </cell>
          <cell r="BW13">
            <v>4.9821811437987355E-4</v>
          </cell>
          <cell r="BX13">
            <v>4.6904932984698743E-4</v>
          </cell>
        </row>
        <row r="14">
          <cell r="A14" t="str">
            <v>Total</v>
          </cell>
          <cell r="E14" t="str">
            <v>Total</v>
          </cell>
          <cell r="BN14">
            <v>1</v>
          </cell>
          <cell r="BO14">
            <v>0.99999999999999989</v>
          </cell>
          <cell r="BP14">
            <v>0.99999999999999989</v>
          </cell>
          <cell r="BQ14">
            <v>1</v>
          </cell>
          <cell r="BR14">
            <v>1</v>
          </cell>
          <cell r="BS14">
            <v>1</v>
          </cell>
          <cell r="BT14">
            <v>1.0000000000000002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</row>
        <row r="15">
          <cell r="A15" t="str">
            <v>Total des dépenses</v>
          </cell>
          <cell r="E15" t="str">
            <v>Total Ausgaben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18327.655491000001</v>
          </cell>
          <cell r="BR15">
            <v>19688.168017000004</v>
          </cell>
          <cell r="BS15">
            <v>21205.979673000002</v>
          </cell>
          <cell r="BT15">
            <v>23046.586512999998</v>
          </cell>
          <cell r="BU15">
            <v>23362.605734999997</v>
          </cell>
          <cell r="BV15">
            <v>24502.824110999994</v>
          </cell>
          <cell r="BW15">
            <v>24816.768906999998</v>
          </cell>
          <cell r="BX15">
            <v>25802.524456000003</v>
          </cell>
        </row>
        <row r="16">
          <cell r="A16" t="str">
            <v>Prestations sociales</v>
          </cell>
          <cell r="E16" t="str">
            <v>Sozialleistungen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18269.385491000001</v>
          </cell>
          <cell r="BR16">
            <v>19628.648017000003</v>
          </cell>
          <cell r="BS16">
            <v>21118.709673000001</v>
          </cell>
          <cell r="BT16">
            <v>22962.414726999999</v>
          </cell>
          <cell r="BU16">
            <v>23280.498999999996</v>
          </cell>
          <cell r="BV16">
            <v>24415.644943999996</v>
          </cell>
          <cell r="BW16">
            <v>24735.775755999999</v>
          </cell>
          <cell r="BX16">
            <v>25720.542786000002</v>
          </cell>
        </row>
        <row r="17">
          <cell r="A17" t="str">
            <v>Frais d'administration et de gestion</v>
          </cell>
          <cell r="E17" t="str">
            <v>Verwaltungs- und Durchführungskosten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</v>
          </cell>
          <cell r="BR17">
            <v>59.519999999999996</v>
          </cell>
          <cell r="BS17">
            <v>87.27000000000001</v>
          </cell>
          <cell r="BT17">
            <v>84.171786000000012</v>
          </cell>
          <cell r="BU17">
            <v>82.106735000000015</v>
          </cell>
          <cell r="BV17">
            <v>87.179166999999993</v>
          </cell>
          <cell r="BW17">
            <v>80.993151000000012</v>
          </cell>
          <cell r="BX17">
            <v>81.981669999999994</v>
          </cell>
        </row>
        <row r="18">
          <cell r="A18" t="str">
            <v>Réserves</v>
          </cell>
          <cell r="E18" t="str">
            <v>Rückstellungen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</row>
        <row r="19">
          <cell r="A19" t="str">
            <v>Autres dépenses</v>
          </cell>
          <cell r="E19" t="str">
            <v>übrige Ausgaben</v>
          </cell>
          <cell r="BN19" t="str">
            <v>–</v>
          </cell>
          <cell r="BO19" t="str">
            <v>–</v>
          </cell>
          <cell r="BP19" t="str">
            <v>–</v>
          </cell>
          <cell r="BQ19" t="str">
            <v>–</v>
          </cell>
          <cell r="BR19" t="str">
            <v>–</v>
          </cell>
          <cell r="BS19" t="str">
            <v>–</v>
          </cell>
          <cell r="BT19" t="str">
            <v>–</v>
          </cell>
          <cell r="BU19" t="str">
            <v>–</v>
          </cell>
          <cell r="BV19" t="str">
            <v>–</v>
          </cell>
          <cell r="BW19" t="str">
            <v>–</v>
          </cell>
          <cell r="BX19" t="str">
            <v>–</v>
          </cell>
        </row>
        <row r="20">
          <cell r="A20" t="str">
            <v>Solde de compte</v>
          </cell>
          <cell r="E20" t="str">
            <v>Rechnungssaldo</v>
          </cell>
          <cell r="BN20">
            <v>803.27198699999826</v>
          </cell>
          <cell r="BO20">
            <v>931.41642000000138</v>
          </cell>
          <cell r="BP20">
            <v>1714.6059920000007</v>
          </cell>
          <cell r="BQ20">
            <v>2027.2342519999947</v>
          </cell>
          <cell r="BR20">
            <v>2345.3527779999895</v>
          </cell>
          <cell r="BS20">
            <v>1953.652141999999</v>
          </cell>
          <cell r="BT20">
            <v>809.78744300000005</v>
          </cell>
          <cell r="BU20">
            <v>560.79600000000005</v>
          </cell>
          <cell r="BV20">
            <v>8.8284190000000002</v>
          </cell>
          <cell r="BW20">
            <v>-28.581240999999999</v>
          </cell>
          <cell r="BX20">
            <v>-583.39877500000512</v>
          </cell>
        </row>
        <row r="21">
          <cell r="A21" t="str">
            <v>Etat du compte de capital</v>
          </cell>
          <cell r="E21" t="str">
            <v>Stand des Kapitalkontos Ende Jahr</v>
          </cell>
          <cell r="BN21">
            <v>13483.863851999999</v>
          </cell>
          <cell r="BO21">
            <v>14415.280271</v>
          </cell>
          <cell r="BP21">
            <v>16129.886263</v>
          </cell>
          <cell r="BQ21">
            <v>18157.120514999995</v>
          </cell>
          <cell r="BR21">
            <v>20502.473292999985</v>
          </cell>
          <cell r="BS21">
            <v>22456.125434999984</v>
          </cell>
          <cell r="BT21">
            <v>23265.912877999985</v>
          </cell>
          <cell r="BU21">
            <v>23826.708999999999</v>
          </cell>
          <cell r="BV21">
            <v>23835.538189999999</v>
          </cell>
          <cell r="BW21">
            <v>23806.956948999999</v>
          </cell>
          <cell r="BX21">
            <v>23223.558375000001</v>
          </cell>
        </row>
        <row r="22">
          <cell r="A22" t="str">
            <v>en fin d'année</v>
          </cell>
        </row>
        <row r="23">
          <cell r="A23" t="str">
            <v>Contributions des pouvoirs publics</v>
          </cell>
          <cell r="E23" t="str">
            <v>Beiträge der öffentlichen Hand in % der Ausgaben</v>
          </cell>
          <cell r="BN23">
            <v>0.20000000005092355</v>
          </cell>
          <cell r="BO23">
            <v>0.19999999997594867</v>
          </cell>
          <cell r="BP23">
            <v>0.20000000011791769</v>
          </cell>
          <cell r="BQ23">
            <v>0.20000010376668204</v>
          </cell>
          <cell r="BR23">
            <v>0.20000007835162714</v>
          </cell>
          <cell r="BS23">
            <v>0.20000066393537186</v>
          </cell>
          <cell r="BT23">
            <v>0.19624999986218133</v>
          </cell>
          <cell r="BU23">
            <v>0.19624998392757409</v>
          </cell>
          <cell r="BV23">
            <v>0.19624999980476746</v>
          </cell>
          <cell r="BW23">
            <v>0.19999994961471398</v>
          </cell>
          <cell r="BX23">
            <v>0.19999999995349291</v>
          </cell>
        </row>
        <row r="24">
          <cell r="A24" t="str">
            <v>en % des dépenses</v>
          </cell>
        </row>
        <row r="25">
          <cell r="A25" t="str">
            <v>Modification année précédente en %</v>
          </cell>
          <cell r="E25" t="str">
            <v>Veränderung AHV gegenüber Vorjahr in %</v>
          </cell>
          <cell r="AA25">
            <v>1948</v>
          </cell>
          <cell r="AB25">
            <v>1949</v>
          </cell>
          <cell r="AC25">
            <v>1950</v>
          </cell>
          <cell r="AD25">
            <v>1951</v>
          </cell>
          <cell r="AE25">
            <v>1952</v>
          </cell>
          <cell r="AF25">
            <v>1953</v>
          </cell>
          <cell r="AG25">
            <v>1954</v>
          </cell>
          <cell r="AH25">
            <v>1955</v>
          </cell>
          <cell r="AI25">
            <v>1956</v>
          </cell>
          <cell r="AJ25">
            <v>1957</v>
          </cell>
          <cell r="AK25">
            <v>1958</v>
          </cell>
          <cell r="AL25">
            <v>1959</v>
          </cell>
          <cell r="AM25">
            <v>1960</v>
          </cell>
          <cell r="AN25">
            <v>1961</v>
          </cell>
          <cell r="AO25">
            <v>1962</v>
          </cell>
          <cell r="AP25">
            <v>1963</v>
          </cell>
          <cell r="AQ25">
            <v>1964</v>
          </cell>
          <cell r="AR25">
            <v>1965</v>
          </cell>
          <cell r="AS25">
            <v>1966</v>
          </cell>
          <cell r="AT25">
            <v>1967</v>
          </cell>
          <cell r="AU25">
            <v>1968</v>
          </cell>
          <cell r="AV25">
            <v>1969</v>
          </cell>
          <cell r="AW25">
            <v>1970</v>
          </cell>
          <cell r="AX25">
            <v>1971</v>
          </cell>
          <cell r="AY25">
            <v>1972</v>
          </cell>
          <cell r="AZ25">
            <v>1973</v>
          </cell>
          <cell r="BA25">
            <v>1974</v>
          </cell>
          <cell r="BB25">
            <v>1975</v>
          </cell>
          <cell r="BC25">
            <v>1976</v>
          </cell>
          <cell r="BD25">
            <v>1977</v>
          </cell>
          <cell r="BE25">
            <v>1978</v>
          </cell>
          <cell r="BF25">
            <v>1979</v>
          </cell>
          <cell r="BG25">
            <v>1980</v>
          </cell>
          <cell r="BH25">
            <v>1981</v>
          </cell>
          <cell r="BI25">
            <v>1982</v>
          </cell>
          <cell r="BJ25">
            <v>1983</v>
          </cell>
          <cell r="BK25">
            <v>1984</v>
          </cell>
          <cell r="BL25">
            <v>1985</v>
          </cell>
          <cell r="BM25">
            <v>1986</v>
          </cell>
          <cell r="BN25">
            <v>1987</v>
          </cell>
          <cell r="BO25">
            <v>1988</v>
          </cell>
          <cell r="BP25">
            <v>1989</v>
          </cell>
          <cell r="BQ25">
            <v>1990</v>
          </cell>
          <cell r="BR25">
            <v>1991</v>
          </cell>
          <cell r="BS25">
            <v>1992</v>
          </cell>
          <cell r="BT25">
            <v>1993</v>
          </cell>
          <cell r="BU25">
            <v>1994</v>
          </cell>
          <cell r="BV25">
            <v>1995</v>
          </cell>
          <cell r="BW25">
            <v>1996</v>
          </cell>
          <cell r="BX25">
            <v>1997</v>
          </cell>
        </row>
        <row r="26">
          <cell r="A26" t="str">
            <v>Total des recettes</v>
          </cell>
          <cell r="E26" t="str">
            <v>Total Einnahmen</v>
          </cell>
          <cell r="AA26" t="str">
            <v>–</v>
          </cell>
          <cell r="BN26" t="str">
            <v>...</v>
          </cell>
          <cell r="BO26">
            <v>6.3549506548224777E-2</v>
          </cell>
          <cell r="BP26">
            <v>6.3379585743560174E-2</v>
          </cell>
          <cell r="BQ26">
            <v>8.9919684474178529E-2</v>
          </cell>
          <cell r="BR26">
            <v>8.2468069331645522E-2</v>
          </cell>
          <cell r="BS26">
            <v>5.111181865865122E-2</v>
          </cell>
          <cell r="BT26">
            <v>3.0081204786351012E-2</v>
          </cell>
          <cell r="BU26">
            <v>2.8097331188565722E-3</v>
          </cell>
          <cell r="BV26">
            <v>2.4588830669749262E-2</v>
          </cell>
          <cell r="BW26">
            <v>1.1281527333236951E-2</v>
          </cell>
          <cell r="BX26">
            <v>1.7385070163352889E-2</v>
          </cell>
        </row>
        <row r="27">
          <cell r="A27" t="str">
            <v xml:space="preserve">Cotisations des assurés et des employeurs </v>
          </cell>
          <cell r="E27" t="str">
            <v>Beiträge Versicherte und Arbeitgeber</v>
          </cell>
          <cell r="AA27" t="str">
            <v>–</v>
          </cell>
          <cell r="BN27" t="str">
            <v>...</v>
          </cell>
          <cell r="BO27">
            <v>6.7452846134723243E-2</v>
          </cell>
          <cell r="BP27">
            <v>7.0078752254919552E-2</v>
          </cell>
          <cell r="BQ27">
            <v>8.8872532119202763E-2</v>
          </cell>
          <cell r="BR27">
            <v>7.9401901455198765E-2</v>
          </cell>
          <cell r="BS27">
            <v>4.0612266960761367E-2</v>
          </cell>
          <cell r="BT27">
            <v>1.7626057194543909E-2</v>
          </cell>
          <cell r="BU27">
            <v>-8.2792972439205137E-4</v>
          </cell>
          <cell r="BV27">
            <v>1.8521051264536625E-2</v>
          </cell>
          <cell r="BW27">
            <v>5.3821749732620994E-3</v>
          </cell>
          <cell r="BX27">
            <v>-8.4002715461657385E-3</v>
          </cell>
        </row>
        <row r="28">
          <cell r="A28" t="str">
            <v>Subventions</v>
          </cell>
          <cell r="B28" t="str">
            <v>au total</v>
          </cell>
          <cell r="E28" t="str">
            <v>Subventionen insgesamt</v>
          </cell>
          <cell r="AA28" t="str">
            <v>–</v>
          </cell>
          <cell r="BN28" t="str">
            <v>...</v>
          </cell>
          <cell r="BO28">
            <v>5.8641945868459722E-2</v>
          </cell>
          <cell r="BP28">
            <v>1.9837196405713353E-2</v>
          </cell>
          <cell r="BQ28">
            <v>8.0577573680855386E-2</v>
          </cell>
          <cell r="BR28">
            <v>7.4232627560575803E-2</v>
          </cell>
          <cell r="BS28">
            <v>7.7095733033667013E-2</v>
          </cell>
          <cell r="BT28">
            <v>6.6415618436762358E-2</v>
          </cell>
          <cell r="BU28">
            <v>1.3712109812202833E-2</v>
          </cell>
          <cell r="BV28">
            <v>4.880535892626936E-2</v>
          </cell>
          <cell r="BW28">
            <v>3.2165444334804727E-2</v>
          </cell>
          <cell r="BX28">
            <v>3.9721611102300214E-2</v>
          </cell>
        </row>
        <row r="29">
          <cell r="B29" t="str">
            <v>fédérales</v>
          </cell>
          <cell r="F29" t="str">
            <v>davon Bund</v>
          </cell>
          <cell r="AA29" t="str">
            <v>–</v>
          </cell>
          <cell r="BN29" t="str">
            <v>...</v>
          </cell>
          <cell r="BO29">
            <v>5.8641946018263669E-2</v>
          </cell>
          <cell r="BP29">
            <v>1.983719587362609E-2</v>
          </cell>
          <cell r="BQ29">
            <v>0.14811367265824438</v>
          </cell>
          <cell r="BR29">
            <v>7.4232626862745343E-2</v>
          </cell>
          <cell r="BS29">
            <v>7.7095733417535728E-2</v>
          </cell>
          <cell r="BT29">
            <v>6.2819612451375795E-2</v>
          </cell>
          <cell r="BU29">
            <v>1.3712139495869691E-2</v>
          </cell>
          <cell r="BV29">
            <v>4.880532812156857E-2</v>
          </cell>
          <cell r="BW29">
            <v>3.5657733194040642E-2</v>
          </cell>
          <cell r="BX29">
            <v>3.9721611544103697E-2</v>
          </cell>
        </row>
        <row r="30">
          <cell r="A30" t="str">
            <v>Intérêts</v>
          </cell>
          <cell r="E30" t="str">
            <v>Zinsen</v>
          </cell>
          <cell r="AA30" t="str">
            <v>–</v>
          </cell>
          <cell r="BN30" t="str">
            <v>...</v>
          </cell>
          <cell r="BO30">
            <v>-7.1879633967594225E-3</v>
          </cell>
          <cell r="BP30">
            <v>0.17731923951756468</v>
          </cell>
          <cell r="BQ30">
            <v>0.1858843352757158</v>
          </cell>
          <cell r="BR30">
            <v>0.20196214334780516</v>
          </cell>
          <cell r="BS30">
            <v>0.15435865973821583</v>
          </cell>
          <cell r="BT30">
            <v>0.10329638034711186</v>
          </cell>
          <cell r="BU30">
            <v>2.05868138831935E-2</v>
          </cell>
          <cell r="BV30">
            <v>2.6338477084651535E-2</v>
          </cell>
          <cell r="BW30">
            <v>1.9130572293287296E-2</v>
          </cell>
          <cell r="BX30">
            <v>0.36747662875166265</v>
          </cell>
        </row>
        <row r="31">
          <cell r="A31" t="str">
            <v>Autres recettes  1)</v>
          </cell>
          <cell r="E31" t="str">
            <v>übrige Einnahmen</v>
          </cell>
          <cell r="AA31" t="str">
            <v>–</v>
          </cell>
          <cell r="BN31" t="str">
            <v>...</v>
          </cell>
          <cell r="BO31">
            <v>-6.0455656215428699E-2</v>
          </cell>
          <cell r="BP31">
            <v>1.5937991544603181E-2</v>
          </cell>
          <cell r="BQ31">
            <v>-0.37471290517668121</v>
          </cell>
          <cell r="BR31">
            <v>0.26212144145466554</v>
          </cell>
          <cell r="BS31">
            <v>-0.11607717963408459</v>
          </cell>
          <cell r="BT31">
            <v>0.48348215890077806</v>
          </cell>
          <cell r="BU31">
            <v>-2.996372839236916E-2</v>
          </cell>
          <cell r="BV31">
            <v>-0.11628577239079152</v>
          </cell>
          <cell r="BW31">
            <v>0.13682718615797729</v>
          </cell>
          <cell r="BX31">
            <v>-4.2178974262264468E-2</v>
          </cell>
        </row>
        <row r="32">
          <cell r="A32" t="str">
            <v>Total des dépenses</v>
          </cell>
          <cell r="E32" t="str">
            <v>Total Ausgaben</v>
          </cell>
          <cell r="AA32" t="str">
            <v>–</v>
          </cell>
          <cell r="BN32" t="str">
            <v>...</v>
          </cell>
          <cell r="BO32">
            <v>5.864194626531738E-2</v>
          </cell>
          <cell r="BP32">
            <v>1.9837195681786879E-2</v>
          </cell>
          <cell r="BQ32">
            <v>8.057701367849468E-2</v>
          </cell>
          <cell r="BR32">
            <v>7.4232764068928425E-2</v>
          </cell>
          <cell r="BS32">
            <v>7.7092579395372063E-2</v>
          </cell>
          <cell r="BT32">
            <v>8.6796595506667629E-2</v>
          </cell>
          <cell r="BU32">
            <v>1.3712192121021483E-2</v>
          </cell>
          <cell r="BV32">
            <v>4.8805274074878335E-2</v>
          </cell>
          <cell r="BW32">
            <v>1.2812596400227472E-2</v>
          </cell>
          <cell r="BX32">
            <v>3.9721349410718698E-2</v>
          </cell>
        </row>
        <row r="33">
          <cell r="A33" t="str">
            <v>Prestations sociales</v>
          </cell>
          <cell r="E33" t="str">
            <v>Sozialleistungen</v>
          </cell>
          <cell r="AA33" t="str">
            <v>–</v>
          </cell>
          <cell r="BN33" t="str">
            <v>...</v>
          </cell>
          <cell r="BO33">
            <v>5.9047421930741306E-2</v>
          </cell>
          <cell r="BP33">
            <v>1.9823092626117145E-2</v>
          </cell>
          <cell r="BQ33">
            <v>8.0540544111324719E-2</v>
          </cell>
          <cell r="BR33">
            <v>7.4401108163687946E-2</v>
          </cell>
          <cell r="BS33">
            <v>7.5912597480452204E-2</v>
          </cell>
          <cell r="BT33">
            <v>8.7301974531007964E-2</v>
          </cell>
          <cell r="BU33">
            <v>1.3852387772875785E-2</v>
          </cell>
          <cell r="BV33">
            <v>4.8759519458753786E-2</v>
          </cell>
          <cell r="BW33">
            <v>1.3111708199159189E-2</v>
          </cell>
          <cell r="BX33">
            <v>3.9811447181361759E-2</v>
          </cell>
        </row>
        <row r="34">
          <cell r="A34" t="str">
            <v>Frais d'administration et de gestion</v>
          </cell>
          <cell r="E34" t="str">
            <v>Verwaltungs- und Durchführungskosten</v>
          </cell>
          <cell r="AA34" t="str">
            <v>–</v>
          </cell>
          <cell r="BN34" t="str">
            <v>...</v>
          </cell>
          <cell r="BO34">
            <v>-5.6354740396458602E-2</v>
          </cell>
          <cell r="BP34">
            <v>2.4326100504460157E-2</v>
          </cell>
          <cell r="BQ34">
            <v>9.2133994401458974E-2</v>
          </cell>
          <cell r="BR34">
            <v>2.1451862021623302E-2</v>
          </cell>
          <cell r="BS34">
            <v>0.46622983870967771</v>
          </cell>
          <cell r="BT34">
            <v>-3.5501478171192868E-2</v>
          </cell>
          <cell r="BU34">
            <v>-2.4533767169916065E-2</v>
          </cell>
          <cell r="BV34">
            <v>6.1778513053770467E-2</v>
          </cell>
          <cell r="BW34">
            <v>-7.0957502954805518E-2</v>
          </cell>
          <cell r="BX34">
            <v>1.2204970269646509E-2</v>
          </cell>
        </row>
        <row r="35">
          <cell r="A35" t="str">
            <v>Réserves</v>
          </cell>
          <cell r="E35" t="str">
            <v>Rückstellungen</v>
          </cell>
          <cell r="AA35" t="str">
            <v>–</v>
          </cell>
          <cell r="BN35" t="str">
            <v>...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</row>
        <row r="36">
          <cell r="A36" t="str">
            <v>Autres dépenses</v>
          </cell>
          <cell r="E36" t="str">
            <v>übrige Ausgaben</v>
          </cell>
          <cell r="AA36" t="str">
            <v>–</v>
          </cell>
          <cell r="BN36" t="str">
            <v>...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</row>
        <row r="37">
          <cell r="A37" t="str">
            <v>Solde de compte</v>
          </cell>
          <cell r="E37" t="str">
            <v>Rechnungssaldo</v>
          </cell>
          <cell r="AA37" t="str">
            <v>–</v>
          </cell>
          <cell r="BN37" t="str">
            <v>...</v>
          </cell>
          <cell r="BO37">
            <v>0.15952807401959523</v>
          </cell>
          <cell r="BP37">
            <v>0.84085866985252222</v>
          </cell>
          <cell r="BQ37">
            <v>0.1823324200770633</v>
          </cell>
          <cell r="BR37">
            <v>0.15692243049176513</v>
          </cell>
          <cell r="BS37">
            <v>-0.16701139362668294</v>
          </cell>
          <cell r="BT37">
            <v>-0.58550070117856201</v>
          </cell>
          <cell r="BU37">
            <v>-0.30747753024863833</v>
          </cell>
          <cell r="BV37">
            <v>-0.98425734313368851</v>
          </cell>
          <cell r="BW37">
            <v>-4.2374132899673196</v>
          </cell>
          <cell r="BX37">
            <v>19.411946948000093</v>
          </cell>
        </row>
        <row r="38">
          <cell r="A38" t="str">
            <v>Etat du compte de capital en fin d'année</v>
          </cell>
          <cell r="E38" t="str">
            <v>Stand des Kapitalkontos Ende Jahr</v>
          </cell>
          <cell r="AA38" t="str">
            <v>–</v>
          </cell>
          <cell r="BN38" t="str">
            <v>...</v>
          </cell>
          <cell r="BO38">
            <v>6.9076373747414266E-2</v>
          </cell>
          <cell r="BP38">
            <v>0.11894364589284923</v>
          </cell>
          <cell r="BQ38">
            <v>0.12568186898194211</v>
          </cell>
          <cell r="BR38">
            <v>0.12916986347380588</v>
          </cell>
          <cell r="BS38">
            <v>9.5288608065984937E-2</v>
          </cell>
          <cell r="BT38">
            <v>3.6060871023541274E-2</v>
          </cell>
          <cell r="BU38">
            <v>2.4103766095088242E-2</v>
          </cell>
          <cell r="BV38">
            <v>3.705585190132421E-4</v>
          </cell>
          <cell r="BW38">
            <v>-1.1991019784060031E-3</v>
          </cell>
          <cell r="BX38">
            <v>-2.4505381987701025E-2</v>
          </cell>
        </row>
        <row r="39">
          <cell r="BG39">
            <v>33277</v>
          </cell>
          <cell r="BH39" t="str">
            <v>Ep, 7.11.1996</v>
          </cell>
          <cell r="BI39" t="str">
            <v>Ep, 7.11.1996</v>
          </cell>
          <cell r="BJ39" t="str">
            <v>Ep, 7.11.1996</v>
          </cell>
          <cell r="BK39" t="str">
            <v>Ep, 7.11.1996</v>
          </cell>
          <cell r="BL39">
            <v>33277</v>
          </cell>
          <cell r="BM39" t="str">
            <v>Ep, 7.11.1996</v>
          </cell>
          <cell r="BN39" t="str">
            <v>Ep, 18.1.1998</v>
          </cell>
          <cell r="BO39" t="str">
            <v>Ep, 18.1.1998</v>
          </cell>
          <cell r="BP39" t="str">
            <v>Ep, 18.1.1998</v>
          </cell>
          <cell r="BQ39" t="str">
            <v>Ep, 18.1.1998</v>
          </cell>
          <cell r="BR39" t="str">
            <v>Ep, 18.1.1998</v>
          </cell>
          <cell r="BS39" t="str">
            <v>Ep, 18.1.1998</v>
          </cell>
          <cell r="BT39" t="str">
            <v>Ep, 18.1.1998</v>
          </cell>
          <cell r="BU39" t="str">
            <v>Ep, 18.1.1998</v>
          </cell>
          <cell r="BV39" t="str">
            <v>Ep, 18.1.1998</v>
          </cell>
          <cell r="BW39" t="str">
            <v>Ep, 18.1.1998</v>
          </cell>
        </row>
        <row r="40">
          <cell r="A40" t="str">
            <v>KONTROLLE</v>
          </cell>
          <cell r="C40" t="str">
            <v>Control</v>
          </cell>
          <cell r="E40" t="str">
            <v>KONTROLLE</v>
          </cell>
          <cell r="BG40" t="e">
            <v>#REF!</v>
          </cell>
          <cell r="BH40" t="e">
            <v>#REF!</v>
          </cell>
          <cell r="BI40" t="e">
            <v>#REF!</v>
          </cell>
          <cell r="BJ40" t="e">
            <v>#REF!</v>
          </cell>
          <cell r="BK40" t="e">
            <v>#REF!</v>
          </cell>
          <cell r="BL40" t="e">
            <v>#REF!</v>
          </cell>
          <cell r="BN40">
            <v>-1.8189894035458565E-12</v>
          </cell>
          <cell r="BO40">
            <v>0</v>
          </cell>
          <cell r="BP40">
            <v>0</v>
          </cell>
          <cell r="BQ40">
            <v>0</v>
          </cell>
          <cell r="BR40">
            <v>-9.6643629999998666</v>
          </cell>
          <cell r="BS40">
            <v>-8.5425510000022769</v>
          </cell>
          <cell r="BT40">
            <v>-12.672721999999339</v>
          </cell>
          <cell r="BU40">
            <v>-12.293000000001484</v>
          </cell>
          <cell r="BV40">
            <v>-10.863498999999138</v>
          </cell>
          <cell r="BW40">
            <v>-3.637978807091713E-12</v>
          </cell>
          <cell r="BX40">
            <v>0</v>
          </cell>
        </row>
        <row r="41">
          <cell r="E41" t="str">
            <v>Strukturangaben AHV</v>
          </cell>
        </row>
        <row r="42">
          <cell r="E42" t="str">
            <v>Struktur der Einnahmen in %</v>
          </cell>
        </row>
        <row r="43">
          <cell r="E43" t="str">
            <v>Beiträge Versicherte und Arbeitgeber</v>
          </cell>
        </row>
        <row r="44">
          <cell r="E44" t="str">
            <v>Subventionen insgesamt</v>
          </cell>
        </row>
        <row r="45">
          <cell r="E45" t="str">
            <v>Zinsen</v>
          </cell>
        </row>
        <row r="46">
          <cell r="E46" t="str">
            <v>übrige Einnahmen</v>
          </cell>
        </row>
        <row r="47">
          <cell r="E47" t="str">
            <v>Total</v>
          </cell>
        </row>
        <row r="48">
          <cell r="E48" t="str">
            <v>Struktur der Ausgaben in %</v>
          </cell>
        </row>
        <row r="49">
          <cell r="E49" t="str">
            <v>Sozialleistungen</v>
          </cell>
        </row>
        <row r="50">
          <cell r="E50" t="str">
            <v>Verwaltungs- und Durchführungskosten</v>
          </cell>
        </row>
        <row r="51">
          <cell r="E51" t="str">
            <v>Rückstellungen</v>
          </cell>
        </row>
        <row r="52">
          <cell r="E52" t="str">
            <v>Übrige Ausgaben</v>
          </cell>
        </row>
        <row r="53">
          <cell r="E53" t="str">
            <v>Total</v>
          </cell>
        </row>
        <row r="54">
          <cell r="E54" t="str">
            <v>Rechnungssaldo in % der Einnahmen</v>
          </cell>
        </row>
        <row r="55">
          <cell r="E55" t="str">
            <v>Rechnungssaldo in % der Ausgaben</v>
          </cell>
        </row>
        <row r="56">
          <cell r="E56" t="str">
            <v>Kapitalkonto in % der Einnahmen</v>
          </cell>
        </row>
        <row r="57">
          <cell r="E57" t="str">
            <v>Kapitalkonto in % der Ausgaben</v>
          </cell>
        </row>
        <row r="75">
          <cell r="E75" t="str">
            <v>Ordentliche Renten Jahreswerte</v>
          </cell>
        </row>
        <row r="76">
          <cell r="E76" t="str">
            <v>Altersrenten Monatswerte</v>
          </cell>
        </row>
        <row r="77">
          <cell r="E77" t="str">
            <v>Einfache Rente</v>
          </cell>
        </row>
        <row r="78">
          <cell r="E78" t="str">
            <v xml:space="preserve">Ehepaar-Rente </v>
          </cell>
        </row>
        <row r="79">
          <cell r="E79" t="str">
            <v xml:space="preserve">Ehefrau-Zusatzrente </v>
          </cell>
        </row>
        <row r="80">
          <cell r="E80" t="str">
            <v xml:space="preserve">Einfache Kinder-Rente </v>
          </cell>
        </row>
        <row r="81">
          <cell r="E81" t="str">
            <v xml:space="preserve">Doppel-Kinder-Rente </v>
          </cell>
        </row>
        <row r="82">
          <cell r="E82" t="str">
            <v>Hinterlassenenrenten Monatswerte</v>
          </cell>
        </row>
        <row r="83">
          <cell r="E83" t="str">
            <v>Witwenrente</v>
          </cell>
        </row>
        <row r="84">
          <cell r="E84" t="str">
            <v>Witwenabfindung</v>
          </cell>
        </row>
        <row r="85">
          <cell r="E85" t="str">
            <v>Einfache Waisenrente</v>
          </cell>
        </row>
        <row r="86">
          <cell r="E86" t="str">
            <v>Vollwaisenrente</v>
          </cell>
        </row>
        <row r="87">
          <cell r="E87" t="str">
            <v>Ausserordentliche Renten Jahreswerte</v>
          </cell>
        </row>
        <row r="88">
          <cell r="E88" t="str">
            <v>Altersrenten Monatswerte</v>
          </cell>
        </row>
        <row r="89">
          <cell r="E89" t="str">
            <v>Einfache Rente</v>
          </cell>
        </row>
        <row r="90">
          <cell r="E90" t="str">
            <v xml:space="preserve">Ehepaar-Rente </v>
          </cell>
        </row>
        <row r="91">
          <cell r="E91" t="str">
            <v>Ehefrau-Zusatzrente</v>
          </cell>
        </row>
        <row r="92">
          <cell r="E92" t="str">
            <v>Einfache Kinder-Rente</v>
          </cell>
        </row>
        <row r="93">
          <cell r="E93" t="str">
            <v xml:space="preserve">Doppel-Kinder-Rente </v>
          </cell>
        </row>
        <row r="94">
          <cell r="E94" t="str">
            <v>Hinterlassenenrenten Monatswerte</v>
          </cell>
        </row>
        <row r="95">
          <cell r="E95" t="str">
            <v>Witwenrente</v>
          </cell>
        </row>
        <row r="96">
          <cell r="E96" t="str">
            <v>Witwenabfindung</v>
          </cell>
        </row>
        <row r="97">
          <cell r="E97" t="str">
            <v>Einfache Waisenrente</v>
          </cell>
        </row>
        <row r="98">
          <cell r="E98" t="str">
            <v>Vollwaisenrente</v>
          </cell>
        </row>
        <row r="99">
          <cell r="E99" t="str">
            <v>Betriebsrechnung der AHV</v>
          </cell>
        </row>
        <row r="100">
          <cell r="E100" t="str">
            <v>Einnahmen</v>
          </cell>
        </row>
        <row r="101">
          <cell r="F101" t="str">
            <v>Beiträge der Versicherten und Arbeitgeber</v>
          </cell>
        </row>
        <row r="102">
          <cell r="F102" t="str">
            <v>Subventionen</v>
          </cell>
        </row>
        <row r="103">
          <cell r="F103" t="str">
            <v>davon Bund</v>
          </cell>
        </row>
        <row r="104">
          <cell r="F104" t="str">
            <v>davon Kantone</v>
          </cell>
        </row>
        <row r="105">
          <cell r="F105" t="str">
            <v>Regress netto</v>
          </cell>
        </row>
        <row r="106">
          <cell r="F106" t="str">
            <v>Zahlungen von haftpflichtigen Dritten</v>
          </cell>
        </row>
        <row r="107">
          <cell r="F107" t="str">
            <v>Regresskosten</v>
          </cell>
        </row>
        <row r="108">
          <cell r="F108" t="str">
            <v>Zinsen netto</v>
          </cell>
        </row>
        <row r="109">
          <cell r="F109" t="str">
            <v>Total Einnahmen AHV</v>
          </cell>
        </row>
        <row r="110">
          <cell r="E110" t="str">
            <v>Ausgaben</v>
          </cell>
        </row>
        <row r="111">
          <cell r="F111" t="str">
            <v>Geldleistungen</v>
          </cell>
        </row>
        <row r="112">
          <cell r="F112" t="str">
            <v xml:space="preserve"> davon Beitragsrückvergütungen, Rückerstattungen, Fürsorgeleistungen</v>
          </cell>
        </row>
        <row r="113">
          <cell r="F113" t="str">
            <v>Ordentliche Renten</v>
          </cell>
          <cell r="K113" t="str">
            <v>1, 4</v>
          </cell>
        </row>
        <row r="114">
          <cell r="G114" t="str">
            <v>Altersrenten</v>
          </cell>
          <cell r="K114">
            <v>1.1000000000000001</v>
          </cell>
        </row>
        <row r="115">
          <cell r="G115" t="str">
            <v>Einfache Rente</v>
          </cell>
          <cell r="K115" t="str">
            <v>1.1.1 </v>
          </cell>
          <cell r="L115" t="str">
            <v>1.1.1 </v>
          </cell>
        </row>
        <row r="116">
          <cell r="G116" t="str">
            <v xml:space="preserve">Ehepaar-Rente </v>
          </cell>
          <cell r="K116" t="str">
            <v>1.1.1, 1.1.2</v>
          </cell>
          <cell r="L116" t="str">
            <v>1.1.1 </v>
          </cell>
        </row>
        <row r="117">
          <cell r="G117" t="str">
            <v xml:space="preserve">Ehefrau-Zusatzrente </v>
          </cell>
          <cell r="K117" t="str">
            <v>1.1.2 </v>
          </cell>
          <cell r="L117" t="str">
            <v>1.1.2 </v>
          </cell>
        </row>
        <row r="118">
          <cell r="G118" t="str">
            <v xml:space="preserve">Einfache Kinder-Rente </v>
          </cell>
          <cell r="K118" t="str">
            <v>1.1.3 </v>
          </cell>
          <cell r="L118" t="str">
            <v>1.1.3 </v>
          </cell>
        </row>
        <row r="119">
          <cell r="G119" t="str">
            <v xml:space="preserve">Doppel-Kinder-Rente </v>
          </cell>
          <cell r="K119" t="str">
            <v>1.1.3 </v>
          </cell>
          <cell r="L119" t="str">
            <v>1.1.3 </v>
          </cell>
        </row>
        <row r="120">
          <cell r="G120" t="str">
            <v>Hinterlassenenrenten</v>
          </cell>
          <cell r="K120">
            <v>4</v>
          </cell>
        </row>
        <row r="121">
          <cell r="G121" t="str">
            <v>Witwenrente</v>
          </cell>
          <cell r="K121" t="str">
            <v>4.1.1 </v>
          </cell>
          <cell r="L121" t="str">
            <v>6.1.1 </v>
          </cell>
        </row>
        <row r="122">
          <cell r="G122" t="str">
            <v>Witwenabfindung</v>
          </cell>
          <cell r="K122">
            <v>4.2</v>
          </cell>
          <cell r="L122" t="str">
            <v>-</v>
          </cell>
        </row>
        <row r="123">
          <cell r="G123" t="str">
            <v>Einfache Waisenrente</v>
          </cell>
          <cell r="K123" t="str">
            <v>4.1.2 </v>
          </cell>
          <cell r="L123" t="str">
            <v>6.1.2 </v>
          </cell>
        </row>
        <row r="124">
          <cell r="G124" t="str">
            <v>Vollwaisenrente</v>
          </cell>
          <cell r="K124" t="str">
            <v>4.1.2 </v>
          </cell>
          <cell r="L124" t="str">
            <v>6.1.2 </v>
          </cell>
        </row>
        <row r="125">
          <cell r="F125" t="str">
            <v>Ausserordentliche Renten</v>
          </cell>
          <cell r="K125" t="str">
            <v>1, 4</v>
          </cell>
        </row>
        <row r="126">
          <cell r="G126" t="str">
            <v>Altersrenten</v>
          </cell>
          <cell r="K126">
            <v>1.1000000000000001</v>
          </cell>
        </row>
        <row r="127">
          <cell r="G127" t="str">
            <v>Einfache Rente</v>
          </cell>
          <cell r="K127" t="str">
            <v>1.1.1 </v>
          </cell>
          <cell r="L127" t="str">
            <v>1.1.1 </v>
          </cell>
        </row>
        <row r="128">
          <cell r="G128" t="str">
            <v xml:space="preserve">Ehepaar-Rente </v>
          </cell>
          <cell r="K128" t="str">
            <v>1.1.1, 1.1.2</v>
          </cell>
          <cell r="L128" t="str">
            <v>1.1.1 </v>
          </cell>
        </row>
        <row r="129">
          <cell r="G129" t="str">
            <v>Ehefrau-Zusatzrente</v>
          </cell>
          <cell r="K129" t="str">
            <v>1.1.2 </v>
          </cell>
          <cell r="L129" t="str">
            <v>1.1.2 </v>
          </cell>
        </row>
        <row r="130">
          <cell r="G130" t="str">
            <v>Einfache Kinder-Rente</v>
          </cell>
          <cell r="K130" t="str">
            <v>1.1.3 </v>
          </cell>
          <cell r="L130" t="str">
            <v>1.1.3 </v>
          </cell>
        </row>
        <row r="131">
          <cell r="G131" t="str">
            <v xml:space="preserve">Doppel-Kinder-Rente </v>
          </cell>
          <cell r="K131" t="str">
            <v>1.1.3 </v>
          </cell>
          <cell r="L131" t="str">
            <v>1.1.3 </v>
          </cell>
        </row>
        <row r="132">
          <cell r="G132" t="str">
            <v>Hinterlassenenrenten</v>
          </cell>
          <cell r="K132">
            <v>4</v>
          </cell>
        </row>
        <row r="133">
          <cell r="G133" t="str">
            <v>Witwenrente</v>
          </cell>
          <cell r="K133" t="str">
            <v>4.1.1 </v>
          </cell>
          <cell r="L133" t="str">
            <v>6.1.1 </v>
          </cell>
        </row>
        <row r="134">
          <cell r="G134" t="str">
            <v>Witwenabfindung</v>
          </cell>
          <cell r="K134">
            <v>4.2</v>
          </cell>
          <cell r="L134" t="str">
            <v>-</v>
          </cell>
        </row>
        <row r="135">
          <cell r="G135" t="str">
            <v>Einfache Waisenrente</v>
          </cell>
          <cell r="K135" t="str">
            <v>4.1.2 </v>
          </cell>
          <cell r="L135" t="str">
            <v>6.1.2 </v>
          </cell>
        </row>
        <row r="136">
          <cell r="G136" t="str">
            <v>Vollwaisenrente</v>
          </cell>
          <cell r="K136" t="str">
            <v>4.1.2 </v>
          </cell>
          <cell r="L136" t="str">
            <v>6.1.2 </v>
          </cell>
        </row>
        <row r="137">
          <cell r="F137" t="str">
            <v>Ueberweisg. u. Rückvergütg. von Beiträgen (Ausländer, Staatenlose)</v>
          </cell>
          <cell r="K137" t="str">
            <v>1.1, 4.1-2</v>
          </cell>
          <cell r="L137" t="str">
            <v>1.1.1 </v>
          </cell>
        </row>
        <row r="138">
          <cell r="F138" t="str">
            <v>Hilflosenentschädigungen</v>
          </cell>
          <cell r="K138">
            <v>1.6</v>
          </cell>
          <cell r="L138">
            <v>1.4</v>
          </cell>
        </row>
        <row r="139">
          <cell r="F139" t="str">
            <v>Fürsorgeleistungen an Schweizer im Ausland</v>
          </cell>
          <cell r="K139" t="str">
            <v>1.6, 4.2</v>
          </cell>
          <cell r="L139">
            <v>1.4</v>
          </cell>
        </row>
        <row r="140">
          <cell r="F140" t="str">
            <v>Rückerstattungsforderungen netto, dh. Abschreibungen berücksichtigt</v>
          </cell>
          <cell r="K140" t="str">
            <v>1.1, 4.1-2</v>
          </cell>
          <cell r="L140" t="str">
            <v>1.1.0 </v>
          </cell>
        </row>
        <row r="141">
          <cell r="F141" t="str">
            <v>Individuelle Massnahmen</v>
          </cell>
          <cell r="K141" t="str">
            <v>3.4.3 </v>
          </cell>
        </row>
        <row r="142">
          <cell r="F142" t="str">
            <v>Hilfsmittel</v>
          </cell>
          <cell r="K142" t="str">
            <v>3.4.3 </v>
          </cell>
          <cell r="L142">
            <v>11</v>
          </cell>
        </row>
        <row r="143">
          <cell r="F143" t="str">
            <v>Reisekosten</v>
          </cell>
          <cell r="K143" t="str">
            <v>3.4.3 </v>
          </cell>
          <cell r="L143" t="str">
            <v>5.4.3 </v>
          </cell>
        </row>
        <row r="144">
          <cell r="F144" t="str">
            <v>Rückerstattungsforderungen netto (d.h. Abschreibungen berücks.)</v>
          </cell>
          <cell r="K144" t="str">
            <v>3.4.3 </v>
          </cell>
          <cell r="L144" t="str">
            <v>-</v>
          </cell>
        </row>
        <row r="145">
          <cell r="F145" t="str">
            <v>Beiträge an Institutionen und Organisationen</v>
          </cell>
          <cell r="K145">
            <v>13.5</v>
          </cell>
        </row>
        <row r="146">
          <cell r="F146" t="str">
            <v>Baubeiträge</v>
          </cell>
          <cell r="K146" t="str">
            <v>13.5 (1)</v>
          </cell>
          <cell r="L146">
            <v>13.3</v>
          </cell>
        </row>
        <row r="147">
          <cell r="F147" t="str">
            <v>Betriebsbeiträge</v>
          </cell>
          <cell r="K147" t="str">
            <v>13.5 (1)</v>
          </cell>
          <cell r="L147">
            <v>13.3</v>
          </cell>
        </row>
        <row r="148">
          <cell r="F148" t="str">
            <v>Beiträge an Organisationen</v>
          </cell>
          <cell r="K148" t="str">
            <v>13.5 (1)</v>
          </cell>
        </row>
        <row r="149">
          <cell r="G149" t="str">
            <v>davon Spitex</v>
          </cell>
          <cell r="L149">
            <v>11</v>
          </cell>
        </row>
        <row r="150">
          <cell r="G150" t="str">
            <v>davon andere Organisationen</v>
          </cell>
          <cell r="L150">
            <v>13.3</v>
          </cell>
        </row>
        <row r="151">
          <cell r="F151" t="str">
            <v>Beiträge an ProSenectute</v>
          </cell>
          <cell r="K151" t="str">
            <v>13.5 (1)</v>
          </cell>
          <cell r="L151">
            <v>13.3</v>
          </cell>
        </row>
        <row r="152">
          <cell r="F152" t="str">
            <v>Beiträge an Pro Juventute</v>
          </cell>
          <cell r="K152" t="str">
            <v>13.5 (4)</v>
          </cell>
          <cell r="L152">
            <v>13.3</v>
          </cell>
        </row>
        <row r="153">
          <cell r="F153" t="str">
            <v>Durchführungs- und Verwaltungskosten</v>
          </cell>
        </row>
        <row r="154">
          <cell r="F154" t="str">
            <v>Durchführungskosten</v>
          </cell>
          <cell r="K154">
            <v>1.1000000000000001</v>
          </cell>
        </row>
        <row r="155">
          <cell r="F155" t="str">
            <v>Sekretariate der IV-Kommissionen</v>
          </cell>
          <cell r="K155">
            <v>1.1000000000000001</v>
          </cell>
          <cell r="L155" t="str">
            <v>-</v>
          </cell>
        </row>
        <row r="156">
          <cell r="F156" t="str">
            <v>IV-Kommissionen</v>
          </cell>
          <cell r="K156">
            <v>1.1000000000000001</v>
          </cell>
          <cell r="L156" t="str">
            <v>-</v>
          </cell>
        </row>
        <row r="157">
          <cell r="F157" t="str">
            <v>Spezialstellen</v>
          </cell>
          <cell r="K157">
            <v>1.1000000000000001</v>
          </cell>
          <cell r="L157" t="str">
            <v>-</v>
          </cell>
        </row>
        <row r="158">
          <cell r="F158" t="str">
            <v>Abklärungsmassnahmen</v>
          </cell>
          <cell r="K158">
            <v>1.1000000000000001</v>
          </cell>
          <cell r="L158" t="str">
            <v>-</v>
          </cell>
        </row>
        <row r="159">
          <cell r="F159" t="str">
            <v>Parteientschädigungen und Gerichtskosten</v>
          </cell>
          <cell r="K159" t="str">
            <v>1.1, 4</v>
          </cell>
          <cell r="L159" t="str">
            <v>-</v>
          </cell>
        </row>
        <row r="160">
          <cell r="F160" t="str">
            <v>Verwaltungskosten</v>
          </cell>
          <cell r="K160" t="str">
            <v>1.1, 4.1-2</v>
          </cell>
        </row>
        <row r="161">
          <cell r="F161" t="str">
            <v>Pauschalfrankatur</v>
          </cell>
          <cell r="K161" t="str">
            <v>1.1, 4.1-2</v>
          </cell>
          <cell r="L161" t="str">
            <v>-</v>
          </cell>
        </row>
        <row r="162">
          <cell r="F162" t="str">
            <v>Durchführungskosten gem. 95 AHVG (Fonds, ZAS), 29 EOG</v>
          </cell>
          <cell r="K162" t="str">
            <v>1.1, 4.1-2</v>
          </cell>
          <cell r="L162" t="str">
            <v>-</v>
          </cell>
        </row>
        <row r="163">
          <cell r="F163" t="str">
            <v>Kosten für die Zusprechung von Hilflosenentschädigungen</v>
          </cell>
        </row>
        <row r="164">
          <cell r="F164" t="str">
            <v>IV-Stellen</v>
          </cell>
          <cell r="L164" t="str">
            <v>-</v>
          </cell>
        </row>
        <row r="165">
          <cell r="F165" t="str">
            <v>Zuschüsse an die kantonalen Ausgleichskassen</v>
          </cell>
          <cell r="K165" t="str">
            <v>1.1, 4.1-2</v>
          </cell>
          <cell r="L165" t="str">
            <v>-</v>
          </cell>
        </row>
        <row r="166">
          <cell r="F166" t="str">
            <v>Parteientschädigungen</v>
          </cell>
        </row>
        <row r="167">
          <cell r="F167" t="str">
            <v>Erlös aus Arbeiten für Dritte</v>
          </cell>
          <cell r="K167" t="str">
            <v>1.1, 4.1-2</v>
          </cell>
          <cell r="L167" t="str">
            <v>-</v>
          </cell>
        </row>
        <row r="168">
          <cell r="F168" t="str">
            <v>Total Ausgaben AHV</v>
          </cell>
        </row>
        <row r="169">
          <cell r="E169" t="str">
            <v>Rechnungssaldo</v>
          </cell>
        </row>
        <row r="170">
          <cell r="E170" t="str">
            <v>Kapitalkonto</v>
          </cell>
        </row>
        <row r="171">
          <cell r="E171" t="str">
            <v>Ausgleichsfonds AHV/IV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agen"/>
      <sheetName val="AHV_AVS_4"/>
      <sheetName val="IV_AI_4"/>
      <sheetName val="EL_PC_4"/>
      <sheetName val="BV_PP_4"/>
      <sheetName val="KV_AM_4"/>
      <sheetName val="UV_AA_4"/>
      <sheetName val="EO_APG_4"/>
      <sheetName val="ALV_AC_4"/>
      <sheetName val="FZ_AF_4"/>
      <sheetName val="IV_AI_4_alt"/>
    </sheetNames>
    <sheetDataSet>
      <sheetData sheetId="0">
        <row r="2">
          <cell r="C2" t="str">
            <v>VR 2011/2012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 t="e">
            <v>#DIV/0!</v>
          </cell>
          <cell r="CJ124">
            <v>30737.43956550003</v>
          </cell>
          <cell r="CK124">
            <v>30737.43956550003</v>
          </cell>
          <cell r="CL124" t="e">
            <v>#DIV/0!</v>
          </cell>
          <cell r="CM124">
            <v>31521.815501650002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 t="e">
            <v>#DIV/0!</v>
          </cell>
          <cell r="CJ125">
            <v>30491.072500341234</v>
          </cell>
          <cell r="CK125">
            <v>30491.072500341234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 t="e">
            <v>#DIV/0!</v>
          </cell>
          <cell r="CJ127">
            <v>141.66841231908597</v>
          </cell>
          <cell r="CK127">
            <v>141.66841231908597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 t="e">
            <v>#DIV/0!</v>
          </cell>
          <cell r="CJ128">
            <v>104.69865283970843</v>
          </cell>
          <cell r="CK128">
            <v>104.69865283970843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 t="e">
            <v>#DIV/0!</v>
          </cell>
          <cell r="CJ130">
            <v>1721.1272750599687</v>
          </cell>
          <cell r="CK130">
            <v>1721.1272750599687</v>
          </cell>
          <cell r="CL130" t="e">
            <v>#DIV/0!</v>
          </cell>
          <cell r="CM130">
            <v>1728.6990297199986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 t="e">
            <v>#DIV/0!</v>
          </cell>
          <cell r="CJ131">
            <v>1418.4603376124999</v>
          </cell>
          <cell r="CK131">
            <v>1418.4603376124999</v>
          </cell>
          <cell r="CL131">
            <v>1418.4603376124999</v>
          </cell>
          <cell r="IP131">
            <v>28075.068206775893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CK132">
            <v>0</v>
          </cell>
          <cell r="CL132">
            <v>0</v>
          </cell>
          <cell r="IP132">
            <v>4.2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 t="e">
            <v>#DIV/0!</v>
          </cell>
          <cell r="CJ133">
            <v>300.64572793318871</v>
          </cell>
          <cell r="CK133">
            <v>300.64572793318871</v>
          </cell>
          <cell r="CL133">
            <v>300.64572793318871</v>
          </cell>
          <cell r="IP133">
            <v>7377.3365308563207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 t="e">
            <v>#DIV/0!</v>
          </cell>
          <cell r="CJ134">
            <v>2.0212095142800854</v>
          </cell>
          <cell r="CK134">
            <v>2.0212095142800854</v>
          </cell>
          <cell r="CL134">
            <v>2.0212095142800854</v>
          </cell>
          <cell r="IP134">
            <v>206.6904261403746</v>
          </cell>
          <cell r="IQ134">
            <v>209.80391663172418</v>
          </cell>
          <cell r="IR134" t="e">
            <v>#DIV/0!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 t="e">
            <v>#DIV/0!</v>
          </cell>
          <cell r="CJ136">
            <v>9.1587120360360359</v>
          </cell>
          <cell r="CK136">
            <v>9.1587120360360359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 t="e">
            <v>#DIV/0!</v>
          </cell>
          <cell r="CJ137">
            <v>9.1587120360360359</v>
          </cell>
          <cell r="CK137">
            <v>9.1587120360360359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 t="e">
            <v>#DIV/0!</v>
          </cell>
          <cell r="CJ139">
            <v>0</v>
          </cell>
          <cell r="CK139">
            <v>0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 t="e">
            <v>#DIV/0!</v>
          </cell>
          <cell r="CJ140">
            <v>0</v>
          </cell>
          <cell r="CK140">
            <v>0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 t="e">
            <v>#DIV/0!</v>
          </cell>
          <cell r="CJ142">
            <v>1.3218759639639639</v>
          </cell>
          <cell r="CK142">
            <v>1.3218759639639639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 t="e">
            <v>#DIV/0!</v>
          </cell>
          <cell r="CJ143">
            <v>0.10622217567567566</v>
          </cell>
          <cell r="CK143">
            <v>0.10622217567567566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 t="e">
            <v>#DIV/0!</v>
          </cell>
          <cell r="CJ145">
            <v>1.1448390045045045</v>
          </cell>
          <cell r="CK145">
            <v>1.1448390045045045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 t="e">
            <v>#DIV/0!</v>
          </cell>
          <cell r="CJ146">
            <v>7.081478378378378E-2</v>
          </cell>
          <cell r="CK146">
            <v>7.081478378378378E-2</v>
          </cell>
          <cell r="CL146">
            <v>7.081478378378378E-2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ATSG Einleitungsseite"/>
      <sheetName val="ATSG Einleitungsseite_alt"/>
      <sheetName val="CHSS-Statistikseiten"/>
      <sheetName val="ATSG_2009"/>
      <sheetName val="ATSG_2008"/>
      <sheetName val="ATSG Einleitungsseite 2007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A111">
            <v>1948</v>
          </cell>
          <cell r="AB111">
            <v>1949</v>
          </cell>
          <cell r="AC111">
            <v>1950</v>
          </cell>
          <cell r="AD111">
            <v>1951</v>
          </cell>
          <cell r="AE111">
            <v>1952</v>
          </cell>
          <cell r="AF111">
            <v>1953</v>
          </cell>
          <cell r="AG111">
            <v>1954</v>
          </cell>
          <cell r="AH111">
            <v>1955</v>
          </cell>
          <cell r="AI111">
            <v>1956</v>
          </cell>
          <cell r="AJ111">
            <v>1957</v>
          </cell>
          <cell r="AK111">
            <v>1958</v>
          </cell>
          <cell r="AL111">
            <v>1959</v>
          </cell>
          <cell r="AM111">
            <v>1960</v>
          </cell>
          <cell r="AN111">
            <v>1961</v>
          </cell>
          <cell r="AO111">
            <v>1962</v>
          </cell>
          <cell r="AP111">
            <v>1963</v>
          </cell>
          <cell r="AQ111">
            <v>1964</v>
          </cell>
          <cell r="AR111" t="str">
            <v>1965 2)</v>
          </cell>
          <cell r="AS111">
            <v>1966</v>
          </cell>
          <cell r="AT111">
            <v>1967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R113" t="str">
            <v>– </v>
          </cell>
          <cell r="AS113">
            <v>152.69999999999999</v>
          </cell>
          <cell r="AT113">
            <v>281.89999999999998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R114" t="str">
            <v>– </v>
          </cell>
          <cell r="AS114">
            <v>126.5</v>
          </cell>
          <cell r="AT114">
            <v>226.39999999999998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R115" t="str">
            <v>– </v>
          </cell>
          <cell r="AS115">
            <v>59.6</v>
          </cell>
          <cell r="AT115">
            <v>102.3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R116" t="str">
            <v>– </v>
          </cell>
          <cell r="AS116">
            <v>66.900000000000006</v>
          </cell>
          <cell r="AT116">
            <v>124.1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R117" t="str">
            <v>– </v>
          </cell>
          <cell r="AS117">
            <v>26.200000000000003</v>
          </cell>
          <cell r="AT117">
            <v>55.5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R118" t="str">
            <v>– </v>
          </cell>
          <cell r="AS118">
            <v>13.3</v>
          </cell>
          <cell r="AT118">
            <v>26.1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R119" t="str">
            <v>– </v>
          </cell>
          <cell r="AS119">
            <v>12.9</v>
          </cell>
          <cell r="AT119">
            <v>29.4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1">
          <cell r="AR121" t="str">
            <v>– </v>
          </cell>
          <cell r="AS121">
            <v>72.900000000000006</v>
          </cell>
          <cell r="AT121">
            <v>128.4</v>
          </cell>
          <cell r="AU121">
            <v>111.5</v>
          </cell>
          <cell r="AV121">
            <v>108.9</v>
          </cell>
          <cell r="AW121">
            <v>113.4</v>
          </cell>
          <cell r="AX121">
            <v>186.1</v>
          </cell>
          <cell r="AY121">
            <v>209.7</v>
          </cell>
          <cell r="AZ121">
            <v>140.5</v>
          </cell>
          <cell r="BA121">
            <v>151.1</v>
          </cell>
          <cell r="BB121">
            <v>154.5</v>
          </cell>
          <cell r="BC121">
            <v>162.05507900000001</v>
          </cell>
          <cell r="BD121">
            <v>193.56099999999998</v>
          </cell>
          <cell r="BE121">
            <v>200.14559500000001</v>
          </cell>
          <cell r="BF121">
            <v>200.59196800000001</v>
          </cell>
          <cell r="BG121">
            <v>215.06661500000001</v>
          </cell>
          <cell r="BH121">
            <v>220.63697099999999</v>
          </cell>
          <cell r="BI121">
            <v>278.83723099999997</v>
          </cell>
          <cell r="BJ121">
            <v>299.83388100000002</v>
          </cell>
          <cell r="BK121">
            <v>349.92357199999998</v>
          </cell>
          <cell r="BL121">
            <v>363.46428699999996</v>
          </cell>
          <cell r="BM121">
            <v>186.49802</v>
          </cell>
          <cell r="BN121">
            <v>249.299859</v>
          </cell>
          <cell r="BO121">
            <v>273.22465299999999</v>
          </cell>
          <cell r="BP121">
            <v>293.17927300000002</v>
          </cell>
          <cell r="BQ121">
            <v>328.52152000000001</v>
          </cell>
          <cell r="BR121">
            <v>371.34354000000002</v>
          </cell>
          <cell r="BS121">
            <v>433.02657199999999</v>
          </cell>
          <cell r="BT121">
            <v>462.69316700000002</v>
          </cell>
          <cell r="BU121">
            <v>479.15899999999993</v>
          </cell>
          <cell r="BV121">
            <v>483.17092399999996</v>
          </cell>
          <cell r="BW121">
            <v>413.748153</v>
          </cell>
        </row>
        <row r="122">
          <cell r="AR122" t="str">
            <v>– </v>
          </cell>
          <cell r="AS122">
            <v>79.8</v>
          </cell>
          <cell r="AT122">
            <v>153.5</v>
          </cell>
          <cell r="AU122">
            <v>132.19999999999999</v>
          </cell>
          <cell r="AV122">
            <v>127.7</v>
          </cell>
          <cell r="AW122">
            <v>121.5</v>
          </cell>
          <cell r="AX122">
            <v>203.2</v>
          </cell>
          <cell r="AY122">
            <v>230.2</v>
          </cell>
          <cell r="AZ122">
            <v>154.69999999999999</v>
          </cell>
          <cell r="BA122">
            <v>166.9</v>
          </cell>
          <cell r="BB122">
            <v>144.6</v>
          </cell>
          <cell r="BC122">
            <v>151.72320200000001</v>
          </cell>
          <cell r="BD122">
            <v>181.84299999999999</v>
          </cell>
          <cell r="BE122">
            <v>188.52211799999998</v>
          </cell>
          <cell r="BF122">
            <v>191.73151300000001</v>
          </cell>
          <cell r="BG122">
            <v>199.558142</v>
          </cell>
          <cell r="BH122">
            <v>204.76220599999999</v>
          </cell>
          <cell r="BI122">
            <v>264.83910800000001</v>
          </cell>
          <cell r="BJ122">
            <v>281.58946700000001</v>
          </cell>
          <cell r="BK122">
            <v>325.93494399999997</v>
          </cell>
          <cell r="BL122">
            <v>338.680252</v>
          </cell>
          <cell r="BM122">
            <v>591.27105900000004</v>
          </cell>
          <cell r="BN122">
            <v>808.33578399999999</v>
          </cell>
          <cell r="BO122">
            <v>879.7736789999999</v>
          </cell>
          <cell r="BP122">
            <v>950.24707599999988</v>
          </cell>
          <cell r="BQ122">
            <v>1105.115151</v>
          </cell>
          <cell r="BR122">
            <v>1266.429907</v>
          </cell>
          <cell r="BS122">
            <v>1461.3966970000001</v>
          </cell>
          <cell r="BT122">
            <v>1573.0307910000001</v>
          </cell>
          <cell r="BU122">
            <v>1633.2449999999999</v>
          </cell>
          <cell r="BV122">
            <v>1674.4537670000002</v>
          </cell>
          <cell r="BW122">
            <v>1490.1992279999999</v>
          </cell>
        </row>
        <row r="123">
          <cell r="AR123" t="str">
            <v>– </v>
          </cell>
          <cell r="AS123">
            <v>152.69999999999999</v>
          </cell>
          <cell r="AT123">
            <v>281.89999999999998</v>
          </cell>
          <cell r="AU123">
            <v>243.7</v>
          </cell>
          <cell r="AV123">
            <v>236.60000000000002</v>
          </cell>
          <cell r="AW123">
            <v>234.9</v>
          </cell>
          <cell r="AX123">
            <v>389.29999999999995</v>
          </cell>
          <cell r="AY123">
            <v>439.9</v>
          </cell>
          <cell r="AZ123">
            <v>295.2</v>
          </cell>
          <cell r="BA123">
            <v>318</v>
          </cell>
          <cell r="BB123">
            <v>299.10000000000002</v>
          </cell>
          <cell r="BC123">
            <v>313.77828099999999</v>
          </cell>
          <cell r="BD123">
            <v>375.404</v>
          </cell>
          <cell r="BE123">
            <v>388.66771299999999</v>
          </cell>
          <cell r="BF123">
            <v>392.32348100000002</v>
          </cell>
          <cell r="BG123">
            <v>414.62475700000005</v>
          </cell>
          <cell r="BH123">
            <v>425.39917700000001</v>
          </cell>
          <cell r="BI123">
            <v>543.67633899999998</v>
          </cell>
          <cell r="BJ123">
            <v>581.42334800000003</v>
          </cell>
          <cell r="BK123">
            <v>675.85851600000001</v>
          </cell>
          <cell r="BL123">
            <v>702.1445389999999</v>
          </cell>
          <cell r="BM123">
            <v>777.76907900000003</v>
          </cell>
          <cell r="BN123">
            <v>1057.6356430000001</v>
          </cell>
          <cell r="BO123">
            <v>1152.9983319999999</v>
          </cell>
          <cell r="BP123">
            <v>1243.4263489999998</v>
          </cell>
          <cell r="BQ123">
            <v>1433.636671</v>
          </cell>
          <cell r="BR123">
            <v>1637.773447</v>
          </cell>
          <cell r="BS123">
            <v>1894.4232690000001</v>
          </cell>
          <cell r="BT123">
            <v>2035.723958</v>
          </cell>
          <cell r="BU123">
            <v>2112.404</v>
          </cell>
          <cell r="BV123">
            <v>2157.624691</v>
          </cell>
          <cell r="BW123">
            <v>1903.947381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R125" t="str">
            <v>– </v>
          </cell>
          <cell r="AS125">
            <v>126.54300000000001</v>
          </cell>
          <cell r="AT125">
            <v>226.399</v>
          </cell>
          <cell r="AU125">
            <v>196.74600000000001</v>
          </cell>
          <cell r="AV125">
            <v>188.14400000000001</v>
          </cell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  <cell r="BR125">
            <v>1278.9479939999999</v>
          </cell>
          <cell r="BS125">
            <v>1468.4640900000002</v>
          </cell>
          <cell r="BT125">
            <v>1541.400112</v>
          </cell>
          <cell r="BU125">
            <v>1567.0140000000001</v>
          </cell>
          <cell r="BV125">
            <v>1574.9692540000001</v>
          </cell>
          <cell r="BW125">
            <v>1326.083691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3">
          <cell r="AR133">
            <v>3.23</v>
          </cell>
          <cell r="AS133">
            <v>5.7</v>
          </cell>
          <cell r="AT133">
            <v>5.7</v>
          </cell>
          <cell r="AU133">
            <v>5.52</v>
          </cell>
          <cell r="AV133">
            <v>6.7</v>
          </cell>
          <cell r="AW133">
            <v>6.7</v>
          </cell>
          <cell r="AX133">
            <v>9.6999999999999993</v>
          </cell>
          <cell r="AY133">
            <v>9.5250000000000004</v>
          </cell>
          <cell r="AZ133">
            <v>14.5</v>
          </cell>
          <cell r="BA133">
            <v>14.600000000000001</v>
          </cell>
          <cell r="BB133">
            <v>16.680076</v>
          </cell>
          <cell r="BC133">
            <v>16.87942</v>
          </cell>
          <cell r="BD133">
            <v>17.334979000000001</v>
          </cell>
          <cell r="BE133">
            <v>17.489404999999998</v>
          </cell>
          <cell r="BF133">
            <v>10.327999999999999</v>
          </cell>
          <cell r="BG133">
            <v>10.355650000000001</v>
          </cell>
          <cell r="BH133">
            <v>10.714729</v>
          </cell>
          <cell r="BI133">
            <v>12.181999999999999</v>
          </cell>
          <cell r="BJ133">
            <v>12.433399999999999</v>
          </cell>
          <cell r="BK133">
            <v>14.650700000000001</v>
          </cell>
          <cell r="BL133">
            <v>13.617190000000001</v>
          </cell>
          <cell r="BM133">
            <v>18.341700000000003</v>
          </cell>
          <cell r="BN133">
            <v>18.372</v>
          </cell>
          <cell r="BO133">
            <v>19.155000000000001</v>
          </cell>
          <cell r="BP133">
            <v>19.698</v>
          </cell>
          <cell r="BQ133">
            <v>23.429000000000002</v>
          </cell>
          <cell r="BR133">
            <v>24</v>
          </cell>
          <cell r="BS133">
            <v>27</v>
          </cell>
          <cell r="BT133">
            <v>28.074999999999999</v>
          </cell>
          <cell r="BU133">
            <v>27.9</v>
          </cell>
          <cell r="BV133">
            <v>28</v>
          </cell>
          <cell r="BW133">
            <v>26.5</v>
          </cell>
        </row>
        <row r="134">
          <cell r="AA134">
            <v>0.89</v>
          </cell>
          <cell r="AB134">
            <v>2</v>
          </cell>
          <cell r="AC134">
            <v>2</v>
          </cell>
          <cell r="AD134">
            <v>2.2999999999999998</v>
          </cell>
          <cell r="AE134">
            <v>2.2999999999999998</v>
          </cell>
          <cell r="AF134">
            <v>2.2999999999999998</v>
          </cell>
          <cell r="AG134">
            <v>2.15</v>
          </cell>
          <cell r="AH134">
            <v>2.14</v>
          </cell>
          <cell r="AI134">
            <v>2.12</v>
          </cell>
          <cell r="AJ134">
            <v>2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2</v>
          </cell>
          <cell r="AQ134">
            <v>2</v>
          </cell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A135">
            <v>0.75</v>
          </cell>
          <cell r="AB135">
            <v>0.75</v>
          </cell>
          <cell r="AC135">
            <v>0.75</v>
          </cell>
          <cell r="AD135">
            <v>0.85</v>
          </cell>
          <cell r="AE135">
            <v>0.85</v>
          </cell>
          <cell r="AF135">
            <v>0.85</v>
          </cell>
          <cell r="AG135">
            <v>0.75</v>
          </cell>
          <cell r="AH135">
            <v>0.75</v>
          </cell>
          <cell r="AI135">
            <v>0.77</v>
          </cell>
          <cell r="AJ135">
            <v>0.75</v>
          </cell>
          <cell r="AK135">
            <v>0.75</v>
          </cell>
          <cell r="AL135">
            <v>0.75</v>
          </cell>
          <cell r="AM135">
            <v>0.75</v>
          </cell>
          <cell r="AN135">
            <v>0.75</v>
          </cell>
          <cell r="AO135">
            <v>0.75</v>
          </cell>
          <cell r="AP135">
            <v>0.75</v>
          </cell>
          <cell r="AQ135">
            <v>0.75</v>
          </cell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A136" t="str">
            <v>...  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  <cell r="AF136" t="str">
            <v>...</v>
          </cell>
          <cell r="AG136" t="str">
            <v>...</v>
          </cell>
          <cell r="AH136" t="str">
            <v>...</v>
          </cell>
          <cell r="AI136" t="str">
            <v>...</v>
          </cell>
          <cell r="AJ136" t="str">
            <v>...</v>
          </cell>
          <cell r="AK136" t="str">
            <v>...</v>
          </cell>
          <cell r="AL136" t="str">
            <v>...</v>
          </cell>
          <cell r="AM136" t="str">
            <v>...</v>
          </cell>
          <cell r="AN136" t="str">
            <v>...</v>
          </cell>
          <cell r="AO136" t="str">
            <v>...</v>
          </cell>
          <cell r="AP136" t="str">
            <v>...</v>
          </cell>
          <cell r="AQ136" t="str">
            <v>...</v>
          </cell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O61"/>
  <sheetViews>
    <sheetView tabSelected="1" zoomScale="104" zoomScaleNormal="104" workbookViewId="0"/>
  </sheetViews>
  <sheetFormatPr baseColWidth="10" defaultColWidth="8.25" defaultRowHeight="14" outlineLevelRow="1" outlineLevelCol="1"/>
  <cols>
    <col min="1" max="1" width="46.58203125" style="11" customWidth="1"/>
    <col min="2" max="2" width="46.58203125" style="37" customWidth="1"/>
    <col min="3" max="3" width="1.83203125" style="41" customWidth="1"/>
    <col min="4" max="4" width="12.58203125" style="37" customWidth="1"/>
    <col min="5" max="12" width="12.58203125" style="37" hidden="1" customWidth="1" outlineLevel="1"/>
    <col min="13" max="14" width="12.58203125" style="37" hidden="1" customWidth="1" outlineLevel="1" collapsed="1"/>
    <col min="15" max="20" width="12.58203125" style="11" hidden="1" customWidth="1" outlineLevel="1"/>
    <col min="21" max="22" width="12.58203125" style="11" hidden="1" customWidth="1" outlineLevel="1" collapsed="1"/>
    <col min="23" max="23" width="12.58203125" style="11" hidden="1" customWidth="1" outlineLevel="1"/>
    <col min="24" max="24" width="12.58203125" style="11" customWidth="1" collapsed="1"/>
    <col min="25" max="33" width="12.58203125" style="11" hidden="1" customWidth="1" outlineLevel="1"/>
    <col min="34" max="34" width="12.58203125" style="11" customWidth="1" collapsed="1"/>
    <col min="35" max="38" width="12.58203125" style="11" hidden="1" customWidth="1" outlineLevel="1"/>
    <col min="39" max="39" width="12.58203125" style="11" customWidth="1" collapsed="1"/>
    <col min="40" max="43" width="12.58203125" style="11" hidden="1" customWidth="1" outlineLevel="1" collapsed="1"/>
    <col min="44" max="45" width="12.58203125" style="11" customWidth="1" collapsed="1"/>
    <col min="46" max="46" width="12.58203125" style="11" customWidth="1"/>
    <col min="47" max="48" width="10.5" style="14" customWidth="1"/>
    <col min="49" max="49" width="9.58203125" style="14" bestFit="1" customWidth="1"/>
    <col min="50" max="50" width="8.75" style="14" bestFit="1" customWidth="1"/>
    <col min="51" max="51" width="8.25" style="14"/>
    <col min="52" max="16384" width="8.25" style="11"/>
  </cols>
  <sheetData>
    <row r="1" spans="1:51" s="44" customFormat="1" ht="54.75" customHeight="1">
      <c r="A1" s="1" t="s">
        <v>57</v>
      </c>
      <c r="B1" s="1" t="s">
        <v>58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3" t="s">
        <v>117</v>
      </c>
      <c r="AU1" s="14"/>
      <c r="AV1" s="14"/>
      <c r="AW1" s="14"/>
      <c r="AX1" s="14"/>
      <c r="AY1" s="14"/>
    </row>
    <row r="2" spans="1:51" s="46" customFormat="1" ht="35.25" customHeight="1">
      <c r="A2" s="4" t="s">
        <v>59</v>
      </c>
      <c r="B2" s="5" t="s">
        <v>60</v>
      </c>
      <c r="C2" s="6"/>
      <c r="D2" s="7">
        <v>1980</v>
      </c>
      <c r="E2" s="7">
        <v>1981</v>
      </c>
      <c r="F2" s="7">
        <v>1982</v>
      </c>
      <c r="G2" s="7">
        <v>1983</v>
      </c>
      <c r="H2" s="7">
        <v>1984</v>
      </c>
      <c r="I2" s="7">
        <v>1985</v>
      </c>
      <c r="J2" s="7">
        <v>1986</v>
      </c>
      <c r="K2" s="7">
        <v>1987</v>
      </c>
      <c r="L2" s="7">
        <v>1988</v>
      </c>
      <c r="M2" s="7">
        <v>1989</v>
      </c>
      <c r="N2" s="7">
        <v>1990</v>
      </c>
      <c r="O2" s="7">
        <v>1991</v>
      </c>
      <c r="P2" s="7">
        <v>1992</v>
      </c>
      <c r="Q2" s="7">
        <v>1993</v>
      </c>
      <c r="R2" s="7">
        <v>1994</v>
      </c>
      <c r="S2" s="7">
        <v>1995</v>
      </c>
      <c r="T2" s="7">
        <v>1996</v>
      </c>
      <c r="U2" s="7">
        <v>1997</v>
      </c>
      <c r="V2" s="7">
        <v>1998</v>
      </c>
      <c r="W2" s="7">
        <v>1999</v>
      </c>
      <c r="X2" s="7">
        <v>2000</v>
      </c>
      <c r="Y2" s="7">
        <v>2001</v>
      </c>
      <c r="Z2" s="7" t="s">
        <v>0</v>
      </c>
      <c r="AA2" s="7" t="s">
        <v>1</v>
      </c>
      <c r="AB2" s="7" t="s">
        <v>2</v>
      </c>
      <c r="AC2" s="7" t="s">
        <v>3</v>
      </c>
      <c r="AD2" s="7" t="s">
        <v>4</v>
      </c>
      <c r="AE2" s="7" t="s">
        <v>5</v>
      </c>
      <c r="AF2" s="7" t="s">
        <v>6</v>
      </c>
      <c r="AG2" s="7" t="s">
        <v>109</v>
      </c>
      <c r="AH2" s="7" t="s">
        <v>61</v>
      </c>
      <c r="AI2" s="7" t="s">
        <v>7</v>
      </c>
      <c r="AJ2" s="7" t="s">
        <v>8</v>
      </c>
      <c r="AK2" s="7" t="s">
        <v>9</v>
      </c>
      <c r="AL2" s="7" t="s">
        <v>10</v>
      </c>
      <c r="AM2" s="7" t="s">
        <v>62</v>
      </c>
      <c r="AN2" s="7" t="s">
        <v>63</v>
      </c>
      <c r="AO2" s="7" t="s">
        <v>64</v>
      </c>
      <c r="AP2" s="7" t="s">
        <v>110</v>
      </c>
      <c r="AQ2" s="7" t="s">
        <v>111</v>
      </c>
      <c r="AR2" s="7" t="s">
        <v>112</v>
      </c>
      <c r="AS2" s="7" t="s">
        <v>113</v>
      </c>
      <c r="AT2" s="45" t="s">
        <v>118</v>
      </c>
      <c r="AU2" s="14"/>
      <c r="AV2" s="14"/>
      <c r="AW2" s="14"/>
      <c r="AX2" s="14"/>
      <c r="AY2" s="14"/>
    </row>
    <row r="3" spans="1:51" ht="18.75" customHeight="1">
      <c r="A3" s="8" t="s">
        <v>119</v>
      </c>
      <c r="B3" s="8" t="s">
        <v>120</v>
      </c>
      <c r="C3" s="9"/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11</v>
      </c>
      <c r="I3" s="10" t="s">
        <v>11</v>
      </c>
      <c r="J3" s="10" t="s">
        <v>11</v>
      </c>
      <c r="K3" s="10">
        <v>2276.7027637490542</v>
      </c>
      <c r="L3" s="10">
        <v>2363.1277267482278</v>
      </c>
      <c r="M3" s="10">
        <v>2457.3137656156164</v>
      </c>
      <c r="N3" s="10">
        <v>2544.1116351668434</v>
      </c>
      <c r="O3" s="10">
        <v>2714.2182324761916</v>
      </c>
      <c r="P3" s="10">
        <v>2890.2768739841863</v>
      </c>
      <c r="Q3" s="10">
        <v>3143.7202830544952</v>
      </c>
      <c r="R3" s="10">
        <v>3240.0656106341253</v>
      </c>
      <c r="S3" s="10">
        <v>3268.9730856715746</v>
      </c>
      <c r="T3" s="10">
        <v>3464.2064351293561</v>
      </c>
      <c r="U3" s="10">
        <v>3591.8726516285542</v>
      </c>
      <c r="V3" s="10">
        <v>3610.4266888295429</v>
      </c>
      <c r="W3" s="10">
        <v>3699.9595865183228</v>
      </c>
      <c r="X3" s="10">
        <v>3796.3343094528486</v>
      </c>
      <c r="Y3" s="10">
        <v>3876.493438764132</v>
      </c>
      <c r="Z3" s="10">
        <v>4087.7215052651277</v>
      </c>
      <c r="AA3" s="10">
        <v>4094.0957994388355</v>
      </c>
      <c r="AB3" s="10">
        <v>4098.1367408832939</v>
      </c>
      <c r="AC3" s="10">
        <v>4190.6023876258705</v>
      </c>
      <c r="AD3" s="10">
        <v>4238.9161281688748</v>
      </c>
      <c r="AE3" s="10">
        <v>4397.4001731202334</v>
      </c>
      <c r="AF3" s="10">
        <v>4531.6354902345311</v>
      </c>
      <c r="AG3" s="10">
        <v>4919.3843727599997</v>
      </c>
      <c r="AH3" s="10">
        <v>4834.6317634900006</v>
      </c>
      <c r="AI3" s="10">
        <v>4912.4344713700002</v>
      </c>
      <c r="AJ3" s="10">
        <v>5158.7619619400002</v>
      </c>
      <c r="AK3" s="10">
        <v>5444.7825682000002</v>
      </c>
      <c r="AL3" s="10">
        <v>5626.7603423999999</v>
      </c>
      <c r="AM3" s="10">
        <v>5651.33795035</v>
      </c>
      <c r="AN3" s="10">
        <v>5712.6287411000003</v>
      </c>
      <c r="AO3" s="10">
        <v>5765.3322000499993</v>
      </c>
      <c r="AP3" s="10">
        <v>5878.2879536099999</v>
      </c>
      <c r="AQ3" s="10">
        <v>6108.4522028500005</v>
      </c>
      <c r="AR3" s="10">
        <v>6357.7812082499995</v>
      </c>
      <c r="AS3" s="10">
        <v>6448.6196012</v>
      </c>
      <c r="AT3" s="47">
        <f>(AS3-AR3)/ABS(AR3)</f>
        <v>1.428775070650852E-2</v>
      </c>
    </row>
    <row r="4" spans="1:51" s="15" customFormat="1" ht="18.75" customHeight="1">
      <c r="A4" s="12" t="s">
        <v>65</v>
      </c>
      <c r="B4" s="12" t="s">
        <v>114</v>
      </c>
      <c r="C4" s="13"/>
      <c r="D4" s="10" t="s">
        <v>11</v>
      </c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  <c r="J4" s="10" t="s">
        <v>11</v>
      </c>
      <c r="K4" s="10" t="s">
        <v>11</v>
      </c>
      <c r="L4" s="10" t="s">
        <v>11</v>
      </c>
      <c r="M4" s="10" t="s">
        <v>11</v>
      </c>
      <c r="N4" s="10" t="s">
        <v>11</v>
      </c>
      <c r="O4" s="10" t="s">
        <v>11</v>
      </c>
      <c r="P4" s="10" t="s">
        <v>11</v>
      </c>
      <c r="Q4" s="10" t="s">
        <v>11</v>
      </c>
      <c r="R4" s="10" t="s">
        <v>11</v>
      </c>
      <c r="S4" s="10" t="s">
        <v>11</v>
      </c>
      <c r="T4" s="10" t="s">
        <v>11</v>
      </c>
      <c r="U4" s="10" t="s">
        <v>11</v>
      </c>
      <c r="V4" s="10" t="s">
        <v>11</v>
      </c>
      <c r="W4" s="10" t="s">
        <v>11</v>
      </c>
      <c r="X4" s="10" t="s">
        <v>11</v>
      </c>
      <c r="Y4" s="10" t="s">
        <v>11</v>
      </c>
      <c r="Z4" s="10" t="s">
        <v>11</v>
      </c>
      <c r="AA4" s="10" t="s">
        <v>11</v>
      </c>
      <c r="AB4" s="10" t="s">
        <v>11</v>
      </c>
      <c r="AC4" s="10" t="s">
        <v>11</v>
      </c>
      <c r="AD4" s="10" t="s">
        <v>11</v>
      </c>
      <c r="AE4" s="10" t="s">
        <v>11</v>
      </c>
      <c r="AF4" s="10" t="s">
        <v>11</v>
      </c>
      <c r="AG4" s="10">
        <v>4736.9305039999999</v>
      </c>
      <c r="AH4" s="10">
        <v>4656.5188680000001</v>
      </c>
      <c r="AI4" s="10">
        <v>4761.1338539999997</v>
      </c>
      <c r="AJ4" s="10">
        <v>4997.7895109999999</v>
      </c>
      <c r="AK4" s="10">
        <v>5144.9189779999997</v>
      </c>
      <c r="AL4" s="10">
        <v>5323.4547599999996</v>
      </c>
      <c r="AM4" s="10">
        <v>5343.4276369999998</v>
      </c>
      <c r="AN4" s="10">
        <v>5387.3761359999999</v>
      </c>
      <c r="AO4" s="10">
        <v>5444.8138339999996</v>
      </c>
      <c r="AP4" s="10">
        <v>5567.1967500000001</v>
      </c>
      <c r="AQ4" s="10">
        <v>5793.7357730000003</v>
      </c>
      <c r="AR4" s="10">
        <v>6013.7653369999998</v>
      </c>
      <c r="AS4" s="10">
        <v>6109.6982660000003</v>
      </c>
      <c r="AT4" s="48">
        <f t="shared" ref="AT4:AT21" si="0">(AS4-AR4)/ABS(AR4)</f>
        <v>1.5952223544501851E-2</v>
      </c>
      <c r="AU4" s="14"/>
      <c r="AV4" s="14"/>
      <c r="AW4" s="14"/>
      <c r="AX4" s="14"/>
      <c r="AY4" s="14"/>
    </row>
    <row r="5" spans="1:51" s="15" customFormat="1" ht="18.75" customHeight="1">
      <c r="A5" s="12" t="s">
        <v>85</v>
      </c>
      <c r="B5" s="12" t="s">
        <v>84</v>
      </c>
      <c r="C5" s="13"/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  <c r="J5" s="10" t="s">
        <v>11</v>
      </c>
      <c r="K5" s="10" t="s">
        <v>11</v>
      </c>
      <c r="L5" s="10" t="s">
        <v>11</v>
      </c>
      <c r="M5" s="10" t="s">
        <v>11</v>
      </c>
      <c r="N5" s="10" t="s">
        <v>11</v>
      </c>
      <c r="O5" s="10" t="s">
        <v>11</v>
      </c>
      <c r="P5" s="10" t="s">
        <v>11</v>
      </c>
      <c r="Q5" s="10" t="s">
        <v>11</v>
      </c>
      <c r="R5" s="10" t="s">
        <v>11</v>
      </c>
      <c r="S5" s="10" t="s">
        <v>11</v>
      </c>
      <c r="T5" s="10" t="s">
        <v>11</v>
      </c>
      <c r="U5" s="10" t="s">
        <v>11</v>
      </c>
      <c r="V5" s="10" t="s">
        <v>11</v>
      </c>
      <c r="W5" s="10" t="s">
        <v>11</v>
      </c>
      <c r="X5" s="10" t="s">
        <v>11</v>
      </c>
      <c r="Y5" s="10" t="s">
        <v>11</v>
      </c>
      <c r="Z5" s="10" t="s">
        <v>11</v>
      </c>
      <c r="AA5" s="10" t="s">
        <v>11</v>
      </c>
      <c r="AB5" s="10" t="s">
        <v>11</v>
      </c>
      <c r="AC5" s="10" t="s">
        <v>11</v>
      </c>
      <c r="AD5" s="10" t="s">
        <v>11</v>
      </c>
      <c r="AE5" s="10" t="s">
        <v>11</v>
      </c>
      <c r="AF5" s="10" t="s">
        <v>11</v>
      </c>
      <c r="AG5" s="10">
        <v>88.105171999999996</v>
      </c>
      <c r="AH5" s="10">
        <v>83.554866000000004</v>
      </c>
      <c r="AI5" s="10">
        <v>75.292569</v>
      </c>
      <c r="AJ5" s="10">
        <v>80.234005999999994</v>
      </c>
      <c r="AK5" s="10">
        <v>211.269575</v>
      </c>
      <c r="AL5" s="10">
        <v>212.31056100000001</v>
      </c>
      <c r="AM5" s="10">
        <v>211.72457299999999</v>
      </c>
      <c r="AN5" s="10">
        <v>221.92605</v>
      </c>
      <c r="AO5" s="10">
        <v>218.81296699999999</v>
      </c>
      <c r="AP5" s="10">
        <v>216.33097000000001</v>
      </c>
      <c r="AQ5" s="10">
        <v>221.23405600000001</v>
      </c>
      <c r="AR5" s="10">
        <v>225.87995599999999</v>
      </c>
      <c r="AS5" s="10">
        <v>217.98877400000001</v>
      </c>
      <c r="AT5" s="48">
        <f t="shared" si="0"/>
        <v>-3.4935291026885036E-2</v>
      </c>
      <c r="AU5" s="14"/>
      <c r="AV5" s="14"/>
      <c r="AW5" s="14"/>
      <c r="AX5" s="14"/>
      <c r="AY5" s="14"/>
    </row>
    <row r="6" spans="1:51" s="15" customFormat="1" ht="18.75" customHeight="1">
      <c r="A6" s="12" t="s">
        <v>66</v>
      </c>
      <c r="B6" s="12" t="s">
        <v>67</v>
      </c>
      <c r="C6" s="13"/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0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  <c r="T6" s="10" t="s">
        <v>11</v>
      </c>
      <c r="U6" s="10" t="s">
        <v>11</v>
      </c>
      <c r="V6" s="10" t="s">
        <v>11</v>
      </c>
      <c r="W6" s="10" t="s">
        <v>11</v>
      </c>
      <c r="X6" s="10" t="s">
        <v>11</v>
      </c>
      <c r="Y6" s="10" t="s">
        <v>11</v>
      </c>
      <c r="Z6" s="10" t="s">
        <v>11</v>
      </c>
      <c r="AA6" s="10" t="s">
        <v>11</v>
      </c>
      <c r="AB6" s="10" t="s">
        <v>11</v>
      </c>
      <c r="AC6" s="10" t="s">
        <v>11</v>
      </c>
      <c r="AD6" s="10" t="s">
        <v>11</v>
      </c>
      <c r="AE6" s="10" t="s">
        <v>11</v>
      </c>
      <c r="AF6" s="10" t="s">
        <v>11</v>
      </c>
      <c r="AG6" s="10">
        <v>4.181565</v>
      </c>
      <c r="AH6" s="10">
        <v>2.5695269999999999</v>
      </c>
      <c r="AI6" s="10">
        <v>3.0128430000000002</v>
      </c>
      <c r="AJ6" s="10">
        <v>3.7050489999999998</v>
      </c>
      <c r="AK6" s="10">
        <v>5.16012</v>
      </c>
      <c r="AL6" s="10">
        <v>6.5596639999999997</v>
      </c>
      <c r="AM6" s="10">
        <v>7.1004459999999998</v>
      </c>
      <c r="AN6" s="10">
        <v>8.3683720000000008</v>
      </c>
      <c r="AO6" s="10">
        <v>9.4103209999999997</v>
      </c>
      <c r="AP6" s="10">
        <v>9.1402870000000007</v>
      </c>
      <c r="AQ6" s="10">
        <v>10.503826</v>
      </c>
      <c r="AR6" s="10">
        <v>12.758747</v>
      </c>
      <c r="AS6" s="10">
        <v>11.856263</v>
      </c>
      <c r="AT6" s="48">
        <f t="shared" si="0"/>
        <v>-7.0734532160563995E-2</v>
      </c>
      <c r="AU6" s="14"/>
      <c r="AV6" s="14"/>
      <c r="AW6" s="14"/>
      <c r="AX6" s="14"/>
      <c r="AY6" s="14"/>
    </row>
    <row r="7" spans="1:51" s="15" customFormat="1" ht="18.75" hidden="1" customHeight="1" outlineLevel="1">
      <c r="A7" s="12" t="s">
        <v>12</v>
      </c>
      <c r="B7" s="12" t="s">
        <v>13</v>
      </c>
      <c r="C7" s="13"/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  <c r="M7" s="10" t="s">
        <v>11</v>
      </c>
      <c r="N7" s="10" t="s">
        <v>11</v>
      </c>
      <c r="O7" s="10" t="s">
        <v>11</v>
      </c>
      <c r="P7" s="10" t="s">
        <v>11</v>
      </c>
      <c r="Q7" s="10" t="s">
        <v>11</v>
      </c>
      <c r="R7" s="10" t="s">
        <v>11</v>
      </c>
      <c r="S7" s="10" t="s">
        <v>11</v>
      </c>
      <c r="T7" s="10" t="s">
        <v>11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11</v>
      </c>
      <c r="AB7" s="10" t="s">
        <v>11</v>
      </c>
      <c r="AC7" s="10" t="s">
        <v>11</v>
      </c>
      <c r="AD7" s="10" t="s">
        <v>11</v>
      </c>
      <c r="AE7" s="10" t="s">
        <v>11</v>
      </c>
      <c r="AF7" s="10" t="s">
        <v>11</v>
      </c>
      <c r="AG7" s="10">
        <v>68.942982999999998</v>
      </c>
      <c r="AH7" s="10">
        <v>73.369889999999998</v>
      </c>
      <c r="AI7" s="10">
        <v>53.891664349999992</v>
      </c>
      <c r="AJ7" s="10">
        <v>58.816160000000004</v>
      </c>
      <c r="AK7" s="10">
        <v>64.449181999999993</v>
      </c>
      <c r="AL7" s="10">
        <v>64.680135200000009</v>
      </c>
      <c r="AM7" s="10">
        <v>68.858600999999993</v>
      </c>
      <c r="AN7" s="10">
        <v>73.900059999999996</v>
      </c>
      <c r="AO7" s="10">
        <v>70.785043999999999</v>
      </c>
      <c r="AP7" s="10">
        <v>62.302290999999997</v>
      </c>
      <c r="AQ7" s="10">
        <v>59.609814</v>
      </c>
      <c r="AR7" s="10">
        <v>81.239064999999997</v>
      </c>
      <c r="AS7" s="10">
        <v>83.684936199999981</v>
      </c>
      <c r="AT7" s="48">
        <f t="shared" si="0"/>
        <v>3.0107082103911279E-2</v>
      </c>
      <c r="AU7" s="14"/>
      <c r="AV7" s="14"/>
      <c r="AW7" s="14"/>
      <c r="AX7" s="14"/>
      <c r="AY7" s="14"/>
    </row>
    <row r="8" spans="1:51" s="15" customFormat="1" ht="18.75" hidden="1" customHeight="1" outlineLevel="1">
      <c r="A8" s="12" t="s">
        <v>14</v>
      </c>
      <c r="B8" s="12" t="s">
        <v>15</v>
      </c>
      <c r="C8" s="13"/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 t="s">
        <v>11</v>
      </c>
      <c r="L8" s="10" t="s">
        <v>11</v>
      </c>
      <c r="M8" s="10" t="s">
        <v>11</v>
      </c>
      <c r="N8" s="10" t="s">
        <v>11</v>
      </c>
      <c r="O8" s="10" t="s">
        <v>11</v>
      </c>
      <c r="P8" s="10" t="s">
        <v>11</v>
      </c>
      <c r="Q8" s="10" t="s">
        <v>11</v>
      </c>
      <c r="R8" s="10" t="s">
        <v>11</v>
      </c>
      <c r="S8" s="10" t="s">
        <v>11</v>
      </c>
      <c r="T8" s="10" t="s">
        <v>11</v>
      </c>
      <c r="U8" s="10" t="s">
        <v>11</v>
      </c>
      <c r="V8" s="10" t="s">
        <v>11</v>
      </c>
      <c r="W8" s="10" t="s">
        <v>11</v>
      </c>
      <c r="X8" s="10" t="s">
        <v>11</v>
      </c>
      <c r="Y8" s="10" t="s">
        <v>11</v>
      </c>
      <c r="Z8" s="10" t="s">
        <v>11</v>
      </c>
      <c r="AA8" s="10" t="s">
        <v>11</v>
      </c>
      <c r="AB8" s="10" t="s">
        <v>11</v>
      </c>
      <c r="AC8" s="10" t="s">
        <v>11</v>
      </c>
      <c r="AD8" s="10" t="s">
        <v>11</v>
      </c>
      <c r="AE8" s="10" t="s">
        <v>11</v>
      </c>
      <c r="AF8" s="10" t="s">
        <v>11</v>
      </c>
      <c r="AG8" s="10">
        <v>6.1300210000000002</v>
      </c>
      <c r="AH8" s="10">
        <v>3.485268</v>
      </c>
      <c r="AI8" s="10">
        <v>2.4176030000000002</v>
      </c>
      <c r="AJ8" s="10">
        <v>1.864358</v>
      </c>
      <c r="AK8" s="10">
        <v>1.631003</v>
      </c>
      <c r="AL8" s="10">
        <v>1.6266350000000001</v>
      </c>
      <c r="AM8" s="10">
        <v>1.612106</v>
      </c>
      <c r="AN8" s="10">
        <v>1.964466</v>
      </c>
      <c r="AO8" s="10">
        <v>2.0926260000000001</v>
      </c>
      <c r="AP8" s="10">
        <v>2.3972850000000001</v>
      </c>
      <c r="AQ8" s="10">
        <v>2.3993370000000001</v>
      </c>
      <c r="AR8" s="10">
        <v>2.5004970000000002</v>
      </c>
      <c r="AS8" s="10">
        <v>2.561067</v>
      </c>
      <c r="AT8" s="48">
        <f t="shared" si="0"/>
        <v>2.4223184430935043E-2</v>
      </c>
      <c r="AU8" s="14"/>
      <c r="AV8" s="14"/>
      <c r="AW8" s="14"/>
      <c r="AX8" s="14"/>
      <c r="AY8" s="14"/>
    </row>
    <row r="9" spans="1:51" s="15" customFormat="1" ht="18.75" customHeight="1" collapsed="1">
      <c r="A9" s="12" t="s">
        <v>68</v>
      </c>
      <c r="B9" s="12" t="s">
        <v>115</v>
      </c>
      <c r="C9" s="13"/>
      <c r="D9" s="10">
        <v>6.4</v>
      </c>
      <c r="E9" s="10">
        <v>6.8</v>
      </c>
      <c r="F9" s="10">
        <v>7.2939187599999995</v>
      </c>
      <c r="G9" s="10">
        <v>7.8518078400000002</v>
      </c>
      <c r="H9" s="10">
        <v>8.6125980599999998</v>
      </c>
      <c r="I9" s="10">
        <v>9.2086166499999997</v>
      </c>
      <c r="J9" s="10">
        <v>9.2162514400000006</v>
      </c>
      <c r="K9" s="10">
        <v>9.7562150699999997</v>
      </c>
      <c r="L9" s="10">
        <v>10.126814490000001</v>
      </c>
      <c r="M9" s="10">
        <v>10.44675076</v>
      </c>
      <c r="N9" s="10">
        <v>11.49239451</v>
      </c>
      <c r="O9" s="10">
        <v>12.03552777</v>
      </c>
      <c r="P9" s="10">
        <v>12.28498649</v>
      </c>
      <c r="Q9" s="10">
        <v>12.588135599999999</v>
      </c>
      <c r="R9" s="10">
        <v>12.84317697</v>
      </c>
      <c r="S9" s="10">
        <v>12.672440379999999</v>
      </c>
      <c r="T9" s="10">
        <v>12.11361917</v>
      </c>
      <c r="U9" s="10">
        <v>11.96192905</v>
      </c>
      <c r="V9" s="10">
        <v>11.961782530000001</v>
      </c>
      <c r="W9" s="10">
        <v>11.73971294</v>
      </c>
      <c r="X9" s="10">
        <v>11.322842700000001</v>
      </c>
      <c r="Y9" s="10">
        <v>11.49363501</v>
      </c>
      <c r="Z9" s="10">
        <v>11.568469240000001</v>
      </c>
      <c r="AA9" s="10">
        <v>11.88467837</v>
      </c>
      <c r="AB9" s="10">
        <v>11.94592995</v>
      </c>
      <c r="AC9" s="10">
        <v>12.56752831</v>
      </c>
      <c r="AD9" s="10">
        <v>12.873916510000001</v>
      </c>
      <c r="AE9" s="10">
        <v>13.03918498</v>
      </c>
      <c r="AF9" s="10">
        <v>14.024703480000001</v>
      </c>
      <c r="AG9" s="10">
        <v>15.094127759999999</v>
      </c>
      <c r="AH9" s="10">
        <v>15.133344490000001</v>
      </c>
      <c r="AI9" s="10">
        <v>16.685938019999998</v>
      </c>
      <c r="AJ9" s="10">
        <v>16.352877939999999</v>
      </c>
      <c r="AK9" s="10">
        <v>17.353710199999998</v>
      </c>
      <c r="AL9" s="10">
        <v>18.128587199999998</v>
      </c>
      <c r="AM9" s="10">
        <v>18.614587350000001</v>
      </c>
      <c r="AN9" s="10">
        <v>19.093657100000001</v>
      </c>
      <c r="AO9" s="10">
        <v>19.417408050000002</v>
      </c>
      <c r="AP9" s="10">
        <v>20.920370609999999</v>
      </c>
      <c r="AQ9" s="10">
        <v>20.969396850000003</v>
      </c>
      <c r="AR9" s="10">
        <v>21.637606250000001</v>
      </c>
      <c r="AS9" s="10">
        <v>22.830295</v>
      </c>
      <c r="AT9" s="48">
        <f t="shared" si="0"/>
        <v>5.5121104258009063E-2</v>
      </c>
      <c r="AU9" s="14"/>
      <c r="AV9" s="14"/>
      <c r="AW9" s="14"/>
      <c r="AX9" s="14"/>
      <c r="AY9" s="14"/>
    </row>
    <row r="10" spans="1:51" ht="18.75" customHeight="1">
      <c r="A10" s="16" t="s">
        <v>69</v>
      </c>
      <c r="B10" s="16" t="s">
        <v>70</v>
      </c>
      <c r="C10" s="9"/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7" t="s">
        <v>11</v>
      </c>
      <c r="K10" s="17">
        <v>89.000677510000003</v>
      </c>
      <c r="L10" s="17">
        <v>96.070047770000002</v>
      </c>
      <c r="M10" s="17">
        <v>94.946499779999996</v>
      </c>
      <c r="N10" s="17">
        <v>100.25430974</v>
      </c>
      <c r="O10" s="17">
        <v>106.45362962999999</v>
      </c>
      <c r="P10" s="17">
        <v>115.85103276</v>
      </c>
      <c r="Q10" s="17">
        <v>122.72419099999999</v>
      </c>
      <c r="R10" s="17">
        <v>123.16695802999999</v>
      </c>
      <c r="S10" s="17">
        <v>126.92739917</v>
      </c>
      <c r="T10" s="17">
        <v>128.93620113</v>
      </c>
      <c r="U10" s="17">
        <v>133.68401950000001</v>
      </c>
      <c r="V10" s="17">
        <v>132.34190237000001</v>
      </c>
      <c r="W10" s="17">
        <v>137.21284735</v>
      </c>
      <c r="X10" s="17">
        <v>127.50958524999999</v>
      </c>
      <c r="Y10" s="17">
        <v>123.60011279</v>
      </c>
      <c r="Z10" s="17">
        <v>122.99055865</v>
      </c>
      <c r="AA10" s="17">
        <v>116.82768480000001</v>
      </c>
      <c r="AB10" s="17">
        <v>115.86229658000002</v>
      </c>
      <c r="AC10" s="17">
        <v>112.26810161</v>
      </c>
      <c r="AD10" s="17">
        <v>107.24991579000002</v>
      </c>
      <c r="AE10" s="17">
        <v>103.59652762000002</v>
      </c>
      <c r="AF10" s="17">
        <v>134.46636762</v>
      </c>
      <c r="AG10" s="17">
        <v>175.00310205</v>
      </c>
      <c r="AH10" s="17">
        <v>175.71676717</v>
      </c>
      <c r="AI10" s="17">
        <v>181.66379759999998</v>
      </c>
      <c r="AJ10" s="17">
        <v>188.35877356999998</v>
      </c>
      <c r="AK10" s="17">
        <v>194.93728873999999</v>
      </c>
      <c r="AL10" s="17">
        <v>200.88168822999998</v>
      </c>
      <c r="AM10" s="17">
        <v>207.19724192999999</v>
      </c>
      <c r="AN10" s="17">
        <v>221.06130880999999</v>
      </c>
      <c r="AO10" s="17">
        <v>217.49181963999999</v>
      </c>
      <c r="AP10" s="17">
        <v>215.35734629999999</v>
      </c>
      <c r="AQ10" s="17">
        <v>214.14252525000001</v>
      </c>
      <c r="AR10" s="17">
        <v>201.49489604000001</v>
      </c>
      <c r="AS10" s="17">
        <v>196.23880956999997</v>
      </c>
      <c r="AT10" s="47">
        <f t="shared" si="0"/>
        <v>-2.6085457117269232E-2</v>
      </c>
    </row>
    <row r="11" spans="1:51" s="15" customFormat="1" ht="22.5" hidden="1" customHeight="1" outlineLevel="1">
      <c r="A11" s="12" t="s">
        <v>16</v>
      </c>
      <c r="B11" s="18" t="s">
        <v>17</v>
      </c>
      <c r="C11" s="19"/>
      <c r="D11" s="20" t="s">
        <v>18</v>
      </c>
      <c r="E11" s="20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 t="s">
        <v>27</v>
      </c>
      <c r="N11" s="20" t="s">
        <v>28</v>
      </c>
      <c r="O11" s="20" t="s">
        <v>29</v>
      </c>
      <c r="P11" s="20" t="s">
        <v>30</v>
      </c>
      <c r="Q11" s="20" t="s">
        <v>31</v>
      </c>
      <c r="R11" s="20" t="s">
        <v>32</v>
      </c>
      <c r="S11" s="20" t="s">
        <v>33</v>
      </c>
      <c r="T11" s="20" t="s">
        <v>34</v>
      </c>
      <c r="U11" s="20" t="s">
        <v>35</v>
      </c>
      <c r="V11" s="20" t="s">
        <v>36</v>
      </c>
      <c r="W11" s="20" t="s">
        <v>37</v>
      </c>
      <c r="X11" s="20" t="s">
        <v>38</v>
      </c>
      <c r="Y11" s="20" t="s">
        <v>39</v>
      </c>
      <c r="Z11" s="20" t="s">
        <v>40</v>
      </c>
      <c r="AA11" s="20" t="s">
        <v>41</v>
      </c>
      <c r="AB11" s="20" t="s">
        <v>42</v>
      </c>
      <c r="AC11" s="20" t="s">
        <v>43</v>
      </c>
      <c r="AD11" s="20" t="s">
        <v>44</v>
      </c>
      <c r="AE11" s="20" t="s">
        <v>45</v>
      </c>
      <c r="AF11" s="20" t="s">
        <v>46</v>
      </c>
      <c r="AG11" s="20">
        <v>31.891407999999998</v>
      </c>
      <c r="AH11" s="20">
        <v>41.557521000000001</v>
      </c>
      <c r="AI11" s="20">
        <v>56.233868999999999</v>
      </c>
      <c r="AJ11" s="20">
        <v>66.352818999999997</v>
      </c>
      <c r="AK11" s="20">
        <v>82.711985999999996</v>
      </c>
      <c r="AL11" s="20">
        <v>98.127837999999997</v>
      </c>
      <c r="AM11" s="20">
        <v>110.403248</v>
      </c>
      <c r="AN11" s="20">
        <v>130.549207</v>
      </c>
      <c r="AO11" s="20">
        <v>126.15870099999999</v>
      </c>
      <c r="AP11" s="20">
        <v>135.31741</v>
      </c>
      <c r="AQ11" s="20">
        <v>137.28921500000001</v>
      </c>
      <c r="AR11" s="20">
        <v>130.318354</v>
      </c>
      <c r="AS11" s="20">
        <v>128.00539499999999</v>
      </c>
      <c r="AT11" s="48">
        <f t="shared" si="0"/>
        <v>-1.7748528346206754E-2</v>
      </c>
      <c r="AU11" s="14"/>
      <c r="AV11" s="14"/>
      <c r="AW11" s="14"/>
      <c r="AX11" s="14"/>
      <c r="AY11" s="14"/>
    </row>
    <row r="12" spans="1:51" s="15" customFormat="1" ht="18.75" customHeight="1" collapsed="1">
      <c r="A12" s="12" t="s">
        <v>94</v>
      </c>
      <c r="B12" s="12" t="s">
        <v>93</v>
      </c>
      <c r="C12" s="13"/>
      <c r="D12" s="21">
        <v>42.953874999999996</v>
      </c>
      <c r="E12" s="21">
        <v>50.853875000000002</v>
      </c>
      <c r="F12" s="21">
        <v>47.463645940000006</v>
      </c>
      <c r="G12" s="21">
        <v>46.157338530000004</v>
      </c>
      <c r="H12" s="21">
        <v>52.303726409999996</v>
      </c>
      <c r="I12" s="21">
        <v>57.85804718</v>
      </c>
      <c r="J12" s="21">
        <v>60.765630959999996</v>
      </c>
      <c r="K12" s="21">
        <v>60.787659509999997</v>
      </c>
      <c r="L12" s="21">
        <v>65.500573770000003</v>
      </c>
      <c r="M12" s="21">
        <v>64.751541779999997</v>
      </c>
      <c r="N12" s="21">
        <v>68.290081739999991</v>
      </c>
      <c r="O12" s="21">
        <v>72.422961630000003</v>
      </c>
      <c r="P12" s="21">
        <v>78.687896760000001</v>
      </c>
      <c r="Q12" s="21">
        <v>83.270001999999991</v>
      </c>
      <c r="R12" s="21">
        <v>83.565180029999993</v>
      </c>
      <c r="S12" s="21">
        <v>86.072141169999995</v>
      </c>
      <c r="T12" s="21">
        <v>87.411342129999994</v>
      </c>
      <c r="U12" s="21">
        <v>90.5765545</v>
      </c>
      <c r="V12" s="21">
        <v>89.681810369999994</v>
      </c>
      <c r="W12" s="21">
        <v>92.929106349999998</v>
      </c>
      <c r="X12" s="21">
        <v>86.460265249999992</v>
      </c>
      <c r="Y12" s="21">
        <v>83.853949790000001</v>
      </c>
      <c r="Z12" s="21">
        <v>83.447580649999992</v>
      </c>
      <c r="AA12" s="21">
        <v>79.285122800000011</v>
      </c>
      <c r="AB12" s="21">
        <v>78.641530580000008</v>
      </c>
      <c r="AC12" s="21">
        <v>76.245400610000004</v>
      </c>
      <c r="AD12" s="21">
        <v>72.899943790000009</v>
      </c>
      <c r="AE12" s="21">
        <v>70.364351620000008</v>
      </c>
      <c r="AF12" s="21">
        <v>90.944244620000006</v>
      </c>
      <c r="AG12" s="21">
        <v>96.707796049999999</v>
      </c>
      <c r="AH12" s="21">
        <v>90.739497169999993</v>
      </c>
      <c r="AI12" s="21">
        <v>84.919952599999988</v>
      </c>
      <c r="AJ12" s="21">
        <v>82.637302569999989</v>
      </c>
      <c r="AK12" s="21">
        <v>76.116868739999987</v>
      </c>
      <c r="AL12" s="21">
        <v>69.802566819999996</v>
      </c>
      <c r="AM12" s="21">
        <v>65.829329299999998</v>
      </c>
      <c r="AN12" s="21">
        <v>61.641401209999998</v>
      </c>
      <c r="AO12" s="21">
        <v>62.188745749999995</v>
      </c>
      <c r="AP12" s="21">
        <v>53.359957530000003</v>
      </c>
      <c r="AQ12" s="21">
        <v>51.235540149999999</v>
      </c>
      <c r="AR12" s="21">
        <v>47.451028030000003</v>
      </c>
      <c r="AS12" s="21">
        <v>45.488943049999996</v>
      </c>
      <c r="AT12" s="48">
        <f t="shared" si="0"/>
        <v>-4.134968327260511E-2</v>
      </c>
      <c r="AU12" s="14"/>
      <c r="AV12" s="14"/>
      <c r="AW12" s="14"/>
      <c r="AX12" s="14"/>
      <c r="AY12" s="14"/>
    </row>
    <row r="13" spans="1:51" s="15" customFormat="1" ht="18.75" hidden="1" customHeight="1" outlineLevel="1">
      <c r="A13" s="22" t="s">
        <v>95</v>
      </c>
      <c r="B13" s="22" t="s">
        <v>96</v>
      </c>
      <c r="C13" s="13"/>
      <c r="D13" s="21">
        <v>41.5</v>
      </c>
      <c r="E13" s="21">
        <v>49.4</v>
      </c>
      <c r="F13" s="21">
        <v>46.009770940000003</v>
      </c>
      <c r="G13" s="21">
        <v>44.703463530000001</v>
      </c>
      <c r="H13" s="21">
        <v>50.849851409999999</v>
      </c>
      <c r="I13" s="21">
        <v>56.404172180000003</v>
      </c>
      <c r="J13" s="21">
        <v>59.311755959999999</v>
      </c>
      <c r="K13" s="21">
        <v>59.333784510000001</v>
      </c>
      <c r="L13" s="21">
        <v>64.046698770000006</v>
      </c>
      <c r="M13" s="21">
        <v>63.29766678</v>
      </c>
      <c r="N13" s="21">
        <v>66.836206739999994</v>
      </c>
      <c r="O13" s="21">
        <v>70.969086630000007</v>
      </c>
      <c r="P13" s="21">
        <v>77.234021760000005</v>
      </c>
      <c r="Q13" s="21">
        <v>81.816126999999994</v>
      </c>
      <c r="R13" s="21">
        <v>82.111305029999997</v>
      </c>
      <c r="S13" s="21">
        <v>84.618266169999998</v>
      </c>
      <c r="T13" s="21">
        <v>85.957467129999998</v>
      </c>
      <c r="U13" s="21">
        <v>89.122679500000004</v>
      </c>
      <c r="V13" s="21">
        <v>88.227935369999997</v>
      </c>
      <c r="W13" s="21">
        <v>91.475231350000001</v>
      </c>
      <c r="X13" s="21">
        <v>85.006390249999995</v>
      </c>
      <c r="Y13" s="21">
        <v>82.400074790000005</v>
      </c>
      <c r="Z13" s="21">
        <v>81.993705649999995</v>
      </c>
      <c r="AA13" s="21">
        <v>77.885122800000005</v>
      </c>
      <c r="AB13" s="21">
        <v>77.241530580000003</v>
      </c>
      <c r="AC13" s="21">
        <v>74.845400609999999</v>
      </c>
      <c r="AD13" s="21">
        <v>71.499943790000003</v>
      </c>
      <c r="AE13" s="21">
        <v>69.064351620000011</v>
      </c>
      <c r="AF13" s="21">
        <v>89.644244620000009</v>
      </c>
      <c r="AG13" s="21">
        <v>95.407796050000002</v>
      </c>
      <c r="AH13" s="21">
        <v>89.439497169999996</v>
      </c>
      <c r="AI13" s="21">
        <v>83.619952599999991</v>
      </c>
      <c r="AJ13" s="21">
        <v>81.337302569999991</v>
      </c>
      <c r="AK13" s="21">
        <v>74.81686873999999</v>
      </c>
      <c r="AL13" s="21">
        <v>68.502566819999998</v>
      </c>
      <c r="AM13" s="21">
        <v>64.529329300000001</v>
      </c>
      <c r="AN13" s="21">
        <v>60.341401210000001</v>
      </c>
      <c r="AO13" s="21">
        <v>60.888745749999998</v>
      </c>
      <c r="AP13" s="21">
        <v>53.359957530000003</v>
      </c>
      <c r="AQ13" s="21">
        <v>51.235540149999999</v>
      </c>
      <c r="AR13" s="21">
        <v>47.451028030000003</v>
      </c>
      <c r="AS13" s="21">
        <v>45.488943049999996</v>
      </c>
      <c r="AT13" s="48">
        <f t="shared" si="0"/>
        <v>-4.134968327260511E-2</v>
      </c>
      <c r="AU13" s="14"/>
      <c r="AV13" s="14"/>
      <c r="AW13" s="14"/>
      <c r="AX13" s="14"/>
      <c r="AY13" s="14"/>
    </row>
    <row r="14" spans="1:51" s="15" customFormat="1" ht="18.75" hidden="1" customHeight="1" outlineLevel="1">
      <c r="A14" s="22" t="s">
        <v>101</v>
      </c>
      <c r="B14" s="22" t="s">
        <v>104</v>
      </c>
      <c r="C14" s="13"/>
      <c r="D14" s="21">
        <v>1.453875</v>
      </c>
      <c r="E14" s="21">
        <v>1.453875</v>
      </c>
      <c r="F14" s="21">
        <v>1.453875</v>
      </c>
      <c r="G14" s="21">
        <v>1.453875</v>
      </c>
      <c r="H14" s="21">
        <v>1.453875</v>
      </c>
      <c r="I14" s="21">
        <v>1.453875</v>
      </c>
      <c r="J14" s="21">
        <v>1.453875</v>
      </c>
      <c r="K14" s="21">
        <v>1.453875</v>
      </c>
      <c r="L14" s="21">
        <v>1.453875</v>
      </c>
      <c r="M14" s="21">
        <v>1.453875</v>
      </c>
      <c r="N14" s="21">
        <v>1.453875</v>
      </c>
      <c r="O14" s="21">
        <v>1.453875</v>
      </c>
      <c r="P14" s="21">
        <v>1.453875</v>
      </c>
      <c r="Q14" s="21">
        <v>1.453875</v>
      </c>
      <c r="R14" s="21">
        <v>1.453875</v>
      </c>
      <c r="S14" s="21">
        <v>1.453875</v>
      </c>
      <c r="T14" s="21">
        <v>1.453875</v>
      </c>
      <c r="U14" s="21">
        <v>1.453875</v>
      </c>
      <c r="V14" s="21">
        <v>1.453875</v>
      </c>
      <c r="W14" s="21">
        <v>1.453875</v>
      </c>
      <c r="X14" s="21">
        <v>1.453875</v>
      </c>
      <c r="Y14" s="21">
        <v>1.453875</v>
      </c>
      <c r="Z14" s="21">
        <v>1.453875</v>
      </c>
      <c r="AA14" s="21">
        <v>1.4</v>
      </c>
      <c r="AB14" s="21">
        <v>1.4</v>
      </c>
      <c r="AC14" s="21">
        <v>1.4</v>
      </c>
      <c r="AD14" s="21">
        <v>1.4</v>
      </c>
      <c r="AE14" s="21">
        <v>1.3</v>
      </c>
      <c r="AF14" s="21">
        <v>1.3</v>
      </c>
      <c r="AG14" s="21">
        <v>1.3</v>
      </c>
      <c r="AH14" s="21">
        <v>1.3</v>
      </c>
      <c r="AI14" s="21">
        <v>1.3</v>
      </c>
      <c r="AJ14" s="21">
        <v>1.3</v>
      </c>
      <c r="AK14" s="21">
        <v>1.3</v>
      </c>
      <c r="AL14" s="21">
        <v>1.3</v>
      </c>
      <c r="AM14" s="21">
        <v>1.3</v>
      </c>
      <c r="AN14" s="21">
        <v>1.3</v>
      </c>
      <c r="AO14" s="21">
        <v>1.3</v>
      </c>
      <c r="AP14" s="21">
        <v>0</v>
      </c>
      <c r="AQ14" s="21">
        <v>0</v>
      </c>
      <c r="AR14" s="21">
        <v>0</v>
      </c>
      <c r="AS14" s="21">
        <v>0</v>
      </c>
      <c r="AT14" s="48" t="e">
        <f t="shared" si="0"/>
        <v>#DIV/0!</v>
      </c>
      <c r="AU14" s="14"/>
      <c r="AV14" s="14"/>
      <c r="AW14" s="14"/>
      <c r="AX14" s="14"/>
      <c r="AY14" s="14"/>
    </row>
    <row r="15" spans="1:51" s="15" customFormat="1" ht="18.75" customHeight="1" collapsed="1">
      <c r="A15" s="12" t="s">
        <v>98</v>
      </c>
      <c r="B15" s="12" t="s">
        <v>97</v>
      </c>
      <c r="C15" s="13"/>
      <c r="D15" s="21">
        <v>19.346125000000001</v>
      </c>
      <c r="E15" s="21">
        <v>23.246124999999999</v>
      </c>
      <c r="F15" s="21">
        <v>21.551009999999998</v>
      </c>
      <c r="G15" s="21">
        <v>20.897856999999998</v>
      </c>
      <c r="H15" s="21">
        <v>23.971050999999999</v>
      </c>
      <c r="I15" s="21">
        <v>26.748210999999998</v>
      </c>
      <c r="J15" s="21">
        <v>28.202003000000001</v>
      </c>
      <c r="K15" s="21">
        <v>28.213018000000002</v>
      </c>
      <c r="L15" s="21">
        <v>30.569473999999996</v>
      </c>
      <c r="M15" s="21">
        <v>30.194958</v>
      </c>
      <c r="N15" s="21">
        <v>31.964228000000002</v>
      </c>
      <c r="O15" s="21">
        <v>34.030667999999991</v>
      </c>
      <c r="P15" s="21">
        <v>37.163135999999994</v>
      </c>
      <c r="Q15" s="21">
        <v>39.454189</v>
      </c>
      <c r="R15" s="21">
        <v>39.601777999999996</v>
      </c>
      <c r="S15" s="21">
        <v>40.855258000000006</v>
      </c>
      <c r="T15" s="21">
        <v>41.524859000000006</v>
      </c>
      <c r="U15" s="21">
        <v>43.107465000000005</v>
      </c>
      <c r="V15" s="21">
        <v>42.660092000000006</v>
      </c>
      <c r="W15" s="21">
        <v>44.283741000000006</v>
      </c>
      <c r="X15" s="21">
        <v>41.049319999999994</v>
      </c>
      <c r="Y15" s="21">
        <v>39.746162999999996</v>
      </c>
      <c r="Z15" s="21">
        <v>39.542978000000005</v>
      </c>
      <c r="AA15" s="21">
        <v>37.542562000000004</v>
      </c>
      <c r="AB15" s="21">
        <v>37.220766000000005</v>
      </c>
      <c r="AC15" s="21">
        <v>36.022701000000005</v>
      </c>
      <c r="AD15" s="21">
        <v>34.349972000000001</v>
      </c>
      <c r="AE15" s="21">
        <v>33.232176000000003</v>
      </c>
      <c r="AF15" s="21">
        <v>43.522123000000001</v>
      </c>
      <c r="AG15" s="21">
        <v>46.403898000000005</v>
      </c>
      <c r="AH15" s="21">
        <v>43.419749000000003</v>
      </c>
      <c r="AI15" s="21">
        <v>40.509976000000002</v>
      </c>
      <c r="AJ15" s="21">
        <v>39.368652000000004</v>
      </c>
      <c r="AK15" s="21">
        <v>36.108434000000003</v>
      </c>
      <c r="AL15" s="21">
        <v>32.951283410000002</v>
      </c>
      <c r="AM15" s="21">
        <v>30.964664629999998</v>
      </c>
      <c r="AN15" s="21">
        <v>28.870700599999999</v>
      </c>
      <c r="AO15" s="21">
        <v>29.14437289</v>
      </c>
      <c r="AP15" s="21">
        <v>26.679978769999998</v>
      </c>
      <c r="AQ15" s="21">
        <v>25.617770100000001</v>
      </c>
      <c r="AR15" s="21">
        <v>23.725514010000001</v>
      </c>
      <c r="AS15" s="21">
        <v>22.744471520000001</v>
      </c>
      <c r="AT15" s="48">
        <f>(AS15-AR15)/ABS(AR15)</f>
        <v>-4.134968328131914E-2</v>
      </c>
      <c r="AU15" s="14"/>
      <c r="AV15" s="14"/>
      <c r="AW15" s="14"/>
      <c r="AX15" s="14"/>
      <c r="AY15" s="14"/>
    </row>
    <row r="16" spans="1:51" s="15" customFormat="1" ht="18.75" hidden="1" customHeight="1" outlineLevel="1">
      <c r="A16" s="22" t="s">
        <v>99</v>
      </c>
      <c r="B16" s="22" t="s">
        <v>100</v>
      </c>
      <c r="C16" s="13"/>
      <c r="D16" s="21">
        <v>20.8</v>
      </c>
      <c r="E16" s="21">
        <v>24.7</v>
      </c>
      <c r="F16" s="21">
        <v>23.004884999999998</v>
      </c>
      <c r="G16" s="21">
        <v>22.351731999999998</v>
      </c>
      <c r="H16" s="21">
        <v>25.424925999999999</v>
      </c>
      <c r="I16" s="21">
        <v>28.202085999999998</v>
      </c>
      <c r="J16" s="21">
        <v>29.655878000000001</v>
      </c>
      <c r="K16" s="21">
        <v>29.666893000000002</v>
      </c>
      <c r="L16" s="21">
        <v>32.023348999999996</v>
      </c>
      <c r="M16" s="21">
        <v>31.648833</v>
      </c>
      <c r="N16" s="21">
        <v>33.418103000000002</v>
      </c>
      <c r="O16" s="21">
        <v>35.484542999999995</v>
      </c>
      <c r="P16" s="21">
        <v>38.617010999999998</v>
      </c>
      <c r="Q16" s="21">
        <v>40.908064000000003</v>
      </c>
      <c r="R16" s="21">
        <v>41.055653</v>
      </c>
      <c r="S16" s="21">
        <v>42.309133000000003</v>
      </c>
      <c r="T16" s="21">
        <v>42.978734000000003</v>
      </c>
      <c r="U16" s="21">
        <v>44.561340000000001</v>
      </c>
      <c r="V16" s="21">
        <v>44.113967000000002</v>
      </c>
      <c r="W16" s="21">
        <v>45.737616000000003</v>
      </c>
      <c r="X16" s="21">
        <v>42.503194999999998</v>
      </c>
      <c r="Y16" s="21">
        <v>41.200037999999999</v>
      </c>
      <c r="Z16" s="21">
        <v>40.996853000000002</v>
      </c>
      <c r="AA16" s="21">
        <v>38.942562000000002</v>
      </c>
      <c r="AB16" s="21">
        <v>38.620766000000003</v>
      </c>
      <c r="AC16" s="21">
        <v>37.422701000000004</v>
      </c>
      <c r="AD16" s="21">
        <v>35.749972</v>
      </c>
      <c r="AE16" s="21">
        <v>34.532176</v>
      </c>
      <c r="AF16" s="21">
        <v>44.822122999999998</v>
      </c>
      <c r="AG16" s="21">
        <v>47.703898000000002</v>
      </c>
      <c r="AH16" s="21">
        <v>44.719749</v>
      </c>
      <c r="AI16" s="21">
        <v>41.809975999999999</v>
      </c>
      <c r="AJ16" s="21">
        <v>40.668652000000002</v>
      </c>
      <c r="AK16" s="21">
        <v>37.408434</v>
      </c>
      <c r="AL16" s="21">
        <v>34.251283409999999</v>
      </c>
      <c r="AM16" s="21">
        <v>32.264664629999999</v>
      </c>
      <c r="AN16" s="21">
        <v>30.1707006</v>
      </c>
      <c r="AO16" s="21">
        <v>30.44437289</v>
      </c>
      <c r="AP16" s="21">
        <v>26.679978769999998</v>
      </c>
      <c r="AQ16" s="21">
        <v>25.617770100000001</v>
      </c>
      <c r="AR16" s="21">
        <v>23.725514010000001</v>
      </c>
      <c r="AS16" s="21">
        <v>22.744471520000001</v>
      </c>
      <c r="AT16" s="48">
        <f t="shared" si="0"/>
        <v>-4.134968328131914E-2</v>
      </c>
      <c r="AU16" s="14"/>
      <c r="AV16" s="14"/>
      <c r="AW16" s="14"/>
      <c r="AX16" s="14"/>
      <c r="AY16" s="14"/>
    </row>
    <row r="17" spans="1:275" s="15" customFormat="1" ht="18.75" hidden="1" customHeight="1" outlineLevel="1">
      <c r="A17" s="22" t="s">
        <v>103</v>
      </c>
      <c r="B17" s="22" t="s">
        <v>102</v>
      </c>
      <c r="C17" s="13"/>
      <c r="D17" s="21">
        <f>-D14</f>
        <v>-1.453875</v>
      </c>
      <c r="E17" s="21">
        <f t="shared" ref="E17:AQ17" si="1">-E14</f>
        <v>-1.453875</v>
      </c>
      <c r="F17" s="21">
        <f t="shared" si="1"/>
        <v>-1.453875</v>
      </c>
      <c r="G17" s="21">
        <f t="shared" si="1"/>
        <v>-1.453875</v>
      </c>
      <c r="H17" s="21">
        <f t="shared" si="1"/>
        <v>-1.453875</v>
      </c>
      <c r="I17" s="21">
        <f t="shared" si="1"/>
        <v>-1.453875</v>
      </c>
      <c r="J17" s="21">
        <f t="shared" si="1"/>
        <v>-1.453875</v>
      </c>
      <c r="K17" s="21">
        <f t="shared" si="1"/>
        <v>-1.453875</v>
      </c>
      <c r="L17" s="21">
        <f t="shared" si="1"/>
        <v>-1.453875</v>
      </c>
      <c r="M17" s="21">
        <f t="shared" si="1"/>
        <v>-1.453875</v>
      </c>
      <c r="N17" s="21">
        <f t="shared" si="1"/>
        <v>-1.453875</v>
      </c>
      <c r="O17" s="21">
        <f t="shared" si="1"/>
        <v>-1.453875</v>
      </c>
      <c r="P17" s="21">
        <f t="shared" si="1"/>
        <v>-1.453875</v>
      </c>
      <c r="Q17" s="21">
        <f t="shared" si="1"/>
        <v>-1.453875</v>
      </c>
      <c r="R17" s="21">
        <f t="shared" si="1"/>
        <v>-1.453875</v>
      </c>
      <c r="S17" s="21">
        <f t="shared" si="1"/>
        <v>-1.453875</v>
      </c>
      <c r="T17" s="21">
        <f t="shared" si="1"/>
        <v>-1.453875</v>
      </c>
      <c r="U17" s="21">
        <f t="shared" si="1"/>
        <v>-1.453875</v>
      </c>
      <c r="V17" s="21">
        <f t="shared" si="1"/>
        <v>-1.453875</v>
      </c>
      <c r="W17" s="21">
        <f t="shared" si="1"/>
        <v>-1.453875</v>
      </c>
      <c r="X17" s="21">
        <f t="shared" si="1"/>
        <v>-1.453875</v>
      </c>
      <c r="Y17" s="21">
        <f t="shared" si="1"/>
        <v>-1.453875</v>
      </c>
      <c r="Z17" s="21">
        <f t="shared" si="1"/>
        <v>-1.453875</v>
      </c>
      <c r="AA17" s="21">
        <f t="shared" si="1"/>
        <v>-1.4</v>
      </c>
      <c r="AB17" s="21">
        <f t="shared" si="1"/>
        <v>-1.4</v>
      </c>
      <c r="AC17" s="21">
        <f t="shared" si="1"/>
        <v>-1.4</v>
      </c>
      <c r="AD17" s="21">
        <f t="shared" si="1"/>
        <v>-1.4</v>
      </c>
      <c r="AE17" s="21">
        <f t="shared" si="1"/>
        <v>-1.3</v>
      </c>
      <c r="AF17" s="21">
        <f t="shared" si="1"/>
        <v>-1.3</v>
      </c>
      <c r="AG17" s="21">
        <f t="shared" si="1"/>
        <v>-1.3</v>
      </c>
      <c r="AH17" s="21">
        <f t="shared" si="1"/>
        <v>-1.3</v>
      </c>
      <c r="AI17" s="21">
        <f t="shared" si="1"/>
        <v>-1.3</v>
      </c>
      <c r="AJ17" s="21">
        <f t="shared" si="1"/>
        <v>-1.3</v>
      </c>
      <c r="AK17" s="21">
        <f t="shared" si="1"/>
        <v>-1.3</v>
      </c>
      <c r="AL17" s="21">
        <f t="shared" si="1"/>
        <v>-1.3</v>
      </c>
      <c r="AM17" s="21">
        <f t="shared" si="1"/>
        <v>-1.3</v>
      </c>
      <c r="AN17" s="21">
        <f t="shared" si="1"/>
        <v>-1.3</v>
      </c>
      <c r="AO17" s="21">
        <f t="shared" si="1"/>
        <v>-1.3</v>
      </c>
      <c r="AP17" s="21">
        <f t="shared" si="1"/>
        <v>0</v>
      </c>
      <c r="AQ17" s="21">
        <f t="shared" si="1"/>
        <v>0</v>
      </c>
      <c r="AR17" s="21">
        <f>-AR14</f>
        <v>0</v>
      </c>
      <c r="AS17" s="21">
        <f>-AS14</f>
        <v>0</v>
      </c>
      <c r="AT17" s="48" t="e">
        <f t="shared" si="0"/>
        <v>#DIV/0!</v>
      </c>
      <c r="AU17" s="14"/>
      <c r="AV17" s="14"/>
      <c r="AW17" s="14"/>
      <c r="AX17" s="14"/>
      <c r="AY17" s="14"/>
    </row>
    <row r="18" spans="1:275" s="49" customFormat="1" ht="18.75" customHeight="1" collapsed="1" thickBot="1">
      <c r="A18" s="16" t="s">
        <v>121</v>
      </c>
      <c r="B18" s="16" t="s">
        <v>122</v>
      </c>
      <c r="C18" s="9" t="s">
        <v>86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  <c r="N18" s="10">
        <v>5.4469609999999999</v>
      </c>
      <c r="O18" s="10">
        <v>7.2595310300000007</v>
      </c>
      <c r="P18" s="10">
        <v>7.6353744600000004</v>
      </c>
      <c r="Q18" s="10">
        <v>7.4479036699999996</v>
      </c>
      <c r="R18" s="10">
        <v>7.3215822900000003</v>
      </c>
      <c r="S18" s="10">
        <v>8.4661899399999996</v>
      </c>
      <c r="T18" s="10">
        <v>8.4348527100000013</v>
      </c>
      <c r="U18" s="10">
        <v>25.18534623</v>
      </c>
      <c r="V18" s="10">
        <v>28.769007100000003</v>
      </c>
      <c r="W18" s="10">
        <v>28.369467119999996</v>
      </c>
      <c r="X18" s="10">
        <v>21.741118570000022</v>
      </c>
      <c r="Y18" s="10">
        <v>21.381066479999987</v>
      </c>
      <c r="Z18" s="10">
        <v>7.1212465899999922</v>
      </c>
      <c r="AA18" s="10">
        <v>12.433912660000013</v>
      </c>
      <c r="AB18" s="10">
        <v>4.8844397799999868</v>
      </c>
      <c r="AC18" s="10">
        <v>13.022767999999999</v>
      </c>
      <c r="AD18" s="10">
        <v>16.373739400000002</v>
      </c>
      <c r="AE18" s="10">
        <v>7.6564119200000018</v>
      </c>
      <c r="AF18" s="10">
        <v>20.617415089999998</v>
      </c>
      <c r="AG18" s="10">
        <v>86.412009999999995</v>
      </c>
      <c r="AH18" s="10">
        <v>63.341327</v>
      </c>
      <c r="AI18" s="10">
        <v>38.975875000000002</v>
      </c>
      <c r="AJ18" s="10">
        <v>118.138957</v>
      </c>
      <c r="AK18" s="10">
        <v>96.391328999999999</v>
      </c>
      <c r="AL18" s="10">
        <v>129.66232099999999</v>
      </c>
      <c r="AM18" s="10">
        <v>78.990334000000004</v>
      </c>
      <c r="AN18" s="10">
        <v>123.89197799999999</v>
      </c>
      <c r="AO18" s="10">
        <v>212.770995</v>
      </c>
      <c r="AP18" s="10">
        <v>205.65397200000001</v>
      </c>
      <c r="AQ18" s="10">
        <v>239.89277300000001</v>
      </c>
      <c r="AR18" s="10">
        <v>306.68857600000001</v>
      </c>
      <c r="AS18" s="10">
        <v>324.32779599999998</v>
      </c>
      <c r="AT18" s="47">
        <f t="shared" si="0"/>
        <v>5.7515086574336453E-2</v>
      </c>
      <c r="AU18" s="14"/>
      <c r="AV18" s="14"/>
      <c r="AW18" s="14"/>
      <c r="AX18" s="14"/>
      <c r="AY18" s="14"/>
    </row>
    <row r="19" spans="1:275" s="28" customFormat="1" ht="25.5" customHeight="1" thickTop="1" thickBot="1">
      <c r="A19" s="23" t="s">
        <v>123</v>
      </c>
      <c r="B19" s="24" t="s">
        <v>124</v>
      </c>
      <c r="C19" s="25"/>
      <c r="D19" s="26" t="s">
        <v>11</v>
      </c>
      <c r="E19" s="26" t="s">
        <v>11</v>
      </c>
      <c r="F19" s="26" t="s">
        <v>11</v>
      </c>
      <c r="G19" s="26" t="s">
        <v>11</v>
      </c>
      <c r="H19" s="26" t="s">
        <v>11</v>
      </c>
      <c r="I19" s="26" t="s">
        <v>11</v>
      </c>
      <c r="J19" s="26" t="s">
        <v>11</v>
      </c>
      <c r="K19" s="26">
        <v>2365.7034412590542</v>
      </c>
      <c r="L19" s="26">
        <v>2459.197774518228</v>
      </c>
      <c r="M19" s="26">
        <v>2552.2602653956164</v>
      </c>
      <c r="N19" s="26">
        <v>2649.8129059068433</v>
      </c>
      <c r="O19" s="26">
        <v>2827.9313931361912</v>
      </c>
      <c r="P19" s="26">
        <v>3013.7632812041866</v>
      </c>
      <c r="Q19" s="26">
        <v>3273.892377724495</v>
      </c>
      <c r="R19" s="26">
        <v>3370.5541509541254</v>
      </c>
      <c r="S19" s="26">
        <v>3404.3666747815746</v>
      </c>
      <c r="T19" s="26">
        <v>3601.5774889693562</v>
      </c>
      <c r="U19" s="26">
        <v>3750.7420173585542</v>
      </c>
      <c r="V19" s="26">
        <v>3771.5375982995429</v>
      </c>
      <c r="W19" s="26">
        <v>3865.5419009883231</v>
      </c>
      <c r="X19" s="26">
        <v>3945.5850132728483</v>
      </c>
      <c r="Y19" s="26">
        <v>4021.4746180341317</v>
      </c>
      <c r="Z19" s="26">
        <v>4217.8333105051279</v>
      </c>
      <c r="AA19" s="26">
        <v>4223.3573968988348</v>
      </c>
      <c r="AB19" s="26">
        <v>4218.8834772432947</v>
      </c>
      <c r="AC19" s="26">
        <v>4315.8932572358699</v>
      </c>
      <c r="AD19" s="26">
        <v>4362.539783358875</v>
      </c>
      <c r="AE19" s="26">
        <v>4508.653112660234</v>
      </c>
      <c r="AF19" s="26">
        <v>4686.7192729445305</v>
      </c>
      <c r="AG19" s="26">
        <v>5180.7994848099997</v>
      </c>
      <c r="AH19" s="26">
        <v>5073.6898576600006</v>
      </c>
      <c r="AI19" s="26">
        <v>5133.0741439700005</v>
      </c>
      <c r="AJ19" s="26">
        <v>5465.2596925100006</v>
      </c>
      <c r="AK19" s="26">
        <v>5736.1111859400007</v>
      </c>
      <c r="AL19" s="26">
        <v>5957.3043516299995</v>
      </c>
      <c r="AM19" s="26">
        <v>5937.5255262800001</v>
      </c>
      <c r="AN19" s="26">
        <v>6057.5820279099999</v>
      </c>
      <c r="AO19" s="26">
        <v>6195.5950146899995</v>
      </c>
      <c r="AP19" s="26">
        <v>6299.2992719100002</v>
      </c>
      <c r="AQ19" s="26">
        <v>6562.4875011000004</v>
      </c>
      <c r="AR19" s="26">
        <v>6865.9646802899988</v>
      </c>
      <c r="AS19" s="26">
        <v>6969.1862067699994</v>
      </c>
      <c r="AT19" s="47">
        <f t="shared" si="0"/>
        <v>1.5033798058460281E-2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</row>
    <row r="20" spans="1:275" s="49" customFormat="1" ht="18.75" customHeight="1" thickTop="1" thickBot="1">
      <c r="A20" s="16" t="s">
        <v>125</v>
      </c>
      <c r="B20" s="16" t="s">
        <v>126</v>
      </c>
      <c r="C20" s="9" t="s">
        <v>86</v>
      </c>
      <c r="D20" s="10">
        <v>10.4</v>
      </c>
      <c r="E20" s="10">
        <v>12.8</v>
      </c>
      <c r="F20" s="10">
        <v>17.3</v>
      </c>
      <c r="G20" s="10">
        <v>18.63</v>
      </c>
      <c r="H20" s="10">
        <v>20.100000000000001</v>
      </c>
      <c r="I20" s="10">
        <v>21.1</v>
      </c>
      <c r="J20" s="10">
        <v>26</v>
      </c>
      <c r="K20" s="10">
        <v>28.21</v>
      </c>
      <c r="L20" s="10">
        <v>29.667000000000002</v>
      </c>
      <c r="M20" s="10">
        <v>32.570999999999998</v>
      </c>
      <c r="N20" s="10">
        <v>39.384664769999993</v>
      </c>
      <c r="O20" s="10">
        <v>46.505141410000007</v>
      </c>
      <c r="P20" s="10">
        <v>58.356301000000009</v>
      </c>
      <c r="Q20" s="10">
        <v>52.055919090000003</v>
      </c>
      <c r="R20" s="10">
        <v>43.74900882</v>
      </c>
      <c r="S20" s="10">
        <v>40.005744720000017</v>
      </c>
      <c r="T20" s="10">
        <v>37.15716063</v>
      </c>
      <c r="U20" s="10">
        <v>39.064420339999998</v>
      </c>
      <c r="V20" s="10">
        <v>38.794129909999974</v>
      </c>
      <c r="W20" s="10">
        <v>35.433167060000002</v>
      </c>
      <c r="X20" s="10">
        <v>28.496435839999982</v>
      </c>
      <c r="Y20" s="10">
        <v>15.731189600000008</v>
      </c>
      <c r="Z20" s="10">
        <v>5.402036610000005</v>
      </c>
      <c r="AA20" s="10">
        <v>32.450944770000007</v>
      </c>
      <c r="AB20" s="10">
        <v>33.022398529999997</v>
      </c>
      <c r="AC20" s="10">
        <v>44.809013540000002</v>
      </c>
      <c r="AD20" s="10">
        <v>46.696768029999987</v>
      </c>
      <c r="AE20" s="10">
        <v>29.768572019999997</v>
      </c>
      <c r="AF20" s="10">
        <v>-47.42627091</v>
      </c>
      <c r="AG20" s="10" t="s">
        <v>11</v>
      </c>
      <c r="AH20" s="10" t="s">
        <v>11</v>
      </c>
      <c r="AI20" s="10" t="s">
        <v>11</v>
      </c>
      <c r="AJ20" s="10" t="s">
        <v>11</v>
      </c>
      <c r="AK20" s="10" t="s">
        <v>11</v>
      </c>
      <c r="AL20" s="10" t="s">
        <v>11</v>
      </c>
      <c r="AM20" s="10" t="s">
        <v>11</v>
      </c>
      <c r="AN20" s="10" t="s">
        <v>11</v>
      </c>
      <c r="AO20" s="10">
        <v>123.058576</v>
      </c>
      <c r="AP20" s="10">
        <v>-38.989665000000002</v>
      </c>
      <c r="AQ20" s="10">
        <v>159.84818300000001</v>
      </c>
      <c r="AR20" s="10">
        <v>48.585662999999997</v>
      </c>
      <c r="AS20" s="10">
        <v>117.76599400000001</v>
      </c>
      <c r="AT20" s="47">
        <f t="shared" si="0"/>
        <v>1.4238836464987628</v>
      </c>
      <c r="AU20" s="14"/>
      <c r="AV20" s="14"/>
      <c r="AW20" s="14"/>
      <c r="AX20" s="14"/>
      <c r="AY20" s="14"/>
    </row>
    <row r="21" spans="1:275" s="28" customFormat="1" ht="25.5" customHeight="1" thickTop="1" thickBot="1">
      <c r="A21" s="23" t="s">
        <v>127</v>
      </c>
      <c r="B21" s="24" t="s">
        <v>128</v>
      </c>
      <c r="C21" s="25"/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26">
        <v>2393.9134412590543</v>
      </c>
      <c r="L21" s="26">
        <v>2488.8647745182279</v>
      </c>
      <c r="M21" s="26">
        <v>2584.8312653956164</v>
      </c>
      <c r="N21" s="26">
        <v>2689.1975706768435</v>
      </c>
      <c r="O21" s="26">
        <v>2874.4365345461911</v>
      </c>
      <c r="P21" s="26">
        <v>3072.1195822041864</v>
      </c>
      <c r="Q21" s="26">
        <v>3325.9482968144948</v>
      </c>
      <c r="R21" s="26">
        <v>3414.3031597741256</v>
      </c>
      <c r="S21" s="26">
        <v>3444.3724195015748</v>
      </c>
      <c r="T21" s="26">
        <v>3638.7346495993561</v>
      </c>
      <c r="U21" s="26">
        <v>3789.8064376985544</v>
      </c>
      <c r="V21" s="26">
        <v>3810.3317282095427</v>
      </c>
      <c r="W21" s="26">
        <v>3900.975068048323</v>
      </c>
      <c r="X21" s="26">
        <v>3974.0814491128481</v>
      </c>
      <c r="Y21" s="26">
        <v>4037.2058076341318</v>
      </c>
      <c r="Z21" s="26">
        <v>4223.2353471151282</v>
      </c>
      <c r="AA21" s="26">
        <v>4255.8083416688351</v>
      </c>
      <c r="AB21" s="26">
        <v>4251.9058757732946</v>
      </c>
      <c r="AC21" s="26">
        <v>4360.7022707758697</v>
      </c>
      <c r="AD21" s="26">
        <v>4409.2365513888753</v>
      </c>
      <c r="AE21" s="26">
        <v>4538.4216846802337</v>
      </c>
      <c r="AF21" s="26">
        <v>4639.2930020345302</v>
      </c>
      <c r="AG21" s="26">
        <v>5180.7994848099997</v>
      </c>
      <c r="AH21" s="26">
        <v>5073.6898576600006</v>
      </c>
      <c r="AI21" s="26">
        <v>5133.0741439700005</v>
      </c>
      <c r="AJ21" s="26">
        <v>5465.2596925100006</v>
      </c>
      <c r="AK21" s="26">
        <v>5736.1111859400007</v>
      </c>
      <c r="AL21" s="26">
        <v>5957.3043516299995</v>
      </c>
      <c r="AM21" s="26">
        <v>5937.5255262800001</v>
      </c>
      <c r="AN21" s="26">
        <v>6057.5820279099999</v>
      </c>
      <c r="AO21" s="26">
        <v>6318.6535906899999</v>
      </c>
      <c r="AP21" s="26">
        <v>6260.3096069100002</v>
      </c>
      <c r="AQ21" s="26">
        <v>6722.3356841000004</v>
      </c>
      <c r="AR21" s="26">
        <v>6914.5503432899986</v>
      </c>
      <c r="AS21" s="26">
        <v>7086.9522007699998</v>
      </c>
      <c r="AT21" s="47">
        <f t="shared" si="0"/>
        <v>2.493319867824853E-2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</row>
    <row r="22" spans="1:275" s="49" customFormat="1" ht="18.75" customHeight="1" thickTop="1" thickBot="1">
      <c r="A22" s="16" t="s">
        <v>129</v>
      </c>
      <c r="B22" s="16" t="s">
        <v>130</v>
      </c>
      <c r="C22" s="9"/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 t="s">
        <v>11</v>
      </c>
      <c r="L22" s="10" t="s">
        <v>11</v>
      </c>
      <c r="M22" s="10" t="s">
        <v>11</v>
      </c>
      <c r="N22" s="10" t="s">
        <v>11</v>
      </c>
      <c r="O22" s="10" t="s">
        <v>11</v>
      </c>
      <c r="P22" s="10" t="s">
        <v>11</v>
      </c>
      <c r="Q22" s="10" t="s">
        <v>11</v>
      </c>
      <c r="R22" s="10" t="s">
        <v>11</v>
      </c>
      <c r="S22" s="10" t="s">
        <v>11</v>
      </c>
      <c r="T22" s="10" t="s">
        <v>11</v>
      </c>
      <c r="U22" s="10" t="s">
        <v>11</v>
      </c>
      <c r="V22" s="10" t="s">
        <v>11</v>
      </c>
      <c r="W22" s="10" t="s">
        <v>11</v>
      </c>
      <c r="X22" s="10" t="s">
        <v>11</v>
      </c>
      <c r="Y22" s="10" t="s">
        <v>11</v>
      </c>
      <c r="Z22" s="10" t="s">
        <v>11</v>
      </c>
      <c r="AA22" s="10" t="s">
        <v>11</v>
      </c>
      <c r="AB22" s="10" t="s">
        <v>11</v>
      </c>
      <c r="AC22" s="10" t="s">
        <v>11</v>
      </c>
      <c r="AD22" s="10" t="s">
        <v>11</v>
      </c>
      <c r="AE22" s="10" t="s">
        <v>11</v>
      </c>
      <c r="AF22" s="10" t="s">
        <v>11</v>
      </c>
      <c r="AG22" s="10" t="s">
        <v>11</v>
      </c>
      <c r="AH22" s="10" t="s">
        <v>11</v>
      </c>
      <c r="AI22" s="10" t="s">
        <v>11</v>
      </c>
      <c r="AJ22" s="10" t="s">
        <v>11</v>
      </c>
      <c r="AK22" s="10" t="s">
        <v>11</v>
      </c>
      <c r="AL22" s="10" t="s">
        <v>11</v>
      </c>
      <c r="AM22" s="10" t="s">
        <v>11</v>
      </c>
      <c r="AN22" s="10" t="s">
        <v>11</v>
      </c>
      <c r="AO22" s="10" t="s">
        <v>11</v>
      </c>
      <c r="AP22" s="10" t="s">
        <v>11</v>
      </c>
      <c r="AQ22" s="10" t="s">
        <v>11</v>
      </c>
      <c r="AR22" s="10" t="s">
        <v>11</v>
      </c>
      <c r="AS22" s="10" t="s">
        <v>11</v>
      </c>
      <c r="AT22" s="47" t="s">
        <v>11</v>
      </c>
      <c r="AU22" s="14"/>
      <c r="AV22" s="14"/>
      <c r="AW22" s="14"/>
      <c r="AX22" s="14"/>
      <c r="AY22" s="14"/>
    </row>
    <row r="23" spans="1:275" s="28" customFormat="1" ht="25.5" customHeight="1" thickTop="1" thickBot="1">
      <c r="A23" s="23" t="s">
        <v>131</v>
      </c>
      <c r="B23" s="24" t="s">
        <v>132</v>
      </c>
      <c r="C23" s="25"/>
      <c r="D23" s="26" t="s">
        <v>11</v>
      </c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  <c r="J23" s="26" t="s">
        <v>11</v>
      </c>
      <c r="K23" s="26">
        <v>2393.9134412590543</v>
      </c>
      <c r="L23" s="26">
        <v>2488.8647745182279</v>
      </c>
      <c r="M23" s="26">
        <v>2584.8312653956164</v>
      </c>
      <c r="N23" s="26">
        <v>2689.1975706768435</v>
      </c>
      <c r="O23" s="26">
        <v>2874.4365345461911</v>
      </c>
      <c r="P23" s="26">
        <v>3072.1195822041864</v>
      </c>
      <c r="Q23" s="26">
        <v>3325.9482968144948</v>
      </c>
      <c r="R23" s="26">
        <v>3414.3031597741256</v>
      </c>
      <c r="S23" s="26">
        <v>3444.3724195015748</v>
      </c>
      <c r="T23" s="26">
        <v>3638.7346495993561</v>
      </c>
      <c r="U23" s="26">
        <v>3789.8064376985544</v>
      </c>
      <c r="V23" s="26">
        <v>3810.3317282095427</v>
      </c>
      <c r="W23" s="26">
        <v>3900.975068048323</v>
      </c>
      <c r="X23" s="26">
        <v>3974.0814491128481</v>
      </c>
      <c r="Y23" s="26">
        <v>4037.2058076341318</v>
      </c>
      <c r="Z23" s="26">
        <v>4223.2353471151282</v>
      </c>
      <c r="AA23" s="26">
        <v>4255.8083416688351</v>
      </c>
      <c r="AB23" s="26">
        <v>4251.9058757732946</v>
      </c>
      <c r="AC23" s="26">
        <v>4360.7022707758697</v>
      </c>
      <c r="AD23" s="26">
        <v>4409.2365513888753</v>
      </c>
      <c r="AE23" s="26">
        <v>4538.4216846802337</v>
      </c>
      <c r="AF23" s="26">
        <v>4639.2930020345302</v>
      </c>
      <c r="AG23" s="26">
        <v>5180.7994848099997</v>
      </c>
      <c r="AH23" s="26">
        <v>5073.6898576600006</v>
      </c>
      <c r="AI23" s="26">
        <v>5133.0741439700005</v>
      </c>
      <c r="AJ23" s="26">
        <v>5465.2596925100006</v>
      </c>
      <c r="AK23" s="26">
        <v>5736.1111859400007</v>
      </c>
      <c r="AL23" s="26">
        <v>5957.3043516299995</v>
      </c>
      <c r="AM23" s="26">
        <v>5937.5255262800001</v>
      </c>
      <c r="AN23" s="26">
        <v>6057.5820279099999</v>
      </c>
      <c r="AO23" s="26">
        <v>6318.6535906899999</v>
      </c>
      <c r="AP23" s="26">
        <v>6260.3096069100002</v>
      </c>
      <c r="AQ23" s="26">
        <v>6722.3356841000004</v>
      </c>
      <c r="AR23" s="26">
        <v>6914.5503432899986</v>
      </c>
      <c r="AS23" s="26">
        <v>7086.9522007699998</v>
      </c>
      <c r="AT23" s="47">
        <f t="shared" ref="AT23:AT39" si="2">(AS23-AR23)/ABS(AR23)</f>
        <v>2.493319867824853E-2</v>
      </c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</row>
    <row r="24" spans="1:275" ht="18.75" customHeight="1" thickTop="1">
      <c r="A24" s="16" t="s">
        <v>71</v>
      </c>
      <c r="B24" s="16" t="s">
        <v>72</v>
      </c>
      <c r="C24" s="9"/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10">
        <v>2294.697131588066</v>
      </c>
      <c r="L24" s="10">
        <v>2386.4817585129431</v>
      </c>
      <c r="M24" s="10">
        <v>2481.9376401858958</v>
      </c>
      <c r="N24" s="10">
        <v>2581.2116215838764</v>
      </c>
      <c r="O24" s="10">
        <v>2736.0265967988075</v>
      </c>
      <c r="P24" s="10">
        <v>2927.7088809791612</v>
      </c>
      <c r="Q24" s="10">
        <v>3220.4797690770774</v>
      </c>
      <c r="R24" s="10">
        <v>3339.6375205329296</v>
      </c>
      <c r="S24" s="10">
        <v>3381.387224274878</v>
      </c>
      <c r="T24" s="10">
        <v>3536.2599215699111</v>
      </c>
      <c r="U24" s="10">
        <v>3676.6494404562368</v>
      </c>
      <c r="V24" s="10">
        <v>3717.4602492453009</v>
      </c>
      <c r="W24" s="10">
        <v>3731.9583442173575</v>
      </c>
      <c r="X24" s="10">
        <v>3751.364527607288</v>
      </c>
      <c r="Y24" s="10">
        <v>3789.2533093361217</v>
      </c>
      <c r="Z24" s="10">
        <v>3984.7787800978649</v>
      </c>
      <c r="AA24" s="10">
        <v>4075.2332584060864</v>
      </c>
      <c r="AB24" s="10">
        <v>4101.7222745857252</v>
      </c>
      <c r="AC24" s="10">
        <v>4176.3940648130356</v>
      </c>
      <c r="AD24" s="10">
        <v>4249.5416415222744</v>
      </c>
      <c r="AE24" s="10">
        <v>4343.2167997741008</v>
      </c>
      <c r="AF24" s="10">
        <v>4448.145888889846</v>
      </c>
      <c r="AG24" s="10">
        <v>4690.1950637099999</v>
      </c>
      <c r="AH24" s="10">
        <v>4980.8578017300006</v>
      </c>
      <c r="AI24" s="10">
        <v>5047.2729939199999</v>
      </c>
      <c r="AJ24" s="10">
        <v>5299.23168455</v>
      </c>
      <c r="AK24" s="10">
        <v>5487.822161860001</v>
      </c>
      <c r="AL24" s="10">
        <v>5609.4053345399998</v>
      </c>
      <c r="AM24" s="10">
        <v>5755.5845820299992</v>
      </c>
      <c r="AN24" s="10">
        <v>5788.1112884700005</v>
      </c>
      <c r="AO24" s="10">
        <v>5882.0591283299991</v>
      </c>
      <c r="AP24" s="10">
        <v>5948.9786082000001</v>
      </c>
      <c r="AQ24" s="10">
        <v>6059.5357567900001</v>
      </c>
      <c r="AR24" s="10">
        <v>6229.4771791999992</v>
      </c>
      <c r="AS24" s="10">
        <v>6329.7907252999994</v>
      </c>
      <c r="AT24" s="47">
        <f t="shared" si="2"/>
        <v>1.610304415833539E-2</v>
      </c>
    </row>
    <row r="25" spans="1:275" s="15" customFormat="1" ht="18.75" customHeight="1">
      <c r="A25" s="12" t="s">
        <v>73</v>
      </c>
      <c r="B25" s="12" t="s">
        <v>74</v>
      </c>
      <c r="C25" s="13"/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10" t="s">
        <v>11</v>
      </c>
      <c r="L25" s="10" t="s">
        <v>11</v>
      </c>
      <c r="M25" s="10" t="s">
        <v>11</v>
      </c>
      <c r="N25" s="10" t="s">
        <v>11</v>
      </c>
      <c r="O25" s="10" t="s">
        <v>11</v>
      </c>
      <c r="P25" s="10" t="s">
        <v>11</v>
      </c>
      <c r="Q25" s="10" t="s">
        <v>11</v>
      </c>
      <c r="R25" s="10" t="s">
        <v>11</v>
      </c>
      <c r="S25" s="10" t="s">
        <v>11</v>
      </c>
      <c r="T25" s="10" t="s">
        <v>11</v>
      </c>
      <c r="U25" s="10" t="s">
        <v>11</v>
      </c>
      <c r="V25" s="10" t="s">
        <v>11</v>
      </c>
      <c r="W25" s="10" t="s">
        <v>11</v>
      </c>
      <c r="X25" s="10" t="s">
        <v>11</v>
      </c>
      <c r="Y25" s="10" t="s">
        <v>11</v>
      </c>
      <c r="Z25" s="10" t="s">
        <v>11</v>
      </c>
      <c r="AA25" s="10" t="s">
        <v>11</v>
      </c>
      <c r="AB25" s="10" t="s">
        <v>11</v>
      </c>
      <c r="AC25" s="10" t="s">
        <v>11</v>
      </c>
      <c r="AD25" s="10" t="s">
        <v>11</v>
      </c>
      <c r="AE25" s="10" t="s">
        <v>11</v>
      </c>
      <c r="AF25" s="10" t="s">
        <v>11</v>
      </c>
      <c r="AG25" s="10">
        <v>4360.3186400000004</v>
      </c>
      <c r="AH25" s="10">
        <v>4627.4428049999997</v>
      </c>
      <c r="AI25" s="10">
        <v>4703.1286030000001</v>
      </c>
      <c r="AJ25" s="10">
        <v>4930.2007899999999</v>
      </c>
      <c r="AK25" s="10">
        <v>5059.2095740000004</v>
      </c>
      <c r="AL25" s="10">
        <v>5155.7132750000001</v>
      </c>
      <c r="AM25" s="10">
        <v>5284.1254710000003</v>
      </c>
      <c r="AN25" s="10">
        <v>5295.1102499999997</v>
      </c>
      <c r="AO25" s="10">
        <v>5385.7481699999998</v>
      </c>
      <c r="AP25" s="10">
        <v>5453.1093680000004</v>
      </c>
      <c r="AQ25" s="10">
        <v>5563.6955170000001</v>
      </c>
      <c r="AR25" s="10">
        <v>5720.2252189999999</v>
      </c>
      <c r="AS25" s="10">
        <v>5820.9445489999998</v>
      </c>
      <c r="AT25" s="47">
        <f t="shared" si="2"/>
        <v>1.7607581195484376E-2</v>
      </c>
      <c r="AU25" s="14"/>
      <c r="AV25" s="14"/>
      <c r="AW25" s="14"/>
      <c r="AX25" s="14"/>
      <c r="AY25" s="14"/>
    </row>
    <row r="26" spans="1:275" s="15" customFormat="1" ht="18.75" customHeight="1">
      <c r="A26" s="12" t="s">
        <v>75</v>
      </c>
      <c r="B26" s="12" t="s">
        <v>76</v>
      </c>
      <c r="C26" s="13"/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10" t="s">
        <v>11</v>
      </c>
      <c r="L26" s="10" t="s">
        <v>11</v>
      </c>
      <c r="M26" s="10" t="s">
        <v>11</v>
      </c>
      <c r="N26" s="10" t="s">
        <v>11</v>
      </c>
      <c r="O26" s="10" t="s">
        <v>11</v>
      </c>
      <c r="P26" s="10" t="s">
        <v>11</v>
      </c>
      <c r="Q26" s="10" t="s">
        <v>11</v>
      </c>
      <c r="R26" s="10" t="s">
        <v>11</v>
      </c>
      <c r="S26" s="10" t="s">
        <v>11</v>
      </c>
      <c r="T26" s="10" t="s">
        <v>11</v>
      </c>
      <c r="U26" s="10" t="s">
        <v>11</v>
      </c>
      <c r="V26" s="10" t="s">
        <v>11</v>
      </c>
      <c r="W26" s="10" t="s">
        <v>11</v>
      </c>
      <c r="X26" s="10" t="s">
        <v>11</v>
      </c>
      <c r="Y26" s="10" t="s">
        <v>11</v>
      </c>
      <c r="Z26" s="10" t="s">
        <v>11</v>
      </c>
      <c r="AA26" s="10" t="s">
        <v>11</v>
      </c>
      <c r="AB26" s="10" t="s">
        <v>11</v>
      </c>
      <c r="AC26" s="10" t="s">
        <v>11</v>
      </c>
      <c r="AD26" s="10" t="s">
        <v>11</v>
      </c>
      <c r="AE26" s="10" t="s">
        <v>11</v>
      </c>
      <c r="AF26" s="10" t="s">
        <v>11</v>
      </c>
      <c r="AG26" s="10">
        <v>68.299364999999995</v>
      </c>
      <c r="AH26" s="10">
        <v>81.906820999999994</v>
      </c>
      <c r="AI26" s="10">
        <v>83.835549999999998</v>
      </c>
      <c r="AJ26" s="10">
        <v>96.123118000000005</v>
      </c>
      <c r="AK26" s="10">
        <v>137.74906899999999</v>
      </c>
      <c r="AL26" s="10">
        <v>159.330465</v>
      </c>
      <c r="AM26" s="10">
        <v>170.561229</v>
      </c>
      <c r="AN26" s="10">
        <v>174.970572</v>
      </c>
      <c r="AO26" s="10">
        <v>180.09839700000001</v>
      </c>
      <c r="AP26" s="10">
        <v>182.62587300000001</v>
      </c>
      <c r="AQ26" s="10">
        <v>186.270871</v>
      </c>
      <c r="AR26" s="10">
        <v>190.80704399999999</v>
      </c>
      <c r="AS26" s="10">
        <v>189.45943299999999</v>
      </c>
      <c r="AT26" s="47">
        <f t="shared" si="2"/>
        <v>-7.0626899916755729E-3</v>
      </c>
      <c r="AU26" s="14"/>
      <c r="AV26" s="14"/>
      <c r="AW26" s="14"/>
      <c r="AX26" s="14"/>
      <c r="AY26" s="14"/>
    </row>
    <row r="27" spans="1:275" s="15" customFormat="1" ht="18.75" customHeight="1">
      <c r="A27" s="12" t="s">
        <v>77</v>
      </c>
      <c r="B27" s="12" t="s">
        <v>78</v>
      </c>
      <c r="C27" s="13"/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  <c r="L27" s="10" t="s">
        <v>11</v>
      </c>
      <c r="M27" s="10" t="s">
        <v>11</v>
      </c>
      <c r="N27" s="10" t="s">
        <v>11</v>
      </c>
      <c r="O27" s="10" t="s">
        <v>11</v>
      </c>
      <c r="P27" s="10" t="s">
        <v>11</v>
      </c>
      <c r="Q27" s="10" t="s">
        <v>11</v>
      </c>
      <c r="R27" s="10" t="s">
        <v>11</v>
      </c>
      <c r="S27" s="10" t="s">
        <v>11</v>
      </c>
      <c r="T27" s="10" t="s">
        <v>11</v>
      </c>
      <c r="U27" s="10" t="s">
        <v>11</v>
      </c>
      <c r="V27" s="10" t="s">
        <v>11</v>
      </c>
      <c r="W27" s="10" t="s">
        <v>11</v>
      </c>
      <c r="X27" s="10" t="s">
        <v>11</v>
      </c>
      <c r="Y27" s="10" t="s">
        <v>11</v>
      </c>
      <c r="Z27" s="10" t="s">
        <v>11</v>
      </c>
      <c r="AA27" s="10" t="s">
        <v>11</v>
      </c>
      <c r="AB27" s="10" t="s">
        <v>11</v>
      </c>
      <c r="AC27" s="10" t="s">
        <v>11</v>
      </c>
      <c r="AD27" s="10" t="s">
        <v>11</v>
      </c>
      <c r="AE27" s="10" t="s">
        <v>11</v>
      </c>
      <c r="AF27" s="10" t="s">
        <v>11</v>
      </c>
      <c r="AG27" s="10">
        <v>30.809152000000001</v>
      </c>
      <c r="AH27" s="10">
        <v>47.823303000000003</v>
      </c>
      <c r="AI27" s="10">
        <v>64.319483000000005</v>
      </c>
      <c r="AJ27" s="10">
        <v>76.238613000000001</v>
      </c>
      <c r="AK27" s="10">
        <v>97.413948000000005</v>
      </c>
      <c r="AL27" s="10">
        <v>109.34938699999999</v>
      </c>
      <c r="AM27" s="10">
        <v>117.117597</v>
      </c>
      <c r="AN27" s="10">
        <v>134.62983399999999</v>
      </c>
      <c r="AO27" s="10">
        <v>134.457899</v>
      </c>
      <c r="AP27" s="10">
        <v>149.36216200000001</v>
      </c>
      <c r="AQ27" s="10">
        <v>151.62563700000001</v>
      </c>
      <c r="AR27" s="10">
        <v>143.63194899999999</v>
      </c>
      <c r="AS27" s="10">
        <v>143.725101</v>
      </c>
      <c r="AT27" s="47">
        <f t="shared" si="2"/>
        <v>6.4854651523250906E-4</v>
      </c>
      <c r="AU27" s="14"/>
      <c r="AV27" s="14"/>
      <c r="AW27" s="14"/>
      <c r="AX27" s="14"/>
      <c r="AY27" s="14"/>
    </row>
    <row r="28" spans="1:275" s="15" customFormat="1" ht="18.75" customHeight="1">
      <c r="A28" s="12" t="s">
        <v>79</v>
      </c>
      <c r="B28" s="12" t="s">
        <v>80</v>
      </c>
      <c r="C28" s="13"/>
      <c r="D28" s="10">
        <v>66.900000000000006</v>
      </c>
      <c r="E28" s="10">
        <v>79.099999999999994</v>
      </c>
      <c r="F28" s="10">
        <v>74.396246700000006</v>
      </c>
      <c r="G28" s="10">
        <v>73.005018370000002</v>
      </c>
      <c r="H28" s="10">
        <v>83.040053470000004</v>
      </c>
      <c r="I28" s="10">
        <v>91.89178772999999</v>
      </c>
      <c r="J28" s="10">
        <v>96.071106400000005</v>
      </c>
      <c r="K28" s="10">
        <v>96.643829580000002</v>
      </c>
      <c r="L28" s="10">
        <v>103.98675686</v>
      </c>
      <c r="M28" s="10">
        <v>103.20011554</v>
      </c>
      <c r="N28" s="10">
        <v>109.50577125000001</v>
      </c>
      <c r="O28" s="10">
        <v>116.2089364</v>
      </c>
      <c r="P28" s="10">
        <v>125.48194624999999</v>
      </c>
      <c r="Q28" s="10">
        <v>132.6473426</v>
      </c>
      <c r="R28" s="10">
        <v>133.14661014999999</v>
      </c>
      <c r="S28" s="10">
        <v>136.64128754999999</v>
      </c>
      <c r="T28" s="10">
        <v>138.10367729999999</v>
      </c>
      <c r="U28" s="10">
        <v>142.72509554999999</v>
      </c>
      <c r="V28" s="10">
        <v>141.11817289999999</v>
      </c>
      <c r="W28" s="10">
        <v>145.72409909000001</v>
      </c>
      <c r="X28" s="10">
        <v>135.69268095000001</v>
      </c>
      <c r="Y28" s="10">
        <v>131.71272279999999</v>
      </c>
      <c r="Z28" s="10">
        <v>131.47726795</v>
      </c>
      <c r="AA28" s="10">
        <v>125.6797895</v>
      </c>
      <c r="AB28" s="10">
        <v>124.78138318000001</v>
      </c>
      <c r="AC28" s="10">
        <v>121.74742892</v>
      </c>
      <c r="AD28" s="10">
        <v>117.2215733</v>
      </c>
      <c r="AE28" s="10">
        <v>114.39323309999999</v>
      </c>
      <c r="AF28" s="10">
        <v>145.08656005</v>
      </c>
      <c r="AG28" s="10">
        <v>155.69490271000001</v>
      </c>
      <c r="AH28" s="10">
        <v>146.82971472999998</v>
      </c>
      <c r="AI28" s="10">
        <v>139.68009057</v>
      </c>
      <c r="AJ28" s="10">
        <v>135.98864555</v>
      </c>
      <c r="AK28" s="10">
        <v>127.36938585999999</v>
      </c>
      <c r="AL28" s="10">
        <v>118.70543734</v>
      </c>
      <c r="AM28" s="10">
        <v>113.30957803</v>
      </c>
      <c r="AN28" s="10">
        <v>107.53610646999999</v>
      </c>
      <c r="AO28" s="10">
        <v>108.87699232999999</v>
      </c>
      <c r="AP28" s="10">
        <v>99.181629200000003</v>
      </c>
      <c r="AQ28" s="10">
        <v>95.934580790000012</v>
      </c>
      <c r="AR28" s="10">
        <v>91.073405199999996</v>
      </c>
      <c r="AS28" s="10">
        <v>89.415639099999993</v>
      </c>
      <c r="AT28" s="48">
        <f t="shared" si="2"/>
        <v>-1.8202526811855756E-2</v>
      </c>
      <c r="AU28" s="14"/>
      <c r="AV28" s="14"/>
      <c r="AW28" s="14"/>
      <c r="AX28" s="14"/>
      <c r="AY28" s="14"/>
    </row>
    <row r="29" spans="1:275" s="15" customFormat="1" ht="18.75" hidden="1" customHeight="1" outlineLevel="1">
      <c r="A29" s="12" t="s">
        <v>47</v>
      </c>
      <c r="B29" s="12" t="s">
        <v>48</v>
      </c>
      <c r="C29" s="13"/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10" t="s">
        <v>11</v>
      </c>
      <c r="L29" s="10" t="s">
        <v>11</v>
      </c>
      <c r="M29" s="10" t="s">
        <v>11</v>
      </c>
      <c r="N29" s="10" t="s">
        <v>11</v>
      </c>
      <c r="O29" s="10" t="s">
        <v>11</v>
      </c>
      <c r="P29" s="10" t="s">
        <v>11</v>
      </c>
      <c r="Q29" s="10" t="s">
        <v>11</v>
      </c>
      <c r="R29" s="10" t="s">
        <v>11</v>
      </c>
      <c r="S29" s="10" t="s">
        <v>11</v>
      </c>
      <c r="T29" s="10" t="s">
        <v>11</v>
      </c>
      <c r="U29" s="10" t="s">
        <v>11</v>
      </c>
      <c r="V29" s="10" t="s">
        <v>11</v>
      </c>
      <c r="W29" s="10" t="s">
        <v>11</v>
      </c>
      <c r="X29" s="10" t="s">
        <v>11</v>
      </c>
      <c r="Y29" s="10" t="s">
        <v>11</v>
      </c>
      <c r="Z29" s="10" t="s">
        <v>11</v>
      </c>
      <c r="AA29" s="10" t="s">
        <v>11</v>
      </c>
      <c r="AB29" s="10" t="s">
        <v>11</v>
      </c>
      <c r="AC29" s="10" t="s">
        <v>11</v>
      </c>
      <c r="AD29" s="10" t="s">
        <v>11</v>
      </c>
      <c r="AE29" s="10" t="s">
        <v>11</v>
      </c>
      <c r="AF29" s="10" t="s">
        <v>11</v>
      </c>
      <c r="AG29" s="10">
        <v>68.942982999999998</v>
      </c>
      <c r="AH29" s="10">
        <v>73.369889999999998</v>
      </c>
      <c r="AI29" s="10">
        <v>53.891664349999992</v>
      </c>
      <c r="AJ29" s="10">
        <v>58.816160000000004</v>
      </c>
      <c r="AK29" s="10">
        <v>64.449181999999993</v>
      </c>
      <c r="AL29" s="10">
        <v>64.680135200000009</v>
      </c>
      <c r="AM29" s="10">
        <v>68.858600999999993</v>
      </c>
      <c r="AN29" s="10">
        <v>73.900059999999996</v>
      </c>
      <c r="AO29" s="10">
        <v>70.785043999999999</v>
      </c>
      <c r="AP29" s="10">
        <v>62.302290999999997</v>
      </c>
      <c r="AQ29" s="10">
        <v>59.609814</v>
      </c>
      <c r="AR29" s="10">
        <v>81.239064999999997</v>
      </c>
      <c r="AS29" s="10">
        <v>83.684936199999981</v>
      </c>
      <c r="AT29" s="48">
        <f t="shared" si="2"/>
        <v>3.0107082103911279E-2</v>
      </c>
      <c r="AU29" s="14"/>
      <c r="AV29" s="14"/>
      <c r="AW29" s="14"/>
      <c r="AX29" s="14"/>
      <c r="AY29" s="14"/>
    </row>
    <row r="30" spans="1:275" s="15" customFormat="1" ht="18.75" hidden="1" customHeight="1" outlineLevel="1">
      <c r="A30" s="12" t="s">
        <v>49</v>
      </c>
      <c r="B30" s="12" t="s">
        <v>50</v>
      </c>
      <c r="C30" s="13"/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  <c r="L30" s="10" t="s">
        <v>11</v>
      </c>
      <c r="M30" s="10" t="s">
        <v>11</v>
      </c>
      <c r="N30" s="10" t="s">
        <v>11</v>
      </c>
      <c r="O30" s="10" t="s">
        <v>11</v>
      </c>
      <c r="P30" s="10" t="s">
        <v>11</v>
      </c>
      <c r="Q30" s="10" t="s">
        <v>11</v>
      </c>
      <c r="R30" s="10" t="s">
        <v>11</v>
      </c>
      <c r="S30" s="10" t="s">
        <v>11</v>
      </c>
      <c r="T30" s="10" t="s">
        <v>11</v>
      </c>
      <c r="U30" s="10" t="s">
        <v>11</v>
      </c>
      <c r="V30" s="10" t="s">
        <v>11</v>
      </c>
      <c r="W30" s="10" t="s">
        <v>11</v>
      </c>
      <c r="X30" s="10" t="s">
        <v>11</v>
      </c>
      <c r="Y30" s="10" t="s">
        <v>11</v>
      </c>
      <c r="Z30" s="10" t="s">
        <v>11</v>
      </c>
      <c r="AA30" s="10" t="s">
        <v>11</v>
      </c>
      <c r="AB30" s="10" t="s">
        <v>11</v>
      </c>
      <c r="AC30" s="10" t="s">
        <v>11</v>
      </c>
      <c r="AD30" s="10" t="s">
        <v>11</v>
      </c>
      <c r="AE30" s="10" t="s">
        <v>11</v>
      </c>
      <c r="AF30" s="10" t="s">
        <v>11</v>
      </c>
      <c r="AG30" s="10">
        <v>6.1300210000000002</v>
      </c>
      <c r="AH30" s="10">
        <v>3.485268</v>
      </c>
      <c r="AI30" s="10">
        <v>2.4176030000000002</v>
      </c>
      <c r="AJ30" s="10">
        <v>1.864358</v>
      </c>
      <c r="AK30" s="10">
        <v>1.631003</v>
      </c>
      <c r="AL30" s="10">
        <v>1.6266350000000001</v>
      </c>
      <c r="AM30" s="10">
        <v>1.612106</v>
      </c>
      <c r="AN30" s="10">
        <v>1.964466</v>
      </c>
      <c r="AO30" s="10">
        <v>2.0926260000000001</v>
      </c>
      <c r="AP30" s="10">
        <v>2.3972850000000001</v>
      </c>
      <c r="AQ30" s="10">
        <v>2.3993370000000001</v>
      </c>
      <c r="AR30" s="10">
        <v>2.5004970000000002</v>
      </c>
      <c r="AS30" s="10">
        <v>2.561067</v>
      </c>
      <c r="AT30" s="48">
        <f t="shared" si="2"/>
        <v>2.4223184430935043E-2</v>
      </c>
      <c r="AU30" s="14"/>
      <c r="AV30" s="14"/>
      <c r="AW30" s="14"/>
      <c r="AX30" s="14"/>
      <c r="AY30" s="14"/>
    </row>
    <row r="31" spans="1:275" ht="18.75" customHeight="1" collapsed="1">
      <c r="A31" s="16" t="s">
        <v>81</v>
      </c>
      <c r="B31" s="16" t="s">
        <v>82</v>
      </c>
      <c r="C31" s="9"/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10">
        <v>55.84530967098798</v>
      </c>
      <c r="L31" s="10">
        <v>58.322016005285185</v>
      </c>
      <c r="M31" s="10">
        <v>61.326625209720198</v>
      </c>
      <c r="N31" s="10">
        <v>73.92180679296726</v>
      </c>
      <c r="O31" s="10">
        <v>78.103951537383765</v>
      </c>
      <c r="P31" s="10">
        <v>84.21666694502504</v>
      </c>
      <c r="Q31" s="10">
        <v>105.75990703741746</v>
      </c>
      <c r="R31" s="10">
        <v>103.11597354119573</v>
      </c>
      <c r="S31" s="10">
        <v>102.7578886266967</v>
      </c>
      <c r="T31" s="10">
        <v>103.87785000944501</v>
      </c>
      <c r="U31" s="10">
        <v>111.37123501231784</v>
      </c>
      <c r="V31" s="10">
        <v>103.10746600424226</v>
      </c>
      <c r="W31" s="10">
        <v>113.29346792096543</v>
      </c>
      <c r="X31" s="10">
        <v>109.86715469556017</v>
      </c>
      <c r="Y31" s="10">
        <v>111.47186292801008</v>
      </c>
      <c r="Z31" s="10">
        <v>118.26792027726231</v>
      </c>
      <c r="AA31" s="10">
        <v>111.79019512274824</v>
      </c>
      <c r="AB31" s="10">
        <v>117.4499742175676</v>
      </c>
      <c r="AC31" s="10">
        <v>120.560265412833</v>
      </c>
      <c r="AD31" s="10">
        <v>130.26655923660135</v>
      </c>
      <c r="AE31" s="10">
        <v>140.33555814613251</v>
      </c>
      <c r="AF31" s="10">
        <v>144.20129205468461</v>
      </c>
      <c r="AG31" s="10">
        <v>133.36502609999999</v>
      </c>
      <c r="AH31" s="10">
        <v>141.46109992999999</v>
      </c>
      <c r="AI31" s="10">
        <v>148.48602804999999</v>
      </c>
      <c r="AJ31" s="10">
        <v>135.47469996000001</v>
      </c>
      <c r="AK31" s="10">
        <v>137.90629808</v>
      </c>
      <c r="AL31" s="10">
        <v>151.81937409</v>
      </c>
      <c r="AM31" s="10">
        <v>152.66009225000002</v>
      </c>
      <c r="AN31" s="10">
        <v>157.74189844</v>
      </c>
      <c r="AO31" s="10">
        <v>114.70958535999999</v>
      </c>
      <c r="AP31" s="10">
        <v>111.31797370999999</v>
      </c>
      <c r="AQ31" s="10">
        <v>105.03525531000001</v>
      </c>
      <c r="AR31" s="10">
        <v>107.60961809</v>
      </c>
      <c r="AS31" s="10">
        <v>94.691022469999993</v>
      </c>
      <c r="AT31" s="47">
        <f t="shared" si="2"/>
        <v>-0.12005056656920253</v>
      </c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</row>
    <row r="32" spans="1:275" s="52" customFormat="1" ht="18.75" hidden="1" customHeight="1" outlineLevel="1">
      <c r="A32" s="12" t="s">
        <v>106</v>
      </c>
      <c r="B32" s="12" t="s">
        <v>105</v>
      </c>
      <c r="C32" s="13"/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130.854107</v>
      </c>
      <c r="AH32" s="21">
        <v>138.99822399999999</v>
      </c>
      <c r="AI32" s="21">
        <v>146.050252</v>
      </c>
      <c r="AJ32" s="21">
        <v>133.104513</v>
      </c>
      <c r="AK32" s="21">
        <v>135.69667100000001</v>
      </c>
      <c r="AL32" s="21">
        <v>149.64237399999999</v>
      </c>
      <c r="AM32" s="21">
        <v>150.56108900000001</v>
      </c>
      <c r="AN32" s="21">
        <v>155.672246</v>
      </c>
      <c r="AO32" s="21">
        <v>112.836051</v>
      </c>
      <c r="AP32" s="21">
        <v>109.53929599999999</v>
      </c>
      <c r="AQ32" s="21">
        <v>103.14712900000001</v>
      </c>
      <c r="AR32" s="21">
        <v>105.868875</v>
      </c>
      <c r="AS32" s="21">
        <v>93.042952</v>
      </c>
      <c r="AT32" s="48"/>
      <c r="AU32" s="14"/>
      <c r="AV32" s="14"/>
      <c r="AW32" s="14"/>
      <c r="AX32" s="14"/>
      <c r="AY32" s="14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</row>
    <row r="33" spans="1:275" s="52" customFormat="1" ht="26.5" hidden="1" outlineLevel="1">
      <c r="A33" s="18" t="s">
        <v>108</v>
      </c>
      <c r="B33" s="18" t="s">
        <v>107</v>
      </c>
      <c r="C33" s="13"/>
      <c r="D33" s="21">
        <v>9.8000000000000007</v>
      </c>
      <c r="E33" s="21">
        <v>10.8</v>
      </c>
      <c r="F33" s="21">
        <v>11.7</v>
      </c>
      <c r="G33" s="21">
        <v>12.2</v>
      </c>
      <c r="H33" s="21">
        <v>13.6</v>
      </c>
      <c r="I33" s="21">
        <v>14.3</v>
      </c>
      <c r="J33" s="21">
        <v>14.5</v>
      </c>
      <c r="K33" s="21">
        <v>15.576000000000001</v>
      </c>
      <c r="L33" s="21">
        <v>16.995000000000001</v>
      </c>
      <c r="M33" s="21">
        <v>18.573</v>
      </c>
      <c r="N33" s="21">
        <v>24.446222779999999</v>
      </c>
      <c r="O33" s="21">
        <v>26.33949432</v>
      </c>
      <c r="P33" s="21">
        <v>28.054271619999998</v>
      </c>
      <c r="Q33" s="21">
        <v>34.100896650000003</v>
      </c>
      <c r="R33" s="21">
        <v>32.783039989999999</v>
      </c>
      <c r="S33" s="21">
        <v>32.594092700000012</v>
      </c>
      <c r="T33" s="21">
        <v>34.389781739999997</v>
      </c>
      <c r="U33" s="21">
        <v>36.024747260000005</v>
      </c>
      <c r="V33" s="21">
        <v>33.91212685</v>
      </c>
      <c r="W33" s="21">
        <v>37.449638120000003</v>
      </c>
      <c r="X33" s="21">
        <v>36.859934150000001</v>
      </c>
      <c r="Y33" s="21">
        <v>37.349024200000002</v>
      </c>
      <c r="Z33" s="21">
        <v>38.609799849999995</v>
      </c>
      <c r="AA33" s="21">
        <v>36.888571249999998</v>
      </c>
      <c r="AB33" s="21">
        <v>39.66468694000001</v>
      </c>
      <c r="AC33" s="21">
        <v>40.310975060000004</v>
      </c>
      <c r="AD33" s="21">
        <v>44.599643739999998</v>
      </c>
      <c r="AE33" s="21">
        <v>49.710142540000007</v>
      </c>
      <c r="AF33" s="21">
        <v>50.943559250000007</v>
      </c>
      <c r="AG33" s="21">
        <v>44.419282000000003</v>
      </c>
      <c r="AH33" s="21">
        <v>49.452520999999997</v>
      </c>
      <c r="AI33" s="21">
        <v>61.069037999999999</v>
      </c>
      <c r="AJ33" s="21">
        <v>45.733387999999998</v>
      </c>
      <c r="AK33" s="21">
        <v>47.273448000000002</v>
      </c>
      <c r="AL33" s="21">
        <v>58.689852999999999</v>
      </c>
      <c r="AM33" s="21">
        <v>57.175640000000001</v>
      </c>
      <c r="AN33" s="21">
        <v>63.544257999999999</v>
      </c>
      <c r="AO33" s="21">
        <v>50.707504999999998</v>
      </c>
      <c r="AP33" s="21">
        <v>45.347432999999995</v>
      </c>
      <c r="AQ33" s="21">
        <v>43.022472000000008</v>
      </c>
      <c r="AR33" s="21">
        <v>52.244561999999995</v>
      </c>
      <c r="AS33" s="21">
        <v>45.697507999999999</v>
      </c>
      <c r="AT33" s="48">
        <f t="shared" si="2"/>
        <v>-0.12531551130622928</v>
      </c>
      <c r="AU33" s="14"/>
      <c r="AV33" s="14"/>
      <c r="AW33" s="14"/>
      <c r="AX33" s="14"/>
      <c r="AY33" s="14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</row>
    <row r="34" spans="1:275" s="55" customFormat="1" ht="18.75" customHeight="1" collapsed="1">
      <c r="A34" s="12" t="s">
        <v>79</v>
      </c>
      <c r="B34" s="18" t="s">
        <v>80</v>
      </c>
      <c r="C34" s="19"/>
      <c r="D34" s="20">
        <v>1.8</v>
      </c>
      <c r="E34" s="20">
        <v>1.8</v>
      </c>
      <c r="F34" s="20">
        <v>1.912328</v>
      </c>
      <c r="G34" s="20">
        <v>1.9019849999999998</v>
      </c>
      <c r="H34" s="20">
        <v>1.8473219999999999</v>
      </c>
      <c r="I34" s="20">
        <v>1.9230871</v>
      </c>
      <c r="J34" s="20">
        <v>2.1127790000000002</v>
      </c>
      <c r="K34" s="20">
        <v>2.1130629999999999</v>
      </c>
      <c r="L34" s="20">
        <v>2.2101053999999998</v>
      </c>
      <c r="M34" s="20">
        <v>2.1931350000000003</v>
      </c>
      <c r="N34" s="20">
        <v>2.2409330000000001</v>
      </c>
      <c r="O34" s="20">
        <v>2.2802210000000001</v>
      </c>
      <c r="P34" s="20">
        <v>2.6540729999999999</v>
      </c>
      <c r="Q34" s="20">
        <v>2.664984</v>
      </c>
      <c r="R34" s="20">
        <v>2.8635248500000001</v>
      </c>
      <c r="S34" s="20">
        <v>2.9585520000000001</v>
      </c>
      <c r="T34" s="20">
        <v>2.9461430000000002</v>
      </c>
      <c r="U34" s="20">
        <v>2.9208530000000001</v>
      </c>
      <c r="V34" s="20">
        <v>3.1855120000000001</v>
      </c>
      <c r="W34" s="20">
        <v>3.2284611999999999</v>
      </c>
      <c r="X34" s="20">
        <v>3.1397469999999998</v>
      </c>
      <c r="Y34" s="20">
        <v>3.3810250000000002</v>
      </c>
      <c r="Z34" s="20">
        <v>3.08175994</v>
      </c>
      <c r="AA34" s="20">
        <v>3.0325736700000001</v>
      </c>
      <c r="AB34" s="20">
        <v>3.02684335</v>
      </c>
      <c r="AC34" s="20">
        <v>3.0882010000000002</v>
      </c>
      <c r="AD34" s="20">
        <v>2.9022589999999999</v>
      </c>
      <c r="AE34" s="20">
        <v>2.2424795</v>
      </c>
      <c r="AF34" s="20">
        <v>3.40451105</v>
      </c>
      <c r="AG34" s="20">
        <v>2.5109191000000002</v>
      </c>
      <c r="AH34" s="20">
        <v>2.46287593</v>
      </c>
      <c r="AI34" s="20">
        <v>2.4357760499999999</v>
      </c>
      <c r="AJ34" s="20">
        <v>2.3701869599999998</v>
      </c>
      <c r="AK34" s="20">
        <v>2.2096270800000002</v>
      </c>
      <c r="AL34" s="20">
        <v>2.1770000899999999</v>
      </c>
      <c r="AM34" s="20">
        <v>2.09900325</v>
      </c>
      <c r="AN34" s="20">
        <v>2.06965244</v>
      </c>
      <c r="AO34" s="20">
        <v>1.8735343600000001</v>
      </c>
      <c r="AP34" s="20">
        <v>1.77867771</v>
      </c>
      <c r="AQ34" s="20">
        <v>1.8881263100000001</v>
      </c>
      <c r="AR34" s="20">
        <v>1.74074309</v>
      </c>
      <c r="AS34" s="53">
        <v>1.64807047</v>
      </c>
      <c r="AT34" s="48">
        <f t="shared" si="2"/>
        <v>-5.3237390705368301E-2</v>
      </c>
      <c r="AU34" s="14"/>
      <c r="AV34" s="14"/>
      <c r="AW34" s="14"/>
      <c r="AX34" s="14"/>
      <c r="AY34" s="1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</row>
    <row r="35" spans="1:275" s="49" customFormat="1" ht="18.75" customHeight="1" thickBot="1">
      <c r="A35" s="16" t="s">
        <v>133</v>
      </c>
      <c r="B35" s="16" t="s">
        <v>134</v>
      </c>
      <c r="C35" s="9" t="s">
        <v>87</v>
      </c>
      <c r="D35" s="10" t="s">
        <v>116</v>
      </c>
      <c r="E35" s="10" t="s">
        <v>116</v>
      </c>
      <c r="F35" s="10" t="s">
        <v>116</v>
      </c>
      <c r="G35" s="10" t="s">
        <v>116</v>
      </c>
      <c r="H35" s="10" t="s">
        <v>116</v>
      </c>
      <c r="I35" s="10" t="s">
        <v>116</v>
      </c>
      <c r="J35" s="10" t="s">
        <v>116</v>
      </c>
      <c r="K35" s="10" t="s">
        <v>116</v>
      </c>
      <c r="L35" s="10" t="s">
        <v>116</v>
      </c>
      <c r="M35" s="10" t="s">
        <v>116</v>
      </c>
      <c r="N35" s="10" t="s">
        <v>116</v>
      </c>
      <c r="O35" s="10" t="s">
        <v>116</v>
      </c>
      <c r="P35" s="10" t="s">
        <v>116</v>
      </c>
      <c r="Q35" s="10" t="s">
        <v>116</v>
      </c>
      <c r="R35" s="10" t="s">
        <v>116</v>
      </c>
      <c r="S35" s="10" t="s">
        <v>116</v>
      </c>
      <c r="T35" s="10" t="s">
        <v>116</v>
      </c>
      <c r="U35" s="10" t="s">
        <v>116</v>
      </c>
      <c r="V35" s="10" t="s">
        <v>116</v>
      </c>
      <c r="W35" s="10" t="s">
        <v>116</v>
      </c>
      <c r="X35" s="10" t="s">
        <v>116</v>
      </c>
      <c r="Y35" s="10" t="s">
        <v>116</v>
      </c>
      <c r="Z35" s="10" t="s">
        <v>116</v>
      </c>
      <c r="AA35" s="10" t="s">
        <v>116</v>
      </c>
      <c r="AB35" s="10" t="s">
        <v>116</v>
      </c>
      <c r="AC35" s="10" t="s">
        <v>116</v>
      </c>
      <c r="AD35" s="10" t="s">
        <v>116</v>
      </c>
      <c r="AE35" s="10" t="s">
        <v>116</v>
      </c>
      <c r="AF35" s="10" t="s">
        <v>116</v>
      </c>
      <c r="AG35" s="10">
        <v>116.15386999999998</v>
      </c>
      <c r="AH35" s="10">
        <v>81.249194000000003</v>
      </c>
      <c r="AI35" s="10">
        <v>82.792079000000001</v>
      </c>
      <c r="AJ35" s="10">
        <v>-3.0452470000000176</v>
      </c>
      <c r="AK35" s="10">
        <v>3.99348999999998</v>
      </c>
      <c r="AL35" s="10">
        <v>90.733878000000004</v>
      </c>
      <c r="AM35" s="10">
        <v>110.530855</v>
      </c>
      <c r="AN35" s="10">
        <v>118.95124999999999</v>
      </c>
      <c r="AO35" s="10">
        <v>258.17760800000002</v>
      </c>
      <c r="AP35" s="10">
        <v>271.63785699999994</v>
      </c>
      <c r="AQ35" s="10">
        <v>347.966812</v>
      </c>
      <c r="AR35" s="10">
        <v>377.17939799999999</v>
      </c>
      <c r="AS35" s="10">
        <v>449.69258300000001</v>
      </c>
      <c r="AT35" s="48">
        <f t="shared" si="2"/>
        <v>0.19225118175728151</v>
      </c>
      <c r="AU35" s="14"/>
      <c r="AV35" s="14"/>
      <c r="AW35" s="14"/>
      <c r="AX35" s="14"/>
      <c r="AY35" s="14"/>
    </row>
    <row r="36" spans="1:275" s="28" customFormat="1" ht="25.5" customHeight="1" thickTop="1" thickBot="1">
      <c r="A36" s="23" t="s">
        <v>135</v>
      </c>
      <c r="B36" s="24" t="s">
        <v>136</v>
      </c>
      <c r="C36" s="25"/>
      <c r="D36" s="26" t="s">
        <v>11</v>
      </c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>
        <v>2350.5424412590542</v>
      </c>
      <c r="L36" s="26">
        <v>2444.8037745182282</v>
      </c>
      <c r="M36" s="26">
        <v>2543.2642653956159</v>
      </c>
      <c r="N36" s="26">
        <v>2655.1334283768438</v>
      </c>
      <c r="O36" s="26">
        <v>2814.1305483361912</v>
      </c>
      <c r="P36" s="26">
        <v>3011.925547924186</v>
      </c>
      <c r="Q36" s="26">
        <v>3326.2396761144951</v>
      </c>
      <c r="R36" s="26">
        <v>3442.7534940741252</v>
      </c>
      <c r="S36" s="26">
        <v>3484.1451129015745</v>
      </c>
      <c r="T36" s="26">
        <v>3640.137771579356</v>
      </c>
      <c r="U36" s="26">
        <v>3788.0206754685546</v>
      </c>
      <c r="V36" s="26">
        <v>3820.5677152495432</v>
      </c>
      <c r="W36" s="26">
        <v>3845.2518121383227</v>
      </c>
      <c r="X36" s="26">
        <v>3861.2316823028482</v>
      </c>
      <c r="Y36" s="26">
        <v>3900.7251722641317</v>
      </c>
      <c r="Z36" s="26">
        <v>4103.0467003751273</v>
      </c>
      <c r="AA36" s="26">
        <v>4187.0234535288346</v>
      </c>
      <c r="AB36" s="26">
        <v>4219.1722488032929</v>
      </c>
      <c r="AC36" s="26">
        <v>4296.9543302258689</v>
      </c>
      <c r="AD36" s="26">
        <v>4379.8082007588755</v>
      </c>
      <c r="AE36" s="26">
        <v>4483.5523579202336</v>
      </c>
      <c r="AF36" s="26">
        <v>4592.3471809445309</v>
      </c>
      <c r="AG36" s="26">
        <v>4939.7139598100002</v>
      </c>
      <c r="AH36" s="26">
        <v>5203.5680956600008</v>
      </c>
      <c r="AI36" s="26">
        <v>5278.5511009699994</v>
      </c>
      <c r="AJ36" s="26">
        <v>5431.6611375100001</v>
      </c>
      <c r="AK36" s="26">
        <v>5629.7219499400007</v>
      </c>
      <c r="AL36" s="26">
        <v>5851.9585866299994</v>
      </c>
      <c r="AM36" s="26">
        <v>6018.7755292799993</v>
      </c>
      <c r="AN36" s="26">
        <v>6064.8044369100007</v>
      </c>
      <c r="AO36" s="26">
        <v>6254.9463216899994</v>
      </c>
      <c r="AP36" s="26">
        <v>6331.9344389099997</v>
      </c>
      <c r="AQ36" s="26">
        <v>6512.5378240999999</v>
      </c>
      <c r="AR36" s="26">
        <v>6714.2661952899998</v>
      </c>
      <c r="AS36" s="26">
        <v>6874.174330769999</v>
      </c>
      <c r="AT36" s="47">
        <f t="shared" si="2"/>
        <v>2.381617451988623E-2</v>
      </c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</row>
    <row r="37" spans="1:275" s="28" customFormat="1" ht="25.5" customHeight="1" thickTop="1" thickBot="1">
      <c r="A37" s="23" t="s">
        <v>137</v>
      </c>
      <c r="B37" s="24" t="s">
        <v>138</v>
      </c>
      <c r="C37" s="25"/>
      <c r="D37" s="26" t="s">
        <v>11</v>
      </c>
      <c r="E37" s="26" t="s">
        <v>11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>
        <v>15.161000000000058</v>
      </c>
      <c r="L37" s="26">
        <v>14.393999999999778</v>
      </c>
      <c r="M37" s="26">
        <v>8.9960000000005493</v>
      </c>
      <c r="N37" s="26">
        <v>-5.3205224700004692</v>
      </c>
      <c r="O37" s="26">
        <v>13.80084480000005</v>
      </c>
      <c r="P37" s="26">
        <v>1.8377332800005206</v>
      </c>
      <c r="Q37" s="26">
        <v>-52.347298390000105</v>
      </c>
      <c r="R37" s="26">
        <v>-72.199343119999867</v>
      </c>
      <c r="S37" s="26">
        <v>-79.778438119999919</v>
      </c>
      <c r="T37" s="26">
        <v>-38.560282609999831</v>
      </c>
      <c r="U37" s="26">
        <v>-37.278658110000379</v>
      </c>
      <c r="V37" s="26">
        <v>-49.03011695000032</v>
      </c>
      <c r="W37" s="26">
        <v>20.290088850000302</v>
      </c>
      <c r="X37" s="26">
        <v>84.353330970000115</v>
      </c>
      <c r="Y37" s="26">
        <v>120.74944576999997</v>
      </c>
      <c r="Z37" s="26">
        <v>114.78661013000055</v>
      </c>
      <c r="AA37" s="26">
        <v>36.33394337000027</v>
      </c>
      <c r="AB37" s="26">
        <v>-0.2887715599981675</v>
      </c>
      <c r="AC37" s="26">
        <v>18.938927010000953</v>
      </c>
      <c r="AD37" s="26">
        <v>-17.268417400000544</v>
      </c>
      <c r="AE37" s="26">
        <v>25.100754740000411</v>
      </c>
      <c r="AF37" s="26">
        <v>94.372091999999611</v>
      </c>
      <c r="AG37" s="26">
        <v>241.08552499999951</v>
      </c>
      <c r="AH37" s="26">
        <v>-129.87823800000024</v>
      </c>
      <c r="AI37" s="26">
        <v>-145.47695699999895</v>
      </c>
      <c r="AJ37" s="26">
        <v>33.598555000000488</v>
      </c>
      <c r="AK37" s="26">
        <v>106.38923599999998</v>
      </c>
      <c r="AL37" s="26">
        <v>105.34576500000003</v>
      </c>
      <c r="AM37" s="26">
        <v>-81.250002999999197</v>
      </c>
      <c r="AN37" s="26">
        <v>-7.22240900000088</v>
      </c>
      <c r="AO37" s="26">
        <v>-59.351306999999906</v>
      </c>
      <c r="AP37" s="26">
        <v>-32.635166999999456</v>
      </c>
      <c r="AQ37" s="26">
        <v>49.94967700000052</v>
      </c>
      <c r="AR37" s="26">
        <v>151.69848499999898</v>
      </c>
      <c r="AS37" s="26">
        <v>95.011876000000484</v>
      </c>
      <c r="AT37" s="47">
        <f t="shared" si="2"/>
        <v>-0.37367946687139875</v>
      </c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</row>
    <row r="38" spans="1:275" s="28" customFormat="1" ht="25.5" customHeight="1" thickTop="1" thickBot="1">
      <c r="A38" s="23" t="s">
        <v>139</v>
      </c>
      <c r="B38" s="24" t="s">
        <v>140</v>
      </c>
      <c r="C38" s="25"/>
      <c r="D38" s="26" t="s">
        <v>11</v>
      </c>
      <c r="E38" s="26" t="s">
        <v>11</v>
      </c>
      <c r="F38" s="26" t="s">
        <v>11</v>
      </c>
      <c r="G38" s="26" t="s">
        <v>11</v>
      </c>
      <c r="H38" s="26" t="s">
        <v>11</v>
      </c>
      <c r="I38" s="26" t="s">
        <v>11</v>
      </c>
      <c r="J38" s="26" t="s">
        <v>11</v>
      </c>
      <c r="K38" s="26">
        <v>43.371000000000095</v>
      </c>
      <c r="L38" s="26">
        <v>44.060999999999694</v>
      </c>
      <c r="M38" s="26">
        <v>41.567000000000462</v>
      </c>
      <c r="N38" s="26">
        <v>34.06414229999973</v>
      </c>
      <c r="O38" s="26">
        <v>60.305986209999901</v>
      </c>
      <c r="P38" s="26">
        <v>60.194034280000324</v>
      </c>
      <c r="Q38" s="26">
        <v>-0.29137930000024426</v>
      </c>
      <c r="R38" s="26">
        <v>-28.450334299999668</v>
      </c>
      <c r="S38" s="26">
        <v>-39.772693399999753</v>
      </c>
      <c r="T38" s="26">
        <v>-1.4031219799999235</v>
      </c>
      <c r="U38" s="26">
        <v>1.7857622299998184</v>
      </c>
      <c r="V38" s="26">
        <v>-10.235987040000509</v>
      </c>
      <c r="W38" s="26">
        <v>55.723255910000262</v>
      </c>
      <c r="X38" s="26">
        <v>112.84976680999989</v>
      </c>
      <c r="Y38" s="26">
        <v>136.48063537000007</v>
      </c>
      <c r="Z38" s="26">
        <v>120.18864674000088</v>
      </c>
      <c r="AA38" s="26">
        <v>68.784888140000476</v>
      </c>
      <c r="AB38" s="26">
        <v>32.733626970001751</v>
      </c>
      <c r="AC38" s="26">
        <v>63.747940550000749</v>
      </c>
      <c r="AD38" s="26">
        <v>29.428350629999841</v>
      </c>
      <c r="AE38" s="26">
        <v>54.869326760000149</v>
      </c>
      <c r="AF38" s="26">
        <v>46.945821089999299</v>
      </c>
      <c r="AG38" s="26">
        <v>241.08552499999951</v>
      </c>
      <c r="AH38" s="26">
        <v>-129.87823800000024</v>
      </c>
      <c r="AI38" s="26">
        <v>-145.47695699999895</v>
      </c>
      <c r="AJ38" s="26">
        <v>33.598555000000488</v>
      </c>
      <c r="AK38" s="26">
        <v>106.38923599999998</v>
      </c>
      <c r="AL38" s="26">
        <v>105.34576500000003</v>
      </c>
      <c r="AM38" s="26">
        <v>-81.250002999999197</v>
      </c>
      <c r="AN38" s="26">
        <v>-7.22240900000088</v>
      </c>
      <c r="AO38" s="26">
        <v>63.707269000000451</v>
      </c>
      <c r="AP38" s="26">
        <v>-71.624831999999515</v>
      </c>
      <c r="AQ38" s="26">
        <v>209.79786000000058</v>
      </c>
      <c r="AR38" s="26">
        <v>200.28414799999882</v>
      </c>
      <c r="AS38" s="26">
        <v>212.7778700000008</v>
      </c>
      <c r="AT38" s="47">
        <f t="shared" si="2"/>
        <v>6.2379984261171056E-2</v>
      </c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</row>
    <row r="39" spans="1:275" s="28" customFormat="1" ht="25.5" customHeight="1" thickTop="1" thickBot="1">
      <c r="A39" s="23" t="s">
        <v>141</v>
      </c>
      <c r="B39" s="24" t="s">
        <v>142</v>
      </c>
      <c r="C39" s="25"/>
      <c r="D39" s="26" t="s">
        <v>11</v>
      </c>
      <c r="E39" s="26" t="s">
        <v>11</v>
      </c>
      <c r="F39" s="26" t="s">
        <v>11</v>
      </c>
      <c r="G39" s="26" t="s">
        <v>11</v>
      </c>
      <c r="H39" s="26" t="s">
        <v>11</v>
      </c>
      <c r="I39" s="26" t="s">
        <v>11</v>
      </c>
      <c r="J39" s="26" t="s">
        <v>11</v>
      </c>
      <c r="K39" s="26">
        <v>43.371000000000095</v>
      </c>
      <c r="L39" s="26">
        <v>44.060999999999694</v>
      </c>
      <c r="M39" s="26">
        <v>41.567000000000462</v>
      </c>
      <c r="N39" s="26">
        <v>34.06414229999973</v>
      </c>
      <c r="O39" s="26">
        <v>60.305986209999901</v>
      </c>
      <c r="P39" s="26">
        <v>60.194034280000324</v>
      </c>
      <c r="Q39" s="26">
        <v>-0.29137930000024426</v>
      </c>
      <c r="R39" s="26">
        <v>-28.450334299999668</v>
      </c>
      <c r="S39" s="26">
        <v>-39.772693399999753</v>
      </c>
      <c r="T39" s="26">
        <v>-1.4031219799999235</v>
      </c>
      <c r="U39" s="26">
        <v>1.7857622299998184</v>
      </c>
      <c r="V39" s="26">
        <v>-10.235987040000509</v>
      </c>
      <c r="W39" s="26">
        <v>55.723255910000262</v>
      </c>
      <c r="X39" s="26">
        <v>112.84976680999989</v>
      </c>
      <c r="Y39" s="26">
        <v>136.48063537000007</v>
      </c>
      <c r="Z39" s="26">
        <v>120.18864674000088</v>
      </c>
      <c r="AA39" s="26">
        <v>68.784888140000476</v>
      </c>
      <c r="AB39" s="26">
        <v>32.733626970001751</v>
      </c>
      <c r="AC39" s="26">
        <v>63.747940550000749</v>
      </c>
      <c r="AD39" s="26">
        <v>29.428350629999841</v>
      </c>
      <c r="AE39" s="26">
        <v>54.869326760000149</v>
      </c>
      <c r="AF39" s="26">
        <v>46.945821089999299</v>
      </c>
      <c r="AG39" s="26">
        <v>241.08552499999951</v>
      </c>
      <c r="AH39" s="26">
        <v>-129.87823800000024</v>
      </c>
      <c r="AI39" s="26">
        <v>-145.47695699999895</v>
      </c>
      <c r="AJ39" s="26">
        <v>33.598555000000488</v>
      </c>
      <c r="AK39" s="26">
        <v>106.38923599999998</v>
      </c>
      <c r="AL39" s="26">
        <v>105.34576500000003</v>
      </c>
      <c r="AM39" s="26">
        <v>-81.250002999999197</v>
      </c>
      <c r="AN39" s="26">
        <v>-7.22240900000088</v>
      </c>
      <c r="AO39" s="26">
        <v>63.707269000000451</v>
      </c>
      <c r="AP39" s="26">
        <v>-71.624831999999515</v>
      </c>
      <c r="AQ39" s="26">
        <v>209.79786000000058</v>
      </c>
      <c r="AR39" s="26">
        <v>200.28414799999882</v>
      </c>
      <c r="AS39" s="26">
        <v>212.7778700000008</v>
      </c>
      <c r="AT39" s="47">
        <f t="shared" si="2"/>
        <v>6.2379984261171056E-2</v>
      </c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</row>
    <row r="40" spans="1:275" ht="18.75" customHeight="1" thickTop="1">
      <c r="A40" s="16" t="s">
        <v>90</v>
      </c>
      <c r="B40" s="16" t="s">
        <v>91</v>
      </c>
      <c r="C40" s="9" t="s">
        <v>88</v>
      </c>
      <c r="D40" s="10" t="s">
        <v>11</v>
      </c>
      <c r="E40" s="10" t="s">
        <v>11</v>
      </c>
      <c r="F40" s="10" t="s">
        <v>11</v>
      </c>
      <c r="G40" s="10" t="s">
        <v>11</v>
      </c>
      <c r="H40" s="10" t="s">
        <v>11</v>
      </c>
      <c r="I40" s="10" t="s">
        <v>11</v>
      </c>
      <c r="J40" s="10" t="s">
        <v>11</v>
      </c>
      <c r="K40" s="10" t="s">
        <v>11</v>
      </c>
      <c r="L40" s="10" t="s">
        <v>11</v>
      </c>
      <c r="M40" s="10" t="s">
        <v>11</v>
      </c>
      <c r="N40" s="10" t="s">
        <v>11</v>
      </c>
      <c r="O40" s="10" t="s">
        <v>11</v>
      </c>
      <c r="P40" s="10" t="s">
        <v>11</v>
      </c>
      <c r="Q40" s="10" t="s">
        <v>11</v>
      </c>
      <c r="R40" s="10" t="s">
        <v>11</v>
      </c>
      <c r="S40" s="10" t="s">
        <v>11</v>
      </c>
      <c r="T40" s="10" t="s">
        <v>11</v>
      </c>
      <c r="U40" s="10" t="s">
        <v>11</v>
      </c>
      <c r="V40" s="10" t="s">
        <v>11</v>
      </c>
      <c r="W40" s="10" t="s">
        <v>11</v>
      </c>
      <c r="X40" s="10" t="s">
        <v>11</v>
      </c>
      <c r="Y40" s="10" t="s">
        <v>11</v>
      </c>
      <c r="Z40" s="10" t="s">
        <v>11</v>
      </c>
      <c r="AA40" s="10" t="s">
        <v>11</v>
      </c>
      <c r="AB40" s="10" t="s">
        <v>11</v>
      </c>
      <c r="AC40" s="10" t="s">
        <v>11</v>
      </c>
      <c r="AD40" s="10" t="s">
        <v>11</v>
      </c>
      <c r="AE40" s="10" t="s">
        <v>11</v>
      </c>
      <c r="AF40" s="10" t="s">
        <v>11</v>
      </c>
      <c r="AG40" s="10">
        <v>-137.19896200000002</v>
      </c>
      <c r="AH40" s="10">
        <v>-23.253294</v>
      </c>
      <c r="AI40" s="10">
        <v>-3.8606209999999948</v>
      </c>
      <c r="AJ40" s="10">
        <v>-34.618058999999995</v>
      </c>
      <c r="AK40" s="10">
        <v>-3.7286549999999998</v>
      </c>
      <c r="AL40" s="10">
        <v>-7.7903479999999981</v>
      </c>
      <c r="AM40" s="10">
        <v>11.801210000000001</v>
      </c>
      <c r="AN40" s="10">
        <v>10.748742999999997</v>
      </c>
      <c r="AO40" s="10" t="s">
        <v>11</v>
      </c>
      <c r="AP40" s="10" t="s">
        <v>11</v>
      </c>
      <c r="AQ40" s="10" t="s">
        <v>11</v>
      </c>
      <c r="AR40" s="10" t="s">
        <v>11</v>
      </c>
      <c r="AS40" s="10" t="s">
        <v>11</v>
      </c>
      <c r="AT40" s="47" t="s">
        <v>11</v>
      </c>
    </row>
    <row r="41" spans="1:275" ht="18.75" customHeight="1">
      <c r="A41" s="16" t="s">
        <v>83</v>
      </c>
      <c r="B41" s="16" t="s">
        <v>92</v>
      </c>
      <c r="C41" s="9"/>
      <c r="D41" s="10" t="s">
        <v>11</v>
      </c>
      <c r="E41" s="10" t="s">
        <v>11</v>
      </c>
      <c r="F41" s="10" t="s">
        <v>11</v>
      </c>
      <c r="G41" s="10" t="s">
        <v>11</v>
      </c>
      <c r="H41" s="10" t="s">
        <v>11</v>
      </c>
      <c r="I41" s="10" t="s">
        <v>11</v>
      </c>
      <c r="J41" s="10" t="s">
        <v>11</v>
      </c>
      <c r="K41" s="10" t="s">
        <v>11</v>
      </c>
      <c r="L41" s="10" t="s">
        <v>11</v>
      </c>
      <c r="M41" s="10" t="s">
        <v>11</v>
      </c>
      <c r="N41" s="10" t="s">
        <v>11</v>
      </c>
      <c r="O41" s="10" t="s">
        <v>11</v>
      </c>
      <c r="P41" s="10" t="s">
        <v>11</v>
      </c>
      <c r="Q41" s="10" t="s">
        <v>11</v>
      </c>
      <c r="R41" s="10" t="s">
        <v>11</v>
      </c>
      <c r="S41" s="10" t="s">
        <v>11</v>
      </c>
      <c r="T41" s="10" t="s">
        <v>11</v>
      </c>
      <c r="U41" s="10" t="s">
        <v>11</v>
      </c>
      <c r="V41" s="10" t="s">
        <v>11</v>
      </c>
      <c r="W41" s="10" t="s">
        <v>11</v>
      </c>
      <c r="X41" s="10" t="s">
        <v>11</v>
      </c>
      <c r="Y41" s="10" t="s">
        <v>11</v>
      </c>
      <c r="Z41" s="10" t="s">
        <v>11</v>
      </c>
      <c r="AA41" s="10" t="s">
        <v>11</v>
      </c>
      <c r="AB41" s="10" t="s">
        <v>11</v>
      </c>
      <c r="AC41" s="10" t="s">
        <v>11</v>
      </c>
      <c r="AD41" s="10" t="s">
        <v>11</v>
      </c>
      <c r="AE41" s="10" t="s">
        <v>11</v>
      </c>
      <c r="AF41" s="10" t="s">
        <v>11</v>
      </c>
      <c r="AG41" s="10">
        <v>137.19896200000002</v>
      </c>
      <c r="AH41" s="10">
        <v>53.131532000000249</v>
      </c>
      <c r="AI41" s="10">
        <v>-205.89616100000086</v>
      </c>
      <c r="AJ41" s="10">
        <v>161.05062599999937</v>
      </c>
      <c r="AK41" s="10">
        <v>39.832634999999868</v>
      </c>
      <c r="AL41" s="10">
        <v>263.34163699999999</v>
      </c>
      <c r="AM41" s="10">
        <v>-359.11806000000058</v>
      </c>
      <c r="AN41" s="10">
        <v>-19.923155999999274</v>
      </c>
      <c r="AO41" s="10">
        <v>447.84200099999953</v>
      </c>
      <c r="AP41" s="10">
        <v>-324.35827100000051</v>
      </c>
      <c r="AQ41" s="10">
        <v>6.8226869999994051</v>
      </c>
      <c r="AR41" s="10">
        <v>80.578193000001193</v>
      </c>
      <c r="AS41" s="10">
        <v>6.056775999999445</v>
      </c>
      <c r="AT41" s="47">
        <f t="shared" ref="AT41:AT42" si="3">(AS41-AR41)/ABS(AR41)</f>
        <v>-0.92483355887616692</v>
      </c>
    </row>
    <row r="42" spans="1:275" ht="18.75" customHeight="1" thickBot="1">
      <c r="A42" s="29" t="s">
        <v>143</v>
      </c>
      <c r="B42" s="29" t="s">
        <v>144</v>
      </c>
      <c r="C42" s="30" t="s">
        <v>89</v>
      </c>
      <c r="D42" s="31" t="s">
        <v>11</v>
      </c>
      <c r="E42" s="31" t="s">
        <v>51</v>
      </c>
      <c r="F42" s="31" t="s">
        <v>52</v>
      </c>
      <c r="G42" s="31" t="s">
        <v>53</v>
      </c>
      <c r="H42" s="31" t="s">
        <v>54</v>
      </c>
      <c r="I42" s="31" t="s">
        <v>55</v>
      </c>
      <c r="J42" s="31" t="s">
        <v>56</v>
      </c>
      <c r="K42" s="31">
        <v>1675.3378070299973</v>
      </c>
      <c r="L42" s="31">
        <v>1719.398807029997</v>
      </c>
      <c r="M42" s="31">
        <v>1760.9658070299974</v>
      </c>
      <c r="N42" s="31">
        <v>1795.0299493299972</v>
      </c>
      <c r="O42" s="31">
        <v>1855.3359355399971</v>
      </c>
      <c r="P42" s="31">
        <v>1915.5299698199974</v>
      </c>
      <c r="Q42" s="31">
        <v>1915.2385905199972</v>
      </c>
      <c r="R42" s="31">
        <v>1886.7882562199975</v>
      </c>
      <c r="S42" s="31">
        <v>1847.0155628199977</v>
      </c>
      <c r="T42" s="31">
        <v>1845.6124408399978</v>
      </c>
      <c r="U42" s="31">
        <v>1847.3982030699976</v>
      </c>
      <c r="V42" s="31">
        <v>1837.1622160299971</v>
      </c>
      <c r="W42" s="31">
        <v>1892.8854719399974</v>
      </c>
      <c r="X42" s="31">
        <v>2005.7352387499973</v>
      </c>
      <c r="Y42" s="31">
        <v>2142.2158741199974</v>
      </c>
      <c r="Z42" s="31">
        <v>2262.4045208599982</v>
      </c>
      <c r="AA42" s="31">
        <v>2331.1894089999987</v>
      </c>
      <c r="AB42" s="31">
        <v>2363.9230359700005</v>
      </c>
      <c r="AC42" s="31">
        <v>2427.6709765200012</v>
      </c>
      <c r="AD42" s="31">
        <v>2457.099327150001</v>
      </c>
      <c r="AE42" s="31">
        <v>2511.9686539100012</v>
      </c>
      <c r="AF42" s="31">
        <v>2558.9144750000005</v>
      </c>
      <c r="AG42" s="31">
        <v>2800</v>
      </c>
      <c r="AH42" s="31">
        <v>2700</v>
      </c>
      <c r="AI42" s="31">
        <v>2344.7662610000002</v>
      </c>
      <c r="AJ42" s="31">
        <v>2504.7973830000001</v>
      </c>
      <c r="AK42" s="31">
        <v>2647.2905989999999</v>
      </c>
      <c r="AL42" s="31">
        <v>3008.187653</v>
      </c>
      <c r="AM42" s="31">
        <v>2579.6208000000001</v>
      </c>
      <c r="AN42" s="31">
        <v>2563.223978</v>
      </c>
      <c r="AO42" s="31">
        <v>3074.773248</v>
      </c>
      <c r="AP42" s="31">
        <v>2678.7901449999999</v>
      </c>
      <c r="AQ42" s="31">
        <v>2895.4106919999999</v>
      </c>
      <c r="AR42" s="31">
        <v>3176.2730329999999</v>
      </c>
      <c r="AS42" s="31">
        <v>3395.1076790000002</v>
      </c>
      <c r="AT42" s="56">
        <f t="shared" si="3"/>
        <v>6.8896673468058334E-2</v>
      </c>
    </row>
    <row r="43" spans="1:275" ht="18" customHeight="1">
      <c r="B43" s="32"/>
      <c r="C43" s="33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1:275" ht="14.5"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O44" s="36"/>
      <c r="P44" s="36"/>
      <c r="Q44" s="36"/>
      <c r="R44" s="36"/>
      <c r="S44" s="36"/>
      <c r="V44" s="58"/>
      <c r="W44" s="58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275" ht="18" customHeight="1">
      <c r="B45" s="39"/>
      <c r="C45" s="40"/>
      <c r="D45" s="36"/>
      <c r="E45" s="36"/>
      <c r="F45" s="36"/>
      <c r="G45" s="36"/>
      <c r="H45" s="36"/>
      <c r="I45" s="36"/>
      <c r="J45" s="36"/>
      <c r="K45" s="36"/>
      <c r="L45" s="36"/>
      <c r="O45" s="36"/>
      <c r="P45" s="36"/>
      <c r="Q45" s="36"/>
      <c r="R45" s="36"/>
      <c r="S45" s="36"/>
      <c r="V45" s="58"/>
      <c r="W45" s="58"/>
      <c r="X45" s="59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275" s="50" customFormat="1" ht="10" customHeight="1">
      <c r="B46" s="39"/>
      <c r="C46" s="40"/>
      <c r="D46" s="11"/>
      <c r="E46" s="11"/>
      <c r="F46" s="11"/>
      <c r="G46" s="11"/>
      <c r="H46" s="11"/>
      <c r="I46" s="11"/>
      <c r="J46" s="11"/>
      <c r="K46" s="11"/>
      <c r="L46" s="11"/>
      <c r="M46" s="37"/>
      <c r="N46" s="37"/>
      <c r="O46" s="11"/>
      <c r="P46" s="11"/>
      <c r="Q46" s="11"/>
      <c r="R46" s="11"/>
      <c r="S46" s="11"/>
      <c r="V46" s="58"/>
      <c r="W46" s="5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1"/>
      <c r="AU46" s="14"/>
      <c r="AV46" s="14"/>
      <c r="AW46" s="14"/>
      <c r="AX46" s="14"/>
      <c r="AY46" s="14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</row>
    <row r="47" spans="1:275" ht="14.5">
      <c r="V47" s="58"/>
      <c r="W47" s="5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275" ht="14.5">
      <c r="V48" s="58"/>
      <c r="W48" s="58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22:23" ht="14.5">
      <c r="V49" s="58"/>
      <c r="W49" s="58"/>
    </row>
    <row r="50" spans="22:23" ht="14.5">
      <c r="V50" s="58"/>
      <c r="W50" s="58"/>
    </row>
    <row r="51" spans="22:23" ht="14.5">
      <c r="V51" s="58"/>
      <c r="W51" s="58"/>
    </row>
    <row r="52" spans="22:23" ht="14.5">
      <c r="V52" s="58"/>
      <c r="W52" s="58"/>
    </row>
    <row r="53" spans="22:23" ht="14.5">
      <c r="V53" s="58"/>
      <c r="W53" s="58"/>
    </row>
    <row r="54" spans="22:23" ht="14.5">
      <c r="V54" s="58"/>
      <c r="W54" s="58"/>
    </row>
    <row r="55" spans="22:23" ht="14.5">
      <c r="V55" s="58"/>
      <c r="W55" s="58"/>
    </row>
    <row r="56" spans="22:23" ht="14.5">
      <c r="V56" s="58"/>
      <c r="W56" s="58"/>
    </row>
    <row r="57" spans="22:23" ht="14.5">
      <c r="V57" s="58"/>
      <c r="W57" s="58"/>
    </row>
    <row r="58" spans="22:23" ht="14.5">
      <c r="V58" s="58"/>
      <c r="W58" s="58"/>
    </row>
    <row r="59" spans="22:23" ht="14.5">
      <c r="V59" s="58"/>
      <c r="W59" s="58"/>
    </row>
    <row r="60" spans="22:23" ht="14.5">
      <c r="V60" s="58"/>
      <c r="W60" s="58"/>
    </row>
    <row r="61" spans="22:23" ht="14.5">
      <c r="V61" s="58"/>
      <c r="W61" s="58"/>
    </row>
  </sheetData>
  <phoneticPr fontId="3" type="noConversion"/>
  <pageMargins left="0.26" right="0.19" top="0.59055118110236227" bottom="0.39370078740157483" header="0.51181102362204722" footer="0.51181102362204722"/>
  <pageSetup paperSize="9" scale="72" orientation="landscape" r:id="rId1"/>
  <headerFooter>
    <oddFooter>&amp;L&amp;10&amp;"Arial"Statistique des assurances sociales suisses, OFAS, Schweizerische Sozialversicherungsstatistik, BSV&amp;R&amp;10&amp;"Arial"&amp;A,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FZ_AF_4</vt:lpstr>
      <vt:lpstr>FZ_AF_4!Druckbereich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Haas Sybille BSV</cp:lastModifiedBy>
  <cp:lastPrinted>2020-01-22T16:08:53Z</cp:lastPrinted>
  <dcterms:created xsi:type="dcterms:W3CDTF">2014-01-31T14:27:07Z</dcterms:created>
  <dcterms:modified xsi:type="dcterms:W3CDTF">2023-11-24T15:08:49Z</dcterms:modified>
</cp:coreProperties>
</file>