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adb.intra.admin.ch\Userhome$\BSV-01\U80715275\config\Desktop\fertig BV\"/>
    </mc:Choice>
  </mc:AlternateContent>
  <xr:revisionPtr revIDLastSave="0" documentId="13_ncr:1_{87FE8F76-9A88-4CBC-A1E5-C7B351B69C30}" xr6:coauthVersionLast="47" xr6:coauthVersionMax="47" xr10:uidLastSave="{00000000-0000-0000-0000-000000000000}"/>
  <bookViews>
    <workbookView xWindow="-110" yWindow="-110" windowWidth="19420" windowHeight="10300" xr2:uid="{00000000-000D-0000-FFFF-FFFF00000000}"/>
  </bookViews>
  <sheets>
    <sheet name="BV_PP_7A" sheetId="1" r:id="rId1"/>
  </sheets>
  <definedNames>
    <definedName name="_xlnm.Print_Area" localSheetId="0">BV_PP_7A!$A$1:$W$48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9" i="1" l="1"/>
  <c r="E104" i="1"/>
  <c r="E102" i="1"/>
  <c r="E106" i="1"/>
  <c r="I101" i="1"/>
  <c r="I108" i="1"/>
  <c r="I104" i="1"/>
  <c r="E108" i="1"/>
  <c r="E101" i="1"/>
  <c r="E105" i="1"/>
  <c r="F108" i="1"/>
  <c r="I109" i="1"/>
  <c r="I106" i="1"/>
  <c r="E107" i="1"/>
  <c r="H101" i="1"/>
  <c r="C101" i="1"/>
  <c r="E103" i="1"/>
  <c r="I107" i="1"/>
  <c r="I103" i="1"/>
  <c r="I105" i="1"/>
  <c r="I102" i="1"/>
  <c r="N108" i="1"/>
  <c r="H107" i="1" l="1"/>
  <c r="N105" i="1"/>
  <c r="F103" i="1"/>
  <c r="F104" i="1"/>
  <c r="N104" i="1"/>
  <c r="F107" i="1"/>
  <c r="C103" i="1"/>
  <c r="G104" i="1"/>
  <c r="I111" i="1"/>
  <c r="G108" i="1"/>
  <c r="G101" i="1"/>
  <c r="D109" i="1"/>
  <c r="D101" i="1"/>
  <c r="C108" i="1"/>
  <c r="N107" i="1"/>
  <c r="E111" i="1"/>
  <c r="D105" i="1"/>
  <c r="C107" i="1"/>
  <c r="H104" i="1"/>
  <c r="G107" i="1"/>
  <c r="D108" i="1"/>
  <c r="H102" i="1"/>
  <c r="C109" i="1"/>
  <c r="H105" i="1"/>
  <c r="D106" i="1"/>
  <c r="U7" i="1"/>
  <c r="N106" i="1"/>
  <c r="N103" i="1"/>
  <c r="C106" i="1"/>
  <c r="G102" i="1"/>
  <c r="F106" i="1"/>
  <c r="C105" i="1"/>
  <c r="C104" i="1"/>
  <c r="H103" i="1"/>
  <c r="H106" i="1"/>
  <c r="H108" i="1"/>
  <c r="H109" i="1"/>
  <c r="N102" i="1"/>
  <c r="N101" i="1"/>
  <c r="G103" i="1"/>
  <c r="D104" i="1"/>
  <c r="D102" i="1"/>
  <c r="F102" i="1"/>
  <c r="F109" i="1"/>
  <c r="D103" i="1"/>
  <c r="N109" i="1"/>
  <c r="C102" i="1"/>
  <c r="F105" i="1"/>
  <c r="F101" i="1"/>
  <c r="G109" i="1"/>
  <c r="D107" i="1"/>
  <c r="G106" i="1"/>
  <c r="G105" i="1"/>
  <c r="S105" i="1"/>
  <c r="U4" i="1"/>
  <c r="C111" i="1" l="1"/>
  <c r="S107" i="1"/>
  <c r="U8" i="1"/>
  <c r="U5" i="1"/>
  <c r="U9" i="1"/>
  <c r="G111" i="1"/>
  <c r="F111" i="1"/>
  <c r="S101" i="1"/>
  <c r="S104" i="1"/>
  <c r="S106" i="1"/>
  <c r="S103" i="1"/>
  <c r="S102" i="1"/>
  <c r="S108" i="1"/>
  <c r="U11" i="1"/>
  <c r="S109" i="1"/>
  <c r="H111" i="1"/>
  <c r="D111" i="1"/>
  <c r="U10" i="1"/>
  <c r="N111" i="1"/>
  <c r="P105" i="1"/>
  <c r="Q109" i="1"/>
  <c r="J105" i="1"/>
  <c r="R108" i="1"/>
  <c r="M103" i="1"/>
  <c r="L105" i="1"/>
  <c r="M105" i="1" l="1"/>
  <c r="P103" i="1"/>
  <c r="P106" i="1"/>
  <c r="T101" i="1"/>
  <c r="U12" i="1"/>
  <c r="T105" i="1"/>
  <c r="T103" i="1"/>
  <c r="K101" i="1"/>
  <c r="K104" i="1"/>
  <c r="K109" i="1"/>
  <c r="K108" i="1"/>
  <c r="K106" i="1"/>
  <c r="O108" i="1"/>
  <c r="O101" i="1"/>
  <c r="K102" i="1"/>
  <c r="Q104" i="1"/>
  <c r="O105" i="1"/>
  <c r="Q108" i="1"/>
  <c r="L107" i="1"/>
  <c r="L101" i="1"/>
  <c r="L109" i="1"/>
  <c r="L104" i="1"/>
  <c r="L108" i="1"/>
  <c r="L106" i="1"/>
  <c r="O107" i="1"/>
  <c r="O106" i="1"/>
  <c r="Q106" i="1"/>
  <c r="T109" i="1"/>
  <c r="R105" i="1"/>
  <c r="M102" i="1"/>
  <c r="Q103" i="1"/>
  <c r="Q101" i="1"/>
  <c r="T108" i="1"/>
  <c r="R106" i="1"/>
  <c r="R104" i="1"/>
  <c r="O109" i="1"/>
  <c r="K103" i="1"/>
  <c r="L103" i="1"/>
  <c r="K105" i="1"/>
  <c r="P109" i="1"/>
  <c r="P101" i="1"/>
  <c r="Q107" i="1"/>
  <c r="P108" i="1"/>
  <c r="J102" i="1"/>
  <c r="T106" i="1"/>
  <c r="R109" i="1"/>
  <c r="R101" i="1"/>
  <c r="R102" i="1"/>
  <c r="R107" i="1"/>
  <c r="P102" i="1"/>
  <c r="T102" i="1"/>
  <c r="P104" i="1"/>
  <c r="O103" i="1"/>
  <c r="S111" i="1"/>
  <c r="R103" i="1"/>
  <c r="T107" i="1"/>
  <c r="Q105" i="1"/>
  <c r="Q102" i="1"/>
  <c r="M107" i="1"/>
  <c r="M101" i="1"/>
  <c r="M104" i="1"/>
  <c r="M108" i="1"/>
  <c r="M109" i="1"/>
  <c r="M106" i="1"/>
  <c r="J107" i="1"/>
  <c r="J101" i="1"/>
  <c r="J108" i="1"/>
  <c r="J106" i="1"/>
  <c r="J104" i="1"/>
  <c r="J109" i="1"/>
  <c r="O102" i="1"/>
  <c r="J103" i="1"/>
  <c r="K107" i="1"/>
  <c r="O104" i="1"/>
  <c r="L102" i="1"/>
  <c r="P107" i="1"/>
  <c r="L111" i="1" l="1"/>
  <c r="Q111" i="1"/>
  <c r="P111" i="1"/>
  <c r="U6" i="1"/>
  <c r="T104" i="1"/>
  <c r="T111" i="1" s="1"/>
  <c r="O111" i="1"/>
  <c r="R111" i="1"/>
  <c r="K111" i="1"/>
  <c r="M111" i="1"/>
  <c r="J111" i="1"/>
</calcChain>
</file>

<file path=xl/sharedStrings.xml><?xml version="1.0" encoding="utf-8"?>
<sst xmlns="http://schemas.openxmlformats.org/spreadsheetml/2006/main" count="82" uniqueCount="48">
  <si>
    <t>2004</t>
  </si>
  <si>
    <t>2005</t>
  </si>
  <si>
    <t>2006</t>
  </si>
  <si>
    <t>2007</t>
  </si>
  <si>
    <t>2008</t>
  </si>
  <si>
    <t>2009</t>
  </si>
  <si>
    <t>2010</t>
  </si>
  <si>
    <t>Actifs total</t>
  </si>
  <si>
    <t>Avoirs auprès de l’employeur</t>
  </si>
  <si>
    <t>Hypothèques</t>
  </si>
  <si>
    <t>Hypotheken</t>
  </si>
  <si>
    <t>Flüssige Mittel und kurzfristige Anlagen</t>
  </si>
  <si>
    <t>2011</t>
  </si>
  <si>
    <t>Übrige Aktiven</t>
  </si>
  <si>
    <t>Alternative Anlagen</t>
  </si>
  <si>
    <t>Aktien</t>
  </si>
  <si>
    <t>Obligationen</t>
  </si>
  <si>
    <t>Obligations</t>
  </si>
  <si>
    <t>Immeubles</t>
  </si>
  <si>
    <t>Liegenschaften</t>
  </si>
  <si>
    <t>Actions</t>
  </si>
  <si>
    <t>Placements alternatives</t>
  </si>
  <si>
    <t>Autres actifs</t>
  </si>
  <si>
    <t>2012</t>
  </si>
  <si>
    <t>Liquidités et placements à court terme</t>
  </si>
  <si>
    <t>en milliards de francs</t>
  </si>
  <si>
    <t>in Milliarden Franken</t>
  </si>
  <si>
    <t>2013</t>
  </si>
  <si>
    <t>2014</t>
  </si>
  <si>
    <t xml:space="preserve">Provisions techniques des assureurs de vie, en Mrd. de francs </t>
  </si>
  <si>
    <t>2015</t>
  </si>
  <si>
    <t>2016</t>
  </si>
  <si>
    <t>BV 7A Kapitalanlagen in % der Bilanzsumme</t>
  </si>
  <si>
    <t>PP 7A
Etat des placements en millions de francs</t>
  </si>
  <si>
    <t>Versicherungstechnische Rückstellungen der Lebensversicherer, in Mrd. Franken.</t>
  </si>
  <si>
    <t>2017</t>
  </si>
  <si>
    <t>2018</t>
  </si>
  <si>
    <t>2019</t>
  </si>
  <si>
    <t>2020</t>
  </si>
  <si>
    <t>2021</t>
  </si>
  <si>
    <t>Anlagen bei den Arbeitgebenden</t>
  </si>
  <si>
    <r>
      <t>PP 7A
Etat des placements</t>
    </r>
    <r>
      <rPr>
        <b/>
        <vertAlign val="superscript"/>
        <sz val="14"/>
        <color theme="1"/>
        <rFont val="Arial"/>
        <family val="2"/>
      </rPr>
      <t>1</t>
    </r>
  </si>
  <si>
    <r>
      <t>BV 7A 
Kapitalanlagen</t>
    </r>
    <r>
      <rPr>
        <b/>
        <vertAlign val="superscript"/>
        <sz val="14"/>
        <color theme="1"/>
        <rFont val="Arial"/>
        <family val="2"/>
      </rPr>
      <t>1</t>
    </r>
  </si>
  <si>
    <r>
      <t>Total des actifs</t>
    </r>
    <r>
      <rPr>
        <b/>
        <vertAlign val="superscript"/>
        <sz val="10"/>
        <color theme="1"/>
        <rFont val="Arial"/>
        <family val="2"/>
      </rPr>
      <t>2</t>
    </r>
  </si>
  <si>
    <r>
      <t>Anlagen</t>
    </r>
    <r>
      <rPr>
        <b/>
        <vertAlign val="superscript"/>
        <sz val="10"/>
        <color theme="1"/>
        <rFont val="Arial"/>
        <family val="2"/>
      </rPr>
      <t>2</t>
    </r>
    <r>
      <rPr>
        <b/>
        <sz val="10"/>
        <color theme="1"/>
        <rFont val="Arial"/>
        <family val="2"/>
      </rPr>
      <t xml:space="preserve"> Total</t>
    </r>
  </si>
  <si>
    <t>Anlagen Total</t>
  </si>
  <si>
    <t>TV 2020/2021</t>
  </si>
  <si>
    <t>VR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</si>
</sst>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General_)"/>
    <numFmt numFmtId="165" formatCode="#,##0.0"/>
    <numFmt numFmtId="166" formatCode="0.0%"/>
    <numFmt numFmtId="167" formatCode="_ * #,##0.000000_ ;_ * \-#,##0.000000_ ;_ * &quot;-&quot;??_ ;_ @_ "/>
    <numFmt numFmtId="168" formatCode="_ * #,##0_ ;_ * \-#,##0_ ;_ * &quot;-&quot;??_ ;_ @_ "/>
  </numFmts>
  <fonts count="13">
    <font>
      <sz val="11"/>
      <color theme="1"/>
      <name val="Arial"/>
      <family val="2"/>
    </font>
    <font>
      <sz val="11"/>
      <color theme="1"/>
      <name val="Arial"/>
      <family val="2"/>
    </font>
    <font>
      <sz val="12"/>
      <name val="Courier"/>
      <family val="3"/>
    </font>
    <font>
      <sz val="9"/>
      <name val="Helv"/>
    </font>
    <font>
      <sz val="8"/>
      <name val="Arial"/>
      <family val="2"/>
    </font>
    <font>
      <b/>
      <sz val="14"/>
      <color theme="1"/>
      <name val="Arial"/>
      <family val="2"/>
    </font>
    <font>
      <b/>
      <vertAlign val="superscript"/>
      <sz val="14"/>
      <color theme="1"/>
      <name val="Arial"/>
      <family val="2"/>
    </font>
    <font>
      <sz val="14"/>
      <color theme="1"/>
      <name val="55 Helvetica Roman"/>
    </font>
    <font>
      <sz val="10"/>
      <color theme="1"/>
      <name val="Arial"/>
      <family val="2"/>
    </font>
    <font>
      <b/>
      <sz val="10"/>
      <color theme="1"/>
      <name val="Arial"/>
      <family val="2"/>
    </font>
    <font>
      <sz val="10"/>
      <color theme="1"/>
      <name val="55 Helvetica Roman"/>
    </font>
    <font>
      <b/>
      <vertAlign val="superscript"/>
      <sz val="10"/>
      <color theme="1"/>
      <name val="Arial"/>
      <family val="2"/>
    </font>
    <font>
      <sz val="9"/>
      <color theme="1"/>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164" fontId="2" fillId="0" borderId="0"/>
    <xf numFmtId="0" fontId="3" fillId="0" borderId="0"/>
    <xf numFmtId="43" fontId="1" fillId="0" borderId="0" applyFont="0" applyFill="0" applyBorder="0" applyAlignment="0" applyProtection="0"/>
  </cellStyleXfs>
  <cellXfs count="55">
    <xf numFmtId="0" fontId="0" fillId="0" borderId="0" xfId="0"/>
    <xf numFmtId="49" fontId="5" fillId="0" borderId="0" xfId="2" applyNumberFormat="1" applyFont="1" applyFill="1" applyAlignment="1">
      <alignment horizontal="left" vertical="top" wrapText="1"/>
    </xf>
    <xf numFmtId="49" fontId="5" fillId="0" borderId="0" xfId="2" applyNumberFormat="1"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xf numFmtId="0" fontId="1" fillId="0" borderId="0" xfId="0" applyFont="1" applyFill="1" applyAlignment="1">
      <alignment horizontal="left" vertical="center"/>
    </xf>
    <xf numFmtId="0" fontId="1" fillId="0" borderId="0" xfId="0" applyFont="1" applyFill="1"/>
    <xf numFmtId="49" fontId="8" fillId="0" borderId="0" xfId="2" applyNumberFormat="1" applyFont="1" applyFill="1" applyBorder="1" applyAlignment="1">
      <alignment horizontal="right" vertical="center"/>
    </xf>
    <xf numFmtId="0" fontId="9" fillId="0" borderId="1" xfId="0" applyNumberFormat="1" applyFont="1" applyFill="1" applyBorder="1" applyAlignment="1">
      <alignment vertical="top" wrapText="1"/>
    </xf>
    <xf numFmtId="49" fontId="9" fillId="0" borderId="11" xfId="3" applyNumberFormat="1" applyFont="1" applyFill="1" applyBorder="1" applyAlignment="1">
      <alignment horizontal="right" vertical="center"/>
    </xf>
    <xf numFmtId="0" fontId="9" fillId="0" borderId="11" xfId="0" applyFont="1" applyFill="1" applyBorder="1" applyAlignment="1">
      <alignment wrapText="1"/>
    </xf>
    <xf numFmtId="165" fontId="8" fillId="0" borderId="0" xfId="2" applyNumberFormat="1" applyFont="1" applyFill="1" applyBorder="1" applyAlignment="1" applyProtection="1">
      <alignment horizontal="right"/>
    </xf>
    <xf numFmtId="166" fontId="10" fillId="0" borderId="0" xfId="1" applyNumberFormat="1" applyFont="1" applyFill="1" applyBorder="1"/>
    <xf numFmtId="49" fontId="8" fillId="0" borderId="1" xfId="2" applyNumberFormat="1" applyFont="1" applyFill="1" applyBorder="1" applyAlignment="1" applyProtection="1">
      <alignment horizontal="left"/>
    </xf>
    <xf numFmtId="168" fontId="8" fillId="0" borderId="2" xfId="4" applyNumberFormat="1" applyFont="1" applyFill="1" applyBorder="1" applyAlignment="1">
      <alignment horizontal="right"/>
    </xf>
    <xf numFmtId="168" fontId="8" fillId="0" borderId="3" xfId="4" applyNumberFormat="1" applyFont="1" applyFill="1" applyBorder="1" applyAlignment="1">
      <alignment horizontal="right"/>
    </xf>
    <xf numFmtId="168" fontId="8" fillId="0" borderId="12" xfId="4" applyNumberFormat="1" applyFont="1" applyFill="1" applyBorder="1" applyAlignment="1">
      <alignment horizontal="right"/>
    </xf>
    <xf numFmtId="166" fontId="8" fillId="0" borderId="4" xfId="1" applyNumberFormat="1" applyFont="1" applyFill="1" applyBorder="1"/>
    <xf numFmtId="166" fontId="8" fillId="0" borderId="0" xfId="1" applyNumberFormat="1" applyFont="1" applyFill="1" applyBorder="1" applyAlignment="1" applyProtection="1">
      <alignment horizontal="right"/>
    </xf>
    <xf numFmtId="164" fontId="8" fillId="0" borderId="0" xfId="2" applyFont="1" applyFill="1"/>
    <xf numFmtId="49" fontId="8" fillId="0" borderId="4" xfId="2" applyNumberFormat="1" applyFont="1" applyFill="1" applyBorder="1" applyAlignment="1" applyProtection="1">
      <alignment horizontal="left"/>
    </xf>
    <xf numFmtId="168" fontId="8" fillId="0" borderId="5" xfId="4" applyNumberFormat="1" applyFont="1" applyFill="1" applyBorder="1" applyAlignment="1" applyProtection="1">
      <alignment horizontal="right"/>
    </xf>
    <xf numFmtId="168" fontId="8" fillId="0" borderId="0" xfId="4" applyNumberFormat="1" applyFont="1" applyFill="1" applyBorder="1" applyAlignment="1" applyProtection="1">
      <alignment horizontal="right"/>
    </xf>
    <xf numFmtId="168" fontId="8" fillId="0" borderId="6" xfId="4" applyNumberFormat="1" applyFont="1" applyFill="1" applyBorder="1" applyAlignment="1" applyProtection="1">
      <alignment horizontal="right"/>
    </xf>
    <xf numFmtId="164" fontId="8" fillId="0" borderId="0" xfId="2" applyFont="1" applyFill="1" applyAlignment="1"/>
    <xf numFmtId="164" fontId="8" fillId="0" borderId="5" xfId="2" applyFont="1" applyFill="1" applyBorder="1"/>
    <xf numFmtId="164" fontId="8" fillId="0" borderId="4" xfId="2" applyFont="1" applyFill="1" applyBorder="1"/>
    <xf numFmtId="49" fontId="8" fillId="0" borderId="5" xfId="2" applyNumberFormat="1" applyFont="1" applyFill="1" applyBorder="1" applyAlignment="1" applyProtection="1">
      <alignment horizontal="left"/>
    </xf>
    <xf numFmtId="49" fontId="9" fillId="0" borderId="7" xfId="3" applyNumberFormat="1" applyFont="1" applyFill="1" applyBorder="1" applyAlignment="1">
      <alignment horizontal="left"/>
    </xf>
    <xf numFmtId="168" fontId="9" fillId="0" borderId="8" xfId="4" applyNumberFormat="1" applyFont="1" applyFill="1" applyBorder="1" applyAlignment="1" applyProtection="1">
      <alignment horizontal="right" vertical="center"/>
    </xf>
    <xf numFmtId="168" fontId="9" fillId="0" borderId="9" xfId="4" applyNumberFormat="1" applyFont="1" applyFill="1" applyBorder="1" applyAlignment="1" applyProtection="1">
      <alignment horizontal="right" vertical="center"/>
    </xf>
    <xf numFmtId="168" fontId="9" fillId="0" borderId="10" xfId="4" applyNumberFormat="1" applyFont="1" applyFill="1" applyBorder="1" applyAlignment="1" applyProtection="1">
      <alignment horizontal="right" vertical="center"/>
    </xf>
    <xf numFmtId="166" fontId="8" fillId="0" borderId="7" xfId="1" applyNumberFormat="1" applyFont="1" applyFill="1" applyBorder="1"/>
    <xf numFmtId="164" fontId="9" fillId="0" borderId="0" xfId="2" applyFont="1" applyFill="1"/>
    <xf numFmtId="49" fontId="8" fillId="0" borderId="0" xfId="2" applyNumberFormat="1" applyFont="1" applyFill="1" applyBorder="1" applyAlignment="1" applyProtection="1">
      <alignment horizontal="left"/>
    </xf>
    <xf numFmtId="49" fontId="5" fillId="0" borderId="0" xfId="2" applyNumberFormat="1" applyFont="1" applyFill="1" applyAlignment="1">
      <alignment horizontal="left" vertical="top"/>
    </xf>
    <xf numFmtId="49" fontId="9" fillId="0" borderId="0" xfId="2" applyNumberFormat="1" applyFont="1" applyFill="1" applyAlignment="1">
      <alignment horizontal="left"/>
    </xf>
    <xf numFmtId="49" fontId="9" fillId="0" borderId="0" xfId="2" applyNumberFormat="1" applyFont="1" applyFill="1" applyAlignment="1">
      <alignment horizontal="left" vertical="top" wrapText="1"/>
    </xf>
    <xf numFmtId="49" fontId="9" fillId="0" borderId="1" xfId="3" applyNumberFormat="1" applyFont="1" applyFill="1" applyBorder="1" applyAlignment="1">
      <alignment horizontal="right" vertical="center"/>
    </xf>
    <xf numFmtId="49" fontId="9" fillId="0" borderId="1" xfId="3" applyNumberFormat="1" applyFont="1" applyFill="1" applyBorder="1" applyAlignment="1">
      <alignment horizontal="left"/>
    </xf>
    <xf numFmtId="49" fontId="9" fillId="0" borderId="2" xfId="3" applyNumberFormat="1" applyFont="1" applyFill="1" applyBorder="1" applyAlignment="1">
      <alignment horizontal="left"/>
    </xf>
    <xf numFmtId="9" fontId="9" fillId="0" borderId="2" xfId="1" applyFont="1" applyFill="1" applyBorder="1" applyAlignment="1" applyProtection="1">
      <alignment horizontal="right" vertical="center"/>
    </xf>
    <xf numFmtId="9" fontId="9" fillId="0" borderId="3" xfId="1" applyFont="1" applyFill="1" applyBorder="1" applyAlignment="1" applyProtection="1">
      <alignment horizontal="right" vertical="center"/>
    </xf>
    <xf numFmtId="167" fontId="8" fillId="0" borderId="5" xfId="4" applyNumberFormat="1" applyFont="1" applyFill="1" applyBorder="1" applyAlignment="1" applyProtection="1">
      <alignment horizontal="right"/>
    </xf>
    <xf numFmtId="167" fontId="8" fillId="0" borderId="0" xfId="4" applyNumberFormat="1" applyFont="1" applyFill="1" applyBorder="1" applyAlignment="1" applyProtection="1">
      <alignment horizontal="right"/>
    </xf>
    <xf numFmtId="49" fontId="8" fillId="0" borderId="7" xfId="2" applyNumberFormat="1" applyFont="1" applyFill="1" applyBorder="1" applyAlignment="1" applyProtection="1">
      <alignment horizontal="left"/>
    </xf>
    <xf numFmtId="167" fontId="8" fillId="0" borderId="8" xfId="4" applyNumberFormat="1" applyFont="1" applyFill="1" applyBorder="1" applyAlignment="1" applyProtection="1">
      <alignment horizontal="right"/>
    </xf>
    <xf numFmtId="167" fontId="8" fillId="0" borderId="9" xfId="4" applyNumberFormat="1" applyFont="1" applyFill="1" applyBorder="1" applyAlignment="1" applyProtection="1">
      <alignment horizontal="right"/>
    </xf>
    <xf numFmtId="9" fontId="8" fillId="0" borderId="0" xfId="0" applyNumberFormat="1" applyFont="1" applyFill="1"/>
    <xf numFmtId="166" fontId="8" fillId="0" borderId="0" xfId="1" applyNumberFormat="1" applyFont="1" applyFill="1" applyBorder="1" applyAlignment="1" applyProtection="1">
      <alignment horizontal="left" wrapText="1"/>
    </xf>
    <xf numFmtId="0" fontId="8" fillId="0" borderId="0" xfId="0" applyFont="1" applyFill="1" applyBorder="1"/>
    <xf numFmtId="0" fontId="12" fillId="0" borderId="0" xfId="0" applyFont="1" applyFill="1"/>
    <xf numFmtId="166" fontId="9" fillId="0" borderId="0" xfId="1" applyNumberFormat="1" applyFont="1" applyFill="1" applyBorder="1" applyAlignment="1" applyProtection="1">
      <alignment horizontal="right"/>
    </xf>
    <xf numFmtId="0" fontId="1" fillId="0" borderId="0" xfId="0" applyFont="1" applyFill="1" applyBorder="1"/>
    <xf numFmtId="49" fontId="8" fillId="0" borderId="0" xfId="0" applyNumberFormat="1" applyFont="1" applyFill="1"/>
  </cellXfs>
  <cellStyles count="5">
    <cellStyle name="Komma" xfId="4" builtinId="3"/>
    <cellStyle name="Normal_FRA_e" xfId="2" xr:uid="{00000000-0005-0000-0000-000001000000}"/>
    <cellStyle name="Prozent" xfId="1" builtinId="5"/>
    <cellStyle name="Standard" xfId="0" builtinId="0"/>
    <cellStyle name="Standard 2"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clustered"/>
        <c:varyColors val="0"/>
        <c:ser>
          <c:idx val="0"/>
          <c:order val="0"/>
          <c:tx>
            <c:strRef>
              <c:f>BV_PP_7A!$C$100</c:f>
              <c:strCache>
                <c:ptCount val="1"/>
                <c:pt idx="0">
                  <c:v>2004</c:v>
                </c:pt>
              </c:strCache>
            </c:strRef>
          </c:tx>
          <c:invertIfNegative val="0"/>
          <c:cat>
            <c:multiLvlStrRef>
              <c:f>BV_PP_7A!$A$102:$B$109</c:f>
              <c:multiLvlStrCache>
                <c:ptCount val="8"/>
                <c:lvl>
                  <c:pt idx="0">
                    <c:v>Anlagen bei den Arbeitgebenden</c:v>
                  </c:pt>
                  <c:pt idx="1">
                    <c:v>Obligationen</c:v>
                  </c:pt>
                  <c:pt idx="2">
                    <c:v>Hypotheken</c:v>
                  </c:pt>
                  <c:pt idx="3">
                    <c:v>Liegenschaften</c:v>
                  </c:pt>
                  <c:pt idx="4">
                    <c:v>Aktien</c:v>
                  </c:pt>
                  <c:pt idx="5">
                    <c:v>Alternative Anlagen</c:v>
                  </c:pt>
                  <c:pt idx="6">
                    <c:v>Flüssige Mittel und kurzfristige Anlagen</c:v>
                  </c:pt>
                  <c:pt idx="7">
                    <c:v>Übrige Aktiven</c:v>
                  </c:pt>
                </c:lvl>
                <c:lvl>
                  <c:pt idx="0">
                    <c:v>Avoirs auprès de l’employeur</c:v>
                  </c:pt>
                  <c:pt idx="1">
                    <c:v>Obligations</c:v>
                  </c:pt>
                  <c:pt idx="2">
                    <c:v>Hypothèques</c:v>
                  </c:pt>
                  <c:pt idx="3">
                    <c:v>Immeubles</c:v>
                  </c:pt>
                  <c:pt idx="4">
                    <c:v>Actions</c:v>
                  </c:pt>
                  <c:pt idx="5">
                    <c:v>Placements alternatives</c:v>
                  </c:pt>
                  <c:pt idx="6">
                    <c:v>Liquidités et placements à court terme</c:v>
                  </c:pt>
                  <c:pt idx="7">
                    <c:v>Autres actifs</c:v>
                  </c:pt>
                </c:lvl>
              </c:multiLvlStrCache>
            </c:multiLvlStrRef>
          </c:cat>
          <c:val>
            <c:numRef>
              <c:f>BV_PP_7A!$C$102:$C$109</c:f>
              <c:numCache>
                <c:formatCode>_ * #,##0.000000_ ;_ * \-#,##0.000000_ ;_ * "-"??_ ;_ @_ </c:formatCode>
                <c:ptCount val="8"/>
                <c:pt idx="0">
                  <c:v>3.8677468734598409E-2</c:v>
                </c:pt>
                <c:pt idx="1">
                  <c:v>0.35922273255188653</c:v>
                </c:pt>
                <c:pt idx="2">
                  <c:v>3.7226050178620157E-2</c:v>
                </c:pt>
                <c:pt idx="3">
                  <c:v>0.14364504123234989</c:v>
                </c:pt>
                <c:pt idx="4">
                  <c:v>0.26724869520677103</c:v>
                </c:pt>
                <c:pt idx="5">
                  <c:v>3.6303139418280325E-2</c:v>
                </c:pt>
                <c:pt idx="6">
                  <c:v>9.4580037822320759E-2</c:v>
                </c:pt>
                <c:pt idx="7">
                  <c:v>2.3096834855173016E-2</c:v>
                </c:pt>
              </c:numCache>
            </c:numRef>
          </c:val>
          <c:extLst>
            <c:ext xmlns:c16="http://schemas.microsoft.com/office/drawing/2014/chart" uri="{C3380CC4-5D6E-409C-BE32-E72D297353CC}">
              <c16:uniqueId val="{00000000-B506-49A1-8479-F947A0CF9807}"/>
            </c:ext>
          </c:extLst>
        </c:ser>
        <c:ser>
          <c:idx val="1"/>
          <c:order val="1"/>
          <c:tx>
            <c:strRef>
              <c:f>BV_PP_7A!$D$100</c:f>
              <c:strCache>
                <c:ptCount val="1"/>
                <c:pt idx="0">
                  <c:v>2005</c:v>
                </c:pt>
              </c:strCache>
            </c:strRef>
          </c:tx>
          <c:invertIfNegative val="0"/>
          <c:cat>
            <c:multiLvlStrRef>
              <c:f>BV_PP_7A!$A$102:$B$109</c:f>
              <c:multiLvlStrCache>
                <c:ptCount val="8"/>
                <c:lvl>
                  <c:pt idx="0">
                    <c:v>Anlagen bei den Arbeitgebenden</c:v>
                  </c:pt>
                  <c:pt idx="1">
                    <c:v>Obligationen</c:v>
                  </c:pt>
                  <c:pt idx="2">
                    <c:v>Hypotheken</c:v>
                  </c:pt>
                  <c:pt idx="3">
                    <c:v>Liegenschaften</c:v>
                  </c:pt>
                  <c:pt idx="4">
                    <c:v>Aktien</c:v>
                  </c:pt>
                  <c:pt idx="5">
                    <c:v>Alternative Anlagen</c:v>
                  </c:pt>
                  <c:pt idx="6">
                    <c:v>Flüssige Mittel und kurzfristige Anlagen</c:v>
                  </c:pt>
                  <c:pt idx="7">
                    <c:v>Übrige Aktiven</c:v>
                  </c:pt>
                </c:lvl>
                <c:lvl>
                  <c:pt idx="0">
                    <c:v>Avoirs auprès de l’employeur</c:v>
                  </c:pt>
                  <c:pt idx="1">
                    <c:v>Obligations</c:v>
                  </c:pt>
                  <c:pt idx="2">
                    <c:v>Hypothèques</c:v>
                  </c:pt>
                  <c:pt idx="3">
                    <c:v>Immeubles</c:v>
                  </c:pt>
                  <c:pt idx="4">
                    <c:v>Actions</c:v>
                  </c:pt>
                  <c:pt idx="5">
                    <c:v>Placements alternatives</c:v>
                  </c:pt>
                  <c:pt idx="6">
                    <c:v>Liquidités et placements à court terme</c:v>
                  </c:pt>
                  <c:pt idx="7">
                    <c:v>Autres actifs</c:v>
                  </c:pt>
                </c:lvl>
              </c:multiLvlStrCache>
            </c:multiLvlStrRef>
          </c:cat>
          <c:val>
            <c:numRef>
              <c:f>BV_PP_7A!$D$102:$D$109</c:f>
              <c:numCache>
                <c:formatCode>_ * #,##0.000000_ ;_ * \-#,##0.000000_ ;_ * "-"??_ ;_ @_ </c:formatCode>
                <c:ptCount val="8"/>
                <c:pt idx="0">
                  <c:v>2.951931724035994E-2</c:v>
                </c:pt>
                <c:pt idx="1">
                  <c:v>0.37046167235507443</c:v>
                </c:pt>
                <c:pt idx="2">
                  <c:v>3.0931044615330316E-2</c:v>
                </c:pt>
                <c:pt idx="3">
                  <c:v>0.14081517363750581</c:v>
                </c:pt>
                <c:pt idx="4">
                  <c:v>0.27655339628936632</c:v>
                </c:pt>
                <c:pt idx="5">
                  <c:v>4.4443001113609271E-2</c:v>
                </c:pt>
                <c:pt idx="6">
                  <c:v>8.8022451974173799E-2</c:v>
                </c:pt>
                <c:pt idx="7">
                  <c:v>1.9253942774580233E-2</c:v>
                </c:pt>
              </c:numCache>
            </c:numRef>
          </c:val>
          <c:extLst>
            <c:ext xmlns:c16="http://schemas.microsoft.com/office/drawing/2014/chart" uri="{C3380CC4-5D6E-409C-BE32-E72D297353CC}">
              <c16:uniqueId val="{00000001-B506-49A1-8479-F947A0CF9807}"/>
            </c:ext>
          </c:extLst>
        </c:ser>
        <c:ser>
          <c:idx val="2"/>
          <c:order val="2"/>
          <c:tx>
            <c:strRef>
              <c:f>BV_PP_7A!$E$100</c:f>
              <c:strCache>
                <c:ptCount val="1"/>
                <c:pt idx="0">
                  <c:v>2006</c:v>
                </c:pt>
              </c:strCache>
            </c:strRef>
          </c:tx>
          <c:invertIfNegative val="0"/>
          <c:cat>
            <c:multiLvlStrRef>
              <c:f>BV_PP_7A!$A$102:$B$109</c:f>
              <c:multiLvlStrCache>
                <c:ptCount val="8"/>
                <c:lvl>
                  <c:pt idx="0">
                    <c:v>Anlagen bei den Arbeitgebenden</c:v>
                  </c:pt>
                  <c:pt idx="1">
                    <c:v>Obligationen</c:v>
                  </c:pt>
                  <c:pt idx="2">
                    <c:v>Hypotheken</c:v>
                  </c:pt>
                  <c:pt idx="3">
                    <c:v>Liegenschaften</c:v>
                  </c:pt>
                  <c:pt idx="4">
                    <c:v>Aktien</c:v>
                  </c:pt>
                  <c:pt idx="5">
                    <c:v>Alternative Anlagen</c:v>
                  </c:pt>
                  <c:pt idx="6">
                    <c:v>Flüssige Mittel und kurzfristige Anlagen</c:v>
                  </c:pt>
                  <c:pt idx="7">
                    <c:v>Übrige Aktiven</c:v>
                  </c:pt>
                </c:lvl>
                <c:lvl>
                  <c:pt idx="0">
                    <c:v>Avoirs auprès de l’employeur</c:v>
                  </c:pt>
                  <c:pt idx="1">
                    <c:v>Obligations</c:v>
                  </c:pt>
                  <c:pt idx="2">
                    <c:v>Hypothèques</c:v>
                  </c:pt>
                  <c:pt idx="3">
                    <c:v>Immeubles</c:v>
                  </c:pt>
                  <c:pt idx="4">
                    <c:v>Actions</c:v>
                  </c:pt>
                  <c:pt idx="5">
                    <c:v>Placements alternatives</c:v>
                  </c:pt>
                  <c:pt idx="6">
                    <c:v>Liquidités et placements à court terme</c:v>
                  </c:pt>
                  <c:pt idx="7">
                    <c:v>Autres actifs</c:v>
                  </c:pt>
                </c:lvl>
              </c:multiLvlStrCache>
            </c:multiLvlStrRef>
          </c:cat>
          <c:val>
            <c:numRef>
              <c:f>BV_PP_7A!$E$102:$E$109</c:f>
              <c:numCache>
                <c:formatCode>_ * #,##0.000000_ ;_ * \-#,##0.000000_ ;_ * "-"??_ ;_ @_ </c:formatCode>
                <c:ptCount val="8"/>
                <c:pt idx="0">
                  <c:v>2.2414127061644279E-2</c:v>
                </c:pt>
                <c:pt idx="1">
                  <c:v>0.3692074029852988</c:v>
                </c:pt>
                <c:pt idx="2">
                  <c:v>2.8804966300806673E-2</c:v>
                </c:pt>
                <c:pt idx="3">
                  <c:v>0.14197754971484819</c:v>
                </c:pt>
                <c:pt idx="4">
                  <c:v>0.28629041523812099</c:v>
                </c:pt>
                <c:pt idx="5">
                  <c:v>5.296582031892421E-2</c:v>
                </c:pt>
                <c:pt idx="6">
                  <c:v>7.9683360211025553E-2</c:v>
                </c:pt>
                <c:pt idx="7">
                  <c:v>1.865635816933129E-2</c:v>
                </c:pt>
              </c:numCache>
            </c:numRef>
          </c:val>
          <c:extLst>
            <c:ext xmlns:c16="http://schemas.microsoft.com/office/drawing/2014/chart" uri="{C3380CC4-5D6E-409C-BE32-E72D297353CC}">
              <c16:uniqueId val="{00000002-B506-49A1-8479-F947A0CF9807}"/>
            </c:ext>
          </c:extLst>
        </c:ser>
        <c:ser>
          <c:idx val="3"/>
          <c:order val="3"/>
          <c:tx>
            <c:strRef>
              <c:f>BV_PP_7A!$F$100</c:f>
              <c:strCache>
                <c:ptCount val="1"/>
                <c:pt idx="0">
                  <c:v>2007</c:v>
                </c:pt>
              </c:strCache>
            </c:strRef>
          </c:tx>
          <c:invertIfNegative val="0"/>
          <c:cat>
            <c:multiLvlStrRef>
              <c:f>BV_PP_7A!$A$102:$B$109</c:f>
              <c:multiLvlStrCache>
                <c:ptCount val="8"/>
                <c:lvl>
                  <c:pt idx="0">
                    <c:v>Anlagen bei den Arbeitgebenden</c:v>
                  </c:pt>
                  <c:pt idx="1">
                    <c:v>Obligationen</c:v>
                  </c:pt>
                  <c:pt idx="2">
                    <c:v>Hypotheken</c:v>
                  </c:pt>
                  <c:pt idx="3">
                    <c:v>Liegenschaften</c:v>
                  </c:pt>
                  <c:pt idx="4">
                    <c:v>Aktien</c:v>
                  </c:pt>
                  <c:pt idx="5">
                    <c:v>Alternative Anlagen</c:v>
                  </c:pt>
                  <c:pt idx="6">
                    <c:v>Flüssige Mittel und kurzfristige Anlagen</c:v>
                  </c:pt>
                  <c:pt idx="7">
                    <c:v>Übrige Aktiven</c:v>
                  </c:pt>
                </c:lvl>
                <c:lvl>
                  <c:pt idx="0">
                    <c:v>Avoirs auprès de l’employeur</c:v>
                  </c:pt>
                  <c:pt idx="1">
                    <c:v>Obligations</c:v>
                  </c:pt>
                  <c:pt idx="2">
                    <c:v>Hypothèques</c:v>
                  </c:pt>
                  <c:pt idx="3">
                    <c:v>Immeubles</c:v>
                  </c:pt>
                  <c:pt idx="4">
                    <c:v>Actions</c:v>
                  </c:pt>
                  <c:pt idx="5">
                    <c:v>Placements alternatives</c:v>
                  </c:pt>
                  <c:pt idx="6">
                    <c:v>Liquidités et placements à court terme</c:v>
                  </c:pt>
                  <c:pt idx="7">
                    <c:v>Autres actifs</c:v>
                  </c:pt>
                </c:lvl>
              </c:multiLvlStrCache>
            </c:multiLvlStrRef>
          </c:cat>
          <c:val>
            <c:numRef>
              <c:f>BV_PP_7A!$F$102:$F$109</c:f>
              <c:numCache>
                <c:formatCode>_ * #,##0.000000_ ;_ * \-#,##0.000000_ ;_ * "-"??_ ;_ @_ </c:formatCode>
                <c:ptCount val="8"/>
                <c:pt idx="0">
                  <c:v>1.9813099918059851E-2</c:v>
                </c:pt>
                <c:pt idx="1">
                  <c:v>0.3668815741803364</c:v>
                </c:pt>
                <c:pt idx="2">
                  <c:v>2.7622780417414543E-2</c:v>
                </c:pt>
                <c:pt idx="3">
                  <c:v>0.14429016574542339</c:v>
                </c:pt>
                <c:pt idx="4">
                  <c:v>0.27467189080204313</c:v>
                </c:pt>
                <c:pt idx="5">
                  <c:v>6.6706848357394849E-2</c:v>
                </c:pt>
                <c:pt idx="6">
                  <c:v>8.3609654329556873E-2</c:v>
                </c:pt>
                <c:pt idx="7">
                  <c:v>1.6403986249770939E-2</c:v>
                </c:pt>
              </c:numCache>
            </c:numRef>
          </c:val>
          <c:extLst>
            <c:ext xmlns:c16="http://schemas.microsoft.com/office/drawing/2014/chart" uri="{C3380CC4-5D6E-409C-BE32-E72D297353CC}">
              <c16:uniqueId val="{00000003-B506-49A1-8479-F947A0CF9807}"/>
            </c:ext>
          </c:extLst>
        </c:ser>
        <c:ser>
          <c:idx val="4"/>
          <c:order val="4"/>
          <c:tx>
            <c:strRef>
              <c:f>BV_PP_7A!$G$100</c:f>
              <c:strCache>
                <c:ptCount val="1"/>
                <c:pt idx="0">
                  <c:v>2008</c:v>
                </c:pt>
              </c:strCache>
            </c:strRef>
          </c:tx>
          <c:invertIfNegative val="0"/>
          <c:cat>
            <c:multiLvlStrRef>
              <c:f>BV_PP_7A!$A$102:$B$109</c:f>
              <c:multiLvlStrCache>
                <c:ptCount val="8"/>
                <c:lvl>
                  <c:pt idx="0">
                    <c:v>Anlagen bei den Arbeitgebenden</c:v>
                  </c:pt>
                  <c:pt idx="1">
                    <c:v>Obligationen</c:v>
                  </c:pt>
                  <c:pt idx="2">
                    <c:v>Hypotheken</c:v>
                  </c:pt>
                  <c:pt idx="3">
                    <c:v>Liegenschaften</c:v>
                  </c:pt>
                  <c:pt idx="4">
                    <c:v>Aktien</c:v>
                  </c:pt>
                  <c:pt idx="5">
                    <c:v>Alternative Anlagen</c:v>
                  </c:pt>
                  <c:pt idx="6">
                    <c:v>Flüssige Mittel und kurzfristige Anlagen</c:v>
                  </c:pt>
                  <c:pt idx="7">
                    <c:v>Übrige Aktiven</c:v>
                  </c:pt>
                </c:lvl>
                <c:lvl>
                  <c:pt idx="0">
                    <c:v>Avoirs auprès de l’employeur</c:v>
                  </c:pt>
                  <c:pt idx="1">
                    <c:v>Obligations</c:v>
                  </c:pt>
                  <c:pt idx="2">
                    <c:v>Hypothèques</c:v>
                  </c:pt>
                  <c:pt idx="3">
                    <c:v>Immeubles</c:v>
                  </c:pt>
                  <c:pt idx="4">
                    <c:v>Actions</c:v>
                  </c:pt>
                  <c:pt idx="5">
                    <c:v>Placements alternatives</c:v>
                  </c:pt>
                  <c:pt idx="6">
                    <c:v>Liquidités et placements à court terme</c:v>
                  </c:pt>
                  <c:pt idx="7">
                    <c:v>Autres actifs</c:v>
                  </c:pt>
                </c:lvl>
              </c:multiLvlStrCache>
            </c:multiLvlStrRef>
          </c:cat>
          <c:val>
            <c:numRef>
              <c:f>BV_PP_7A!$G$102:$G$109</c:f>
              <c:numCache>
                <c:formatCode>_ * #,##0.000000_ ;_ * \-#,##0.000000_ ;_ * "-"??_ ;_ @_ </c:formatCode>
                <c:ptCount val="8"/>
                <c:pt idx="0">
                  <c:v>2.0795927698834673E-2</c:v>
                </c:pt>
                <c:pt idx="1">
                  <c:v>0.40488590282786696</c:v>
                </c:pt>
                <c:pt idx="2">
                  <c:v>3.1398883306404661E-2</c:v>
                </c:pt>
                <c:pt idx="3">
                  <c:v>0.16506886149769687</c:v>
                </c:pt>
                <c:pt idx="4">
                  <c:v>0.2109246445908356</c:v>
                </c:pt>
                <c:pt idx="5">
                  <c:v>6.1922325368076805E-2</c:v>
                </c:pt>
                <c:pt idx="6">
                  <c:v>8.9052310105631888E-2</c:v>
                </c:pt>
                <c:pt idx="7">
                  <c:v>1.5951144604652401E-2</c:v>
                </c:pt>
              </c:numCache>
            </c:numRef>
          </c:val>
          <c:extLst>
            <c:ext xmlns:c16="http://schemas.microsoft.com/office/drawing/2014/chart" uri="{C3380CC4-5D6E-409C-BE32-E72D297353CC}">
              <c16:uniqueId val="{00000004-B506-49A1-8479-F947A0CF9807}"/>
            </c:ext>
          </c:extLst>
        </c:ser>
        <c:ser>
          <c:idx val="5"/>
          <c:order val="5"/>
          <c:tx>
            <c:strRef>
              <c:f>BV_PP_7A!$H$100</c:f>
              <c:strCache>
                <c:ptCount val="1"/>
                <c:pt idx="0">
                  <c:v>2009</c:v>
                </c:pt>
              </c:strCache>
            </c:strRef>
          </c:tx>
          <c:invertIfNegative val="0"/>
          <c:cat>
            <c:multiLvlStrRef>
              <c:f>BV_PP_7A!$A$102:$B$109</c:f>
              <c:multiLvlStrCache>
                <c:ptCount val="8"/>
                <c:lvl>
                  <c:pt idx="0">
                    <c:v>Anlagen bei den Arbeitgebenden</c:v>
                  </c:pt>
                  <c:pt idx="1">
                    <c:v>Obligationen</c:v>
                  </c:pt>
                  <c:pt idx="2">
                    <c:v>Hypotheken</c:v>
                  </c:pt>
                  <c:pt idx="3">
                    <c:v>Liegenschaften</c:v>
                  </c:pt>
                  <c:pt idx="4">
                    <c:v>Aktien</c:v>
                  </c:pt>
                  <c:pt idx="5">
                    <c:v>Alternative Anlagen</c:v>
                  </c:pt>
                  <c:pt idx="6">
                    <c:v>Flüssige Mittel und kurzfristige Anlagen</c:v>
                  </c:pt>
                  <c:pt idx="7">
                    <c:v>Übrige Aktiven</c:v>
                  </c:pt>
                </c:lvl>
                <c:lvl>
                  <c:pt idx="0">
                    <c:v>Avoirs auprès de l’employeur</c:v>
                  </c:pt>
                  <c:pt idx="1">
                    <c:v>Obligations</c:v>
                  </c:pt>
                  <c:pt idx="2">
                    <c:v>Hypothèques</c:v>
                  </c:pt>
                  <c:pt idx="3">
                    <c:v>Immeubles</c:v>
                  </c:pt>
                  <c:pt idx="4">
                    <c:v>Actions</c:v>
                  </c:pt>
                  <c:pt idx="5">
                    <c:v>Placements alternatives</c:v>
                  </c:pt>
                  <c:pt idx="6">
                    <c:v>Liquidités et placements à court terme</c:v>
                  </c:pt>
                  <c:pt idx="7">
                    <c:v>Autres actifs</c:v>
                  </c:pt>
                </c:lvl>
              </c:multiLvlStrCache>
            </c:multiLvlStrRef>
          </c:cat>
          <c:val>
            <c:numRef>
              <c:f>BV_PP_7A!$H$102:$H$109</c:f>
              <c:numCache>
                <c:formatCode>_ * #,##0.000000_ ;_ * \-#,##0.000000_ ;_ * "-"??_ ;_ @_ </c:formatCode>
                <c:ptCount val="8"/>
                <c:pt idx="0">
                  <c:v>1.8628121289861795E-2</c:v>
                </c:pt>
                <c:pt idx="1">
                  <c:v>0.37526462618590328</c:v>
                </c:pt>
                <c:pt idx="2">
                  <c:v>2.6834312255770577E-2</c:v>
                </c:pt>
                <c:pt idx="3">
                  <c:v>0.1592344167638928</c:v>
                </c:pt>
                <c:pt idx="4">
                  <c:v>0.26047881017681612</c:v>
                </c:pt>
                <c:pt idx="5">
                  <c:v>5.9642344740002531E-2</c:v>
                </c:pt>
                <c:pt idx="6">
                  <c:v>8.287420526883868E-2</c:v>
                </c:pt>
                <c:pt idx="7">
                  <c:v>1.7043163318914298E-2</c:v>
                </c:pt>
              </c:numCache>
            </c:numRef>
          </c:val>
          <c:extLst>
            <c:ext xmlns:c16="http://schemas.microsoft.com/office/drawing/2014/chart" uri="{C3380CC4-5D6E-409C-BE32-E72D297353CC}">
              <c16:uniqueId val="{00000005-B506-49A1-8479-F947A0CF9807}"/>
            </c:ext>
          </c:extLst>
        </c:ser>
        <c:ser>
          <c:idx val="6"/>
          <c:order val="6"/>
          <c:tx>
            <c:strRef>
              <c:f>BV_PP_7A!$I$100</c:f>
              <c:strCache>
                <c:ptCount val="1"/>
                <c:pt idx="0">
                  <c:v>2010</c:v>
                </c:pt>
              </c:strCache>
            </c:strRef>
          </c:tx>
          <c:invertIfNegative val="0"/>
          <c:cat>
            <c:multiLvlStrRef>
              <c:f>BV_PP_7A!$A$102:$B$109</c:f>
              <c:multiLvlStrCache>
                <c:ptCount val="8"/>
                <c:lvl>
                  <c:pt idx="0">
                    <c:v>Anlagen bei den Arbeitgebenden</c:v>
                  </c:pt>
                  <c:pt idx="1">
                    <c:v>Obligationen</c:v>
                  </c:pt>
                  <c:pt idx="2">
                    <c:v>Hypotheken</c:v>
                  </c:pt>
                  <c:pt idx="3">
                    <c:v>Liegenschaften</c:v>
                  </c:pt>
                  <c:pt idx="4">
                    <c:v>Aktien</c:v>
                  </c:pt>
                  <c:pt idx="5">
                    <c:v>Alternative Anlagen</c:v>
                  </c:pt>
                  <c:pt idx="6">
                    <c:v>Flüssige Mittel und kurzfristige Anlagen</c:v>
                  </c:pt>
                  <c:pt idx="7">
                    <c:v>Übrige Aktiven</c:v>
                  </c:pt>
                </c:lvl>
                <c:lvl>
                  <c:pt idx="0">
                    <c:v>Avoirs auprès de l’employeur</c:v>
                  </c:pt>
                  <c:pt idx="1">
                    <c:v>Obligations</c:v>
                  </c:pt>
                  <c:pt idx="2">
                    <c:v>Hypothèques</c:v>
                  </c:pt>
                  <c:pt idx="3">
                    <c:v>Immeubles</c:v>
                  </c:pt>
                  <c:pt idx="4">
                    <c:v>Actions</c:v>
                  </c:pt>
                  <c:pt idx="5">
                    <c:v>Placements alternatives</c:v>
                  </c:pt>
                  <c:pt idx="6">
                    <c:v>Liquidités et placements à court terme</c:v>
                  </c:pt>
                  <c:pt idx="7">
                    <c:v>Autres actifs</c:v>
                  </c:pt>
                </c:lvl>
              </c:multiLvlStrCache>
            </c:multiLvlStrRef>
          </c:cat>
          <c:val>
            <c:numRef>
              <c:f>BV_PP_7A!$I$102:$I$109</c:f>
              <c:numCache>
                <c:formatCode>_ * #,##0.000000_ ;_ * \-#,##0.000000_ ;_ * "-"??_ ;_ @_ </c:formatCode>
                <c:ptCount val="8"/>
                <c:pt idx="0">
                  <c:v>2.1098001958171613E-2</c:v>
                </c:pt>
                <c:pt idx="1">
                  <c:v>0.36446229270928338</c:v>
                </c:pt>
                <c:pt idx="2">
                  <c:v>2.4925973371619687E-2</c:v>
                </c:pt>
                <c:pt idx="3">
                  <c:v>0.16509552310136089</c:v>
                </c:pt>
                <c:pt idx="4">
                  <c:v>0.27101320703344978</c:v>
                </c:pt>
                <c:pt idx="5">
                  <c:v>5.9650283251151577E-2</c:v>
                </c:pt>
                <c:pt idx="6">
                  <c:v>7.6794365913472024E-2</c:v>
                </c:pt>
                <c:pt idx="7">
                  <c:v>1.6960352661490985E-2</c:v>
                </c:pt>
              </c:numCache>
            </c:numRef>
          </c:val>
          <c:extLst>
            <c:ext xmlns:c16="http://schemas.microsoft.com/office/drawing/2014/chart" uri="{C3380CC4-5D6E-409C-BE32-E72D297353CC}">
              <c16:uniqueId val="{00000006-B506-49A1-8479-F947A0CF9807}"/>
            </c:ext>
          </c:extLst>
        </c:ser>
        <c:ser>
          <c:idx val="7"/>
          <c:order val="7"/>
          <c:tx>
            <c:strRef>
              <c:f>BV_PP_7A!$J$100</c:f>
              <c:strCache>
                <c:ptCount val="1"/>
                <c:pt idx="0">
                  <c:v>2011</c:v>
                </c:pt>
              </c:strCache>
            </c:strRef>
          </c:tx>
          <c:invertIfNegative val="0"/>
          <c:cat>
            <c:multiLvlStrRef>
              <c:f>BV_PP_7A!$A$102:$B$109</c:f>
              <c:multiLvlStrCache>
                <c:ptCount val="8"/>
                <c:lvl>
                  <c:pt idx="0">
                    <c:v>Anlagen bei den Arbeitgebenden</c:v>
                  </c:pt>
                  <c:pt idx="1">
                    <c:v>Obligationen</c:v>
                  </c:pt>
                  <c:pt idx="2">
                    <c:v>Hypotheken</c:v>
                  </c:pt>
                  <c:pt idx="3">
                    <c:v>Liegenschaften</c:v>
                  </c:pt>
                  <c:pt idx="4">
                    <c:v>Aktien</c:v>
                  </c:pt>
                  <c:pt idx="5">
                    <c:v>Alternative Anlagen</c:v>
                  </c:pt>
                  <c:pt idx="6">
                    <c:v>Flüssige Mittel und kurzfristige Anlagen</c:v>
                  </c:pt>
                  <c:pt idx="7">
                    <c:v>Übrige Aktiven</c:v>
                  </c:pt>
                </c:lvl>
                <c:lvl>
                  <c:pt idx="0">
                    <c:v>Avoirs auprès de l’employeur</c:v>
                  </c:pt>
                  <c:pt idx="1">
                    <c:v>Obligations</c:v>
                  </c:pt>
                  <c:pt idx="2">
                    <c:v>Hypothèques</c:v>
                  </c:pt>
                  <c:pt idx="3">
                    <c:v>Immeubles</c:v>
                  </c:pt>
                  <c:pt idx="4">
                    <c:v>Actions</c:v>
                  </c:pt>
                  <c:pt idx="5">
                    <c:v>Placements alternatives</c:v>
                  </c:pt>
                  <c:pt idx="6">
                    <c:v>Liquidités et placements à court terme</c:v>
                  </c:pt>
                  <c:pt idx="7">
                    <c:v>Autres actifs</c:v>
                  </c:pt>
                </c:lvl>
              </c:multiLvlStrCache>
            </c:multiLvlStrRef>
          </c:cat>
          <c:val>
            <c:numRef>
              <c:f>BV_PP_7A!$J$102:$J$109</c:f>
              <c:numCache>
                <c:formatCode>_ * #,##0.000000_ ;_ * \-#,##0.000000_ ;_ * "-"??_ ;_ @_ </c:formatCode>
                <c:ptCount val="8"/>
                <c:pt idx="0">
                  <c:v>1.845732089407465E-2</c:v>
                </c:pt>
                <c:pt idx="1">
                  <c:v>0.37218706015157305</c:v>
                </c:pt>
                <c:pt idx="2">
                  <c:v>2.4308178033002451E-2</c:v>
                </c:pt>
                <c:pt idx="3">
                  <c:v>0.17542916386907312</c:v>
                </c:pt>
                <c:pt idx="4">
                  <c:v>0.2560561715468731</c:v>
                </c:pt>
                <c:pt idx="5">
                  <c:v>6.0926275066125524E-2</c:v>
                </c:pt>
                <c:pt idx="6">
                  <c:v>7.5146838501029239E-2</c:v>
                </c:pt>
                <c:pt idx="7">
                  <c:v>1.7488991938248728E-2</c:v>
                </c:pt>
              </c:numCache>
            </c:numRef>
          </c:val>
          <c:extLst>
            <c:ext xmlns:c16="http://schemas.microsoft.com/office/drawing/2014/chart" uri="{C3380CC4-5D6E-409C-BE32-E72D297353CC}">
              <c16:uniqueId val="{00000007-B506-49A1-8479-F947A0CF9807}"/>
            </c:ext>
          </c:extLst>
        </c:ser>
        <c:ser>
          <c:idx val="8"/>
          <c:order val="8"/>
          <c:tx>
            <c:strRef>
              <c:f>BV_PP_7A!$K$100</c:f>
              <c:strCache>
                <c:ptCount val="1"/>
                <c:pt idx="0">
                  <c:v>2012</c:v>
                </c:pt>
              </c:strCache>
            </c:strRef>
          </c:tx>
          <c:invertIfNegative val="0"/>
          <c:cat>
            <c:multiLvlStrRef>
              <c:f>BV_PP_7A!$A$102:$B$109</c:f>
              <c:multiLvlStrCache>
                <c:ptCount val="8"/>
                <c:lvl>
                  <c:pt idx="0">
                    <c:v>Anlagen bei den Arbeitgebenden</c:v>
                  </c:pt>
                  <c:pt idx="1">
                    <c:v>Obligationen</c:v>
                  </c:pt>
                  <c:pt idx="2">
                    <c:v>Hypotheken</c:v>
                  </c:pt>
                  <c:pt idx="3">
                    <c:v>Liegenschaften</c:v>
                  </c:pt>
                  <c:pt idx="4">
                    <c:v>Aktien</c:v>
                  </c:pt>
                  <c:pt idx="5">
                    <c:v>Alternative Anlagen</c:v>
                  </c:pt>
                  <c:pt idx="6">
                    <c:v>Flüssige Mittel und kurzfristige Anlagen</c:v>
                  </c:pt>
                  <c:pt idx="7">
                    <c:v>Übrige Aktiven</c:v>
                  </c:pt>
                </c:lvl>
                <c:lvl>
                  <c:pt idx="0">
                    <c:v>Avoirs auprès de l’employeur</c:v>
                  </c:pt>
                  <c:pt idx="1">
                    <c:v>Obligations</c:v>
                  </c:pt>
                  <c:pt idx="2">
                    <c:v>Hypothèques</c:v>
                  </c:pt>
                  <c:pt idx="3">
                    <c:v>Immeubles</c:v>
                  </c:pt>
                  <c:pt idx="4">
                    <c:v>Actions</c:v>
                  </c:pt>
                  <c:pt idx="5">
                    <c:v>Placements alternatives</c:v>
                  </c:pt>
                  <c:pt idx="6">
                    <c:v>Liquidités et placements à court terme</c:v>
                  </c:pt>
                  <c:pt idx="7">
                    <c:v>Autres actifs</c:v>
                  </c:pt>
                </c:lvl>
              </c:multiLvlStrCache>
            </c:multiLvlStrRef>
          </c:cat>
          <c:val>
            <c:numRef>
              <c:f>BV_PP_7A!$K$102:$K$109</c:f>
              <c:numCache>
                <c:formatCode>_ * #,##0.000000_ ;_ * \-#,##0.000000_ ;_ * "-"??_ ;_ @_ </c:formatCode>
                <c:ptCount val="8"/>
                <c:pt idx="0">
                  <c:v>1.8391341023604499E-2</c:v>
                </c:pt>
                <c:pt idx="1">
                  <c:v>0.35147810106286093</c:v>
                </c:pt>
                <c:pt idx="2">
                  <c:v>2.1693075110292448E-2</c:v>
                </c:pt>
                <c:pt idx="3">
                  <c:v>0.17422547950351808</c:v>
                </c:pt>
                <c:pt idx="4">
                  <c:v>0.27407222189701902</c:v>
                </c:pt>
                <c:pt idx="5">
                  <c:v>6.0862982004608775E-2</c:v>
                </c:pt>
                <c:pt idx="6">
                  <c:v>7.8120145204748942E-2</c:v>
                </c:pt>
                <c:pt idx="7">
                  <c:v>2.115665419334728E-2</c:v>
                </c:pt>
              </c:numCache>
            </c:numRef>
          </c:val>
          <c:extLst>
            <c:ext xmlns:c16="http://schemas.microsoft.com/office/drawing/2014/chart" uri="{C3380CC4-5D6E-409C-BE32-E72D297353CC}">
              <c16:uniqueId val="{00000008-B506-49A1-8479-F947A0CF9807}"/>
            </c:ext>
          </c:extLst>
        </c:ser>
        <c:ser>
          <c:idx val="9"/>
          <c:order val="9"/>
          <c:tx>
            <c:strRef>
              <c:f>BV_PP_7A!$L$100</c:f>
              <c:strCache>
                <c:ptCount val="1"/>
                <c:pt idx="0">
                  <c:v>2013</c:v>
                </c:pt>
              </c:strCache>
            </c:strRef>
          </c:tx>
          <c:invertIfNegative val="0"/>
          <c:cat>
            <c:multiLvlStrRef>
              <c:f>BV_PP_7A!$A$102:$B$109</c:f>
              <c:multiLvlStrCache>
                <c:ptCount val="8"/>
                <c:lvl>
                  <c:pt idx="0">
                    <c:v>Anlagen bei den Arbeitgebenden</c:v>
                  </c:pt>
                  <c:pt idx="1">
                    <c:v>Obligationen</c:v>
                  </c:pt>
                  <c:pt idx="2">
                    <c:v>Hypotheken</c:v>
                  </c:pt>
                  <c:pt idx="3">
                    <c:v>Liegenschaften</c:v>
                  </c:pt>
                  <c:pt idx="4">
                    <c:v>Aktien</c:v>
                  </c:pt>
                  <c:pt idx="5">
                    <c:v>Alternative Anlagen</c:v>
                  </c:pt>
                  <c:pt idx="6">
                    <c:v>Flüssige Mittel und kurzfristige Anlagen</c:v>
                  </c:pt>
                  <c:pt idx="7">
                    <c:v>Übrige Aktiven</c:v>
                  </c:pt>
                </c:lvl>
                <c:lvl>
                  <c:pt idx="0">
                    <c:v>Avoirs auprès de l’employeur</c:v>
                  </c:pt>
                  <c:pt idx="1">
                    <c:v>Obligations</c:v>
                  </c:pt>
                  <c:pt idx="2">
                    <c:v>Hypothèques</c:v>
                  </c:pt>
                  <c:pt idx="3">
                    <c:v>Immeubles</c:v>
                  </c:pt>
                  <c:pt idx="4">
                    <c:v>Actions</c:v>
                  </c:pt>
                  <c:pt idx="5">
                    <c:v>Placements alternatives</c:v>
                  </c:pt>
                  <c:pt idx="6">
                    <c:v>Liquidités et placements à court terme</c:v>
                  </c:pt>
                  <c:pt idx="7">
                    <c:v>Autres actifs</c:v>
                  </c:pt>
                </c:lvl>
              </c:multiLvlStrCache>
            </c:multiLvlStrRef>
          </c:cat>
          <c:val>
            <c:numRef>
              <c:f>BV_PP_7A!$L$102:$L$109</c:f>
              <c:numCache>
                <c:formatCode>_ * #,##0.000000_ ;_ * \-#,##0.000000_ ;_ * "-"??_ ;_ @_ </c:formatCode>
                <c:ptCount val="8"/>
                <c:pt idx="0">
                  <c:v>2.100058721784849E-2</c:v>
                </c:pt>
                <c:pt idx="1">
                  <c:v>0.33563842345623029</c:v>
                </c:pt>
                <c:pt idx="2">
                  <c:v>1.9868822031571295E-2</c:v>
                </c:pt>
                <c:pt idx="3">
                  <c:v>0.1708138608077531</c:v>
                </c:pt>
                <c:pt idx="4">
                  <c:v>0.28752705907999981</c:v>
                </c:pt>
                <c:pt idx="5">
                  <c:v>6.0287177476930992E-2</c:v>
                </c:pt>
                <c:pt idx="6">
                  <c:v>8.1942880978679383E-2</c:v>
                </c:pt>
                <c:pt idx="7">
                  <c:v>2.2921188950986625E-2</c:v>
                </c:pt>
              </c:numCache>
            </c:numRef>
          </c:val>
          <c:extLst>
            <c:ext xmlns:c16="http://schemas.microsoft.com/office/drawing/2014/chart" uri="{C3380CC4-5D6E-409C-BE32-E72D297353CC}">
              <c16:uniqueId val="{00000009-B506-49A1-8479-F947A0CF9807}"/>
            </c:ext>
          </c:extLst>
        </c:ser>
        <c:ser>
          <c:idx val="10"/>
          <c:order val="10"/>
          <c:tx>
            <c:strRef>
              <c:f>BV_PP_7A!$M$100</c:f>
              <c:strCache>
                <c:ptCount val="1"/>
                <c:pt idx="0">
                  <c:v>2014</c:v>
                </c:pt>
              </c:strCache>
            </c:strRef>
          </c:tx>
          <c:invertIfNegative val="0"/>
          <c:cat>
            <c:multiLvlStrRef>
              <c:f>BV_PP_7A!$A$102:$B$109</c:f>
              <c:multiLvlStrCache>
                <c:ptCount val="8"/>
                <c:lvl>
                  <c:pt idx="0">
                    <c:v>Anlagen bei den Arbeitgebenden</c:v>
                  </c:pt>
                  <c:pt idx="1">
                    <c:v>Obligationen</c:v>
                  </c:pt>
                  <c:pt idx="2">
                    <c:v>Hypotheken</c:v>
                  </c:pt>
                  <c:pt idx="3">
                    <c:v>Liegenschaften</c:v>
                  </c:pt>
                  <c:pt idx="4">
                    <c:v>Aktien</c:v>
                  </c:pt>
                  <c:pt idx="5">
                    <c:v>Alternative Anlagen</c:v>
                  </c:pt>
                  <c:pt idx="6">
                    <c:v>Flüssige Mittel und kurzfristige Anlagen</c:v>
                  </c:pt>
                  <c:pt idx="7">
                    <c:v>Übrige Aktiven</c:v>
                  </c:pt>
                </c:lvl>
                <c:lvl>
                  <c:pt idx="0">
                    <c:v>Avoirs auprès de l’employeur</c:v>
                  </c:pt>
                  <c:pt idx="1">
                    <c:v>Obligations</c:v>
                  </c:pt>
                  <c:pt idx="2">
                    <c:v>Hypothèques</c:v>
                  </c:pt>
                  <c:pt idx="3">
                    <c:v>Immeubles</c:v>
                  </c:pt>
                  <c:pt idx="4">
                    <c:v>Actions</c:v>
                  </c:pt>
                  <c:pt idx="5">
                    <c:v>Placements alternatives</c:v>
                  </c:pt>
                  <c:pt idx="6">
                    <c:v>Liquidités et placements à court terme</c:v>
                  </c:pt>
                  <c:pt idx="7">
                    <c:v>Autres actifs</c:v>
                  </c:pt>
                </c:lvl>
              </c:multiLvlStrCache>
            </c:multiLvlStrRef>
          </c:cat>
          <c:val>
            <c:numRef>
              <c:f>BV_PP_7A!$M$102:$M$109</c:f>
              <c:numCache>
                <c:formatCode>_ * #,##0.000000_ ;_ * \-#,##0.000000_ ;_ * "-"??_ ;_ @_ </c:formatCode>
                <c:ptCount val="8"/>
                <c:pt idx="0">
                  <c:v>1.8161429175546574E-2</c:v>
                </c:pt>
                <c:pt idx="1">
                  <c:v>0.34077753374364861</c:v>
                </c:pt>
                <c:pt idx="2">
                  <c:v>1.7565881579323109E-2</c:v>
                </c:pt>
                <c:pt idx="3">
                  <c:v>0.17132422100028785</c:v>
                </c:pt>
                <c:pt idx="4">
                  <c:v>0.29147573732304199</c:v>
                </c:pt>
                <c:pt idx="5">
                  <c:v>6.5139507274498007E-2</c:v>
                </c:pt>
                <c:pt idx="6">
                  <c:v>7.4017918785147699E-2</c:v>
                </c:pt>
                <c:pt idx="7">
                  <c:v>2.1537771118506317E-2</c:v>
                </c:pt>
              </c:numCache>
            </c:numRef>
          </c:val>
          <c:extLst>
            <c:ext xmlns:c16="http://schemas.microsoft.com/office/drawing/2014/chart" uri="{C3380CC4-5D6E-409C-BE32-E72D297353CC}">
              <c16:uniqueId val="{0000000A-B506-49A1-8479-F947A0CF9807}"/>
            </c:ext>
          </c:extLst>
        </c:ser>
        <c:ser>
          <c:idx val="11"/>
          <c:order val="11"/>
          <c:tx>
            <c:strRef>
              <c:f>BV_PP_7A!$N$100</c:f>
              <c:strCache>
                <c:ptCount val="1"/>
                <c:pt idx="0">
                  <c:v>2015</c:v>
                </c:pt>
              </c:strCache>
            </c:strRef>
          </c:tx>
          <c:invertIfNegative val="0"/>
          <c:cat>
            <c:multiLvlStrRef>
              <c:f>BV_PP_7A!$A$102:$B$109</c:f>
              <c:multiLvlStrCache>
                <c:ptCount val="8"/>
                <c:lvl>
                  <c:pt idx="0">
                    <c:v>Anlagen bei den Arbeitgebenden</c:v>
                  </c:pt>
                  <c:pt idx="1">
                    <c:v>Obligationen</c:v>
                  </c:pt>
                  <c:pt idx="2">
                    <c:v>Hypotheken</c:v>
                  </c:pt>
                  <c:pt idx="3">
                    <c:v>Liegenschaften</c:v>
                  </c:pt>
                  <c:pt idx="4">
                    <c:v>Aktien</c:v>
                  </c:pt>
                  <c:pt idx="5">
                    <c:v>Alternative Anlagen</c:v>
                  </c:pt>
                  <c:pt idx="6">
                    <c:v>Flüssige Mittel und kurzfristige Anlagen</c:v>
                  </c:pt>
                  <c:pt idx="7">
                    <c:v>Übrige Aktiven</c:v>
                  </c:pt>
                </c:lvl>
                <c:lvl>
                  <c:pt idx="0">
                    <c:v>Avoirs auprès de l’employeur</c:v>
                  </c:pt>
                  <c:pt idx="1">
                    <c:v>Obligations</c:v>
                  </c:pt>
                  <c:pt idx="2">
                    <c:v>Hypothèques</c:v>
                  </c:pt>
                  <c:pt idx="3">
                    <c:v>Immeubles</c:v>
                  </c:pt>
                  <c:pt idx="4">
                    <c:v>Actions</c:v>
                  </c:pt>
                  <c:pt idx="5">
                    <c:v>Placements alternatives</c:v>
                  </c:pt>
                  <c:pt idx="6">
                    <c:v>Liquidités et placements à court terme</c:v>
                  </c:pt>
                  <c:pt idx="7">
                    <c:v>Autres actifs</c:v>
                  </c:pt>
                </c:lvl>
              </c:multiLvlStrCache>
            </c:multiLvlStrRef>
          </c:cat>
          <c:val>
            <c:numRef>
              <c:f>BV_PP_7A!$N$102:$N$109</c:f>
              <c:numCache>
                <c:formatCode>_ * #,##0.000000_ ;_ * \-#,##0.000000_ ;_ * "-"??_ ;_ @_ </c:formatCode>
                <c:ptCount val="8"/>
                <c:pt idx="0">
                  <c:v>1.8980917211663378E-2</c:v>
                </c:pt>
                <c:pt idx="1">
                  <c:v>0.32652827036125759</c:v>
                </c:pt>
                <c:pt idx="2">
                  <c:v>1.7394622252085101E-2</c:v>
                </c:pt>
                <c:pt idx="3">
                  <c:v>0.18319866028323276</c:v>
                </c:pt>
                <c:pt idx="4">
                  <c:v>0.2942130805277044</c:v>
                </c:pt>
                <c:pt idx="5">
                  <c:v>8.1166058571363137E-2</c:v>
                </c:pt>
                <c:pt idx="6">
                  <c:v>5.720019325745801E-2</c:v>
                </c:pt>
                <c:pt idx="7">
                  <c:v>2.1318197535235669E-2</c:v>
                </c:pt>
              </c:numCache>
            </c:numRef>
          </c:val>
          <c:extLst>
            <c:ext xmlns:c16="http://schemas.microsoft.com/office/drawing/2014/chart" uri="{C3380CC4-5D6E-409C-BE32-E72D297353CC}">
              <c16:uniqueId val="{0000000B-B506-49A1-8479-F947A0CF9807}"/>
            </c:ext>
          </c:extLst>
        </c:ser>
        <c:ser>
          <c:idx val="12"/>
          <c:order val="12"/>
          <c:tx>
            <c:strRef>
              <c:f>BV_PP_7A!$O$100</c:f>
              <c:strCache>
                <c:ptCount val="1"/>
                <c:pt idx="0">
                  <c:v>2016</c:v>
                </c:pt>
              </c:strCache>
            </c:strRef>
          </c:tx>
          <c:invertIfNegative val="0"/>
          <c:cat>
            <c:multiLvlStrRef>
              <c:f>BV_PP_7A!$A$102:$B$109</c:f>
              <c:multiLvlStrCache>
                <c:ptCount val="8"/>
                <c:lvl>
                  <c:pt idx="0">
                    <c:v>Anlagen bei den Arbeitgebenden</c:v>
                  </c:pt>
                  <c:pt idx="1">
                    <c:v>Obligationen</c:v>
                  </c:pt>
                  <c:pt idx="2">
                    <c:v>Hypotheken</c:v>
                  </c:pt>
                  <c:pt idx="3">
                    <c:v>Liegenschaften</c:v>
                  </c:pt>
                  <c:pt idx="4">
                    <c:v>Aktien</c:v>
                  </c:pt>
                  <c:pt idx="5">
                    <c:v>Alternative Anlagen</c:v>
                  </c:pt>
                  <c:pt idx="6">
                    <c:v>Flüssige Mittel und kurzfristige Anlagen</c:v>
                  </c:pt>
                  <c:pt idx="7">
                    <c:v>Übrige Aktiven</c:v>
                  </c:pt>
                </c:lvl>
                <c:lvl>
                  <c:pt idx="0">
                    <c:v>Avoirs auprès de l’employeur</c:v>
                  </c:pt>
                  <c:pt idx="1">
                    <c:v>Obligations</c:v>
                  </c:pt>
                  <c:pt idx="2">
                    <c:v>Hypothèques</c:v>
                  </c:pt>
                  <c:pt idx="3">
                    <c:v>Immeubles</c:v>
                  </c:pt>
                  <c:pt idx="4">
                    <c:v>Actions</c:v>
                  </c:pt>
                  <c:pt idx="5">
                    <c:v>Placements alternatives</c:v>
                  </c:pt>
                  <c:pt idx="6">
                    <c:v>Liquidités et placements à court terme</c:v>
                  </c:pt>
                  <c:pt idx="7">
                    <c:v>Autres actifs</c:v>
                  </c:pt>
                </c:lvl>
              </c:multiLvlStrCache>
            </c:multiLvlStrRef>
          </c:cat>
          <c:val>
            <c:numRef>
              <c:f>BV_PP_7A!$O$102:$O$109</c:f>
              <c:numCache>
                <c:formatCode>_ * #,##0.000000_ ;_ * \-#,##0.000000_ ;_ * "-"??_ ;_ @_ </c:formatCode>
                <c:ptCount val="8"/>
                <c:pt idx="0">
                  <c:v>1.7462262104899005E-2</c:v>
                </c:pt>
                <c:pt idx="1">
                  <c:v>0.31839452827421466</c:v>
                </c:pt>
                <c:pt idx="2">
                  <c:v>1.7442384585825744E-2</c:v>
                </c:pt>
                <c:pt idx="3">
                  <c:v>0.1889610172600944</c:v>
                </c:pt>
                <c:pt idx="4">
                  <c:v>0.30053774419180107</c:v>
                </c:pt>
                <c:pt idx="5">
                  <c:v>8.4689362615648051E-2</c:v>
                </c:pt>
                <c:pt idx="6">
                  <c:v>5.1246767477178087E-2</c:v>
                </c:pt>
                <c:pt idx="7">
                  <c:v>2.1265933490339065E-2</c:v>
                </c:pt>
              </c:numCache>
            </c:numRef>
          </c:val>
          <c:extLst>
            <c:ext xmlns:c16="http://schemas.microsoft.com/office/drawing/2014/chart" uri="{C3380CC4-5D6E-409C-BE32-E72D297353CC}">
              <c16:uniqueId val="{0000000C-B506-49A1-8479-F947A0CF9807}"/>
            </c:ext>
          </c:extLst>
        </c:ser>
        <c:ser>
          <c:idx val="13"/>
          <c:order val="13"/>
          <c:tx>
            <c:strRef>
              <c:f>BV_PP_7A!$P$100</c:f>
              <c:strCache>
                <c:ptCount val="1"/>
                <c:pt idx="0">
                  <c:v>2017</c:v>
                </c:pt>
              </c:strCache>
            </c:strRef>
          </c:tx>
          <c:invertIfNegative val="0"/>
          <c:cat>
            <c:multiLvlStrRef>
              <c:f>BV_PP_7A!$A$102:$B$109</c:f>
              <c:multiLvlStrCache>
                <c:ptCount val="8"/>
                <c:lvl>
                  <c:pt idx="0">
                    <c:v>Anlagen bei den Arbeitgebenden</c:v>
                  </c:pt>
                  <c:pt idx="1">
                    <c:v>Obligationen</c:v>
                  </c:pt>
                  <c:pt idx="2">
                    <c:v>Hypotheken</c:v>
                  </c:pt>
                  <c:pt idx="3">
                    <c:v>Liegenschaften</c:v>
                  </c:pt>
                  <c:pt idx="4">
                    <c:v>Aktien</c:v>
                  </c:pt>
                  <c:pt idx="5">
                    <c:v>Alternative Anlagen</c:v>
                  </c:pt>
                  <c:pt idx="6">
                    <c:v>Flüssige Mittel und kurzfristige Anlagen</c:v>
                  </c:pt>
                  <c:pt idx="7">
                    <c:v>Übrige Aktiven</c:v>
                  </c:pt>
                </c:lvl>
                <c:lvl>
                  <c:pt idx="0">
                    <c:v>Avoirs auprès de l’employeur</c:v>
                  </c:pt>
                  <c:pt idx="1">
                    <c:v>Obligations</c:v>
                  </c:pt>
                  <c:pt idx="2">
                    <c:v>Hypothèques</c:v>
                  </c:pt>
                  <c:pt idx="3">
                    <c:v>Immeubles</c:v>
                  </c:pt>
                  <c:pt idx="4">
                    <c:v>Actions</c:v>
                  </c:pt>
                  <c:pt idx="5">
                    <c:v>Placements alternatives</c:v>
                  </c:pt>
                  <c:pt idx="6">
                    <c:v>Liquidités et placements à court terme</c:v>
                  </c:pt>
                  <c:pt idx="7">
                    <c:v>Autres actifs</c:v>
                  </c:pt>
                </c:lvl>
              </c:multiLvlStrCache>
            </c:multiLvlStrRef>
          </c:cat>
          <c:val>
            <c:numRef>
              <c:f>BV_PP_7A!$P$102:$P$109</c:f>
              <c:numCache>
                <c:formatCode>_ * #,##0.000000_ ;_ * \-#,##0.000000_ ;_ * "-"??_ ;_ @_ </c:formatCode>
                <c:ptCount val="8"/>
                <c:pt idx="0">
                  <c:v>1.5687951165257431E-2</c:v>
                </c:pt>
                <c:pt idx="1">
                  <c:v>0.30613129677462403</c:v>
                </c:pt>
                <c:pt idx="2">
                  <c:v>1.8738054706448834E-2</c:v>
                </c:pt>
                <c:pt idx="3">
                  <c:v>0.18833994666723905</c:v>
                </c:pt>
                <c:pt idx="4">
                  <c:v>0.30813141918504189</c:v>
                </c:pt>
                <c:pt idx="5">
                  <c:v>8.8137096712431612E-2</c:v>
                </c:pt>
                <c:pt idx="6">
                  <c:v>5.1857088198136642E-2</c:v>
                </c:pt>
                <c:pt idx="7">
                  <c:v>2.297714659082057E-2</c:v>
                </c:pt>
              </c:numCache>
            </c:numRef>
          </c:val>
          <c:extLst>
            <c:ext xmlns:c16="http://schemas.microsoft.com/office/drawing/2014/chart" uri="{C3380CC4-5D6E-409C-BE32-E72D297353CC}">
              <c16:uniqueId val="{00000000-4211-4AD3-BCFA-54D1CD2066C8}"/>
            </c:ext>
          </c:extLst>
        </c:ser>
        <c:ser>
          <c:idx val="14"/>
          <c:order val="14"/>
          <c:tx>
            <c:strRef>
              <c:f>BV_PP_7A!$Q$100</c:f>
              <c:strCache>
                <c:ptCount val="1"/>
                <c:pt idx="0">
                  <c:v>2018</c:v>
                </c:pt>
              </c:strCache>
            </c:strRef>
          </c:tx>
          <c:invertIfNegative val="0"/>
          <c:cat>
            <c:multiLvlStrRef>
              <c:f>BV_PP_7A!$A$102:$B$109</c:f>
              <c:multiLvlStrCache>
                <c:ptCount val="8"/>
                <c:lvl>
                  <c:pt idx="0">
                    <c:v>Anlagen bei den Arbeitgebenden</c:v>
                  </c:pt>
                  <c:pt idx="1">
                    <c:v>Obligationen</c:v>
                  </c:pt>
                  <c:pt idx="2">
                    <c:v>Hypotheken</c:v>
                  </c:pt>
                  <c:pt idx="3">
                    <c:v>Liegenschaften</c:v>
                  </c:pt>
                  <c:pt idx="4">
                    <c:v>Aktien</c:v>
                  </c:pt>
                  <c:pt idx="5">
                    <c:v>Alternative Anlagen</c:v>
                  </c:pt>
                  <c:pt idx="6">
                    <c:v>Flüssige Mittel und kurzfristige Anlagen</c:v>
                  </c:pt>
                  <c:pt idx="7">
                    <c:v>Übrige Aktiven</c:v>
                  </c:pt>
                </c:lvl>
                <c:lvl>
                  <c:pt idx="0">
                    <c:v>Avoirs auprès de l’employeur</c:v>
                  </c:pt>
                  <c:pt idx="1">
                    <c:v>Obligations</c:v>
                  </c:pt>
                  <c:pt idx="2">
                    <c:v>Hypothèques</c:v>
                  </c:pt>
                  <c:pt idx="3">
                    <c:v>Immeubles</c:v>
                  </c:pt>
                  <c:pt idx="4">
                    <c:v>Actions</c:v>
                  </c:pt>
                  <c:pt idx="5">
                    <c:v>Placements alternatives</c:v>
                  </c:pt>
                  <c:pt idx="6">
                    <c:v>Liquidités et placements à court terme</c:v>
                  </c:pt>
                  <c:pt idx="7">
                    <c:v>Autres actifs</c:v>
                  </c:pt>
                </c:lvl>
              </c:multiLvlStrCache>
            </c:multiLvlStrRef>
          </c:cat>
          <c:val>
            <c:numRef>
              <c:f>BV_PP_7A!$Q$102:$Q$109</c:f>
              <c:numCache>
                <c:formatCode>_ * #,##0.000000_ ;_ * \-#,##0.000000_ ;_ * "-"??_ ;_ @_ </c:formatCode>
                <c:ptCount val="8"/>
                <c:pt idx="0">
                  <c:v>1.5269288172792665E-2</c:v>
                </c:pt>
                <c:pt idx="1">
                  <c:v>0.31296404233922787</c:v>
                </c:pt>
                <c:pt idx="2">
                  <c:v>1.9858439262336991E-2</c:v>
                </c:pt>
                <c:pt idx="3">
                  <c:v>0.20354319638816362</c:v>
                </c:pt>
                <c:pt idx="4">
                  <c:v>0.27798330535401983</c:v>
                </c:pt>
                <c:pt idx="5">
                  <c:v>9.1794579769101894E-2</c:v>
                </c:pt>
                <c:pt idx="6">
                  <c:v>5.3681737665808797E-2</c:v>
                </c:pt>
                <c:pt idx="7">
                  <c:v>2.490541104854831E-2</c:v>
                </c:pt>
              </c:numCache>
            </c:numRef>
          </c:val>
          <c:extLst>
            <c:ext xmlns:c16="http://schemas.microsoft.com/office/drawing/2014/chart" uri="{C3380CC4-5D6E-409C-BE32-E72D297353CC}">
              <c16:uniqueId val="{00000000-0595-437F-BA99-D3A5F5FDCDB8}"/>
            </c:ext>
          </c:extLst>
        </c:ser>
        <c:ser>
          <c:idx val="15"/>
          <c:order val="15"/>
          <c:tx>
            <c:strRef>
              <c:f>BV_PP_7A!$R$100</c:f>
              <c:strCache>
                <c:ptCount val="1"/>
                <c:pt idx="0">
                  <c:v>2019</c:v>
                </c:pt>
              </c:strCache>
            </c:strRef>
          </c:tx>
          <c:invertIfNegative val="0"/>
          <c:cat>
            <c:multiLvlStrRef>
              <c:f>BV_PP_7A!$A$102:$B$109</c:f>
              <c:multiLvlStrCache>
                <c:ptCount val="8"/>
                <c:lvl>
                  <c:pt idx="0">
                    <c:v>Anlagen bei den Arbeitgebenden</c:v>
                  </c:pt>
                  <c:pt idx="1">
                    <c:v>Obligationen</c:v>
                  </c:pt>
                  <c:pt idx="2">
                    <c:v>Hypotheken</c:v>
                  </c:pt>
                  <c:pt idx="3">
                    <c:v>Liegenschaften</c:v>
                  </c:pt>
                  <c:pt idx="4">
                    <c:v>Aktien</c:v>
                  </c:pt>
                  <c:pt idx="5">
                    <c:v>Alternative Anlagen</c:v>
                  </c:pt>
                  <c:pt idx="6">
                    <c:v>Flüssige Mittel und kurzfristige Anlagen</c:v>
                  </c:pt>
                  <c:pt idx="7">
                    <c:v>Übrige Aktiven</c:v>
                  </c:pt>
                </c:lvl>
                <c:lvl>
                  <c:pt idx="0">
                    <c:v>Avoirs auprès de l’employeur</c:v>
                  </c:pt>
                  <c:pt idx="1">
                    <c:v>Obligations</c:v>
                  </c:pt>
                  <c:pt idx="2">
                    <c:v>Hypothèques</c:v>
                  </c:pt>
                  <c:pt idx="3">
                    <c:v>Immeubles</c:v>
                  </c:pt>
                  <c:pt idx="4">
                    <c:v>Actions</c:v>
                  </c:pt>
                  <c:pt idx="5">
                    <c:v>Placements alternatives</c:v>
                  </c:pt>
                  <c:pt idx="6">
                    <c:v>Liquidités et placements à court terme</c:v>
                  </c:pt>
                  <c:pt idx="7">
                    <c:v>Autres actifs</c:v>
                  </c:pt>
                </c:lvl>
              </c:multiLvlStrCache>
            </c:multiLvlStrRef>
          </c:cat>
          <c:val>
            <c:numRef>
              <c:f>BV_PP_7A!$R$102:$R$109</c:f>
              <c:numCache>
                <c:formatCode>_ * #,##0.000000_ ;_ * \-#,##0.000000_ ;_ * "-"??_ ;_ @_ </c:formatCode>
                <c:ptCount val="8"/>
                <c:pt idx="0">
                  <c:v>1.2713074289221865E-2</c:v>
                </c:pt>
                <c:pt idx="1">
                  <c:v>0.30298416527600669</c:v>
                </c:pt>
                <c:pt idx="2">
                  <c:v>2.0470103286402939E-2</c:v>
                </c:pt>
                <c:pt idx="3">
                  <c:v>0.20173179716350617</c:v>
                </c:pt>
                <c:pt idx="4">
                  <c:v>0.30066171032483946</c:v>
                </c:pt>
                <c:pt idx="5">
                  <c:v>8.6995435129523166E-2</c:v>
                </c:pt>
                <c:pt idx="6">
                  <c:v>4.8586031717135741E-2</c:v>
                </c:pt>
                <c:pt idx="7">
                  <c:v>2.5857682813364015E-2</c:v>
                </c:pt>
              </c:numCache>
            </c:numRef>
          </c:val>
          <c:extLst>
            <c:ext xmlns:c16="http://schemas.microsoft.com/office/drawing/2014/chart" uri="{C3380CC4-5D6E-409C-BE32-E72D297353CC}">
              <c16:uniqueId val="{00000000-8B08-41FC-8D8C-6F5F3F64ABD8}"/>
            </c:ext>
          </c:extLst>
        </c:ser>
        <c:ser>
          <c:idx val="16"/>
          <c:order val="16"/>
          <c:tx>
            <c:strRef>
              <c:f>BV_PP_7A!$S$100</c:f>
              <c:strCache>
                <c:ptCount val="1"/>
                <c:pt idx="0">
                  <c:v>2020</c:v>
                </c:pt>
              </c:strCache>
            </c:strRef>
          </c:tx>
          <c:invertIfNegative val="0"/>
          <c:cat>
            <c:multiLvlStrRef>
              <c:f>BV_PP_7A!$A$102:$B$109</c:f>
              <c:multiLvlStrCache>
                <c:ptCount val="8"/>
                <c:lvl>
                  <c:pt idx="0">
                    <c:v>Anlagen bei den Arbeitgebenden</c:v>
                  </c:pt>
                  <c:pt idx="1">
                    <c:v>Obligationen</c:v>
                  </c:pt>
                  <c:pt idx="2">
                    <c:v>Hypotheken</c:v>
                  </c:pt>
                  <c:pt idx="3">
                    <c:v>Liegenschaften</c:v>
                  </c:pt>
                  <c:pt idx="4">
                    <c:v>Aktien</c:v>
                  </c:pt>
                  <c:pt idx="5">
                    <c:v>Alternative Anlagen</c:v>
                  </c:pt>
                  <c:pt idx="6">
                    <c:v>Flüssige Mittel und kurzfristige Anlagen</c:v>
                  </c:pt>
                  <c:pt idx="7">
                    <c:v>Übrige Aktiven</c:v>
                  </c:pt>
                </c:lvl>
                <c:lvl>
                  <c:pt idx="0">
                    <c:v>Avoirs auprès de l’employeur</c:v>
                  </c:pt>
                  <c:pt idx="1">
                    <c:v>Obligations</c:v>
                  </c:pt>
                  <c:pt idx="2">
                    <c:v>Hypothèques</c:v>
                  </c:pt>
                  <c:pt idx="3">
                    <c:v>Immeubles</c:v>
                  </c:pt>
                  <c:pt idx="4">
                    <c:v>Actions</c:v>
                  </c:pt>
                  <c:pt idx="5">
                    <c:v>Placements alternatives</c:v>
                  </c:pt>
                  <c:pt idx="6">
                    <c:v>Liquidités et placements à court terme</c:v>
                  </c:pt>
                  <c:pt idx="7">
                    <c:v>Autres actifs</c:v>
                  </c:pt>
                </c:lvl>
              </c:multiLvlStrCache>
            </c:multiLvlStrRef>
          </c:cat>
          <c:val>
            <c:numRef>
              <c:f>BV_PP_7A!$S$102:$S$109</c:f>
              <c:numCache>
                <c:formatCode>_ * #,##0.000000_ ;_ * \-#,##0.000000_ ;_ * "-"??_ ;_ @_ </c:formatCode>
                <c:ptCount val="8"/>
                <c:pt idx="0">
                  <c:v>1.7059224250749759E-2</c:v>
                </c:pt>
                <c:pt idx="1">
                  <c:v>0.29422846571296524</c:v>
                </c:pt>
                <c:pt idx="2">
                  <c:v>2.2159253956458846E-2</c:v>
                </c:pt>
                <c:pt idx="3">
                  <c:v>0.20411741333903988</c:v>
                </c:pt>
                <c:pt idx="4">
                  <c:v>0.30754289360878817</c:v>
                </c:pt>
                <c:pt idx="5">
                  <c:v>8.665020497984216E-2</c:v>
                </c:pt>
                <c:pt idx="6">
                  <c:v>4.5921817487674273E-2</c:v>
                </c:pt>
                <c:pt idx="7">
                  <c:v>2.2320726664481746E-2</c:v>
                </c:pt>
              </c:numCache>
            </c:numRef>
          </c:val>
          <c:extLst>
            <c:ext xmlns:c16="http://schemas.microsoft.com/office/drawing/2014/chart" uri="{C3380CC4-5D6E-409C-BE32-E72D297353CC}">
              <c16:uniqueId val="{00000000-E1A9-44D7-B3C6-0EBF49CF99C7}"/>
            </c:ext>
          </c:extLst>
        </c:ser>
        <c:ser>
          <c:idx val="17"/>
          <c:order val="17"/>
          <c:tx>
            <c:strRef>
              <c:f>BV_PP_7A!$T$100</c:f>
              <c:strCache>
                <c:ptCount val="1"/>
                <c:pt idx="0">
                  <c:v>2021</c:v>
                </c:pt>
              </c:strCache>
            </c:strRef>
          </c:tx>
          <c:invertIfNegative val="0"/>
          <c:cat>
            <c:multiLvlStrRef>
              <c:f>BV_PP_7A!$A$102:$B$109</c:f>
              <c:multiLvlStrCache>
                <c:ptCount val="8"/>
                <c:lvl>
                  <c:pt idx="0">
                    <c:v>Anlagen bei den Arbeitgebenden</c:v>
                  </c:pt>
                  <c:pt idx="1">
                    <c:v>Obligationen</c:v>
                  </c:pt>
                  <c:pt idx="2">
                    <c:v>Hypotheken</c:v>
                  </c:pt>
                  <c:pt idx="3">
                    <c:v>Liegenschaften</c:v>
                  </c:pt>
                  <c:pt idx="4">
                    <c:v>Aktien</c:v>
                  </c:pt>
                  <c:pt idx="5">
                    <c:v>Alternative Anlagen</c:v>
                  </c:pt>
                  <c:pt idx="6">
                    <c:v>Flüssige Mittel und kurzfristige Anlagen</c:v>
                  </c:pt>
                  <c:pt idx="7">
                    <c:v>Übrige Aktiven</c:v>
                  </c:pt>
                </c:lvl>
                <c:lvl>
                  <c:pt idx="0">
                    <c:v>Avoirs auprès de l’employeur</c:v>
                  </c:pt>
                  <c:pt idx="1">
                    <c:v>Obligations</c:v>
                  </c:pt>
                  <c:pt idx="2">
                    <c:v>Hypothèques</c:v>
                  </c:pt>
                  <c:pt idx="3">
                    <c:v>Immeubles</c:v>
                  </c:pt>
                  <c:pt idx="4">
                    <c:v>Actions</c:v>
                  </c:pt>
                  <c:pt idx="5">
                    <c:v>Placements alternatives</c:v>
                  </c:pt>
                  <c:pt idx="6">
                    <c:v>Liquidités et placements à court terme</c:v>
                  </c:pt>
                  <c:pt idx="7">
                    <c:v>Autres actifs</c:v>
                  </c:pt>
                </c:lvl>
              </c:multiLvlStrCache>
            </c:multiLvlStrRef>
          </c:cat>
          <c:val>
            <c:numRef>
              <c:f>BV_PP_7A!$T$102:$T$109</c:f>
              <c:numCache>
                <c:formatCode>_ * #,##0.000000_ ;_ * \-#,##0.000000_ ;_ * "-"??_ ;_ @_ </c:formatCode>
                <c:ptCount val="8"/>
                <c:pt idx="0">
                  <c:v>1.5401830290395753E-2</c:v>
                </c:pt>
                <c:pt idx="1">
                  <c:v>0.27812295443083751</c:v>
                </c:pt>
                <c:pt idx="2">
                  <c:v>2.1811327593007235E-2</c:v>
                </c:pt>
                <c:pt idx="3">
                  <c:v>0.2094927563648363</c:v>
                </c:pt>
                <c:pt idx="4">
                  <c:v>0.31518037524048614</c:v>
                </c:pt>
                <c:pt idx="5">
                  <c:v>9.1056882964982336E-2</c:v>
                </c:pt>
                <c:pt idx="6">
                  <c:v>4.577476011068142E-2</c:v>
                </c:pt>
                <c:pt idx="7">
                  <c:v>2.3159113004773475E-2</c:v>
                </c:pt>
              </c:numCache>
            </c:numRef>
          </c:val>
          <c:extLst>
            <c:ext xmlns:c16="http://schemas.microsoft.com/office/drawing/2014/chart" uri="{C3380CC4-5D6E-409C-BE32-E72D297353CC}">
              <c16:uniqueId val="{00000001-EA2F-481D-81E8-7B5C2FDBAB76}"/>
            </c:ext>
          </c:extLst>
        </c:ser>
        <c:dLbls>
          <c:showLegendKey val="0"/>
          <c:showVal val="0"/>
          <c:showCatName val="0"/>
          <c:showSerName val="0"/>
          <c:showPercent val="0"/>
          <c:showBubbleSize val="0"/>
        </c:dLbls>
        <c:gapWidth val="150"/>
        <c:axId val="755118688"/>
        <c:axId val="755113200"/>
      </c:barChart>
      <c:catAx>
        <c:axId val="755118688"/>
        <c:scaling>
          <c:orientation val="minMax"/>
        </c:scaling>
        <c:delete val="0"/>
        <c:axPos val="b"/>
        <c:numFmt formatCode="General" sourceLinked="0"/>
        <c:majorTickMark val="out"/>
        <c:minorTickMark val="none"/>
        <c:tickLblPos val="nextTo"/>
        <c:txPr>
          <a:bodyPr rot="0" vert="horz" anchor="b" anchorCtr="0"/>
          <a:lstStyle/>
          <a:p>
            <a:pPr>
              <a:defRPr sz="800"/>
            </a:pPr>
            <a:endParaRPr lang="de-DE"/>
          </a:p>
        </c:txPr>
        <c:crossAx val="755113200"/>
        <c:crosses val="autoZero"/>
        <c:auto val="1"/>
        <c:lblAlgn val="ctr"/>
        <c:lblOffset val="100"/>
        <c:noMultiLvlLbl val="0"/>
      </c:catAx>
      <c:valAx>
        <c:axId val="755113200"/>
        <c:scaling>
          <c:orientation val="minMax"/>
        </c:scaling>
        <c:delete val="0"/>
        <c:axPos val="l"/>
        <c:majorGridlines/>
        <c:numFmt formatCode="0%" sourceLinked="0"/>
        <c:majorTickMark val="out"/>
        <c:minorTickMark val="none"/>
        <c:tickLblPos val="nextTo"/>
        <c:crossAx val="755118688"/>
        <c:crosses val="autoZero"/>
        <c:crossBetween val="between"/>
      </c:valAx>
    </c:plotArea>
    <c:legend>
      <c:legendPos val="r"/>
      <c:layout>
        <c:manualLayout>
          <c:xMode val="edge"/>
          <c:yMode val="edge"/>
          <c:x val="0.92255430588610055"/>
          <c:y val="2.2212594965454007E-2"/>
          <c:w val="6.6705380657428398E-2"/>
          <c:h val="0.90549968543020654"/>
        </c:manualLayout>
      </c:layout>
      <c:overlay val="0"/>
    </c:legend>
    <c:plotVisOnly val="0"/>
    <c:dispBlanksAs val="gap"/>
    <c:showDLblsOverMax val="0"/>
  </c:chart>
  <c:spPr>
    <a:solidFill>
      <a:schemeClr val="bg1"/>
    </a:solidFill>
  </c:spPr>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24765</xdr:colOff>
      <xdr:row>36</xdr:row>
      <xdr:rowOff>148592</xdr:rowOff>
    </xdr:from>
    <xdr:to>
      <xdr:col>0</xdr:col>
      <xdr:colOff>3505200</xdr:colOff>
      <xdr:row>45</xdr:row>
      <xdr:rowOff>76201</xdr:rowOff>
    </xdr:to>
    <xdr:sp macro="" textlink="">
      <xdr:nvSpPr>
        <xdr:cNvPr id="5" name="Text Box 9">
          <a:extLst>
            <a:ext uri="{FF2B5EF4-FFF2-40B4-BE49-F238E27FC236}">
              <a16:creationId xmlns:a16="http://schemas.microsoft.com/office/drawing/2014/main" id="{00000000-0008-0000-0000-000005000000}"/>
            </a:ext>
          </a:extLst>
        </xdr:cNvPr>
        <xdr:cNvSpPr txBox="1">
          <a:spLocks noChangeArrowheads="1"/>
        </xdr:cNvSpPr>
      </xdr:nvSpPr>
      <xdr:spPr bwMode="auto">
        <a:xfrm>
          <a:off x="24765" y="7197092"/>
          <a:ext cx="3480435" cy="1384934"/>
        </a:xfrm>
        <a:prstGeom prst="rect">
          <a:avLst/>
        </a:prstGeom>
        <a:solidFill>
          <a:schemeClr val="bg1"/>
        </a:solidFill>
        <a:ln w="9525">
          <a:noFill/>
          <a:miter lim="800000"/>
          <a:headEnd/>
          <a:tailEnd/>
        </a:ln>
      </xdr:spPr>
      <xdr:txBody>
        <a:bodyPr vertOverflow="clip" wrap="square" lIns="27432" tIns="22860" rIns="0" bIns="0" anchor="t" upright="1"/>
        <a:lstStyle/>
        <a:p>
          <a:pPr marL="0" indent="0" algn="l" rtl="0">
            <a:defRPr sz="1000"/>
          </a:pPr>
          <a:r>
            <a:rPr lang="fr-CH" sz="900" b="0" i="0" u="none" strike="noStrike" baseline="0">
              <a:solidFill>
                <a:sysClr val="windowText" lastClr="000000"/>
              </a:solidFill>
              <a:latin typeface="Arial"/>
              <a:ea typeface="+mn-ea"/>
              <a:cs typeface="Arial"/>
            </a:rPr>
            <a:t>1  Depuis 2004 des relevés annuels et quinquennaux sont élaborés.</a:t>
          </a:r>
          <a:endParaRPr lang="de-CH" sz="900" b="0" i="0" u="none" strike="noStrike" baseline="0">
            <a:solidFill>
              <a:sysClr val="windowText" lastClr="000000"/>
            </a:solidFill>
            <a:latin typeface="Arial"/>
            <a:ea typeface="+mn-ea"/>
            <a:cs typeface="Arial"/>
          </a:endParaRPr>
        </a:p>
        <a:p>
          <a:pPr marL="0" indent="0" algn="l" rtl="0">
            <a:defRPr sz="1000"/>
          </a:pPr>
          <a:r>
            <a:rPr lang="fr-CH" sz="900" b="0" i="0" u="none" strike="noStrike" baseline="0">
              <a:solidFill>
                <a:sysClr val="windowText" lastClr="000000"/>
              </a:solidFill>
              <a:latin typeface="Arial"/>
              <a:ea typeface="+mn-ea"/>
              <a:cs typeface="Arial"/>
            </a:rPr>
            <a:t>2  Total des actifs, sans les provisions techniques des assureurs de vie et sans le capital des polices et des comptes de libre passage (tab. PP 7B) et sans le capital, qui a été versé dans le cadre de l'encouragement à la propriété du logement (tab. PP 8A). Ces fonds de PP ne sont pas gérés par les institutions de prévoyance elles-mêmes. C'est pourquoi ils ne sont pas pris en compte dans la statistique des caisses de pensions.</a:t>
          </a:r>
          <a:endParaRPr lang="de-CH" sz="900" b="0" i="0" u="none" strike="noStrike" baseline="0">
            <a:solidFill>
              <a:sysClr val="windowText" lastClr="000000"/>
            </a:solidFill>
            <a:latin typeface="Arial"/>
            <a:ea typeface="+mn-ea"/>
            <a:cs typeface="Arial"/>
          </a:endParaRPr>
        </a:p>
        <a:p>
          <a:pPr marL="0" indent="0" algn="l" rtl="0">
            <a:defRPr sz="1000"/>
          </a:pPr>
          <a:r>
            <a:rPr lang="fr-CH" sz="900" b="0" i="0" u="none" strike="noStrike" baseline="0">
              <a:solidFill>
                <a:sysClr val="windowText" lastClr="000000"/>
              </a:solidFill>
              <a:latin typeface="Arial"/>
              <a:ea typeface="+mn-ea"/>
              <a:cs typeface="Arial"/>
            </a:rPr>
            <a:t> </a:t>
          </a:r>
          <a:endParaRPr lang="de-CH" sz="900" b="0" i="0" u="none" strike="noStrike" baseline="0">
            <a:solidFill>
              <a:sysClr val="windowText" lastClr="000000"/>
            </a:solidFill>
            <a:latin typeface="Arial"/>
            <a:ea typeface="+mn-ea"/>
            <a:cs typeface="Arial"/>
          </a:endParaRPr>
        </a:p>
        <a:p>
          <a:pPr marL="0" indent="0" algn="l" rtl="0">
            <a:defRPr sz="1000"/>
          </a:pPr>
          <a:r>
            <a:rPr lang="fr-CH" sz="900" b="0" i="0" u="none" strike="noStrike" baseline="0">
              <a:solidFill>
                <a:sysClr val="windowText" lastClr="000000"/>
              </a:solidFill>
              <a:latin typeface="Arial"/>
              <a:ea typeface="+mn-ea"/>
              <a:cs typeface="Arial"/>
            </a:rPr>
            <a:t>Source : Statistique des caisses de pensions de l’OFS </a:t>
          </a:r>
          <a:endParaRPr lang="de-CH" sz="900" b="0" i="0" u="none" strike="noStrike" baseline="0">
            <a:solidFill>
              <a:sysClr val="windowText" lastClr="000000"/>
            </a:solidFill>
            <a:latin typeface="Arial"/>
            <a:ea typeface="+mn-ea"/>
            <a:cs typeface="Arial"/>
          </a:endParaRPr>
        </a:p>
        <a:p>
          <a:pPr marL="0" indent="0" algn="l" rtl="0">
            <a:defRPr sz="1000"/>
          </a:pPr>
          <a:endParaRPr lang="de-CH" sz="900" b="0" i="0" u="none" strike="noStrike" baseline="0">
            <a:solidFill>
              <a:sysClr val="windowText" lastClr="000000"/>
            </a:solidFill>
            <a:latin typeface="Arial"/>
            <a:ea typeface="+mn-ea"/>
            <a:cs typeface="Arial"/>
          </a:endParaRPr>
        </a:p>
      </xdr:txBody>
    </xdr:sp>
    <xdr:clientData/>
  </xdr:twoCellAnchor>
  <xdr:twoCellAnchor>
    <xdr:from>
      <xdr:col>1</xdr:col>
      <xdr:colOff>22567</xdr:colOff>
      <xdr:row>36</xdr:row>
      <xdr:rowOff>158115</xdr:rowOff>
    </xdr:from>
    <xdr:to>
      <xdr:col>1</xdr:col>
      <xdr:colOff>3409950</xdr:colOff>
      <xdr:row>46</xdr:row>
      <xdr:rowOff>95250</xdr:rowOff>
    </xdr:to>
    <xdr:sp macro="" textlink="">
      <xdr:nvSpPr>
        <xdr:cNvPr id="6" name="Text Box 10">
          <a:extLst>
            <a:ext uri="{FF2B5EF4-FFF2-40B4-BE49-F238E27FC236}">
              <a16:creationId xmlns:a16="http://schemas.microsoft.com/office/drawing/2014/main" id="{00000000-0008-0000-0000-000006000000}"/>
            </a:ext>
          </a:extLst>
        </xdr:cNvPr>
        <xdr:cNvSpPr txBox="1">
          <a:spLocks noChangeArrowheads="1"/>
        </xdr:cNvSpPr>
      </xdr:nvSpPr>
      <xdr:spPr bwMode="auto">
        <a:xfrm>
          <a:off x="3584917" y="7206615"/>
          <a:ext cx="3387383" cy="1556385"/>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a:cs typeface="Arial"/>
            </a:rPr>
            <a:t>1  Seit 2004 werden Jahres- und Fünfjahreserhebungen durchgeführt.</a:t>
          </a:r>
        </a:p>
        <a:p>
          <a:pPr algn="l" rtl="0">
            <a:defRPr sz="1000"/>
          </a:pPr>
          <a:r>
            <a:rPr lang="de-CH" sz="900" b="0" i="0" u="none" strike="noStrike" baseline="0">
              <a:solidFill>
                <a:sysClr val="windowText" lastClr="000000"/>
              </a:solidFill>
              <a:latin typeface="Arial"/>
              <a:cs typeface="Arial"/>
            </a:rPr>
            <a:t>2  Total der Aktiven, ohne versicherungstechnische Rückstellungen der Lebensversicherer</a:t>
          </a:r>
          <a:r>
            <a:rPr lang="de-CH" sz="900" b="0" i="0" u="none" strike="noStrike" baseline="0">
              <a:solidFill>
                <a:srgbClr val="FF0000"/>
              </a:solidFill>
              <a:latin typeface="Arial"/>
              <a:cs typeface="Arial"/>
            </a:rPr>
            <a:t> </a:t>
          </a:r>
          <a:r>
            <a:rPr lang="de-CH" sz="900" b="0" i="0" u="none" strike="noStrike" baseline="0">
              <a:solidFill>
                <a:sysClr val="windowText" lastClr="000000"/>
              </a:solidFill>
              <a:latin typeface="Arial"/>
              <a:cs typeface="Arial"/>
            </a:rPr>
            <a:t>und ohne Kapital, das in Freizügigkeitspolicen und -konti parkiert ist (Tab. BV 7B) sowie ohne Kapital, das im Rahmen der Wohneigentumsförderung WEF bezogen wurde (Tab. BV 8A).  Diese BV-Kapitalanlagen werden von den Vorsorgeeinrichtungen nicht selbst verwaltet und daher von der Pensionskassenstatistik nicht erfasst.</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Quelle: Pensionskassenstatistik des BFS </a:t>
          </a:r>
        </a:p>
        <a:p>
          <a:pPr algn="l" rtl="0">
            <a:defRPr sz="1000"/>
          </a:pPr>
          <a:endParaRPr lang="de-CH" sz="900" b="0" i="0" u="none" strike="noStrike" baseline="0">
            <a:solidFill>
              <a:sysClr val="windowText" lastClr="000000"/>
            </a:solidFill>
            <a:latin typeface="Arial"/>
            <a:cs typeface="Arial"/>
          </a:endParaRPr>
        </a:p>
      </xdr:txBody>
    </xdr:sp>
    <xdr:clientData/>
  </xdr:twoCellAnchor>
  <xdr:twoCellAnchor>
    <xdr:from>
      <xdr:col>0</xdr:col>
      <xdr:colOff>48985</xdr:colOff>
      <xdr:row>13</xdr:row>
      <xdr:rowOff>12245</xdr:rowOff>
    </xdr:from>
    <xdr:to>
      <xdr:col>2</xdr:col>
      <xdr:colOff>19050</xdr:colOff>
      <xdr:row>36</xdr:row>
      <xdr:rowOff>31568</xdr:rowOff>
    </xdr:to>
    <xdr:graphicFrame macro="">
      <xdr:nvGraphicFramePr>
        <xdr:cNvPr id="9" name="Diagramm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149"/>
  <sheetViews>
    <sheetView tabSelected="1" zoomScaleNormal="100" workbookViewId="0"/>
  </sheetViews>
  <sheetFormatPr baseColWidth="10" defaultColWidth="12.75" defaultRowHeight="12.5" outlineLevelCol="1"/>
  <cols>
    <col min="1" max="2" width="46.75" style="4" customWidth="1"/>
    <col min="3" max="3" width="12.75" style="4"/>
    <col min="4" max="4" width="12.75" style="4" customWidth="1"/>
    <col min="5" max="8" width="12.75" style="4" hidden="1" customWidth="1" outlineLevel="1"/>
    <col min="9" max="9" width="12.75" style="4" collapsed="1"/>
    <col min="10" max="13" width="12.75" style="4" hidden="1" customWidth="1" outlineLevel="1"/>
    <col min="14" max="14" width="12.75" style="4" collapsed="1"/>
    <col min="15" max="18" width="12.75" style="4" hidden="1" customWidth="1" outlineLevel="1"/>
    <col min="19" max="19" width="12.75" style="4" collapsed="1"/>
    <col min="20" max="16384" width="12.75" style="4"/>
  </cols>
  <sheetData>
    <row r="1" spans="1:40" ht="38.25" customHeight="1">
      <c r="A1" s="1" t="s">
        <v>41</v>
      </c>
      <c r="B1" s="2" t="s">
        <v>42</v>
      </c>
      <c r="C1" s="3"/>
      <c r="D1" s="3"/>
      <c r="E1" s="3"/>
      <c r="F1" s="3"/>
      <c r="G1" s="3"/>
      <c r="H1" s="3"/>
      <c r="I1" s="3"/>
      <c r="J1" s="3"/>
      <c r="K1" s="3"/>
      <c r="L1" s="3"/>
      <c r="M1" s="3"/>
      <c r="N1" s="3"/>
      <c r="O1" s="3"/>
      <c r="P1" s="3"/>
      <c r="Q1" s="3"/>
      <c r="R1" s="3"/>
      <c r="S1" s="3"/>
      <c r="U1" s="3"/>
      <c r="V1" s="3"/>
      <c r="W1" s="3"/>
      <c r="X1" s="3"/>
      <c r="Y1" s="3"/>
      <c r="Z1" s="3"/>
      <c r="AA1" s="5"/>
      <c r="AB1" s="5"/>
      <c r="AC1" s="6"/>
      <c r="AE1" s="7"/>
    </row>
    <row r="2" spans="1:40" ht="38.25" customHeight="1">
      <c r="A2" s="1"/>
      <c r="B2" s="2"/>
      <c r="C2" s="3"/>
      <c r="D2" s="3"/>
      <c r="E2" s="3"/>
      <c r="F2" s="3"/>
      <c r="G2" s="3"/>
      <c r="H2" s="3"/>
      <c r="I2" s="3"/>
      <c r="J2" s="3"/>
      <c r="K2" s="3"/>
      <c r="L2" s="3"/>
      <c r="M2" s="3"/>
      <c r="N2" s="3"/>
      <c r="O2" s="3"/>
      <c r="P2" s="3"/>
      <c r="Q2" s="3"/>
      <c r="R2" s="3"/>
      <c r="S2" s="3"/>
      <c r="U2" s="8" t="s">
        <v>46</v>
      </c>
      <c r="V2" s="3"/>
      <c r="W2" s="3"/>
      <c r="X2" s="3"/>
      <c r="Y2" s="3"/>
      <c r="Z2" s="3"/>
      <c r="AA2" s="5"/>
      <c r="AB2" s="5"/>
      <c r="AC2" s="6"/>
      <c r="AE2" s="7"/>
    </row>
    <row r="3" spans="1:40" ht="14">
      <c r="A3" s="4" t="s">
        <v>25</v>
      </c>
      <c r="B3" s="4" t="s">
        <v>26</v>
      </c>
      <c r="C3" s="9" t="s">
        <v>0</v>
      </c>
      <c r="D3" s="9" t="s">
        <v>1</v>
      </c>
      <c r="E3" s="9" t="s">
        <v>2</v>
      </c>
      <c r="F3" s="9" t="s">
        <v>3</v>
      </c>
      <c r="G3" s="9" t="s">
        <v>4</v>
      </c>
      <c r="H3" s="9" t="s">
        <v>5</v>
      </c>
      <c r="I3" s="9" t="s">
        <v>6</v>
      </c>
      <c r="J3" s="9" t="s">
        <v>12</v>
      </c>
      <c r="K3" s="9" t="s">
        <v>23</v>
      </c>
      <c r="L3" s="9" t="s">
        <v>27</v>
      </c>
      <c r="M3" s="9" t="s">
        <v>28</v>
      </c>
      <c r="N3" s="9" t="s">
        <v>30</v>
      </c>
      <c r="O3" s="9" t="s">
        <v>31</v>
      </c>
      <c r="P3" s="9" t="s">
        <v>35</v>
      </c>
      <c r="Q3" s="9" t="s">
        <v>36</v>
      </c>
      <c r="R3" s="9" t="s">
        <v>37</v>
      </c>
      <c r="S3" s="9" t="s">
        <v>38</v>
      </c>
      <c r="T3" s="9" t="s">
        <v>39</v>
      </c>
      <c r="U3" s="10" t="s">
        <v>47</v>
      </c>
      <c r="V3" s="11"/>
      <c r="W3" s="11"/>
      <c r="X3" s="11"/>
      <c r="Y3" s="11"/>
      <c r="Z3" s="11"/>
      <c r="AA3" s="11"/>
      <c r="AB3" s="11"/>
      <c r="AC3" s="11"/>
      <c r="AD3" s="12"/>
      <c r="AE3" s="6"/>
    </row>
    <row r="4" spans="1:40" s="19" customFormat="1" ht="14">
      <c r="A4" s="13" t="s">
        <v>8</v>
      </c>
      <c r="B4" s="13" t="s">
        <v>40</v>
      </c>
      <c r="C4" s="14">
        <v>19.537474750000001</v>
      </c>
      <c r="D4" s="15">
        <v>16.695373</v>
      </c>
      <c r="E4" s="15">
        <v>13.609648312499999</v>
      </c>
      <c r="F4" s="15">
        <v>12.383623812500002</v>
      </c>
      <c r="G4" s="15">
        <v>11.518689625</v>
      </c>
      <c r="H4" s="15">
        <v>11.44315875</v>
      </c>
      <c r="I4" s="15">
        <v>13.420363999999999</v>
      </c>
      <c r="J4" s="15">
        <v>11.803348330372449</v>
      </c>
      <c r="K4" s="15">
        <v>12.64059736345766</v>
      </c>
      <c r="L4" s="15">
        <v>15.40380245270514</v>
      </c>
      <c r="M4" s="15">
        <v>14.395839757911647</v>
      </c>
      <c r="N4" s="15">
        <v>15.239344999999998</v>
      </c>
      <c r="O4" s="15">
        <v>14.650561934166186</v>
      </c>
      <c r="P4" s="15">
        <v>14.281547631841834</v>
      </c>
      <c r="Q4" s="15">
        <v>13.599311502891274</v>
      </c>
      <c r="R4" s="15">
        <v>12.978327638880581</v>
      </c>
      <c r="S4" s="15">
        <v>18.415138000000002</v>
      </c>
      <c r="T4" s="16">
        <v>18.151348507673298</v>
      </c>
      <c r="U4" s="17">
        <f>(T4-S4)/ABS(S4)</f>
        <v>-1.4324600354703003E-2</v>
      </c>
      <c r="V4" s="11"/>
      <c r="W4" s="18"/>
      <c r="X4" s="11"/>
      <c r="Y4" s="11"/>
      <c r="Z4" s="11"/>
      <c r="AA4" s="11"/>
      <c r="AB4" s="11"/>
      <c r="AC4" s="11"/>
      <c r="AD4" s="12"/>
      <c r="AE4" s="6"/>
      <c r="AF4" s="6"/>
      <c r="AG4" s="6"/>
      <c r="AH4" s="6"/>
      <c r="AI4" s="6"/>
      <c r="AJ4" s="6"/>
      <c r="AK4" s="6"/>
      <c r="AL4" s="6"/>
      <c r="AM4" s="6"/>
    </row>
    <row r="5" spans="1:40" s="24" customFormat="1" ht="14">
      <c r="A5" s="20" t="s">
        <v>17</v>
      </c>
      <c r="B5" s="20" t="s">
        <v>16</v>
      </c>
      <c r="C5" s="21">
        <v>181.45719708333334</v>
      </c>
      <c r="D5" s="22">
        <v>209.523674</v>
      </c>
      <c r="E5" s="22">
        <v>224.17928189583333</v>
      </c>
      <c r="F5" s="22">
        <v>229.3090640625</v>
      </c>
      <c r="G5" s="22">
        <v>224.26289972499998</v>
      </c>
      <c r="H5" s="22">
        <v>230.52312274999997</v>
      </c>
      <c r="I5" s="22">
        <v>231.833168</v>
      </c>
      <c r="J5" s="22">
        <v>238.01143948451377</v>
      </c>
      <c r="K5" s="22">
        <v>241.57526913921293</v>
      </c>
      <c r="L5" s="22">
        <v>246.18873352565444</v>
      </c>
      <c r="M5" s="22">
        <v>270.12074443322291</v>
      </c>
      <c r="N5" s="22">
        <v>262.16209200000003</v>
      </c>
      <c r="O5" s="22">
        <v>267.12797734678071</v>
      </c>
      <c r="P5" s="22">
        <v>278.68704143894865</v>
      </c>
      <c r="Q5" s="22">
        <v>278.73568517482488</v>
      </c>
      <c r="R5" s="22">
        <v>309.30581202365028</v>
      </c>
      <c r="S5" s="22">
        <v>317.61454800000001</v>
      </c>
      <c r="T5" s="23">
        <v>327.77316582990045</v>
      </c>
      <c r="U5" s="17">
        <f t="shared" ref="U5:U12" si="0">(T5-S5)/ABS(S5)</f>
        <v>3.1984107446805098E-2</v>
      </c>
      <c r="V5" s="11"/>
      <c r="W5" s="18"/>
      <c r="X5" s="11"/>
      <c r="Y5" s="11"/>
      <c r="Z5" s="11"/>
      <c r="AA5" s="11"/>
      <c r="AB5" s="11"/>
      <c r="AC5" s="11"/>
      <c r="AD5" s="12"/>
      <c r="AE5" s="6"/>
      <c r="AF5" s="6"/>
      <c r="AG5" s="6"/>
      <c r="AH5" s="6"/>
      <c r="AI5" s="6"/>
      <c r="AJ5" s="6"/>
      <c r="AK5" s="6"/>
      <c r="AL5" s="6"/>
      <c r="AM5" s="6"/>
    </row>
    <row r="6" spans="1:40" s="19" customFormat="1" ht="14">
      <c r="A6" s="20" t="s">
        <v>9</v>
      </c>
      <c r="B6" s="20" t="s">
        <v>10</v>
      </c>
      <c r="C6" s="21">
        <v>18.8043075</v>
      </c>
      <c r="D6" s="22">
        <v>17.49381</v>
      </c>
      <c r="E6" s="22">
        <v>17.490106125000001</v>
      </c>
      <c r="F6" s="22">
        <v>17.264846125000002</v>
      </c>
      <c r="G6" s="22">
        <v>17.391577650000002</v>
      </c>
      <c r="H6" s="22">
        <v>16.4841795</v>
      </c>
      <c r="I6" s="22">
        <v>15.855323</v>
      </c>
      <c r="J6" s="22">
        <v>15.544937114483659</v>
      </c>
      <c r="K6" s="22">
        <v>14.909920254999923</v>
      </c>
      <c r="L6" s="22">
        <v>14.573659601392576</v>
      </c>
      <c r="M6" s="22">
        <v>13.923772957409728</v>
      </c>
      <c r="N6" s="22">
        <v>13.965745</v>
      </c>
      <c r="O6" s="22">
        <v>14.633885009806042</v>
      </c>
      <c r="P6" s="22">
        <v>17.058213529555932</v>
      </c>
      <c r="Q6" s="22">
        <v>17.686554764941249</v>
      </c>
      <c r="R6" s="22">
        <v>20.897204028603557</v>
      </c>
      <c r="S6" s="22">
        <v>23.920532000000001</v>
      </c>
      <c r="T6" s="23">
        <v>25.705062391356378</v>
      </c>
      <c r="U6" s="17">
        <f t="shared" si="0"/>
        <v>7.4602454132557616E-2</v>
      </c>
      <c r="V6" s="11"/>
      <c r="W6" s="18"/>
      <c r="X6" s="11"/>
      <c r="Y6" s="11"/>
      <c r="Z6" s="11"/>
      <c r="AA6" s="11"/>
      <c r="AB6" s="11"/>
      <c r="AC6" s="11"/>
      <c r="AD6" s="12"/>
      <c r="AE6" s="6"/>
      <c r="AF6" s="6"/>
      <c r="AG6" s="6"/>
      <c r="AH6" s="6"/>
      <c r="AI6" s="6"/>
      <c r="AJ6" s="6"/>
      <c r="AK6" s="6"/>
      <c r="AL6" s="6"/>
      <c r="AM6" s="6"/>
    </row>
    <row r="7" spans="1:40" s="19" customFormat="1" ht="14">
      <c r="A7" s="20" t="s">
        <v>18</v>
      </c>
      <c r="B7" s="20" t="s">
        <v>19</v>
      </c>
      <c r="C7" s="21">
        <v>72.560626583333331</v>
      </c>
      <c r="D7" s="22">
        <v>79.64147100000001</v>
      </c>
      <c r="E7" s="22">
        <v>86.207440270833345</v>
      </c>
      <c r="F7" s="22">
        <v>90.184531437499999</v>
      </c>
      <c r="G7" s="22">
        <v>91.430255474999996</v>
      </c>
      <c r="H7" s="22">
        <v>97.816880249999997</v>
      </c>
      <c r="I7" s="22">
        <v>105.01667499999999</v>
      </c>
      <c r="J7" s="22">
        <v>112.18592017422202</v>
      </c>
      <c r="K7" s="22">
        <v>119.74733838238014</v>
      </c>
      <c r="L7" s="22">
        <v>125.29092357142508</v>
      </c>
      <c r="M7" s="22">
        <v>135.80186935343207</v>
      </c>
      <c r="N7" s="22">
        <v>147.08602100000002</v>
      </c>
      <c r="O7" s="22">
        <v>158.53530716019853</v>
      </c>
      <c r="P7" s="22">
        <v>171.45552602582868</v>
      </c>
      <c r="Q7" s="22">
        <v>181.28201528798257</v>
      </c>
      <c r="R7" s="22">
        <v>205.94085263765362</v>
      </c>
      <c r="S7" s="22">
        <v>220.34122299999999</v>
      </c>
      <c r="T7" s="23">
        <v>246.89117844535926</v>
      </c>
      <c r="U7" s="17">
        <f t="shared" si="0"/>
        <v>0.12049472669650779</v>
      </c>
      <c r="V7" s="11"/>
      <c r="W7" s="18"/>
      <c r="X7" s="11"/>
      <c r="Y7" s="11"/>
      <c r="Z7" s="11"/>
      <c r="AA7" s="11"/>
      <c r="AB7" s="11"/>
      <c r="AC7" s="11"/>
      <c r="AD7" s="12"/>
      <c r="AE7" s="6"/>
      <c r="AF7" s="6"/>
      <c r="AG7" s="6"/>
      <c r="AH7" s="6"/>
      <c r="AI7" s="6"/>
      <c r="AJ7" s="6"/>
      <c r="AK7" s="6"/>
      <c r="AL7" s="6"/>
      <c r="AM7" s="6"/>
    </row>
    <row r="8" spans="1:40" s="19" customFormat="1" ht="14">
      <c r="A8" s="20" t="s">
        <v>20</v>
      </c>
      <c r="B8" s="20" t="s">
        <v>15</v>
      </c>
      <c r="C8" s="21">
        <v>134.99757883333336</v>
      </c>
      <c r="D8" s="22">
        <v>156.41154800000001</v>
      </c>
      <c r="E8" s="22">
        <v>173.83286245833335</v>
      </c>
      <c r="F8" s="22">
        <v>171.67598112499999</v>
      </c>
      <c r="G8" s="22">
        <v>116.82938845</v>
      </c>
      <c r="H8" s="22">
        <v>160.01078849999999</v>
      </c>
      <c r="I8" s="22">
        <v>172.39053699999999</v>
      </c>
      <c r="J8" s="22">
        <v>163.74641814238603</v>
      </c>
      <c r="K8" s="22">
        <v>188.37324592382825</v>
      </c>
      <c r="L8" s="22">
        <v>210.899341619903</v>
      </c>
      <c r="M8" s="22">
        <v>231.04117893273553</v>
      </c>
      <c r="N8" s="22">
        <v>236.21696400000002</v>
      </c>
      <c r="O8" s="22">
        <v>252.14641770846566</v>
      </c>
      <c r="P8" s="22">
        <v>280.50785558943869</v>
      </c>
      <c r="Q8" s="22">
        <v>247.58073325570419</v>
      </c>
      <c r="R8" s="22">
        <v>306.93489995336193</v>
      </c>
      <c r="S8" s="22">
        <v>331.98724299999998</v>
      </c>
      <c r="T8" s="23">
        <v>371.44603763987504</v>
      </c>
      <c r="U8" s="17">
        <f t="shared" si="0"/>
        <v>0.11885635810372108</v>
      </c>
      <c r="V8" s="11"/>
      <c r="W8" s="18"/>
      <c r="X8" s="11"/>
      <c r="Y8" s="11"/>
      <c r="Z8" s="11"/>
      <c r="AA8" s="11"/>
      <c r="AB8" s="11"/>
      <c r="AC8" s="11"/>
      <c r="AD8" s="12"/>
      <c r="AE8" s="6"/>
      <c r="AF8" s="6"/>
      <c r="AG8" s="6"/>
      <c r="AH8" s="6"/>
      <c r="AI8" s="6"/>
      <c r="AJ8" s="6"/>
      <c r="AK8" s="6"/>
      <c r="AL8" s="6"/>
      <c r="AM8" s="6"/>
    </row>
    <row r="9" spans="1:40" s="19" customFormat="1" ht="14">
      <c r="A9" s="25" t="s">
        <v>21</v>
      </c>
      <c r="B9" s="26" t="s">
        <v>14</v>
      </c>
      <c r="C9" s="21">
        <v>18.338109833333334</v>
      </c>
      <c r="D9" s="22">
        <v>25.135828</v>
      </c>
      <c r="E9" s="22">
        <v>32.16035070833334</v>
      </c>
      <c r="F9" s="22">
        <v>41.693249375000001</v>
      </c>
      <c r="G9" s="22">
        <v>34.298255750000003</v>
      </c>
      <c r="H9" s="22">
        <v>36.637984500000002</v>
      </c>
      <c r="I9" s="22">
        <v>37.943332999999996</v>
      </c>
      <c r="J9" s="22">
        <v>38.961995145700087</v>
      </c>
      <c r="K9" s="22">
        <v>41.831884302085861</v>
      </c>
      <c r="L9" s="22">
        <v>44.220276445248849</v>
      </c>
      <c r="M9" s="22">
        <v>51.633486526248106</v>
      </c>
      <c r="N9" s="22">
        <v>65.166374999999988</v>
      </c>
      <c r="O9" s="22">
        <v>71.053036812310864</v>
      </c>
      <c r="P9" s="22">
        <v>80.23572559420235</v>
      </c>
      <c r="Q9" s="22">
        <v>81.755159142346798</v>
      </c>
      <c r="R9" s="22">
        <v>88.810561042276404</v>
      </c>
      <c r="S9" s="22">
        <v>93.537400000000019</v>
      </c>
      <c r="T9" s="23">
        <v>107.31226000785554</v>
      </c>
      <c r="U9" s="17">
        <f t="shared" si="0"/>
        <v>0.1472657996465106</v>
      </c>
      <c r="V9" s="11"/>
      <c r="W9" s="18"/>
      <c r="X9" s="11"/>
      <c r="Y9" s="11"/>
      <c r="Z9" s="11"/>
      <c r="AA9" s="11"/>
      <c r="AB9" s="11"/>
      <c r="AC9" s="11"/>
      <c r="AD9" s="12"/>
      <c r="AE9" s="6"/>
      <c r="AF9" s="6"/>
      <c r="AG9" s="6"/>
      <c r="AH9" s="6"/>
      <c r="AI9" s="6"/>
      <c r="AJ9" s="6"/>
      <c r="AK9" s="6"/>
      <c r="AL9" s="6"/>
      <c r="AM9" s="6"/>
    </row>
    <row r="10" spans="1:40" s="19" customFormat="1" ht="14">
      <c r="A10" s="25" t="s">
        <v>24</v>
      </c>
      <c r="B10" s="26" t="s">
        <v>11</v>
      </c>
      <c r="C10" s="21">
        <v>47.776009166666668</v>
      </c>
      <c r="D10" s="22">
        <v>49.783253999999999</v>
      </c>
      <c r="E10" s="22">
        <v>48.382991041666664</v>
      </c>
      <c r="F10" s="22">
        <v>52.257875374999998</v>
      </c>
      <c r="G10" s="22">
        <v>49.325326349999997</v>
      </c>
      <c r="H10" s="22">
        <v>50.9091965</v>
      </c>
      <c r="I10" s="22">
        <v>48.848623000000003</v>
      </c>
      <c r="J10" s="22">
        <v>48.055961959172528</v>
      </c>
      <c r="K10" s="22">
        <v>53.692947145109429</v>
      </c>
      <c r="L10" s="22">
        <v>60.104602690744308</v>
      </c>
      <c r="M10" s="22">
        <v>58.671048833525319</v>
      </c>
      <c r="N10" s="22">
        <v>45.924728999999999</v>
      </c>
      <c r="O10" s="22">
        <v>42.995228014563878</v>
      </c>
      <c r="P10" s="22">
        <v>47.208170611242373</v>
      </c>
      <c r="Q10" s="22">
        <v>47.810655236347287</v>
      </c>
      <c r="R10" s="22">
        <v>49.599760368947436</v>
      </c>
      <c r="S10" s="22">
        <v>49.571808999999995</v>
      </c>
      <c r="T10" s="23">
        <v>53.946421169322662</v>
      </c>
      <c r="U10" s="17">
        <f t="shared" si="0"/>
        <v>8.8247983230199792E-2</v>
      </c>
      <c r="V10" s="11"/>
      <c r="W10" s="18"/>
      <c r="X10" s="11"/>
      <c r="Y10" s="11"/>
      <c r="Z10" s="11"/>
      <c r="AA10" s="11"/>
      <c r="AB10" s="11"/>
      <c r="AC10" s="11"/>
      <c r="AD10" s="12"/>
      <c r="AE10" s="6"/>
      <c r="AF10" s="6"/>
      <c r="AG10" s="6"/>
      <c r="AH10" s="6"/>
      <c r="AI10" s="6"/>
      <c r="AJ10" s="6"/>
      <c r="AK10" s="6"/>
      <c r="AL10" s="6"/>
      <c r="AM10" s="6"/>
    </row>
    <row r="11" spans="1:40" s="19" customFormat="1" ht="14">
      <c r="A11" s="27" t="s">
        <v>22</v>
      </c>
      <c r="B11" s="20" t="s">
        <v>13</v>
      </c>
      <c r="C11" s="21">
        <v>11.667098249999999</v>
      </c>
      <c r="D11" s="22">
        <v>10.889538999999999</v>
      </c>
      <c r="E11" s="22">
        <v>11.327966187500001</v>
      </c>
      <c r="F11" s="22">
        <v>10.252852687500001</v>
      </c>
      <c r="G11" s="22">
        <v>8.8352049749999981</v>
      </c>
      <c r="H11" s="22">
        <v>10.469527249999999</v>
      </c>
      <c r="I11" s="22">
        <v>10.788419999999999</v>
      </c>
      <c r="J11" s="22">
        <v>11.1841076491494</v>
      </c>
      <c r="K11" s="22">
        <v>14.541231488925828</v>
      </c>
      <c r="L11" s="22">
        <v>16.812552092926577</v>
      </c>
      <c r="M11" s="22">
        <v>17.072131205514737</v>
      </c>
      <c r="N11" s="22">
        <v>17.115894000000001</v>
      </c>
      <c r="O11" s="22">
        <v>17.841782113708188</v>
      </c>
      <c r="P11" s="22">
        <v>20.917276578941426</v>
      </c>
      <c r="Q11" s="22">
        <v>22.181547634961746</v>
      </c>
      <c r="R11" s="22">
        <v>26.397193306626239</v>
      </c>
      <c r="S11" s="22">
        <v>24.094839</v>
      </c>
      <c r="T11" s="23">
        <v>27.29345300865738</v>
      </c>
      <c r="U11" s="17">
        <f t="shared" si="0"/>
        <v>0.13275100151768515</v>
      </c>
      <c r="V11" s="11"/>
      <c r="W11" s="18"/>
      <c r="X11" s="11"/>
      <c r="Y11" s="11"/>
      <c r="Z11" s="11"/>
      <c r="AA11" s="11"/>
      <c r="AB11" s="11"/>
      <c r="AC11" s="11"/>
      <c r="AD11" s="12"/>
      <c r="AE11" s="6"/>
      <c r="AF11" s="6"/>
      <c r="AG11" s="6"/>
      <c r="AH11" s="6"/>
      <c r="AI11" s="6"/>
      <c r="AJ11" s="6"/>
      <c r="AK11" s="6"/>
      <c r="AL11" s="6"/>
      <c r="AM11" s="6"/>
    </row>
    <row r="12" spans="1:40" s="33" customFormat="1" ht="15.5" thickBot="1">
      <c r="A12" s="28" t="s">
        <v>43</v>
      </c>
      <c r="B12" s="28" t="s">
        <v>44</v>
      </c>
      <c r="C12" s="29">
        <v>505.13840199999999</v>
      </c>
      <c r="D12" s="30">
        <v>565.57449699999995</v>
      </c>
      <c r="E12" s="30">
        <v>607.19064700000001</v>
      </c>
      <c r="F12" s="30">
        <v>625.02202399999999</v>
      </c>
      <c r="G12" s="30">
        <v>553.89159800000004</v>
      </c>
      <c r="H12" s="30">
        <v>614.29483799999991</v>
      </c>
      <c r="I12" s="30">
        <v>636.09644300000002</v>
      </c>
      <c r="J12" s="30">
        <v>639.49412800000005</v>
      </c>
      <c r="K12" s="30">
        <v>687.31243400000005</v>
      </c>
      <c r="L12" s="30">
        <v>733.49389199999996</v>
      </c>
      <c r="M12" s="30">
        <v>792.6600719999999</v>
      </c>
      <c r="N12" s="30">
        <v>802.87716499999999</v>
      </c>
      <c r="O12" s="30">
        <v>838.98419609999996</v>
      </c>
      <c r="P12" s="30">
        <v>910.35135699999989</v>
      </c>
      <c r="Q12" s="30">
        <v>890.63166200000001</v>
      </c>
      <c r="R12" s="30">
        <v>1020.864611</v>
      </c>
      <c r="S12" s="30">
        <v>1079.4827319999999</v>
      </c>
      <c r="T12" s="31">
        <v>1178.5189269999998</v>
      </c>
      <c r="U12" s="32">
        <f t="shared" si="0"/>
        <v>9.1744121572479131E-2</v>
      </c>
      <c r="V12" s="11"/>
      <c r="W12" s="18"/>
      <c r="X12" s="11"/>
      <c r="Y12" s="11"/>
      <c r="Z12" s="11"/>
      <c r="AA12" s="11"/>
      <c r="AB12" s="11"/>
      <c r="AC12" s="11"/>
      <c r="AD12" s="12"/>
      <c r="AE12" s="6"/>
      <c r="AF12" s="6"/>
      <c r="AG12" s="6"/>
      <c r="AH12" s="6"/>
      <c r="AI12" s="6"/>
      <c r="AJ12" s="6"/>
      <c r="AK12" s="6"/>
      <c r="AL12" s="6"/>
      <c r="AM12" s="6"/>
    </row>
    <row r="13" spans="1:40" ht="13.9" customHeight="1">
      <c r="A13" s="1"/>
      <c r="B13" s="2"/>
      <c r="C13" s="3"/>
      <c r="D13" s="3"/>
      <c r="E13" s="3"/>
      <c r="F13" s="3"/>
      <c r="G13" s="3"/>
      <c r="H13" s="3"/>
      <c r="I13" s="3"/>
      <c r="J13" s="3"/>
      <c r="K13" s="3"/>
      <c r="L13" s="3"/>
      <c r="M13" s="3"/>
      <c r="N13" s="3"/>
      <c r="O13" s="3"/>
      <c r="P13" s="3"/>
      <c r="Q13" s="3"/>
      <c r="R13" s="3"/>
      <c r="S13" s="3"/>
      <c r="T13" s="3"/>
      <c r="U13" s="3"/>
      <c r="V13" s="3"/>
      <c r="W13" s="3"/>
      <c r="X13" s="3"/>
      <c r="Y13" s="3"/>
      <c r="Z13" s="3"/>
      <c r="AA13" s="5"/>
      <c r="AB13" s="5"/>
      <c r="AC13" s="6"/>
      <c r="AE13" s="7"/>
    </row>
    <row r="14" spans="1:40" s="24" customFormat="1" ht="13.9" customHeight="1">
      <c r="A14" s="34"/>
      <c r="B14" s="34"/>
      <c r="C14" s="11"/>
      <c r="D14" s="11"/>
      <c r="E14" s="11"/>
      <c r="F14" s="11"/>
      <c r="G14" s="11"/>
      <c r="H14" s="11"/>
      <c r="I14" s="11"/>
      <c r="J14" s="11"/>
      <c r="K14" s="11"/>
      <c r="L14" s="11"/>
      <c r="M14" s="11"/>
      <c r="N14" s="11"/>
      <c r="O14" s="11"/>
      <c r="P14" s="11"/>
      <c r="Q14" s="11"/>
      <c r="R14" s="11"/>
      <c r="S14" s="11"/>
      <c r="AG14" s="6"/>
      <c r="AH14" s="6"/>
      <c r="AI14" s="6"/>
      <c r="AJ14" s="6"/>
      <c r="AK14" s="6"/>
      <c r="AL14" s="6"/>
      <c r="AM14" s="6"/>
      <c r="AN14" s="6"/>
    </row>
    <row r="15" spans="1:40" s="24" customFormat="1" ht="14">
      <c r="A15" s="34"/>
      <c r="B15" s="34"/>
      <c r="C15" s="6"/>
      <c r="D15" s="6"/>
      <c r="E15" s="6"/>
      <c r="F15" s="6"/>
      <c r="G15" s="6"/>
      <c r="H15" s="6"/>
      <c r="I15" s="6"/>
      <c r="J15" s="6"/>
      <c r="K15" s="6"/>
      <c r="L15" s="6"/>
      <c r="M15" s="6"/>
      <c r="N15" s="6"/>
      <c r="O15" s="6"/>
      <c r="P15" s="6"/>
      <c r="Q15" s="6"/>
      <c r="R15" s="6"/>
      <c r="S15" s="6"/>
      <c r="T15" s="6"/>
      <c r="U15" s="6"/>
      <c r="AG15" s="6"/>
      <c r="AH15" s="6"/>
      <c r="AI15" s="6"/>
      <c r="AJ15" s="6"/>
      <c r="AK15" s="6"/>
      <c r="AL15" s="6"/>
      <c r="AM15" s="6"/>
      <c r="AN15" s="6"/>
    </row>
    <row r="16" spans="1:40" s="24" customFormat="1" ht="14">
      <c r="A16" s="34"/>
      <c r="B16" s="34"/>
      <c r="C16" s="6"/>
      <c r="D16" s="6"/>
      <c r="E16" s="6"/>
      <c r="F16" s="6"/>
      <c r="G16" s="6"/>
      <c r="H16" s="6"/>
      <c r="I16" s="6"/>
      <c r="J16" s="6"/>
      <c r="K16" s="6"/>
      <c r="L16" s="6"/>
      <c r="M16" s="6"/>
      <c r="N16" s="6"/>
      <c r="O16" s="6"/>
      <c r="P16" s="6"/>
      <c r="Q16" s="6"/>
      <c r="R16" s="6"/>
      <c r="S16" s="6"/>
      <c r="T16" s="6"/>
      <c r="U16" s="6"/>
      <c r="V16" s="6"/>
      <c r="W16" s="6"/>
      <c r="AG16" s="6"/>
      <c r="AH16" s="6"/>
      <c r="AI16" s="6"/>
      <c r="AJ16" s="6"/>
      <c r="AK16" s="6"/>
      <c r="AL16" s="6"/>
      <c r="AM16" s="6"/>
      <c r="AN16" s="6"/>
    </row>
    <row r="17" spans="1:40" s="24" customFormat="1" ht="14">
      <c r="A17" s="34"/>
      <c r="B17" s="34"/>
      <c r="C17" s="6"/>
      <c r="D17" s="6"/>
      <c r="E17" s="6"/>
      <c r="F17" s="6"/>
      <c r="G17" s="6"/>
      <c r="H17" s="6"/>
      <c r="I17" s="6"/>
      <c r="J17" s="6"/>
      <c r="K17" s="6"/>
      <c r="L17" s="6"/>
      <c r="M17" s="6"/>
      <c r="N17" s="6"/>
      <c r="O17" s="6"/>
      <c r="P17" s="6"/>
      <c r="Q17" s="6"/>
      <c r="R17" s="6"/>
      <c r="S17" s="6"/>
      <c r="T17" s="6"/>
      <c r="U17" s="6"/>
      <c r="V17" s="6"/>
      <c r="W17" s="6"/>
      <c r="AG17" s="6"/>
      <c r="AH17" s="6"/>
      <c r="AI17" s="6"/>
      <c r="AJ17" s="6"/>
      <c r="AK17" s="6"/>
      <c r="AL17" s="6"/>
      <c r="AM17" s="6"/>
      <c r="AN17" s="6"/>
    </row>
    <row r="18" spans="1:40" s="24" customFormat="1" ht="14">
      <c r="A18" s="34"/>
      <c r="B18" s="34"/>
      <c r="C18" s="6"/>
      <c r="D18" s="6"/>
      <c r="E18" s="6"/>
      <c r="F18" s="6"/>
      <c r="G18" s="6"/>
      <c r="H18" s="6"/>
      <c r="I18" s="6"/>
      <c r="J18" s="6"/>
      <c r="K18" s="6"/>
      <c r="L18" s="6"/>
      <c r="M18" s="6"/>
      <c r="N18" s="6"/>
      <c r="O18" s="6"/>
      <c r="P18" s="6"/>
      <c r="Q18" s="6"/>
      <c r="R18" s="6"/>
      <c r="S18" s="6"/>
      <c r="T18" s="6"/>
      <c r="U18" s="6"/>
      <c r="V18" s="6"/>
      <c r="W18" s="6"/>
      <c r="AG18" s="6"/>
      <c r="AH18" s="6"/>
      <c r="AI18" s="6"/>
      <c r="AJ18" s="6"/>
      <c r="AK18" s="6"/>
      <c r="AL18" s="6"/>
      <c r="AM18" s="6"/>
      <c r="AN18" s="6"/>
    </row>
    <row r="19" spans="1:40" s="24" customFormat="1" ht="14">
      <c r="A19" s="34"/>
      <c r="B19" s="34"/>
      <c r="C19" s="6"/>
      <c r="D19" s="6"/>
      <c r="E19" s="6"/>
      <c r="F19" s="6"/>
      <c r="G19" s="6"/>
      <c r="H19" s="6"/>
      <c r="I19" s="6"/>
      <c r="J19" s="6"/>
      <c r="K19" s="6"/>
      <c r="L19" s="6"/>
      <c r="M19" s="6"/>
      <c r="N19" s="6"/>
      <c r="O19" s="6"/>
      <c r="P19" s="6"/>
      <c r="Q19" s="6"/>
      <c r="R19" s="6"/>
      <c r="S19" s="6"/>
      <c r="T19" s="6"/>
      <c r="U19" s="6"/>
      <c r="AG19" s="6"/>
      <c r="AH19" s="6"/>
      <c r="AI19" s="6"/>
      <c r="AJ19" s="6"/>
      <c r="AK19" s="6"/>
      <c r="AL19" s="6"/>
      <c r="AM19" s="6"/>
      <c r="AN19" s="6"/>
    </row>
    <row r="20" spans="1:40" s="24" customFormat="1" ht="14">
      <c r="A20" s="34"/>
      <c r="B20" s="34"/>
      <c r="C20" s="6"/>
      <c r="D20" s="6"/>
      <c r="E20" s="6"/>
      <c r="F20" s="6"/>
      <c r="G20" s="6"/>
      <c r="H20" s="6"/>
      <c r="I20" s="6"/>
      <c r="J20" s="6"/>
      <c r="K20" s="6"/>
      <c r="L20" s="6"/>
      <c r="M20" s="6"/>
      <c r="N20" s="6"/>
      <c r="O20" s="6"/>
      <c r="P20" s="6"/>
      <c r="Q20" s="6"/>
      <c r="R20" s="6"/>
      <c r="S20" s="6"/>
      <c r="T20" s="6"/>
      <c r="U20" s="6"/>
      <c r="AG20" s="6"/>
      <c r="AH20" s="6"/>
      <c r="AI20" s="6"/>
      <c r="AJ20" s="6"/>
      <c r="AK20" s="6"/>
      <c r="AL20" s="6"/>
      <c r="AM20" s="6"/>
      <c r="AN20" s="6"/>
    </row>
    <row r="21" spans="1:40" s="24" customFormat="1" ht="14">
      <c r="A21" s="34"/>
      <c r="B21" s="34"/>
      <c r="C21" s="6"/>
      <c r="D21" s="6"/>
      <c r="E21" s="6"/>
      <c r="F21" s="6"/>
      <c r="G21" s="6"/>
      <c r="H21" s="6"/>
      <c r="I21" s="6"/>
      <c r="J21" s="6"/>
      <c r="K21" s="6"/>
      <c r="L21" s="6"/>
      <c r="M21" s="6"/>
      <c r="N21" s="6"/>
      <c r="O21" s="6"/>
      <c r="P21" s="6"/>
      <c r="Q21" s="6"/>
      <c r="R21" s="6"/>
      <c r="S21" s="6"/>
      <c r="T21" s="6"/>
      <c r="U21" s="6"/>
      <c r="AG21" s="6"/>
      <c r="AH21" s="6"/>
      <c r="AI21" s="6"/>
      <c r="AJ21" s="6"/>
      <c r="AK21" s="6"/>
      <c r="AL21" s="6"/>
      <c r="AM21" s="6"/>
      <c r="AN21" s="6"/>
    </row>
    <row r="22" spans="1:40" s="24" customFormat="1" ht="14">
      <c r="A22" s="34"/>
      <c r="B22" s="34"/>
      <c r="C22" s="6"/>
      <c r="D22" s="6"/>
      <c r="E22" s="6"/>
      <c r="F22" s="6"/>
      <c r="G22" s="6"/>
      <c r="H22" s="6"/>
      <c r="I22" s="6"/>
      <c r="J22" s="6"/>
      <c r="K22" s="6"/>
      <c r="L22" s="6"/>
      <c r="M22" s="6"/>
      <c r="N22" s="6"/>
      <c r="O22" s="6"/>
      <c r="P22" s="6"/>
      <c r="Q22" s="6"/>
      <c r="R22" s="6"/>
      <c r="S22" s="6"/>
      <c r="T22" s="6"/>
      <c r="U22" s="6"/>
      <c r="AG22" s="6"/>
      <c r="AH22" s="6"/>
      <c r="AI22" s="6"/>
      <c r="AJ22" s="6"/>
      <c r="AK22" s="6"/>
      <c r="AL22" s="6"/>
      <c r="AM22" s="6"/>
      <c r="AN22" s="6"/>
    </row>
    <row r="23" spans="1:40" s="24" customFormat="1" ht="14">
      <c r="A23" s="34"/>
      <c r="B23" s="34"/>
      <c r="C23" s="6"/>
      <c r="D23" s="6"/>
      <c r="E23" s="6"/>
      <c r="F23" s="6"/>
      <c r="G23" s="6"/>
      <c r="H23" s="6"/>
      <c r="I23" s="6"/>
      <c r="J23" s="6"/>
      <c r="K23" s="6"/>
      <c r="L23" s="6"/>
      <c r="M23" s="6"/>
      <c r="N23" s="6"/>
      <c r="O23" s="6"/>
      <c r="P23" s="6"/>
      <c r="Q23" s="6"/>
      <c r="R23" s="6"/>
      <c r="S23" s="6"/>
      <c r="T23" s="6"/>
      <c r="U23" s="6"/>
      <c r="AG23" s="6"/>
      <c r="AH23" s="6"/>
      <c r="AI23" s="6"/>
      <c r="AJ23" s="6"/>
      <c r="AK23" s="6"/>
      <c r="AL23" s="6"/>
      <c r="AM23" s="6"/>
      <c r="AN23" s="6"/>
    </row>
    <row r="24" spans="1:40" s="24" customFormat="1" ht="14">
      <c r="A24" s="34"/>
      <c r="B24" s="34"/>
      <c r="C24" s="6"/>
      <c r="D24" s="6"/>
      <c r="E24" s="6"/>
      <c r="F24" s="6"/>
      <c r="G24" s="6"/>
      <c r="H24" s="6"/>
      <c r="I24" s="6"/>
      <c r="J24" s="6"/>
      <c r="K24" s="6"/>
      <c r="L24" s="6"/>
      <c r="M24" s="6"/>
      <c r="N24" s="6"/>
      <c r="O24" s="6"/>
      <c r="P24" s="6"/>
      <c r="Q24" s="6"/>
      <c r="R24" s="6"/>
      <c r="S24" s="6"/>
      <c r="T24" s="6"/>
      <c r="U24" s="6"/>
      <c r="V24" s="11"/>
      <c r="W24" s="11"/>
      <c r="X24" s="11"/>
      <c r="Y24" s="11"/>
      <c r="Z24" s="11"/>
      <c r="AA24" s="11"/>
      <c r="AB24" s="11"/>
      <c r="AC24" s="11"/>
      <c r="AD24" s="11"/>
      <c r="AE24" s="12"/>
      <c r="AF24" s="6"/>
      <c r="AG24" s="6"/>
      <c r="AH24" s="6"/>
      <c r="AI24" s="6"/>
      <c r="AJ24" s="6"/>
      <c r="AK24" s="6"/>
      <c r="AL24" s="6"/>
      <c r="AM24" s="6"/>
      <c r="AN24" s="6"/>
    </row>
    <row r="25" spans="1:40" s="24" customFormat="1" ht="14">
      <c r="A25" s="34"/>
      <c r="B25" s="34"/>
      <c r="C25" s="6"/>
      <c r="D25" s="6"/>
      <c r="E25" s="6"/>
      <c r="F25" s="6"/>
      <c r="G25" s="6"/>
      <c r="H25" s="6"/>
      <c r="I25" s="6"/>
      <c r="J25" s="6"/>
      <c r="K25" s="6"/>
      <c r="L25" s="6"/>
      <c r="M25" s="6"/>
      <c r="N25" s="6"/>
      <c r="O25" s="6"/>
      <c r="P25" s="6"/>
      <c r="Q25" s="6"/>
      <c r="R25" s="6"/>
      <c r="S25" s="6"/>
      <c r="T25" s="6"/>
      <c r="U25" s="6"/>
      <c r="V25" s="11"/>
      <c r="W25" s="11"/>
      <c r="X25" s="11"/>
      <c r="Y25" s="11"/>
      <c r="Z25" s="11"/>
      <c r="AA25" s="11"/>
      <c r="AB25" s="11"/>
      <c r="AC25" s="11"/>
      <c r="AD25" s="11"/>
      <c r="AE25" s="12"/>
      <c r="AF25" s="6"/>
      <c r="AG25" s="6"/>
      <c r="AH25" s="6"/>
      <c r="AI25" s="6"/>
      <c r="AJ25" s="6"/>
      <c r="AK25" s="6"/>
      <c r="AL25" s="6"/>
      <c r="AM25" s="6"/>
      <c r="AN25" s="6"/>
    </row>
    <row r="26" spans="1:40" s="24" customFormat="1" ht="14">
      <c r="A26" s="34"/>
      <c r="B26" s="34"/>
      <c r="C26" s="6"/>
      <c r="D26" s="6"/>
      <c r="E26" s="6"/>
      <c r="F26" s="6"/>
      <c r="G26" s="6"/>
      <c r="H26" s="6"/>
      <c r="I26" s="6"/>
      <c r="J26" s="6"/>
      <c r="K26" s="6"/>
      <c r="L26" s="6"/>
      <c r="M26" s="6"/>
      <c r="N26" s="6"/>
      <c r="O26" s="6"/>
      <c r="P26" s="6"/>
      <c r="Q26" s="6"/>
      <c r="R26" s="6"/>
      <c r="S26" s="6"/>
      <c r="T26" s="6"/>
      <c r="U26" s="6"/>
      <c r="V26" s="11"/>
      <c r="W26" s="11"/>
      <c r="X26" s="11"/>
      <c r="Y26" s="11"/>
      <c r="Z26" s="11"/>
      <c r="AA26" s="11"/>
      <c r="AB26" s="11"/>
      <c r="AC26" s="11"/>
      <c r="AD26" s="11"/>
      <c r="AE26" s="12"/>
      <c r="AF26" s="6"/>
      <c r="AG26" s="6"/>
      <c r="AH26" s="6"/>
      <c r="AI26" s="6"/>
      <c r="AJ26" s="6"/>
      <c r="AK26" s="6"/>
      <c r="AL26" s="6"/>
      <c r="AM26" s="6"/>
      <c r="AN26" s="6"/>
    </row>
    <row r="27" spans="1:40" s="24" customFormat="1" ht="14">
      <c r="A27" s="34"/>
      <c r="B27" s="34"/>
      <c r="C27" s="6"/>
      <c r="D27" s="6"/>
      <c r="E27" s="6"/>
      <c r="F27" s="6"/>
      <c r="G27" s="6"/>
      <c r="H27" s="6"/>
      <c r="I27" s="6"/>
      <c r="J27" s="6"/>
      <c r="K27" s="6"/>
      <c r="L27" s="6"/>
      <c r="M27" s="6"/>
      <c r="N27" s="6"/>
      <c r="O27" s="6"/>
      <c r="P27" s="6"/>
      <c r="Q27" s="6"/>
      <c r="R27" s="6"/>
      <c r="S27" s="6"/>
      <c r="T27" s="6"/>
      <c r="U27" s="6"/>
      <c r="V27" s="11"/>
      <c r="W27" s="11"/>
      <c r="X27" s="11"/>
      <c r="Y27" s="11"/>
      <c r="Z27" s="11"/>
      <c r="AA27" s="11"/>
      <c r="AB27" s="11"/>
      <c r="AC27" s="11"/>
      <c r="AD27" s="11"/>
      <c r="AE27" s="12"/>
      <c r="AF27" s="6"/>
      <c r="AG27" s="6"/>
      <c r="AH27" s="6"/>
      <c r="AI27" s="6"/>
      <c r="AJ27" s="6"/>
      <c r="AK27" s="6"/>
      <c r="AL27" s="6"/>
      <c r="AM27" s="6"/>
      <c r="AN27" s="6"/>
    </row>
    <row r="28" spans="1:40" s="24" customFormat="1" ht="14">
      <c r="A28" s="34"/>
      <c r="B28" s="34"/>
      <c r="C28" s="6"/>
      <c r="D28" s="6"/>
      <c r="E28" s="6"/>
      <c r="F28" s="6"/>
      <c r="G28" s="6"/>
      <c r="H28" s="6"/>
      <c r="I28" s="6"/>
      <c r="J28" s="6"/>
      <c r="K28" s="6"/>
      <c r="L28" s="6"/>
      <c r="M28" s="6"/>
      <c r="N28" s="6"/>
      <c r="O28" s="6"/>
      <c r="P28" s="6"/>
      <c r="Q28" s="6"/>
      <c r="R28" s="6"/>
      <c r="S28" s="6"/>
      <c r="T28" s="6"/>
      <c r="U28" s="6"/>
      <c r="V28" s="11"/>
      <c r="W28" s="11"/>
      <c r="X28" s="11"/>
      <c r="Y28" s="11"/>
      <c r="Z28" s="11"/>
      <c r="AA28" s="11"/>
      <c r="AB28" s="11"/>
      <c r="AC28" s="11"/>
      <c r="AD28" s="11"/>
      <c r="AE28" s="12"/>
      <c r="AF28" s="6"/>
      <c r="AG28" s="6"/>
      <c r="AH28" s="6"/>
      <c r="AI28" s="6"/>
      <c r="AJ28" s="6"/>
      <c r="AK28" s="6"/>
      <c r="AL28" s="6"/>
      <c r="AM28" s="6"/>
      <c r="AN28" s="6"/>
    </row>
    <row r="29" spans="1:40" s="24" customFormat="1" ht="14">
      <c r="A29" s="34"/>
      <c r="B29" s="34"/>
      <c r="C29" s="6"/>
      <c r="D29" s="6"/>
      <c r="E29" s="6"/>
      <c r="F29" s="6"/>
      <c r="G29" s="6"/>
      <c r="H29" s="6"/>
      <c r="I29" s="6"/>
      <c r="J29" s="6"/>
      <c r="K29" s="6"/>
      <c r="L29" s="6"/>
      <c r="M29" s="6"/>
      <c r="N29" s="6"/>
      <c r="O29" s="6"/>
      <c r="P29" s="6"/>
      <c r="Q29" s="6"/>
      <c r="R29" s="6"/>
      <c r="S29" s="6"/>
      <c r="T29" s="6"/>
      <c r="U29" s="6"/>
      <c r="V29" s="11"/>
      <c r="W29" s="11"/>
      <c r="X29" s="11"/>
      <c r="Y29" s="11"/>
      <c r="Z29" s="11"/>
      <c r="AA29" s="11"/>
      <c r="AB29" s="11"/>
      <c r="AC29" s="11"/>
      <c r="AD29" s="11"/>
      <c r="AE29" s="12"/>
      <c r="AF29" s="6"/>
      <c r="AG29" s="6"/>
      <c r="AH29" s="6"/>
      <c r="AI29" s="6"/>
      <c r="AJ29" s="6"/>
      <c r="AK29" s="6"/>
      <c r="AL29" s="6"/>
      <c r="AM29" s="6"/>
      <c r="AN29" s="6"/>
    </row>
    <row r="30" spans="1:40" s="24" customFormat="1" ht="14">
      <c r="A30" s="34"/>
      <c r="B30" s="34"/>
      <c r="C30" s="6"/>
      <c r="D30" s="6"/>
      <c r="E30" s="6"/>
      <c r="F30" s="6"/>
      <c r="G30" s="6"/>
      <c r="H30" s="6"/>
      <c r="I30" s="6"/>
      <c r="J30" s="6"/>
      <c r="K30" s="6"/>
      <c r="L30" s="6"/>
      <c r="M30" s="6"/>
      <c r="N30" s="6"/>
      <c r="O30" s="6"/>
      <c r="P30" s="6"/>
      <c r="Q30" s="6"/>
      <c r="R30" s="6"/>
      <c r="S30" s="6"/>
      <c r="T30" s="6"/>
      <c r="U30" s="6"/>
      <c r="V30" s="11"/>
      <c r="W30" s="11"/>
      <c r="X30" s="11"/>
      <c r="Y30" s="11"/>
      <c r="Z30" s="11"/>
      <c r="AA30" s="11"/>
      <c r="AB30" s="11"/>
      <c r="AC30" s="11"/>
      <c r="AD30" s="11"/>
      <c r="AE30" s="12"/>
      <c r="AF30" s="6"/>
      <c r="AG30" s="6"/>
      <c r="AH30" s="6"/>
      <c r="AI30" s="6"/>
      <c r="AJ30" s="6"/>
      <c r="AK30" s="6"/>
      <c r="AL30" s="6"/>
      <c r="AM30" s="6"/>
      <c r="AN30" s="6"/>
    </row>
    <row r="31" spans="1:40" s="35" customFormat="1" ht="12.75" customHeight="1">
      <c r="A31" s="1"/>
      <c r="B31" s="1"/>
      <c r="C31" s="6"/>
      <c r="D31" s="6"/>
      <c r="E31" s="6"/>
      <c r="F31" s="6"/>
      <c r="G31" s="6"/>
      <c r="H31" s="6"/>
      <c r="I31" s="6"/>
      <c r="J31" s="6"/>
      <c r="K31" s="6"/>
      <c r="L31" s="6"/>
      <c r="M31" s="6"/>
      <c r="N31" s="6"/>
      <c r="O31" s="6"/>
      <c r="P31" s="6"/>
      <c r="Q31" s="6"/>
      <c r="R31" s="6"/>
      <c r="S31" s="6"/>
      <c r="T31" s="6"/>
      <c r="U31" s="6"/>
      <c r="AE31" s="6"/>
      <c r="AF31" s="6"/>
      <c r="AG31" s="6"/>
      <c r="AH31" s="6"/>
      <c r="AI31" s="6"/>
      <c r="AJ31" s="6"/>
      <c r="AK31" s="6"/>
      <c r="AL31" s="6"/>
      <c r="AM31" s="6"/>
      <c r="AN31" s="6"/>
    </row>
    <row r="32" spans="1:40" s="35" customFormat="1" ht="12.75" customHeight="1">
      <c r="A32" s="1"/>
      <c r="B32" s="1"/>
      <c r="C32" s="6"/>
      <c r="D32" s="6"/>
      <c r="E32" s="6"/>
      <c r="F32" s="6"/>
      <c r="G32" s="6"/>
      <c r="H32" s="6"/>
      <c r="I32" s="6"/>
      <c r="J32" s="6"/>
      <c r="K32" s="6"/>
      <c r="L32" s="6"/>
      <c r="M32" s="6"/>
      <c r="N32" s="6"/>
      <c r="O32" s="6"/>
      <c r="P32" s="6"/>
      <c r="Q32" s="6"/>
      <c r="R32" s="6"/>
      <c r="S32" s="6"/>
      <c r="T32" s="6"/>
      <c r="U32" s="6"/>
      <c r="AE32" s="6"/>
      <c r="AF32" s="6"/>
      <c r="AG32" s="6"/>
      <c r="AH32" s="6"/>
      <c r="AI32" s="6"/>
      <c r="AJ32" s="6"/>
      <c r="AK32" s="6"/>
      <c r="AL32" s="6"/>
      <c r="AM32" s="6"/>
      <c r="AN32" s="6"/>
    </row>
    <row r="33" spans="1:40" s="35" customFormat="1" ht="12.75" customHeight="1">
      <c r="A33" s="1"/>
      <c r="B33" s="1"/>
      <c r="C33" s="6"/>
      <c r="D33" s="6"/>
      <c r="E33" s="6"/>
      <c r="F33" s="6"/>
      <c r="G33" s="6"/>
      <c r="H33" s="6"/>
      <c r="I33" s="6"/>
      <c r="J33" s="6"/>
      <c r="K33" s="6"/>
      <c r="L33" s="6"/>
      <c r="M33" s="6"/>
      <c r="N33" s="6"/>
      <c r="O33" s="6"/>
      <c r="P33" s="6"/>
      <c r="Q33" s="6"/>
      <c r="R33" s="6"/>
      <c r="S33" s="6"/>
      <c r="T33" s="6"/>
      <c r="U33" s="6"/>
      <c r="AE33" s="6"/>
      <c r="AF33" s="6"/>
      <c r="AG33" s="6"/>
      <c r="AH33" s="6"/>
      <c r="AI33" s="6"/>
      <c r="AJ33" s="6"/>
      <c r="AK33" s="6"/>
      <c r="AL33" s="6"/>
      <c r="AM33" s="6"/>
      <c r="AN33" s="6"/>
    </row>
    <row r="34" spans="1:40" s="35" customFormat="1" ht="12.75" customHeight="1">
      <c r="A34" s="1"/>
      <c r="B34" s="1"/>
      <c r="C34" s="6"/>
      <c r="D34" s="6"/>
      <c r="E34" s="6"/>
      <c r="F34" s="6"/>
      <c r="G34" s="6"/>
      <c r="H34" s="6"/>
      <c r="I34" s="6"/>
      <c r="J34" s="6"/>
      <c r="K34" s="6"/>
      <c r="L34" s="6"/>
      <c r="M34" s="6"/>
      <c r="N34" s="6"/>
      <c r="O34" s="6"/>
      <c r="P34" s="6"/>
      <c r="Q34" s="6"/>
      <c r="R34" s="6"/>
      <c r="S34" s="6"/>
      <c r="T34" s="6"/>
      <c r="U34" s="6"/>
      <c r="AE34" s="6"/>
      <c r="AF34" s="6"/>
      <c r="AG34" s="6"/>
      <c r="AH34" s="6"/>
      <c r="AI34" s="6"/>
      <c r="AJ34" s="6"/>
      <c r="AK34" s="6"/>
      <c r="AL34" s="6"/>
      <c r="AM34" s="6"/>
      <c r="AN34" s="6"/>
    </row>
    <row r="35" spans="1:40" s="35" customFormat="1" ht="12.75" customHeight="1">
      <c r="A35" s="1"/>
      <c r="B35" s="1"/>
      <c r="C35" s="6"/>
      <c r="D35" s="6"/>
      <c r="E35" s="6"/>
      <c r="F35" s="6"/>
      <c r="G35" s="6"/>
      <c r="H35" s="6"/>
      <c r="I35" s="6"/>
      <c r="J35" s="6"/>
      <c r="K35" s="6"/>
      <c r="L35" s="6"/>
      <c r="M35" s="6"/>
      <c r="N35" s="6"/>
      <c r="O35" s="6"/>
      <c r="P35" s="6"/>
      <c r="Q35" s="6"/>
      <c r="R35" s="6"/>
      <c r="S35" s="6"/>
      <c r="T35" s="6"/>
      <c r="U35" s="6"/>
      <c r="AE35" s="6"/>
      <c r="AF35" s="6"/>
      <c r="AG35" s="6"/>
      <c r="AH35" s="6"/>
      <c r="AI35" s="6"/>
      <c r="AJ35" s="6"/>
      <c r="AK35" s="6"/>
      <c r="AL35" s="6"/>
      <c r="AM35" s="6"/>
      <c r="AN35" s="6"/>
    </row>
    <row r="36" spans="1:40" s="35" customFormat="1" ht="12.75" customHeight="1">
      <c r="A36" s="1"/>
      <c r="B36" s="1"/>
      <c r="I36" s="36"/>
      <c r="J36" s="36"/>
      <c r="K36" s="36"/>
      <c r="L36" s="36"/>
      <c r="M36" s="36"/>
      <c r="N36" s="36"/>
      <c r="O36" s="36"/>
      <c r="P36" s="36"/>
      <c r="Q36" s="36"/>
      <c r="R36" s="36"/>
      <c r="S36" s="36"/>
      <c r="AE36" s="6"/>
      <c r="AF36" s="6"/>
      <c r="AG36" s="6"/>
      <c r="AH36" s="6"/>
      <c r="AI36" s="6"/>
      <c r="AJ36" s="6"/>
      <c r="AK36" s="6"/>
      <c r="AL36" s="6"/>
      <c r="AM36" s="6"/>
      <c r="AN36" s="6"/>
    </row>
    <row r="37" spans="1:40" s="35" customFormat="1" ht="12.75" customHeight="1">
      <c r="A37" s="1"/>
      <c r="B37" s="1"/>
      <c r="I37" s="36"/>
      <c r="J37" s="36"/>
      <c r="K37" s="36"/>
      <c r="L37" s="36"/>
      <c r="M37" s="36"/>
      <c r="N37" s="36"/>
      <c r="O37" s="36"/>
      <c r="P37" s="36"/>
      <c r="Q37" s="36"/>
      <c r="R37" s="36"/>
      <c r="S37" s="36"/>
      <c r="AE37" s="6"/>
      <c r="AF37" s="6"/>
      <c r="AG37" s="6"/>
      <c r="AH37" s="6"/>
      <c r="AI37" s="6"/>
      <c r="AJ37" s="6"/>
      <c r="AK37" s="6"/>
      <c r="AL37" s="6"/>
      <c r="AM37" s="6"/>
      <c r="AN37" s="6"/>
    </row>
    <row r="38" spans="1:40" s="35" customFormat="1" ht="12.75" customHeight="1">
      <c r="A38" s="1"/>
      <c r="B38" s="1"/>
      <c r="I38" s="36"/>
      <c r="J38" s="36"/>
      <c r="K38" s="36"/>
      <c r="L38" s="36"/>
      <c r="M38" s="36"/>
      <c r="N38" s="36"/>
      <c r="O38" s="36"/>
      <c r="P38" s="36"/>
      <c r="Q38" s="36"/>
      <c r="R38" s="36"/>
      <c r="S38" s="36"/>
      <c r="AE38" s="6"/>
      <c r="AF38" s="6"/>
      <c r="AG38" s="6"/>
      <c r="AH38" s="6"/>
      <c r="AI38" s="6"/>
      <c r="AJ38" s="6"/>
      <c r="AK38" s="6"/>
      <c r="AL38" s="6"/>
      <c r="AM38" s="6"/>
      <c r="AN38" s="6"/>
    </row>
    <row r="39" spans="1:40" s="35" customFormat="1" ht="12.75" customHeight="1">
      <c r="A39" s="1"/>
      <c r="B39" s="1"/>
      <c r="I39" s="36"/>
      <c r="J39" s="36"/>
      <c r="K39" s="36"/>
      <c r="L39" s="36"/>
      <c r="M39" s="36"/>
      <c r="N39" s="36"/>
      <c r="O39" s="36"/>
      <c r="P39" s="36"/>
      <c r="Q39" s="36"/>
      <c r="R39" s="36"/>
      <c r="S39" s="36"/>
      <c r="AE39" s="6"/>
      <c r="AF39" s="6"/>
      <c r="AG39" s="6"/>
      <c r="AH39" s="6"/>
      <c r="AI39" s="6"/>
      <c r="AJ39" s="6"/>
      <c r="AK39" s="6"/>
      <c r="AL39" s="6"/>
      <c r="AM39" s="6"/>
      <c r="AN39" s="6"/>
    </row>
    <row r="40" spans="1:40" s="35" customFormat="1" ht="12.75" customHeight="1">
      <c r="A40" s="1"/>
      <c r="B40" s="1"/>
      <c r="J40" s="36"/>
      <c r="K40" s="36"/>
      <c r="L40" s="36"/>
      <c r="M40" s="36"/>
      <c r="N40" s="36"/>
      <c r="O40" s="36"/>
      <c r="P40" s="36"/>
      <c r="Q40" s="36"/>
      <c r="R40" s="36"/>
      <c r="S40" s="36"/>
      <c r="AE40" s="6"/>
      <c r="AF40" s="6"/>
      <c r="AG40" s="6"/>
      <c r="AH40" s="6"/>
      <c r="AI40" s="6"/>
      <c r="AJ40" s="6"/>
      <c r="AK40" s="6"/>
      <c r="AL40" s="6"/>
      <c r="AM40" s="6"/>
      <c r="AN40" s="6"/>
    </row>
    <row r="41" spans="1:40" s="35" customFormat="1" ht="12.75" customHeight="1">
      <c r="A41" s="1"/>
      <c r="B41" s="1"/>
      <c r="I41" s="36"/>
      <c r="J41" s="36"/>
      <c r="K41" s="36"/>
      <c r="L41" s="36"/>
      <c r="M41" s="36"/>
      <c r="N41" s="36"/>
      <c r="O41" s="36"/>
      <c r="P41" s="36"/>
      <c r="Q41" s="36"/>
      <c r="R41" s="36"/>
      <c r="S41" s="36"/>
      <c r="AE41" s="6"/>
      <c r="AF41" s="6"/>
      <c r="AG41" s="6"/>
      <c r="AH41" s="6"/>
      <c r="AI41" s="6"/>
      <c r="AJ41" s="6"/>
      <c r="AK41" s="6"/>
      <c r="AL41" s="6"/>
      <c r="AM41" s="6"/>
      <c r="AN41" s="6"/>
    </row>
    <row r="42" spans="1:40" s="35" customFormat="1" ht="12.75" customHeight="1">
      <c r="A42" s="1"/>
      <c r="B42" s="1"/>
      <c r="I42" s="36"/>
      <c r="J42" s="36"/>
      <c r="K42" s="36"/>
      <c r="L42" s="36"/>
      <c r="M42" s="36"/>
      <c r="N42" s="36"/>
      <c r="O42" s="36"/>
      <c r="P42" s="36"/>
      <c r="Q42" s="36"/>
      <c r="R42" s="36"/>
      <c r="S42" s="36"/>
      <c r="AE42" s="6"/>
      <c r="AF42" s="6"/>
      <c r="AG42" s="6"/>
      <c r="AH42" s="6"/>
      <c r="AI42" s="6"/>
      <c r="AJ42" s="6"/>
      <c r="AK42" s="6"/>
      <c r="AL42" s="6"/>
      <c r="AM42" s="6"/>
      <c r="AN42" s="6"/>
    </row>
    <row r="43" spans="1:40" s="35" customFormat="1" ht="12.75" customHeight="1">
      <c r="A43" s="1"/>
      <c r="B43" s="1"/>
      <c r="I43" s="36"/>
      <c r="J43" s="36"/>
      <c r="K43" s="36"/>
      <c r="L43" s="36"/>
      <c r="M43" s="36"/>
      <c r="N43" s="36"/>
      <c r="O43" s="36"/>
      <c r="P43" s="36"/>
      <c r="Q43" s="36"/>
      <c r="R43" s="36"/>
      <c r="S43" s="36"/>
      <c r="AE43" s="6"/>
      <c r="AF43" s="6"/>
      <c r="AG43" s="6"/>
      <c r="AH43" s="6"/>
      <c r="AI43" s="6"/>
      <c r="AJ43" s="6"/>
      <c r="AK43" s="6"/>
      <c r="AL43" s="6"/>
      <c r="AM43" s="6"/>
      <c r="AN43" s="6"/>
    </row>
    <row r="44" spans="1:40" s="35" customFormat="1" ht="12.75" customHeight="1">
      <c r="A44" s="1"/>
      <c r="B44" s="1"/>
      <c r="I44" s="36"/>
      <c r="J44" s="36"/>
      <c r="K44" s="36"/>
      <c r="L44" s="36"/>
      <c r="M44" s="36"/>
      <c r="N44" s="36"/>
      <c r="O44" s="36"/>
      <c r="P44" s="36"/>
      <c r="Q44" s="36"/>
      <c r="R44" s="36"/>
      <c r="S44" s="36"/>
      <c r="AE44" s="6"/>
      <c r="AF44" s="6"/>
      <c r="AG44" s="6"/>
      <c r="AH44" s="6"/>
      <c r="AI44" s="6"/>
      <c r="AJ44" s="6"/>
      <c r="AK44" s="6"/>
      <c r="AL44" s="6"/>
      <c r="AM44" s="6"/>
      <c r="AN44" s="6"/>
    </row>
    <row r="45" spans="1:40" s="35" customFormat="1" ht="12.75" customHeight="1">
      <c r="A45" s="1"/>
      <c r="B45" s="1"/>
      <c r="I45" s="36"/>
      <c r="J45" s="36"/>
      <c r="K45" s="36"/>
      <c r="L45" s="36"/>
      <c r="M45" s="36"/>
      <c r="N45" s="36"/>
      <c r="O45" s="36"/>
      <c r="P45" s="36"/>
      <c r="Q45" s="36"/>
      <c r="R45" s="36"/>
      <c r="S45" s="36"/>
      <c r="AE45" s="6"/>
      <c r="AF45" s="6"/>
      <c r="AG45" s="6"/>
      <c r="AH45" s="6"/>
      <c r="AI45" s="6"/>
      <c r="AJ45" s="6"/>
      <c r="AK45" s="6"/>
      <c r="AL45" s="6"/>
      <c r="AM45" s="6"/>
      <c r="AN45" s="6"/>
    </row>
    <row r="46" spans="1:40" s="35" customFormat="1" ht="12.75" customHeight="1">
      <c r="A46" s="1"/>
      <c r="B46" s="1"/>
      <c r="I46" s="36"/>
      <c r="J46" s="36"/>
      <c r="K46" s="36"/>
      <c r="L46" s="36"/>
      <c r="M46" s="36"/>
      <c r="N46" s="36"/>
      <c r="O46" s="36"/>
      <c r="P46" s="36"/>
      <c r="Q46" s="36"/>
      <c r="R46" s="36"/>
      <c r="S46" s="36"/>
      <c r="AE46" s="6"/>
      <c r="AF46" s="6"/>
      <c r="AG46" s="6"/>
      <c r="AH46" s="6"/>
      <c r="AI46" s="6"/>
      <c r="AJ46" s="6"/>
      <c r="AK46" s="6"/>
      <c r="AL46" s="6"/>
      <c r="AM46" s="6"/>
      <c r="AN46" s="6"/>
    </row>
    <row r="47" spans="1:40" s="35" customFormat="1" ht="12.75" customHeight="1">
      <c r="A47" s="1"/>
      <c r="B47" s="1"/>
      <c r="I47" s="36"/>
      <c r="J47" s="36"/>
      <c r="K47" s="36"/>
      <c r="L47" s="36"/>
      <c r="M47" s="36"/>
      <c r="N47" s="36"/>
      <c r="O47" s="36"/>
      <c r="P47" s="36"/>
      <c r="Q47" s="36"/>
      <c r="R47" s="36"/>
      <c r="S47" s="36"/>
      <c r="X47" s="6"/>
      <c r="Y47" s="6"/>
      <c r="AE47" s="6"/>
      <c r="AF47" s="6"/>
      <c r="AG47" s="6"/>
      <c r="AH47" s="6"/>
      <c r="AI47" s="6"/>
      <c r="AJ47" s="6"/>
      <c r="AK47" s="6"/>
      <c r="AL47" s="6"/>
      <c r="AM47" s="6"/>
      <c r="AN47" s="6"/>
    </row>
    <row r="48" spans="1:40" s="35" customFormat="1" ht="12.65" customHeight="1">
      <c r="A48" s="1"/>
      <c r="B48" s="1"/>
      <c r="I48" s="36"/>
      <c r="J48" s="36"/>
      <c r="K48" s="36"/>
      <c r="L48" s="36"/>
      <c r="M48" s="36"/>
      <c r="N48" s="36"/>
      <c r="O48" s="36"/>
      <c r="P48" s="36"/>
      <c r="Q48" s="36"/>
      <c r="R48" s="36"/>
      <c r="S48" s="36"/>
      <c r="X48" s="6"/>
      <c r="Y48" s="6"/>
      <c r="AE48" s="6"/>
      <c r="AF48" s="6"/>
      <c r="AG48" s="6"/>
      <c r="AH48" s="6"/>
      <c r="AI48" s="6"/>
      <c r="AJ48" s="6"/>
      <c r="AK48" s="6"/>
      <c r="AL48" s="6"/>
      <c r="AM48" s="6"/>
      <c r="AN48" s="6"/>
    </row>
    <row r="49" spans="1:40" s="35" customFormat="1" ht="12.75" customHeight="1">
      <c r="A49" s="1"/>
      <c r="B49" s="1"/>
      <c r="I49" s="36"/>
      <c r="J49" s="36"/>
      <c r="K49" s="36"/>
      <c r="L49" s="36"/>
      <c r="M49" s="36"/>
      <c r="N49" s="36"/>
      <c r="O49" s="36"/>
      <c r="P49" s="36"/>
      <c r="Q49" s="36"/>
      <c r="R49" s="36"/>
      <c r="S49" s="36"/>
      <c r="T49" s="6"/>
      <c r="U49" s="6"/>
      <c r="V49" s="6"/>
      <c r="AE49" s="6"/>
      <c r="AF49" s="6"/>
      <c r="AG49" s="6"/>
      <c r="AH49" s="6"/>
      <c r="AI49" s="6"/>
      <c r="AJ49" s="6"/>
      <c r="AK49" s="6"/>
      <c r="AL49" s="6"/>
      <c r="AM49" s="6"/>
      <c r="AN49" s="6"/>
    </row>
    <row r="50" spans="1:40" s="35" customFormat="1" ht="12.75" customHeight="1">
      <c r="A50" s="1"/>
      <c r="B50" s="1"/>
      <c r="I50" s="36"/>
      <c r="J50" s="36"/>
      <c r="K50" s="36"/>
      <c r="L50" s="36"/>
      <c r="M50" s="36"/>
      <c r="N50" s="36"/>
      <c r="O50" s="36"/>
      <c r="P50" s="36"/>
      <c r="Q50" s="36"/>
      <c r="R50" s="36"/>
      <c r="S50" s="36"/>
      <c r="T50" s="6"/>
      <c r="U50" s="6"/>
      <c r="V50" s="6"/>
      <c r="AE50" s="6"/>
      <c r="AF50" s="6"/>
      <c r="AG50" s="6"/>
      <c r="AH50" s="6"/>
      <c r="AI50" s="6"/>
      <c r="AJ50" s="6"/>
      <c r="AK50" s="6"/>
      <c r="AL50" s="6"/>
      <c r="AM50" s="6"/>
      <c r="AN50" s="6"/>
    </row>
    <row r="51" spans="1:40" s="35" customFormat="1" ht="12.75" customHeight="1">
      <c r="A51" s="37"/>
      <c r="B51" s="36"/>
      <c r="I51" s="36"/>
      <c r="J51" s="36"/>
      <c r="K51" s="36"/>
      <c r="L51" s="36"/>
      <c r="M51" s="36"/>
      <c r="N51" s="36"/>
      <c r="O51" s="36"/>
      <c r="P51" s="36"/>
      <c r="Q51" s="36"/>
      <c r="R51" s="36"/>
      <c r="S51" s="36"/>
      <c r="T51" s="6"/>
      <c r="U51" s="6"/>
      <c r="V51" s="6"/>
      <c r="AE51" s="6"/>
      <c r="AF51" s="6"/>
      <c r="AG51" s="6"/>
      <c r="AH51" s="6"/>
      <c r="AI51" s="6"/>
      <c r="AJ51" s="6"/>
      <c r="AK51" s="6"/>
      <c r="AL51" s="6"/>
      <c r="AM51" s="6"/>
      <c r="AN51" s="6"/>
    </row>
    <row r="52" spans="1:40" s="35" customFormat="1" ht="12.75" customHeight="1">
      <c r="A52" s="1"/>
      <c r="B52" s="1"/>
      <c r="I52" s="36"/>
      <c r="J52" s="36"/>
      <c r="K52" s="36"/>
      <c r="L52" s="36"/>
      <c r="M52" s="36"/>
      <c r="N52" s="36"/>
      <c r="O52" s="36"/>
      <c r="P52" s="36"/>
      <c r="Q52" s="36"/>
      <c r="R52" s="36"/>
      <c r="S52" s="36"/>
      <c r="T52" s="6"/>
      <c r="U52" s="6"/>
      <c r="V52" s="6"/>
      <c r="AE52" s="6"/>
      <c r="AF52" s="6"/>
      <c r="AG52" s="6"/>
      <c r="AH52" s="6"/>
      <c r="AI52" s="6"/>
      <c r="AJ52" s="6"/>
      <c r="AK52" s="6"/>
      <c r="AL52" s="6"/>
      <c r="AM52" s="6"/>
      <c r="AN52" s="6"/>
    </row>
    <row r="53" spans="1:40" s="35" customFormat="1" ht="12.75" customHeight="1">
      <c r="A53" s="1"/>
      <c r="B53" s="1"/>
      <c r="I53" s="36"/>
      <c r="J53" s="36"/>
      <c r="K53" s="36"/>
      <c r="L53" s="36"/>
      <c r="M53" s="36"/>
      <c r="N53" s="36"/>
      <c r="O53" s="36"/>
      <c r="P53" s="36"/>
      <c r="Q53" s="36"/>
      <c r="R53" s="36"/>
      <c r="S53" s="36"/>
      <c r="T53" s="6"/>
      <c r="U53" s="6"/>
      <c r="V53" s="6"/>
      <c r="AE53" s="6"/>
      <c r="AF53" s="6"/>
      <c r="AG53" s="6"/>
      <c r="AH53" s="6"/>
      <c r="AI53" s="6"/>
      <c r="AJ53" s="6"/>
      <c r="AK53" s="6"/>
      <c r="AL53" s="6"/>
      <c r="AM53" s="6"/>
      <c r="AN53" s="6"/>
    </row>
    <row r="54" spans="1:40" s="35" customFormat="1" ht="12.75" customHeight="1">
      <c r="A54" s="1"/>
      <c r="B54" s="1"/>
      <c r="I54" s="36"/>
      <c r="J54" s="36"/>
      <c r="K54" s="36"/>
      <c r="L54" s="36"/>
      <c r="M54" s="36"/>
      <c r="N54" s="36"/>
      <c r="O54" s="36"/>
      <c r="P54" s="36"/>
      <c r="Q54" s="36"/>
      <c r="R54" s="36"/>
      <c r="S54" s="36"/>
      <c r="T54" s="6"/>
      <c r="U54" s="6"/>
      <c r="V54" s="6"/>
      <c r="AE54" s="6"/>
      <c r="AF54" s="6"/>
      <c r="AG54" s="6"/>
      <c r="AH54" s="6"/>
      <c r="AI54" s="6"/>
      <c r="AJ54" s="6"/>
      <c r="AK54" s="6"/>
      <c r="AL54" s="6"/>
      <c r="AM54" s="6"/>
      <c r="AN54" s="6"/>
    </row>
    <row r="55" spans="1:40" s="35" customFormat="1" ht="12.75" customHeight="1">
      <c r="A55" s="1"/>
      <c r="B55" s="1"/>
      <c r="I55" s="36"/>
      <c r="J55" s="36"/>
      <c r="K55" s="36"/>
      <c r="L55" s="36"/>
      <c r="M55" s="36"/>
      <c r="N55" s="36"/>
      <c r="O55" s="36"/>
      <c r="P55" s="36"/>
      <c r="Q55" s="36"/>
      <c r="R55" s="36"/>
      <c r="S55" s="36"/>
      <c r="T55" s="6"/>
      <c r="U55" s="6"/>
      <c r="V55" s="6"/>
      <c r="AE55" s="6"/>
      <c r="AF55" s="6"/>
      <c r="AG55" s="6"/>
      <c r="AH55" s="6"/>
      <c r="AI55" s="6"/>
      <c r="AJ55" s="6"/>
      <c r="AK55" s="6"/>
      <c r="AL55" s="6"/>
      <c r="AM55" s="6"/>
      <c r="AN55" s="6"/>
    </row>
    <row r="56" spans="1:40" s="35" customFormat="1" ht="12.75" customHeight="1">
      <c r="A56" s="1"/>
      <c r="B56" s="1"/>
      <c r="I56" s="36"/>
      <c r="J56" s="36"/>
      <c r="K56" s="36"/>
      <c r="L56" s="36"/>
      <c r="M56" s="36"/>
      <c r="N56" s="36"/>
      <c r="O56" s="36"/>
      <c r="P56" s="36"/>
      <c r="Q56" s="36"/>
      <c r="R56" s="36"/>
      <c r="S56" s="36"/>
      <c r="T56" s="6"/>
      <c r="U56" s="6"/>
      <c r="V56" s="6"/>
      <c r="AE56" s="6"/>
      <c r="AF56" s="6"/>
      <c r="AG56" s="6"/>
      <c r="AH56" s="6"/>
      <c r="AI56" s="6"/>
      <c r="AJ56" s="6"/>
      <c r="AK56" s="6"/>
      <c r="AL56" s="6"/>
      <c r="AM56" s="6"/>
      <c r="AN56" s="6"/>
    </row>
    <row r="57" spans="1:40" s="35" customFormat="1" ht="12.75" customHeight="1">
      <c r="A57" s="1"/>
      <c r="B57" s="1"/>
      <c r="I57" s="36"/>
      <c r="J57" s="36"/>
      <c r="K57" s="36"/>
      <c r="L57" s="36"/>
      <c r="M57" s="36"/>
      <c r="N57" s="36"/>
      <c r="O57" s="36"/>
      <c r="P57" s="36"/>
      <c r="Q57" s="36"/>
      <c r="R57" s="36"/>
      <c r="S57" s="36"/>
      <c r="T57" s="6"/>
      <c r="U57" s="6"/>
      <c r="V57" s="6"/>
      <c r="AE57" s="6"/>
      <c r="AF57" s="6"/>
      <c r="AG57" s="6"/>
      <c r="AH57" s="6"/>
      <c r="AI57" s="6"/>
      <c r="AJ57" s="6"/>
      <c r="AK57" s="6"/>
      <c r="AL57" s="6"/>
      <c r="AM57" s="6"/>
      <c r="AN57" s="6"/>
    </row>
    <row r="58" spans="1:40" s="35" customFormat="1" ht="12.75" customHeight="1">
      <c r="A58" s="1"/>
      <c r="B58" s="1"/>
      <c r="I58" s="36"/>
      <c r="J58" s="36"/>
      <c r="K58" s="36"/>
      <c r="L58" s="36"/>
      <c r="M58" s="36"/>
      <c r="N58" s="36"/>
      <c r="O58" s="36"/>
      <c r="P58" s="36"/>
      <c r="Q58" s="36"/>
      <c r="R58" s="36"/>
      <c r="S58" s="36"/>
      <c r="T58" s="6"/>
      <c r="U58" s="6"/>
      <c r="V58" s="6"/>
      <c r="AE58" s="6"/>
      <c r="AF58" s="6"/>
      <c r="AG58" s="6"/>
      <c r="AH58" s="6"/>
      <c r="AI58" s="6"/>
      <c r="AJ58" s="6"/>
      <c r="AK58" s="6"/>
      <c r="AL58" s="6"/>
      <c r="AM58" s="6"/>
      <c r="AN58" s="6"/>
    </row>
    <row r="59" spans="1:40" s="35" customFormat="1" ht="12.75" customHeight="1">
      <c r="A59" s="1"/>
      <c r="B59" s="1"/>
      <c r="I59" s="36"/>
      <c r="J59" s="36"/>
      <c r="K59" s="36"/>
      <c r="L59" s="36"/>
      <c r="M59" s="36"/>
      <c r="N59" s="36"/>
      <c r="O59" s="36"/>
      <c r="P59" s="36"/>
      <c r="Q59" s="36"/>
      <c r="R59" s="36"/>
      <c r="S59" s="36"/>
      <c r="T59" s="6"/>
      <c r="U59" s="6"/>
      <c r="V59" s="6"/>
      <c r="AE59" s="6"/>
      <c r="AF59" s="6"/>
      <c r="AG59" s="6"/>
      <c r="AH59" s="6"/>
      <c r="AI59" s="6"/>
      <c r="AJ59" s="6"/>
      <c r="AK59" s="6"/>
      <c r="AL59" s="6"/>
      <c r="AM59" s="6"/>
      <c r="AN59" s="6"/>
    </row>
    <row r="60" spans="1:40" s="35" customFormat="1" ht="12.75" customHeight="1">
      <c r="A60" s="1"/>
      <c r="B60" s="1"/>
      <c r="I60" s="36"/>
      <c r="J60" s="36"/>
      <c r="K60" s="36"/>
      <c r="L60" s="36"/>
      <c r="M60" s="36"/>
      <c r="N60" s="36"/>
      <c r="O60" s="36"/>
      <c r="P60" s="36"/>
      <c r="Q60" s="36"/>
      <c r="R60" s="36"/>
      <c r="S60" s="36"/>
      <c r="T60" s="6"/>
      <c r="U60" s="6"/>
      <c r="V60" s="6"/>
      <c r="AE60" s="6"/>
      <c r="AF60" s="6"/>
      <c r="AG60" s="6"/>
      <c r="AH60" s="6"/>
      <c r="AI60" s="6"/>
      <c r="AJ60" s="6"/>
      <c r="AK60" s="6"/>
      <c r="AL60" s="6"/>
      <c r="AM60" s="6"/>
      <c r="AN60" s="6"/>
    </row>
    <row r="61" spans="1:40" s="35" customFormat="1" ht="12.75" customHeight="1">
      <c r="A61" s="1"/>
      <c r="B61" s="1"/>
      <c r="I61" s="36"/>
      <c r="J61" s="36"/>
      <c r="K61" s="36"/>
      <c r="L61" s="36"/>
      <c r="M61" s="36"/>
      <c r="N61" s="36"/>
      <c r="O61" s="36"/>
      <c r="P61" s="36"/>
      <c r="Q61" s="36"/>
      <c r="R61" s="36"/>
      <c r="S61" s="36"/>
      <c r="T61" s="6"/>
      <c r="U61" s="6"/>
      <c r="V61" s="6"/>
      <c r="AE61" s="6"/>
      <c r="AF61" s="6"/>
      <c r="AG61" s="6"/>
      <c r="AH61" s="6"/>
      <c r="AI61" s="6"/>
      <c r="AJ61" s="6"/>
      <c r="AK61" s="6"/>
      <c r="AL61" s="6"/>
      <c r="AM61" s="6"/>
      <c r="AN61" s="6"/>
    </row>
    <row r="62" spans="1:40" s="35" customFormat="1" ht="12.75" customHeight="1">
      <c r="A62" s="1"/>
      <c r="B62" s="1"/>
      <c r="I62" s="36"/>
      <c r="J62" s="36"/>
      <c r="K62" s="36"/>
      <c r="L62" s="36"/>
      <c r="M62" s="36"/>
      <c r="N62" s="36"/>
      <c r="O62" s="36"/>
      <c r="P62" s="36"/>
      <c r="Q62" s="36"/>
      <c r="R62" s="36"/>
      <c r="S62" s="36"/>
      <c r="T62" s="6"/>
      <c r="U62" s="6"/>
      <c r="V62" s="6"/>
      <c r="AE62" s="6"/>
      <c r="AF62" s="6"/>
      <c r="AG62" s="6"/>
      <c r="AH62" s="6"/>
      <c r="AI62" s="6"/>
      <c r="AJ62" s="6"/>
      <c r="AK62" s="6"/>
      <c r="AL62" s="6"/>
      <c r="AM62" s="6"/>
      <c r="AN62" s="6"/>
    </row>
    <row r="63" spans="1:40" s="35" customFormat="1" ht="12.75" customHeight="1">
      <c r="A63" s="1"/>
      <c r="B63" s="1"/>
      <c r="I63" s="36"/>
      <c r="J63" s="36"/>
      <c r="K63" s="36"/>
      <c r="L63" s="36"/>
      <c r="M63" s="36"/>
      <c r="N63" s="36"/>
      <c r="O63" s="36"/>
      <c r="P63" s="36"/>
      <c r="Q63" s="36"/>
      <c r="R63" s="36"/>
      <c r="S63" s="36"/>
      <c r="T63" s="6"/>
      <c r="U63" s="6"/>
      <c r="V63" s="6"/>
      <c r="AE63" s="6"/>
      <c r="AF63" s="6"/>
      <c r="AG63" s="6"/>
      <c r="AH63" s="6"/>
      <c r="AI63" s="6"/>
      <c r="AJ63" s="6"/>
      <c r="AK63" s="6"/>
      <c r="AL63" s="6"/>
      <c r="AM63" s="6"/>
      <c r="AN63" s="6"/>
    </row>
    <row r="64" spans="1:40" s="35" customFormat="1" ht="12.75" customHeight="1">
      <c r="A64" s="1"/>
      <c r="B64" s="1"/>
      <c r="I64" s="36"/>
      <c r="J64" s="36"/>
      <c r="K64" s="36"/>
      <c r="L64" s="36"/>
      <c r="M64" s="36"/>
      <c r="N64" s="36"/>
      <c r="O64" s="36"/>
      <c r="P64" s="36"/>
      <c r="Q64" s="36"/>
      <c r="R64" s="36"/>
      <c r="S64" s="36"/>
      <c r="T64" s="6"/>
      <c r="U64" s="6"/>
      <c r="V64" s="6"/>
      <c r="AE64" s="6"/>
      <c r="AF64" s="6"/>
      <c r="AG64" s="6"/>
      <c r="AH64" s="6"/>
      <c r="AI64" s="6"/>
      <c r="AJ64" s="6"/>
      <c r="AK64" s="6"/>
      <c r="AL64" s="6"/>
      <c r="AM64" s="6"/>
      <c r="AN64" s="6"/>
    </row>
    <row r="65" spans="1:40" s="35" customFormat="1" ht="12.75" customHeight="1">
      <c r="A65" s="1"/>
      <c r="B65" s="1"/>
      <c r="I65" s="36"/>
      <c r="J65" s="36"/>
      <c r="K65" s="36"/>
      <c r="L65" s="36"/>
      <c r="M65" s="36"/>
      <c r="N65" s="36"/>
      <c r="O65" s="36"/>
      <c r="P65" s="36"/>
      <c r="Q65" s="36"/>
      <c r="R65" s="36"/>
      <c r="S65" s="36"/>
      <c r="T65" s="6"/>
      <c r="U65" s="6"/>
      <c r="V65" s="6"/>
      <c r="AE65" s="6"/>
      <c r="AF65" s="6"/>
      <c r="AG65" s="6"/>
      <c r="AH65" s="6"/>
      <c r="AI65" s="6"/>
      <c r="AJ65" s="6"/>
      <c r="AK65" s="6"/>
      <c r="AL65" s="6"/>
      <c r="AM65" s="6"/>
      <c r="AN65" s="6"/>
    </row>
    <row r="66" spans="1:40" s="35" customFormat="1" ht="12.75" customHeight="1">
      <c r="A66" s="1"/>
      <c r="B66" s="1"/>
      <c r="I66" s="36"/>
      <c r="J66" s="36"/>
      <c r="K66" s="36"/>
      <c r="L66" s="36"/>
      <c r="M66" s="36"/>
      <c r="N66" s="36"/>
      <c r="O66" s="36"/>
      <c r="P66" s="36"/>
      <c r="Q66" s="36"/>
      <c r="R66" s="36"/>
      <c r="S66" s="36"/>
      <c r="T66" s="6"/>
      <c r="U66" s="6"/>
      <c r="V66" s="6"/>
      <c r="AE66" s="6"/>
      <c r="AF66" s="6"/>
      <c r="AG66" s="6"/>
      <c r="AH66" s="6"/>
      <c r="AI66" s="6"/>
      <c r="AJ66" s="6"/>
      <c r="AK66" s="6"/>
      <c r="AL66" s="6"/>
      <c r="AM66" s="6"/>
      <c r="AN66" s="6"/>
    </row>
    <row r="67" spans="1:40" s="35" customFormat="1" ht="12.75" customHeight="1">
      <c r="A67" s="1"/>
      <c r="B67" s="1"/>
      <c r="I67" s="36"/>
      <c r="J67" s="36"/>
      <c r="K67" s="36"/>
      <c r="L67" s="36"/>
      <c r="M67" s="36"/>
      <c r="N67" s="36"/>
      <c r="O67" s="36"/>
      <c r="P67" s="36"/>
      <c r="Q67" s="36"/>
      <c r="R67" s="36"/>
      <c r="S67" s="36"/>
      <c r="T67" s="6"/>
      <c r="U67" s="6"/>
      <c r="V67" s="6"/>
      <c r="AE67" s="6"/>
      <c r="AF67" s="6"/>
      <c r="AG67" s="6"/>
      <c r="AH67" s="6"/>
      <c r="AI67" s="6"/>
      <c r="AJ67" s="6"/>
      <c r="AK67" s="6"/>
      <c r="AL67" s="6"/>
      <c r="AM67" s="6"/>
      <c r="AN67" s="6"/>
    </row>
    <row r="68" spans="1:40" s="35" customFormat="1" ht="12.75" customHeight="1">
      <c r="A68" s="1"/>
      <c r="B68" s="1"/>
      <c r="I68" s="36"/>
      <c r="J68" s="36"/>
      <c r="K68" s="36"/>
      <c r="L68" s="36"/>
      <c r="M68" s="36"/>
      <c r="N68" s="36"/>
      <c r="O68" s="36"/>
      <c r="P68" s="36"/>
      <c r="Q68" s="36"/>
      <c r="R68" s="36"/>
      <c r="S68" s="36"/>
      <c r="T68" s="6"/>
      <c r="U68" s="6"/>
      <c r="V68" s="6"/>
      <c r="AE68" s="6"/>
      <c r="AF68" s="6"/>
      <c r="AG68" s="6"/>
      <c r="AH68" s="6"/>
      <c r="AI68" s="6"/>
      <c r="AJ68" s="6"/>
      <c r="AK68" s="6"/>
      <c r="AL68" s="6"/>
      <c r="AM68" s="6"/>
      <c r="AN68" s="6"/>
    </row>
    <row r="69" spans="1:40" s="35" customFormat="1" ht="12.75" customHeight="1">
      <c r="A69" s="1"/>
      <c r="B69" s="1"/>
      <c r="I69" s="36"/>
      <c r="J69" s="36"/>
      <c r="K69" s="36"/>
      <c r="L69" s="36"/>
      <c r="M69" s="36"/>
      <c r="N69" s="36"/>
      <c r="O69" s="36"/>
      <c r="P69" s="36"/>
      <c r="Q69" s="36"/>
      <c r="R69" s="36"/>
      <c r="S69" s="36"/>
      <c r="T69" s="6"/>
      <c r="U69" s="6"/>
      <c r="V69" s="6"/>
      <c r="AE69" s="6"/>
      <c r="AF69" s="6"/>
      <c r="AG69" s="6"/>
      <c r="AH69" s="6"/>
      <c r="AI69" s="6"/>
      <c r="AJ69" s="6"/>
      <c r="AK69" s="6"/>
      <c r="AL69" s="6"/>
      <c r="AM69" s="6"/>
      <c r="AN69" s="6"/>
    </row>
    <row r="70" spans="1:40" s="35" customFormat="1" ht="12.75" customHeight="1">
      <c r="A70" s="1"/>
      <c r="B70" s="1"/>
      <c r="I70" s="36"/>
      <c r="J70" s="36"/>
      <c r="K70" s="36"/>
      <c r="L70" s="36"/>
      <c r="M70" s="36"/>
      <c r="N70" s="36"/>
      <c r="O70" s="36"/>
      <c r="P70" s="36"/>
      <c r="Q70" s="36"/>
      <c r="R70" s="36"/>
      <c r="S70" s="36"/>
      <c r="T70" s="6"/>
      <c r="U70" s="6"/>
      <c r="V70" s="6"/>
      <c r="AE70" s="6"/>
      <c r="AF70" s="6"/>
      <c r="AG70" s="6"/>
      <c r="AH70" s="6"/>
      <c r="AI70" s="6"/>
      <c r="AJ70" s="6"/>
      <c r="AK70" s="6"/>
      <c r="AL70" s="6"/>
      <c r="AM70" s="6"/>
      <c r="AN70" s="6"/>
    </row>
    <row r="71" spans="1:40" s="35" customFormat="1" ht="12.75" customHeight="1">
      <c r="A71" s="1"/>
      <c r="B71" s="1"/>
      <c r="I71" s="36"/>
      <c r="J71" s="36"/>
      <c r="K71" s="36"/>
      <c r="L71" s="36"/>
      <c r="M71" s="36"/>
      <c r="N71" s="36"/>
      <c r="O71" s="36"/>
      <c r="P71" s="36"/>
      <c r="Q71" s="36"/>
      <c r="R71" s="36"/>
      <c r="S71" s="36"/>
      <c r="T71" s="6"/>
      <c r="U71" s="6"/>
      <c r="V71" s="6"/>
      <c r="AE71" s="6"/>
      <c r="AF71" s="6"/>
      <c r="AG71" s="6"/>
      <c r="AH71" s="6"/>
      <c r="AI71" s="6"/>
      <c r="AJ71" s="6"/>
      <c r="AK71" s="6"/>
      <c r="AL71" s="6"/>
      <c r="AM71" s="6"/>
      <c r="AN71" s="6"/>
    </row>
    <row r="72" spans="1:40" s="35" customFormat="1" ht="12.75" customHeight="1">
      <c r="A72" s="1"/>
      <c r="B72" s="1"/>
      <c r="I72" s="36"/>
      <c r="J72" s="36"/>
      <c r="K72" s="36"/>
      <c r="L72" s="36"/>
      <c r="M72" s="36"/>
      <c r="N72" s="36"/>
      <c r="O72" s="36"/>
      <c r="P72" s="36"/>
      <c r="Q72" s="36"/>
      <c r="R72" s="36"/>
      <c r="S72" s="36"/>
      <c r="T72" s="6"/>
      <c r="U72" s="6"/>
      <c r="V72" s="6"/>
      <c r="AE72" s="6"/>
      <c r="AF72" s="6"/>
      <c r="AG72" s="6"/>
      <c r="AH72" s="6"/>
      <c r="AI72" s="6"/>
      <c r="AJ72" s="6"/>
      <c r="AK72" s="6"/>
      <c r="AL72" s="6"/>
      <c r="AM72" s="6"/>
      <c r="AN72" s="6"/>
    </row>
    <row r="73" spans="1:40" s="35" customFormat="1" ht="12.75" customHeight="1">
      <c r="A73" s="1"/>
      <c r="B73" s="1"/>
      <c r="I73" s="36"/>
      <c r="J73" s="36"/>
      <c r="K73" s="36"/>
      <c r="L73" s="36"/>
      <c r="M73" s="36"/>
      <c r="N73" s="36"/>
      <c r="O73" s="36"/>
      <c r="P73" s="36"/>
      <c r="Q73" s="36"/>
      <c r="R73" s="36"/>
      <c r="S73" s="36"/>
      <c r="T73" s="6"/>
      <c r="U73" s="6"/>
      <c r="V73" s="6"/>
      <c r="AE73" s="6"/>
      <c r="AF73" s="6"/>
      <c r="AG73" s="6"/>
      <c r="AH73" s="6"/>
      <c r="AI73" s="6"/>
      <c r="AJ73" s="6"/>
      <c r="AK73" s="6"/>
      <c r="AL73" s="6"/>
      <c r="AM73" s="6"/>
      <c r="AN73" s="6"/>
    </row>
    <row r="74" spans="1:40" s="35" customFormat="1" ht="12.75" customHeight="1">
      <c r="A74" s="1"/>
      <c r="B74" s="1"/>
      <c r="I74" s="36"/>
      <c r="J74" s="36"/>
      <c r="K74" s="36"/>
      <c r="L74" s="36"/>
      <c r="M74" s="36"/>
      <c r="N74" s="36"/>
      <c r="O74" s="36"/>
      <c r="P74" s="36"/>
      <c r="Q74" s="36"/>
      <c r="R74" s="36"/>
      <c r="S74" s="36"/>
      <c r="T74" s="6"/>
      <c r="U74" s="6"/>
      <c r="V74" s="6"/>
      <c r="AE74" s="6"/>
      <c r="AF74" s="6"/>
      <c r="AG74" s="6"/>
      <c r="AH74" s="6"/>
      <c r="AI74" s="6"/>
      <c r="AJ74" s="6"/>
      <c r="AK74" s="6"/>
      <c r="AL74" s="6"/>
      <c r="AM74" s="6"/>
      <c r="AN74" s="6"/>
    </row>
    <row r="75" spans="1:40" s="35" customFormat="1" ht="12.75" customHeight="1">
      <c r="A75" s="1"/>
      <c r="B75" s="1"/>
      <c r="I75" s="36"/>
      <c r="J75" s="36"/>
      <c r="K75" s="36"/>
      <c r="L75" s="36"/>
      <c r="M75" s="36"/>
      <c r="N75" s="36"/>
      <c r="O75" s="36"/>
      <c r="P75" s="36"/>
      <c r="Q75" s="36"/>
      <c r="R75" s="36"/>
      <c r="S75" s="36"/>
      <c r="T75" s="6"/>
      <c r="U75" s="6"/>
      <c r="V75" s="6"/>
      <c r="AE75" s="6"/>
      <c r="AF75" s="6"/>
      <c r="AG75" s="6"/>
      <c r="AH75" s="6"/>
      <c r="AI75" s="6"/>
      <c r="AJ75" s="6"/>
      <c r="AK75" s="6"/>
      <c r="AL75" s="6"/>
      <c r="AM75" s="6"/>
      <c r="AN75" s="6"/>
    </row>
    <row r="76" spans="1:40" s="35" customFormat="1" ht="12.75" customHeight="1">
      <c r="A76" s="1"/>
      <c r="B76" s="1"/>
      <c r="I76" s="36"/>
      <c r="J76" s="36"/>
      <c r="K76" s="36"/>
      <c r="L76" s="36"/>
      <c r="M76" s="36"/>
      <c r="N76" s="36"/>
      <c r="O76" s="36"/>
      <c r="P76" s="36"/>
      <c r="Q76" s="36"/>
      <c r="R76" s="36"/>
      <c r="S76" s="36"/>
      <c r="T76" s="6"/>
      <c r="U76" s="6"/>
      <c r="V76" s="6"/>
      <c r="AE76" s="6"/>
      <c r="AF76" s="6"/>
      <c r="AG76" s="6"/>
      <c r="AH76" s="6"/>
      <c r="AI76" s="6"/>
      <c r="AJ76" s="6"/>
      <c r="AK76" s="6"/>
      <c r="AL76" s="6"/>
      <c r="AM76" s="6"/>
      <c r="AN76" s="6"/>
    </row>
    <row r="77" spans="1:40" s="35" customFormat="1" ht="12.75" customHeight="1">
      <c r="A77" s="1"/>
      <c r="B77" s="1"/>
      <c r="I77" s="36"/>
      <c r="J77" s="36"/>
      <c r="K77" s="36"/>
      <c r="L77" s="36"/>
      <c r="M77" s="36"/>
      <c r="N77" s="36"/>
      <c r="O77" s="36"/>
      <c r="P77" s="36"/>
      <c r="Q77" s="36"/>
      <c r="R77" s="36"/>
      <c r="S77" s="36"/>
      <c r="T77" s="6"/>
      <c r="U77" s="6"/>
      <c r="V77" s="6"/>
      <c r="AE77" s="6"/>
      <c r="AF77" s="6"/>
      <c r="AG77" s="6"/>
      <c r="AH77" s="6"/>
      <c r="AI77" s="6"/>
      <c r="AJ77" s="6"/>
      <c r="AK77" s="6"/>
      <c r="AL77" s="6"/>
      <c r="AM77" s="6"/>
      <c r="AN77" s="6"/>
    </row>
    <row r="78" spans="1:40" s="35" customFormat="1" ht="12.75" customHeight="1">
      <c r="A78" s="1"/>
      <c r="B78" s="1"/>
      <c r="I78" s="36"/>
      <c r="J78" s="36"/>
      <c r="K78" s="36"/>
      <c r="L78" s="36"/>
      <c r="M78" s="36"/>
      <c r="N78" s="36"/>
      <c r="O78" s="36"/>
      <c r="P78" s="36"/>
      <c r="Q78" s="36"/>
      <c r="R78" s="36"/>
      <c r="S78" s="36"/>
      <c r="T78" s="6"/>
      <c r="U78" s="6"/>
      <c r="V78" s="6"/>
      <c r="AE78" s="6"/>
      <c r="AF78" s="6"/>
      <c r="AG78" s="6"/>
      <c r="AH78" s="6"/>
      <c r="AI78" s="6"/>
      <c r="AJ78" s="6"/>
      <c r="AK78" s="6"/>
      <c r="AL78" s="6"/>
      <c r="AM78" s="6"/>
      <c r="AN78" s="6"/>
    </row>
    <row r="79" spans="1:40" s="35" customFormat="1" ht="12.75" customHeight="1">
      <c r="A79" s="1"/>
      <c r="B79" s="1"/>
      <c r="I79" s="36"/>
      <c r="J79" s="36"/>
      <c r="K79" s="36"/>
      <c r="L79" s="36"/>
      <c r="M79" s="36"/>
      <c r="N79" s="36"/>
      <c r="O79" s="36"/>
      <c r="P79" s="36"/>
      <c r="Q79" s="36"/>
      <c r="R79" s="36"/>
      <c r="S79" s="36"/>
      <c r="T79" s="6"/>
      <c r="U79" s="6"/>
      <c r="V79" s="6"/>
      <c r="AE79" s="6"/>
      <c r="AF79" s="6"/>
      <c r="AG79" s="6"/>
      <c r="AH79" s="6"/>
      <c r="AI79" s="6"/>
      <c r="AJ79" s="6"/>
      <c r="AK79" s="6"/>
      <c r="AL79" s="6"/>
      <c r="AM79" s="6"/>
      <c r="AN79" s="6"/>
    </row>
    <row r="80" spans="1:40" s="35" customFormat="1" ht="12.75" customHeight="1">
      <c r="A80" s="1"/>
      <c r="B80" s="1"/>
      <c r="I80" s="36"/>
      <c r="J80" s="36"/>
      <c r="K80" s="36"/>
      <c r="L80" s="36"/>
      <c r="M80" s="36"/>
      <c r="N80" s="36"/>
      <c r="O80" s="36"/>
      <c r="P80" s="36"/>
      <c r="Q80" s="36"/>
      <c r="R80" s="36"/>
      <c r="S80" s="36"/>
      <c r="T80" s="6"/>
      <c r="U80" s="6"/>
      <c r="V80" s="6"/>
      <c r="AE80" s="6"/>
      <c r="AF80" s="6"/>
      <c r="AG80" s="6"/>
      <c r="AH80" s="6"/>
      <c r="AI80" s="6"/>
      <c r="AJ80" s="6"/>
      <c r="AK80" s="6"/>
      <c r="AL80" s="6"/>
      <c r="AM80" s="6"/>
      <c r="AN80" s="6"/>
    </row>
    <row r="81" spans="1:40" s="35" customFormat="1" ht="12.75" customHeight="1">
      <c r="A81" s="1"/>
      <c r="B81" s="1"/>
      <c r="I81" s="36"/>
      <c r="J81" s="36"/>
      <c r="K81" s="36"/>
      <c r="L81" s="36"/>
      <c r="M81" s="36"/>
      <c r="N81" s="36"/>
      <c r="O81" s="36"/>
      <c r="P81" s="36"/>
      <c r="Q81" s="36"/>
      <c r="R81" s="36"/>
      <c r="S81" s="36"/>
      <c r="T81" s="6"/>
      <c r="U81" s="6"/>
      <c r="V81" s="6"/>
      <c r="AE81" s="6"/>
      <c r="AF81" s="6"/>
      <c r="AG81" s="6"/>
      <c r="AH81" s="6"/>
      <c r="AI81" s="6"/>
      <c r="AJ81" s="6"/>
      <c r="AK81" s="6"/>
      <c r="AL81" s="6"/>
      <c r="AM81" s="6"/>
      <c r="AN81" s="6"/>
    </row>
    <row r="82" spans="1:40" s="35" customFormat="1" ht="12.75" customHeight="1">
      <c r="A82" s="1"/>
      <c r="B82" s="1"/>
      <c r="I82" s="36"/>
      <c r="J82" s="36"/>
      <c r="K82" s="36"/>
      <c r="L82" s="36"/>
      <c r="M82" s="36"/>
      <c r="N82" s="36"/>
      <c r="O82" s="36"/>
      <c r="P82" s="36"/>
      <c r="Q82" s="36"/>
      <c r="R82" s="36"/>
      <c r="S82" s="36"/>
      <c r="T82" s="6"/>
      <c r="U82" s="6"/>
      <c r="V82" s="6"/>
      <c r="AE82" s="6"/>
      <c r="AF82" s="6"/>
      <c r="AG82" s="6"/>
      <c r="AH82" s="6"/>
      <c r="AI82" s="6"/>
      <c r="AJ82" s="6"/>
      <c r="AK82" s="6"/>
      <c r="AL82" s="6"/>
      <c r="AM82" s="6"/>
      <c r="AN82" s="6"/>
    </row>
    <row r="83" spans="1:40" s="35" customFormat="1" ht="12.75" customHeight="1">
      <c r="A83" s="1"/>
      <c r="B83" s="1"/>
      <c r="I83" s="36"/>
      <c r="J83" s="36"/>
      <c r="K83" s="36"/>
      <c r="L83" s="36"/>
      <c r="M83" s="36"/>
      <c r="N83" s="36"/>
      <c r="O83" s="36"/>
      <c r="P83" s="36"/>
      <c r="Q83" s="36"/>
      <c r="R83" s="36"/>
      <c r="S83" s="36"/>
      <c r="T83" s="6"/>
      <c r="U83" s="6"/>
      <c r="V83" s="6"/>
      <c r="AE83" s="6"/>
      <c r="AF83" s="6"/>
      <c r="AG83" s="6"/>
      <c r="AH83" s="6"/>
      <c r="AI83" s="6"/>
      <c r="AJ83" s="6"/>
      <c r="AK83" s="6"/>
      <c r="AL83" s="6"/>
      <c r="AM83" s="6"/>
      <c r="AN83" s="6"/>
    </row>
    <row r="84" spans="1:40" s="35" customFormat="1" ht="12.75" customHeight="1">
      <c r="A84" s="1"/>
      <c r="B84" s="1"/>
      <c r="I84" s="36"/>
      <c r="J84" s="36"/>
      <c r="K84" s="36"/>
      <c r="L84" s="36"/>
      <c r="M84" s="36"/>
      <c r="N84" s="36"/>
      <c r="O84" s="36"/>
      <c r="P84" s="36"/>
      <c r="Q84" s="36"/>
      <c r="R84" s="36"/>
      <c r="S84" s="36"/>
      <c r="T84" s="6"/>
      <c r="U84" s="6"/>
      <c r="V84" s="6"/>
      <c r="AE84" s="6"/>
      <c r="AF84" s="6"/>
      <c r="AG84" s="6"/>
      <c r="AH84" s="6"/>
      <c r="AI84" s="6"/>
      <c r="AJ84" s="6"/>
      <c r="AK84" s="6"/>
      <c r="AL84" s="6"/>
      <c r="AM84" s="6"/>
      <c r="AN84" s="6"/>
    </row>
    <row r="85" spans="1:40" s="35" customFormat="1" ht="12.75" customHeight="1">
      <c r="A85" s="1"/>
      <c r="B85" s="1"/>
      <c r="I85" s="36"/>
      <c r="J85" s="36"/>
      <c r="K85" s="36"/>
      <c r="L85" s="36"/>
      <c r="M85" s="36"/>
      <c r="N85" s="36"/>
      <c r="O85" s="36"/>
      <c r="P85" s="36"/>
      <c r="Q85" s="36"/>
      <c r="R85" s="36"/>
      <c r="S85" s="36"/>
      <c r="T85" s="6"/>
      <c r="U85" s="6"/>
      <c r="V85" s="6"/>
      <c r="AI85" s="6"/>
      <c r="AJ85" s="6"/>
      <c r="AK85" s="6"/>
      <c r="AL85" s="6"/>
      <c r="AM85" s="6"/>
      <c r="AN85" s="6"/>
    </row>
    <row r="86" spans="1:40" ht="14">
      <c r="T86" s="6"/>
      <c r="U86" s="6"/>
      <c r="V86" s="6"/>
    </row>
    <row r="87" spans="1:40" ht="14">
      <c r="T87" s="6"/>
      <c r="U87" s="6"/>
      <c r="V87" s="6"/>
    </row>
    <row r="88" spans="1:40" ht="14">
      <c r="T88" s="6"/>
      <c r="U88" s="6"/>
      <c r="V88" s="6"/>
    </row>
    <row r="89" spans="1:40" ht="14">
      <c r="T89" s="6"/>
      <c r="U89" s="6"/>
      <c r="V89" s="6"/>
    </row>
    <row r="90" spans="1:40" ht="14">
      <c r="T90" s="6"/>
      <c r="U90" s="6"/>
      <c r="V90" s="6"/>
    </row>
    <row r="98" spans="1:40" ht="18">
      <c r="T98" s="35"/>
      <c r="U98" s="35"/>
      <c r="V98" s="35"/>
      <c r="W98" s="35"/>
      <c r="X98" s="35"/>
      <c r="Y98" s="35"/>
      <c r="Z98" s="35"/>
      <c r="AA98" s="35"/>
      <c r="AB98" s="35"/>
      <c r="AC98" s="35"/>
      <c r="AD98" s="35"/>
      <c r="AE98" s="6"/>
      <c r="AF98" s="6"/>
      <c r="AG98" s="6"/>
      <c r="AH98" s="6"/>
    </row>
    <row r="99" spans="1:40" ht="38.25" customHeight="1">
      <c r="A99" s="1" t="s">
        <v>33</v>
      </c>
      <c r="B99" s="2" t="s">
        <v>32</v>
      </c>
      <c r="C99" s="3"/>
      <c r="D99" s="3"/>
      <c r="E99" s="3"/>
      <c r="F99" s="3"/>
      <c r="G99" s="3"/>
      <c r="H99" s="3"/>
      <c r="I99" s="3"/>
      <c r="J99" s="3"/>
      <c r="K99" s="3"/>
      <c r="L99" s="3"/>
      <c r="M99" s="3"/>
      <c r="N99" s="3"/>
      <c r="O99" s="3"/>
      <c r="P99" s="3"/>
      <c r="Q99" s="3"/>
      <c r="R99" s="3"/>
      <c r="S99" s="3"/>
    </row>
    <row r="100" spans="1:40" ht="13">
      <c r="C100" s="38" t="s">
        <v>0</v>
      </c>
      <c r="D100" s="38" t="s">
        <v>1</v>
      </c>
      <c r="E100" s="38" t="s">
        <v>2</v>
      </c>
      <c r="F100" s="38" t="s">
        <v>3</v>
      </c>
      <c r="G100" s="38" t="s">
        <v>4</v>
      </c>
      <c r="H100" s="38" t="s">
        <v>5</v>
      </c>
      <c r="I100" s="38" t="s">
        <v>6</v>
      </c>
      <c r="J100" s="38" t="s">
        <v>12</v>
      </c>
      <c r="K100" s="38" t="s">
        <v>23</v>
      </c>
      <c r="L100" s="38" t="s">
        <v>27</v>
      </c>
      <c r="M100" s="38" t="s">
        <v>28</v>
      </c>
      <c r="N100" s="38" t="s">
        <v>30</v>
      </c>
      <c r="O100" s="38" t="s">
        <v>31</v>
      </c>
      <c r="P100" s="38" t="s">
        <v>35</v>
      </c>
      <c r="Q100" s="38" t="s">
        <v>36</v>
      </c>
      <c r="R100" s="38" t="s">
        <v>37</v>
      </c>
      <c r="S100" s="38" t="s">
        <v>38</v>
      </c>
      <c r="T100" s="38" t="s">
        <v>39</v>
      </c>
    </row>
    <row r="101" spans="1:40" s="33" customFormat="1" ht="14">
      <c r="A101" s="39" t="s">
        <v>7</v>
      </c>
      <c r="B101" s="40" t="s">
        <v>45</v>
      </c>
      <c r="C101" s="41">
        <f t="shared" ref="C101:R101" si="1">C12/C$12</f>
        <v>1</v>
      </c>
      <c r="D101" s="42">
        <f t="shared" si="1"/>
        <v>1</v>
      </c>
      <c r="E101" s="42">
        <f t="shared" si="1"/>
        <v>1</v>
      </c>
      <c r="F101" s="42">
        <f t="shared" si="1"/>
        <v>1</v>
      </c>
      <c r="G101" s="42">
        <f t="shared" si="1"/>
        <v>1</v>
      </c>
      <c r="H101" s="42">
        <f t="shared" si="1"/>
        <v>1</v>
      </c>
      <c r="I101" s="42">
        <f t="shared" si="1"/>
        <v>1</v>
      </c>
      <c r="J101" s="42">
        <f t="shared" si="1"/>
        <v>1</v>
      </c>
      <c r="K101" s="42">
        <f t="shared" si="1"/>
        <v>1</v>
      </c>
      <c r="L101" s="42">
        <f t="shared" si="1"/>
        <v>1</v>
      </c>
      <c r="M101" s="42">
        <f t="shared" si="1"/>
        <v>1</v>
      </c>
      <c r="N101" s="42">
        <f t="shared" si="1"/>
        <v>1</v>
      </c>
      <c r="O101" s="42">
        <f t="shared" si="1"/>
        <v>1</v>
      </c>
      <c r="P101" s="42">
        <f t="shared" si="1"/>
        <v>1</v>
      </c>
      <c r="Q101" s="42">
        <f t="shared" si="1"/>
        <v>1</v>
      </c>
      <c r="R101" s="42">
        <f t="shared" si="1"/>
        <v>1</v>
      </c>
      <c r="S101" s="42">
        <f t="shared" ref="S101:T101" si="2">S12/S$12</f>
        <v>1</v>
      </c>
      <c r="T101" s="42">
        <f t="shared" si="2"/>
        <v>1</v>
      </c>
      <c r="U101" s="4"/>
      <c r="V101" s="4"/>
      <c r="W101" s="4"/>
      <c r="X101" s="4"/>
      <c r="Y101" s="4"/>
      <c r="Z101" s="4"/>
      <c r="AA101" s="4"/>
      <c r="AB101" s="4"/>
      <c r="AC101" s="4"/>
      <c r="AD101" s="4"/>
      <c r="AE101" s="4"/>
      <c r="AF101" s="4"/>
      <c r="AG101" s="4"/>
      <c r="AH101" s="4"/>
      <c r="AI101" s="6"/>
      <c r="AJ101" s="6"/>
      <c r="AK101" s="6"/>
      <c r="AL101" s="6"/>
      <c r="AM101" s="6"/>
      <c r="AN101" s="6"/>
    </row>
    <row r="102" spans="1:40" s="19" customFormat="1" ht="14">
      <c r="A102" s="20" t="s">
        <v>8</v>
      </c>
      <c r="B102" s="27" t="s">
        <v>40</v>
      </c>
      <c r="C102" s="43">
        <f t="shared" ref="C102:R102" si="3">C4/C$12</f>
        <v>3.8677468734598409E-2</v>
      </c>
      <c r="D102" s="44">
        <f t="shared" si="3"/>
        <v>2.951931724035994E-2</v>
      </c>
      <c r="E102" s="44">
        <f t="shared" si="3"/>
        <v>2.2414127061644279E-2</v>
      </c>
      <c r="F102" s="44">
        <f t="shared" si="3"/>
        <v>1.9813099918059851E-2</v>
      </c>
      <c r="G102" s="44">
        <f t="shared" si="3"/>
        <v>2.0795927698834673E-2</v>
      </c>
      <c r="H102" s="44">
        <f t="shared" si="3"/>
        <v>1.8628121289861795E-2</v>
      </c>
      <c r="I102" s="44">
        <f t="shared" si="3"/>
        <v>2.1098001958171613E-2</v>
      </c>
      <c r="J102" s="44">
        <f t="shared" si="3"/>
        <v>1.845732089407465E-2</v>
      </c>
      <c r="K102" s="44">
        <f t="shared" si="3"/>
        <v>1.8391341023604499E-2</v>
      </c>
      <c r="L102" s="44">
        <f t="shared" si="3"/>
        <v>2.100058721784849E-2</v>
      </c>
      <c r="M102" s="44">
        <f t="shared" si="3"/>
        <v>1.8161429175546574E-2</v>
      </c>
      <c r="N102" s="44">
        <f t="shared" si="3"/>
        <v>1.8980917211663378E-2</v>
      </c>
      <c r="O102" s="44">
        <f t="shared" si="3"/>
        <v>1.7462262104899005E-2</v>
      </c>
      <c r="P102" s="44">
        <f t="shared" si="3"/>
        <v>1.5687951165257431E-2</v>
      </c>
      <c r="Q102" s="44">
        <f t="shared" si="3"/>
        <v>1.5269288172792665E-2</v>
      </c>
      <c r="R102" s="44">
        <f t="shared" si="3"/>
        <v>1.2713074289221865E-2</v>
      </c>
      <c r="S102" s="44">
        <f t="shared" ref="S102:T102" si="4">S4/S$12</f>
        <v>1.7059224250749759E-2</v>
      </c>
      <c r="T102" s="44">
        <f t="shared" si="4"/>
        <v>1.5401830290395753E-2</v>
      </c>
      <c r="U102" s="4"/>
      <c r="V102" s="4"/>
      <c r="W102" s="4"/>
      <c r="X102" s="4"/>
      <c r="Y102" s="4"/>
      <c r="Z102" s="4"/>
      <c r="AA102" s="4"/>
      <c r="AB102" s="4"/>
      <c r="AC102" s="4"/>
      <c r="AD102" s="4"/>
      <c r="AE102" s="4"/>
      <c r="AF102" s="4"/>
      <c r="AG102" s="4"/>
      <c r="AH102" s="4"/>
      <c r="AI102" s="6"/>
      <c r="AJ102" s="6"/>
      <c r="AK102" s="6"/>
      <c r="AL102" s="6"/>
      <c r="AM102" s="6"/>
      <c r="AN102" s="6"/>
    </row>
    <row r="103" spans="1:40" s="24" customFormat="1" ht="14">
      <c r="A103" s="20" t="s">
        <v>17</v>
      </c>
      <c r="B103" s="27" t="s">
        <v>16</v>
      </c>
      <c r="C103" s="43">
        <f t="shared" ref="C103:R103" si="5">C5/C$12</f>
        <v>0.35922273255188653</v>
      </c>
      <c r="D103" s="44">
        <f t="shared" si="5"/>
        <v>0.37046167235507443</v>
      </c>
      <c r="E103" s="44">
        <f t="shared" si="5"/>
        <v>0.3692074029852988</v>
      </c>
      <c r="F103" s="44">
        <f t="shared" si="5"/>
        <v>0.3668815741803364</v>
      </c>
      <c r="G103" s="44">
        <f t="shared" si="5"/>
        <v>0.40488590282786696</v>
      </c>
      <c r="H103" s="44">
        <f t="shared" si="5"/>
        <v>0.37526462618590328</v>
      </c>
      <c r="I103" s="44">
        <f t="shared" si="5"/>
        <v>0.36446229270928338</v>
      </c>
      <c r="J103" s="44">
        <f t="shared" si="5"/>
        <v>0.37218706015157305</v>
      </c>
      <c r="K103" s="44">
        <f t="shared" si="5"/>
        <v>0.35147810106286093</v>
      </c>
      <c r="L103" s="44">
        <f t="shared" si="5"/>
        <v>0.33563842345623029</v>
      </c>
      <c r="M103" s="44">
        <f t="shared" si="5"/>
        <v>0.34077753374364861</v>
      </c>
      <c r="N103" s="44">
        <f t="shared" si="5"/>
        <v>0.32652827036125759</v>
      </c>
      <c r="O103" s="44">
        <f t="shared" si="5"/>
        <v>0.31839452827421466</v>
      </c>
      <c r="P103" s="44">
        <f t="shared" si="5"/>
        <v>0.30613129677462403</v>
      </c>
      <c r="Q103" s="44">
        <f t="shared" si="5"/>
        <v>0.31296404233922787</v>
      </c>
      <c r="R103" s="44">
        <f t="shared" si="5"/>
        <v>0.30298416527600669</v>
      </c>
      <c r="S103" s="44">
        <f t="shared" ref="S103:T103" si="6">S5/S$12</f>
        <v>0.29422846571296524</v>
      </c>
      <c r="T103" s="44">
        <f t="shared" si="6"/>
        <v>0.27812295443083751</v>
      </c>
      <c r="U103" s="4"/>
      <c r="V103" s="4"/>
      <c r="W103" s="4"/>
      <c r="X103" s="4"/>
      <c r="Y103" s="4"/>
      <c r="Z103" s="4"/>
      <c r="AA103" s="4"/>
      <c r="AB103" s="4"/>
      <c r="AC103" s="4"/>
      <c r="AD103" s="4"/>
      <c r="AE103" s="4"/>
      <c r="AF103" s="4"/>
      <c r="AG103" s="4"/>
      <c r="AH103" s="4"/>
      <c r="AI103" s="6"/>
      <c r="AJ103" s="6"/>
      <c r="AK103" s="6"/>
      <c r="AL103" s="6"/>
      <c r="AM103" s="6"/>
      <c r="AN103" s="6"/>
    </row>
    <row r="104" spans="1:40" s="19" customFormat="1" ht="14">
      <c r="A104" s="20" t="s">
        <v>9</v>
      </c>
      <c r="B104" s="27" t="s">
        <v>10</v>
      </c>
      <c r="C104" s="43">
        <f t="shared" ref="C104:R104" si="7">C6/C$12</f>
        <v>3.7226050178620157E-2</v>
      </c>
      <c r="D104" s="44">
        <f t="shared" si="7"/>
        <v>3.0931044615330316E-2</v>
      </c>
      <c r="E104" s="44">
        <f t="shared" si="7"/>
        <v>2.8804966300806673E-2</v>
      </c>
      <c r="F104" s="44">
        <f t="shared" si="7"/>
        <v>2.7622780417414543E-2</v>
      </c>
      <c r="G104" s="44">
        <f t="shared" si="7"/>
        <v>3.1398883306404661E-2</v>
      </c>
      <c r="H104" s="44">
        <f t="shared" si="7"/>
        <v>2.6834312255770577E-2</v>
      </c>
      <c r="I104" s="44">
        <f t="shared" si="7"/>
        <v>2.4925973371619687E-2</v>
      </c>
      <c r="J104" s="44">
        <f t="shared" si="7"/>
        <v>2.4308178033002451E-2</v>
      </c>
      <c r="K104" s="44">
        <f t="shared" si="7"/>
        <v>2.1693075110292448E-2</v>
      </c>
      <c r="L104" s="44">
        <f t="shared" si="7"/>
        <v>1.9868822031571295E-2</v>
      </c>
      <c r="M104" s="44">
        <f t="shared" si="7"/>
        <v>1.7565881579323109E-2</v>
      </c>
      <c r="N104" s="44">
        <f t="shared" si="7"/>
        <v>1.7394622252085101E-2</v>
      </c>
      <c r="O104" s="44">
        <f t="shared" si="7"/>
        <v>1.7442384585825744E-2</v>
      </c>
      <c r="P104" s="44">
        <f t="shared" si="7"/>
        <v>1.8738054706448834E-2</v>
      </c>
      <c r="Q104" s="44">
        <f t="shared" si="7"/>
        <v>1.9858439262336991E-2</v>
      </c>
      <c r="R104" s="44">
        <f t="shared" si="7"/>
        <v>2.0470103286402939E-2</v>
      </c>
      <c r="S104" s="44">
        <f t="shared" ref="S104:T104" si="8">S6/S$12</f>
        <v>2.2159253956458846E-2</v>
      </c>
      <c r="T104" s="44">
        <f t="shared" si="8"/>
        <v>2.1811327593007235E-2</v>
      </c>
      <c r="U104" s="4"/>
      <c r="V104" s="4"/>
      <c r="W104" s="4"/>
      <c r="X104" s="4"/>
      <c r="Y104" s="4"/>
      <c r="Z104" s="4"/>
      <c r="AA104" s="4"/>
      <c r="AB104" s="4"/>
      <c r="AC104" s="4"/>
      <c r="AD104" s="4"/>
      <c r="AE104" s="4"/>
      <c r="AF104" s="4"/>
      <c r="AG104" s="4"/>
      <c r="AH104" s="4"/>
      <c r="AI104" s="6"/>
      <c r="AJ104" s="6"/>
      <c r="AK104" s="6"/>
      <c r="AL104" s="6"/>
      <c r="AM104" s="6"/>
      <c r="AN104" s="6"/>
    </row>
    <row r="105" spans="1:40" s="19" customFormat="1" ht="14">
      <c r="A105" s="20" t="s">
        <v>18</v>
      </c>
      <c r="B105" s="27" t="s">
        <v>19</v>
      </c>
      <c r="C105" s="43">
        <f t="shared" ref="C105:R105" si="9">C7/C$12</f>
        <v>0.14364504123234989</v>
      </c>
      <c r="D105" s="44">
        <f t="shared" si="9"/>
        <v>0.14081517363750581</v>
      </c>
      <c r="E105" s="44">
        <f t="shared" si="9"/>
        <v>0.14197754971484819</v>
      </c>
      <c r="F105" s="44">
        <f t="shared" si="9"/>
        <v>0.14429016574542339</v>
      </c>
      <c r="G105" s="44">
        <f t="shared" si="9"/>
        <v>0.16506886149769687</v>
      </c>
      <c r="H105" s="44">
        <f t="shared" si="9"/>
        <v>0.1592344167638928</v>
      </c>
      <c r="I105" s="44">
        <f t="shared" si="9"/>
        <v>0.16509552310136089</v>
      </c>
      <c r="J105" s="44">
        <f t="shared" si="9"/>
        <v>0.17542916386907312</v>
      </c>
      <c r="K105" s="44">
        <f t="shared" si="9"/>
        <v>0.17422547950351808</v>
      </c>
      <c r="L105" s="44">
        <f t="shared" si="9"/>
        <v>0.1708138608077531</v>
      </c>
      <c r="M105" s="44">
        <f t="shared" si="9"/>
        <v>0.17132422100028785</v>
      </c>
      <c r="N105" s="44">
        <f t="shared" si="9"/>
        <v>0.18319866028323276</v>
      </c>
      <c r="O105" s="44">
        <f t="shared" si="9"/>
        <v>0.1889610172600944</v>
      </c>
      <c r="P105" s="44">
        <f t="shared" si="9"/>
        <v>0.18833994666723905</v>
      </c>
      <c r="Q105" s="44">
        <f t="shared" si="9"/>
        <v>0.20354319638816362</v>
      </c>
      <c r="R105" s="44">
        <f t="shared" si="9"/>
        <v>0.20173179716350617</v>
      </c>
      <c r="S105" s="44">
        <f t="shared" ref="S105:T105" si="10">S7/S$12</f>
        <v>0.20411741333903988</v>
      </c>
      <c r="T105" s="44">
        <f t="shared" si="10"/>
        <v>0.2094927563648363</v>
      </c>
      <c r="U105" s="4"/>
      <c r="V105" s="4"/>
      <c r="W105" s="4"/>
      <c r="X105" s="4"/>
      <c r="Y105" s="4"/>
      <c r="Z105" s="4"/>
      <c r="AA105" s="4"/>
      <c r="AB105" s="4"/>
      <c r="AC105" s="4"/>
      <c r="AD105" s="4"/>
      <c r="AE105" s="4"/>
      <c r="AF105" s="4"/>
      <c r="AG105" s="4"/>
      <c r="AH105" s="4"/>
      <c r="AI105" s="6"/>
      <c r="AJ105" s="6"/>
      <c r="AK105" s="6"/>
      <c r="AL105" s="6"/>
      <c r="AM105" s="6"/>
      <c r="AN105" s="6"/>
    </row>
    <row r="106" spans="1:40" s="19" customFormat="1" ht="14">
      <c r="A106" s="20" t="s">
        <v>20</v>
      </c>
      <c r="B106" s="27" t="s">
        <v>15</v>
      </c>
      <c r="C106" s="43">
        <f t="shared" ref="C106:R106" si="11">C8/C$12</f>
        <v>0.26724869520677103</v>
      </c>
      <c r="D106" s="44">
        <f t="shared" si="11"/>
        <v>0.27655339628936632</v>
      </c>
      <c r="E106" s="44">
        <f t="shared" si="11"/>
        <v>0.28629041523812099</v>
      </c>
      <c r="F106" s="44">
        <f t="shared" si="11"/>
        <v>0.27467189080204313</v>
      </c>
      <c r="G106" s="44">
        <f t="shared" si="11"/>
        <v>0.2109246445908356</v>
      </c>
      <c r="H106" s="44">
        <f t="shared" si="11"/>
        <v>0.26047881017681612</v>
      </c>
      <c r="I106" s="44">
        <f t="shared" si="11"/>
        <v>0.27101320703344978</v>
      </c>
      <c r="J106" s="44">
        <f t="shared" si="11"/>
        <v>0.2560561715468731</v>
      </c>
      <c r="K106" s="44">
        <f t="shared" si="11"/>
        <v>0.27407222189701902</v>
      </c>
      <c r="L106" s="44">
        <f t="shared" si="11"/>
        <v>0.28752705907999981</v>
      </c>
      <c r="M106" s="44">
        <f t="shared" si="11"/>
        <v>0.29147573732304199</v>
      </c>
      <c r="N106" s="44">
        <f t="shared" si="11"/>
        <v>0.2942130805277044</v>
      </c>
      <c r="O106" s="44">
        <f t="shared" si="11"/>
        <v>0.30053774419180107</v>
      </c>
      <c r="P106" s="44">
        <f t="shared" si="11"/>
        <v>0.30813141918504189</v>
      </c>
      <c r="Q106" s="44">
        <f t="shared" si="11"/>
        <v>0.27798330535401983</v>
      </c>
      <c r="R106" s="44">
        <f t="shared" si="11"/>
        <v>0.30066171032483946</v>
      </c>
      <c r="S106" s="44">
        <f t="shared" ref="S106:T106" si="12">S8/S$12</f>
        <v>0.30754289360878817</v>
      </c>
      <c r="T106" s="44">
        <f t="shared" si="12"/>
        <v>0.31518037524048614</v>
      </c>
      <c r="U106" s="4"/>
      <c r="V106" s="4"/>
      <c r="W106" s="4"/>
      <c r="X106" s="4"/>
      <c r="Y106" s="4"/>
      <c r="Z106" s="4"/>
      <c r="AA106" s="4"/>
      <c r="AB106" s="4"/>
      <c r="AC106" s="4"/>
      <c r="AD106" s="4"/>
      <c r="AE106" s="4"/>
      <c r="AF106" s="4"/>
      <c r="AG106" s="4"/>
      <c r="AH106" s="4"/>
      <c r="AI106" s="6"/>
      <c r="AJ106" s="6"/>
      <c r="AK106" s="6"/>
      <c r="AL106" s="6"/>
      <c r="AM106" s="6"/>
      <c r="AN106" s="6"/>
    </row>
    <row r="107" spans="1:40" s="19" customFormat="1" ht="14">
      <c r="A107" s="19" t="s">
        <v>21</v>
      </c>
      <c r="B107" s="26" t="s">
        <v>14</v>
      </c>
      <c r="C107" s="43">
        <f t="shared" ref="C107:R107" si="13">C9/C$12</f>
        <v>3.6303139418280325E-2</v>
      </c>
      <c r="D107" s="44">
        <f t="shared" si="13"/>
        <v>4.4443001113609271E-2</v>
      </c>
      <c r="E107" s="44">
        <f t="shared" si="13"/>
        <v>5.296582031892421E-2</v>
      </c>
      <c r="F107" s="44">
        <f t="shared" si="13"/>
        <v>6.6706848357394849E-2</v>
      </c>
      <c r="G107" s="44">
        <f t="shared" si="13"/>
        <v>6.1922325368076805E-2</v>
      </c>
      <c r="H107" s="44">
        <f t="shared" si="13"/>
        <v>5.9642344740002531E-2</v>
      </c>
      <c r="I107" s="44">
        <f t="shared" si="13"/>
        <v>5.9650283251151577E-2</v>
      </c>
      <c r="J107" s="44">
        <f t="shared" si="13"/>
        <v>6.0926275066125524E-2</v>
      </c>
      <c r="K107" s="44">
        <f t="shared" si="13"/>
        <v>6.0862982004608775E-2</v>
      </c>
      <c r="L107" s="44">
        <f t="shared" si="13"/>
        <v>6.0287177476930992E-2</v>
      </c>
      <c r="M107" s="44">
        <f t="shared" si="13"/>
        <v>6.5139507274498007E-2</v>
      </c>
      <c r="N107" s="44">
        <f t="shared" si="13"/>
        <v>8.1166058571363137E-2</v>
      </c>
      <c r="O107" s="44">
        <f t="shared" si="13"/>
        <v>8.4689362615648051E-2</v>
      </c>
      <c r="P107" s="44">
        <f t="shared" si="13"/>
        <v>8.8137096712431612E-2</v>
      </c>
      <c r="Q107" s="44">
        <f t="shared" si="13"/>
        <v>9.1794579769101894E-2</v>
      </c>
      <c r="R107" s="44">
        <f t="shared" si="13"/>
        <v>8.6995435129523166E-2</v>
      </c>
      <c r="S107" s="44">
        <f t="shared" ref="S107:T107" si="14">S9/S$12</f>
        <v>8.665020497984216E-2</v>
      </c>
      <c r="T107" s="44">
        <f t="shared" si="14"/>
        <v>9.1056882964982336E-2</v>
      </c>
      <c r="U107" s="4"/>
      <c r="V107" s="4"/>
      <c r="W107" s="4"/>
      <c r="X107" s="4"/>
      <c r="Y107" s="4"/>
      <c r="Z107" s="4"/>
      <c r="AA107" s="4"/>
      <c r="AB107" s="4"/>
      <c r="AC107" s="4"/>
      <c r="AD107" s="4"/>
      <c r="AE107" s="4"/>
      <c r="AF107" s="4"/>
      <c r="AG107" s="4"/>
      <c r="AH107" s="4"/>
      <c r="AI107" s="6"/>
      <c r="AJ107" s="6"/>
      <c r="AK107" s="6"/>
      <c r="AL107" s="6"/>
      <c r="AM107" s="6"/>
      <c r="AN107" s="6"/>
    </row>
    <row r="108" spans="1:40" s="19" customFormat="1" ht="14">
      <c r="A108" s="20" t="s">
        <v>24</v>
      </c>
      <c r="B108" s="27" t="s">
        <v>11</v>
      </c>
      <c r="C108" s="43">
        <f t="shared" ref="C108:R108" si="15">C10/C$12</f>
        <v>9.4580037822320759E-2</v>
      </c>
      <c r="D108" s="44">
        <f t="shared" si="15"/>
        <v>8.8022451974173799E-2</v>
      </c>
      <c r="E108" s="44">
        <f t="shared" si="15"/>
        <v>7.9683360211025553E-2</v>
      </c>
      <c r="F108" s="44">
        <f t="shared" si="15"/>
        <v>8.3609654329556873E-2</v>
      </c>
      <c r="G108" s="44">
        <f t="shared" si="15"/>
        <v>8.9052310105631888E-2</v>
      </c>
      <c r="H108" s="44">
        <f t="shared" si="15"/>
        <v>8.287420526883868E-2</v>
      </c>
      <c r="I108" s="44">
        <f t="shared" si="15"/>
        <v>7.6794365913472024E-2</v>
      </c>
      <c r="J108" s="44">
        <f t="shared" si="15"/>
        <v>7.5146838501029239E-2</v>
      </c>
      <c r="K108" s="44">
        <f t="shared" si="15"/>
        <v>7.8120145204748942E-2</v>
      </c>
      <c r="L108" s="44">
        <f t="shared" si="15"/>
        <v>8.1942880978679383E-2</v>
      </c>
      <c r="M108" s="44">
        <f t="shared" si="15"/>
        <v>7.4017918785147699E-2</v>
      </c>
      <c r="N108" s="44">
        <f t="shared" si="15"/>
        <v>5.720019325745801E-2</v>
      </c>
      <c r="O108" s="44">
        <f t="shared" si="15"/>
        <v>5.1246767477178087E-2</v>
      </c>
      <c r="P108" s="44">
        <f t="shared" si="15"/>
        <v>5.1857088198136642E-2</v>
      </c>
      <c r="Q108" s="44">
        <f t="shared" si="15"/>
        <v>5.3681737665808797E-2</v>
      </c>
      <c r="R108" s="44">
        <f t="shared" si="15"/>
        <v>4.8586031717135741E-2</v>
      </c>
      <c r="S108" s="44">
        <f t="shared" ref="S108:T108" si="16">S10/S$12</f>
        <v>4.5921817487674273E-2</v>
      </c>
      <c r="T108" s="44">
        <f t="shared" si="16"/>
        <v>4.577476011068142E-2</v>
      </c>
      <c r="U108" s="4"/>
      <c r="V108" s="4"/>
      <c r="W108" s="4"/>
      <c r="X108" s="4"/>
      <c r="Y108" s="4"/>
      <c r="Z108" s="4"/>
      <c r="AA108" s="4"/>
      <c r="AB108" s="4"/>
      <c r="AC108" s="4"/>
      <c r="AD108" s="4"/>
      <c r="AE108" s="4"/>
      <c r="AF108" s="4"/>
      <c r="AG108" s="4"/>
      <c r="AH108" s="4"/>
      <c r="AI108" s="6"/>
      <c r="AJ108" s="6"/>
      <c r="AK108" s="6"/>
      <c r="AL108" s="6"/>
      <c r="AM108" s="6"/>
      <c r="AN108" s="6"/>
    </row>
    <row r="109" spans="1:40" s="24" customFormat="1" ht="14.5" thickBot="1">
      <c r="A109" s="45" t="s">
        <v>22</v>
      </c>
      <c r="B109" s="45" t="s">
        <v>13</v>
      </c>
      <c r="C109" s="46">
        <f t="shared" ref="C109:R109" si="17">C11/C$12</f>
        <v>2.3096834855173016E-2</v>
      </c>
      <c r="D109" s="47">
        <f t="shared" si="17"/>
        <v>1.9253942774580233E-2</v>
      </c>
      <c r="E109" s="47">
        <f t="shared" si="17"/>
        <v>1.865635816933129E-2</v>
      </c>
      <c r="F109" s="47">
        <f t="shared" si="17"/>
        <v>1.6403986249770939E-2</v>
      </c>
      <c r="G109" s="47">
        <f t="shared" si="17"/>
        <v>1.5951144604652401E-2</v>
      </c>
      <c r="H109" s="47">
        <f t="shared" si="17"/>
        <v>1.7043163318914298E-2</v>
      </c>
      <c r="I109" s="47">
        <f t="shared" si="17"/>
        <v>1.6960352661490985E-2</v>
      </c>
      <c r="J109" s="47">
        <f t="shared" si="17"/>
        <v>1.7488991938248728E-2</v>
      </c>
      <c r="K109" s="47">
        <f t="shared" si="17"/>
        <v>2.115665419334728E-2</v>
      </c>
      <c r="L109" s="47">
        <f t="shared" si="17"/>
        <v>2.2921188950986625E-2</v>
      </c>
      <c r="M109" s="47">
        <f t="shared" si="17"/>
        <v>2.1537771118506317E-2</v>
      </c>
      <c r="N109" s="47">
        <f t="shared" si="17"/>
        <v>2.1318197535235669E-2</v>
      </c>
      <c r="O109" s="47">
        <f t="shared" si="17"/>
        <v>2.1265933490339065E-2</v>
      </c>
      <c r="P109" s="47">
        <f t="shared" si="17"/>
        <v>2.297714659082057E-2</v>
      </c>
      <c r="Q109" s="47">
        <f t="shared" si="17"/>
        <v>2.490541104854831E-2</v>
      </c>
      <c r="R109" s="47">
        <f t="shared" si="17"/>
        <v>2.5857682813364015E-2</v>
      </c>
      <c r="S109" s="47">
        <f t="shared" ref="S109:T109" si="18">S11/S$12</f>
        <v>2.2320726664481746E-2</v>
      </c>
      <c r="T109" s="47">
        <f t="shared" si="18"/>
        <v>2.3159113004773475E-2</v>
      </c>
      <c r="U109" s="4"/>
      <c r="V109" s="4"/>
      <c r="W109" s="4"/>
      <c r="X109" s="4"/>
      <c r="Y109" s="4"/>
      <c r="Z109" s="4"/>
      <c r="AA109" s="4"/>
      <c r="AB109" s="4"/>
      <c r="AC109" s="4"/>
      <c r="AD109" s="4"/>
      <c r="AE109" s="4"/>
      <c r="AF109" s="4"/>
      <c r="AG109" s="4"/>
      <c r="AH109" s="4"/>
      <c r="AI109" s="6"/>
      <c r="AJ109" s="6"/>
      <c r="AK109" s="6"/>
      <c r="AL109" s="6"/>
      <c r="AM109" s="6"/>
      <c r="AN109" s="6"/>
    </row>
    <row r="111" spans="1:40">
      <c r="C111" s="48">
        <f t="shared" ref="C111:H111" si="19">SUM(C102:C109)</f>
        <v>1.0000000000000002</v>
      </c>
      <c r="D111" s="48">
        <f t="shared" si="19"/>
        <v>1</v>
      </c>
      <c r="E111" s="48">
        <f t="shared" si="19"/>
        <v>1</v>
      </c>
      <c r="F111" s="48">
        <f t="shared" si="19"/>
        <v>1</v>
      </c>
      <c r="G111" s="48">
        <f t="shared" si="19"/>
        <v>0.99999999999999989</v>
      </c>
      <c r="H111" s="48">
        <f t="shared" si="19"/>
        <v>1.0000000000000002</v>
      </c>
      <c r="I111" s="48">
        <f t="shared" ref="I111:J111" si="20">SUM(I102:I109)</f>
        <v>0.99999999999999989</v>
      </c>
      <c r="J111" s="48">
        <f t="shared" si="20"/>
        <v>0.99999999999999989</v>
      </c>
      <c r="K111" s="48">
        <f t="shared" ref="K111:L111" si="21">SUM(K102:K109)</f>
        <v>1</v>
      </c>
      <c r="L111" s="48">
        <f t="shared" si="21"/>
        <v>1</v>
      </c>
      <c r="M111" s="48">
        <f t="shared" ref="M111:N111" si="22">SUM(M102:M109)</f>
        <v>1.0000000000000002</v>
      </c>
      <c r="N111" s="48">
        <f t="shared" si="22"/>
        <v>1</v>
      </c>
      <c r="O111" s="48">
        <f t="shared" ref="O111:P111" si="23">SUM(O102:O109)</f>
        <v>1.0000000000000002</v>
      </c>
      <c r="P111" s="48">
        <f t="shared" si="23"/>
        <v>1</v>
      </c>
      <c r="Q111" s="48">
        <f t="shared" ref="Q111:R111" si="24">SUM(Q102:Q109)</f>
        <v>0.99999999999999989</v>
      </c>
      <c r="R111" s="48">
        <f t="shared" si="24"/>
        <v>0.99999999999999989</v>
      </c>
      <c r="S111" s="48">
        <f t="shared" ref="S111:T111" si="25">SUM(S102:S109)</f>
        <v>1.0000000000000002</v>
      </c>
      <c r="T111" s="48">
        <f t="shared" si="25"/>
        <v>1.0000000000000002</v>
      </c>
    </row>
    <row r="112" spans="1:40" ht="17.5">
      <c r="U112" s="3"/>
      <c r="V112" s="3"/>
      <c r="W112" s="3"/>
      <c r="X112" s="3"/>
      <c r="Y112" s="3"/>
      <c r="Z112" s="3"/>
      <c r="AA112" s="5"/>
      <c r="AB112" s="5"/>
      <c r="AC112" s="6"/>
      <c r="AD112" s="7"/>
      <c r="AE112" s="7"/>
    </row>
    <row r="113" spans="1:30" ht="26.5" customHeight="1">
      <c r="A113" s="49" t="s">
        <v>29</v>
      </c>
      <c r="B113" s="49" t="s">
        <v>34</v>
      </c>
      <c r="C113" s="22">
        <v>120.1</v>
      </c>
      <c r="D113" s="22">
        <v>121.1</v>
      </c>
      <c r="E113" s="22">
        <v>121.1</v>
      </c>
      <c r="F113" s="22">
        <v>129.5532</v>
      </c>
      <c r="G113" s="22">
        <v>127.00013</v>
      </c>
      <c r="H113" s="22">
        <v>135.00700000000001</v>
      </c>
      <c r="I113" s="22">
        <v>141.934</v>
      </c>
      <c r="J113" s="22">
        <v>156.75399999999999</v>
      </c>
      <c r="K113" s="22">
        <v>169.75800000000001</v>
      </c>
      <c r="L113" s="22">
        <v>171.90299999999999</v>
      </c>
      <c r="M113" s="22">
        <v>192.29900000000001</v>
      </c>
      <c r="N113" s="22">
        <v>197.11600000000001</v>
      </c>
      <c r="O113" s="22">
        <v>206.13800000000001</v>
      </c>
      <c r="P113" s="22">
        <v>209.35342857886499</v>
      </c>
      <c r="Q113" s="22">
        <v>207.53700000000001</v>
      </c>
      <c r="R113" s="22">
        <v>186.13859308999</v>
      </c>
      <c r="S113" s="22">
        <v>186.22766310459201</v>
      </c>
      <c r="T113" s="22">
        <v>182.37640200000001</v>
      </c>
      <c r="U113" s="18"/>
      <c r="V113" s="18"/>
      <c r="W113" s="18"/>
      <c r="X113" s="18"/>
      <c r="Y113" s="18"/>
      <c r="Z113" s="18"/>
      <c r="AA113" s="18"/>
      <c r="AB113" s="50"/>
      <c r="AC113" s="50"/>
      <c r="AD113" s="50"/>
    </row>
    <row r="114" spans="1:30">
      <c r="A114" s="50"/>
      <c r="B114" s="18"/>
      <c r="C114" s="18"/>
      <c r="D114" s="18"/>
      <c r="E114" s="18"/>
      <c r="F114" s="18"/>
      <c r="G114" s="18"/>
      <c r="I114" s="18"/>
      <c r="J114" s="18"/>
      <c r="K114" s="18"/>
      <c r="L114" s="18"/>
      <c r="M114" s="18"/>
      <c r="N114" s="18"/>
      <c r="O114" s="18"/>
      <c r="P114" s="18"/>
      <c r="Q114" s="18"/>
      <c r="R114" s="18"/>
      <c r="S114" s="18"/>
      <c r="T114" s="18"/>
      <c r="U114" s="18"/>
      <c r="V114" s="18"/>
      <c r="W114" s="18"/>
      <c r="X114" s="18"/>
      <c r="Y114" s="18"/>
      <c r="Z114" s="18"/>
      <c r="AA114" s="18"/>
      <c r="AB114" s="50"/>
      <c r="AC114" s="50"/>
      <c r="AD114" s="50"/>
    </row>
    <row r="115" spans="1:30">
      <c r="A115" s="51"/>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50"/>
      <c r="AC115" s="50"/>
      <c r="AD115" s="50"/>
    </row>
    <row r="116" spans="1:30" ht="13">
      <c r="A116" s="50"/>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0"/>
      <c r="AC116" s="50"/>
      <c r="AD116" s="50"/>
    </row>
    <row r="117" spans="1:30">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row>
    <row r="118" spans="1:30" ht="14">
      <c r="A118" s="53"/>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row>
    <row r="119" spans="1:30">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row>
    <row r="120" spans="1:30">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row>
    <row r="121" spans="1:30">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row>
    <row r="139" spans="1:1">
      <c r="A139" s="54"/>
    </row>
    <row r="140" spans="1:1">
      <c r="A140" s="54"/>
    </row>
    <row r="141" spans="1:1">
      <c r="A141" s="54"/>
    </row>
    <row r="142" spans="1:1">
      <c r="A142" s="54"/>
    </row>
    <row r="143" spans="1:1">
      <c r="A143" s="54"/>
    </row>
    <row r="144" spans="1:1">
      <c r="A144" s="54"/>
    </row>
    <row r="145" spans="1:1">
      <c r="A145" s="54"/>
    </row>
    <row r="146" spans="1:1">
      <c r="A146" s="54"/>
    </row>
    <row r="147" spans="1:1">
      <c r="A147" s="54"/>
    </row>
    <row r="148" spans="1:1">
      <c r="A148" s="54"/>
    </row>
    <row r="149" spans="1:1">
      <c r="A149" s="54"/>
    </row>
  </sheetData>
  <phoneticPr fontId="4" type="noConversion"/>
  <pageMargins left="0.25" right="0.25" top="0.23" bottom="0.16" header="0.18" footer="0.16"/>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BV_PP_7A</vt:lpstr>
      <vt:lpstr>BV_PP_7A!Druckbereich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Salome Schüpbach</dc:creator>
  <cp:lastModifiedBy>Haas Sybille BSV</cp:lastModifiedBy>
  <cp:lastPrinted>2020-03-17T10:54:10Z</cp:lastPrinted>
  <dcterms:created xsi:type="dcterms:W3CDTF">2012-08-30T12:38:22Z</dcterms:created>
  <dcterms:modified xsi:type="dcterms:W3CDTF">2023-11-24T13:33:40Z</dcterms:modified>
</cp:coreProperties>
</file>