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53191\config\Desktop\"/>
    </mc:Choice>
  </mc:AlternateContent>
  <xr:revisionPtr revIDLastSave="0" documentId="13_ncr:1_{FBF555C2-84EB-4C8F-AE83-E8B70DA92DDD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APG_EO_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hidden="1">'[1]Schätzung BV-Einn.'!#REF!</definedName>
    <definedName name="ACwvu.Anteile._.87_96." hidden="1">'[2]GR nach Funktion'!$B$443:$Z$477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APG_EO_7!$A$34:$Z$133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hidden="1">'[3]T 15.2 97Daten 18.6.'!#REF!</definedName>
    <definedName name="solver_typ" hidden="1">1</definedName>
    <definedName name="solver_val" hidden="1">0</definedName>
    <definedName name="Swvu.ann." hidden="1">'[1]Schätzung BV-Einn.'!#REF!</definedName>
    <definedName name="Swvu.Anteile._.87_96." hidden="1">'[2]GR nach Funktion'!$B$443:$Z$477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2" i="1" l="1"/>
  <c r="Z45" i="1"/>
  <c r="V37" i="1"/>
  <c r="Z46" i="1"/>
  <c r="Z41" i="1"/>
  <c r="Z38" i="1"/>
  <c r="Z43" i="1"/>
  <c r="Z47" i="1"/>
  <c r="G37" i="1"/>
  <c r="O37" i="1"/>
  <c r="W37" i="1"/>
  <c r="J37" i="1"/>
  <c r="H37" i="1"/>
  <c r="E37" i="1"/>
  <c r="M37" i="1"/>
  <c r="U37" i="1"/>
  <c r="P37" i="1"/>
  <c r="C37" i="1"/>
  <c r="K37" i="1"/>
  <c r="S37" i="1"/>
  <c r="F37" i="1"/>
  <c r="N37" i="1"/>
  <c r="I37" i="1"/>
  <c r="Q37" i="1"/>
  <c r="D37" i="1"/>
  <c r="L37" i="1"/>
  <c r="T37" i="1"/>
  <c r="X37" i="1"/>
  <c r="Y37" i="1"/>
  <c r="Z40" i="1"/>
  <c r="R37" i="1"/>
  <c r="Z39" i="1"/>
  <c r="Z37" i="1" l="1"/>
</calcChain>
</file>

<file path=xl/sharedStrings.xml><?xml version="1.0" encoding="utf-8"?>
<sst xmlns="http://schemas.openxmlformats.org/spreadsheetml/2006/main" count="154" uniqueCount="44">
  <si>
    <t>Im Dienst</t>
  </si>
  <si>
    <t>Service civil</t>
  </si>
  <si>
    <t>Zivildienst</t>
  </si>
  <si>
    <t>Zivilschutz</t>
  </si>
  <si>
    <t>Jungschützenleiterkurs</t>
  </si>
  <si>
    <t>en millions de francs</t>
  </si>
  <si>
    <t>in Millionen Franken</t>
  </si>
  <si>
    <t>En cas de service</t>
  </si>
  <si>
    <r>
      <t>Recrutement</t>
    </r>
    <r>
      <rPr>
        <vertAlign val="superscript"/>
        <sz val="10"/>
        <rFont val="Arial"/>
        <family val="2"/>
      </rPr>
      <t>1</t>
    </r>
  </si>
  <si>
    <r>
      <t>Rekrutierung</t>
    </r>
    <r>
      <rPr>
        <vertAlign val="superscript"/>
        <sz val="10"/>
        <rFont val="Arial"/>
        <family val="2"/>
      </rPr>
      <t>1</t>
    </r>
  </si>
  <si>
    <t>Jugend und Sport</t>
  </si>
  <si>
    <t>Protection civile</t>
  </si>
  <si>
    <r>
      <t>Armée</t>
    </r>
    <r>
      <rPr>
        <vertAlign val="superscript"/>
        <sz val="10"/>
        <rFont val="Arial"/>
        <family val="2"/>
      </rPr>
      <t>1</t>
    </r>
  </si>
  <si>
    <r>
      <t>Armee</t>
    </r>
    <r>
      <rPr>
        <vertAlign val="superscript"/>
        <sz val="10"/>
        <rFont val="Arial"/>
        <family val="2"/>
      </rPr>
      <t>1</t>
    </r>
  </si>
  <si>
    <t>Jeunesse et Sport</t>
  </si>
  <si>
    <t>Cours de moniteurs de jeunes tireurs</t>
  </si>
  <si>
    <r>
      <t>Bei Elternschaft</t>
    </r>
    <r>
      <rPr>
        <b/>
        <vertAlign val="superscript"/>
        <sz val="10"/>
        <rFont val="Arial"/>
        <family val="2"/>
      </rPr>
      <t>2</t>
    </r>
  </si>
  <si>
    <r>
      <t>En cas de parentalité</t>
    </r>
    <r>
      <rPr>
        <b/>
        <vertAlign val="superscript"/>
        <sz val="10"/>
        <rFont val="Arial"/>
        <family val="2"/>
      </rPr>
      <t>2</t>
    </r>
  </si>
  <si>
    <r>
      <t>Mutterschaft</t>
    </r>
    <r>
      <rPr>
        <b/>
        <vertAlign val="superscript"/>
        <sz val="10"/>
        <rFont val="Arial"/>
        <family val="2"/>
      </rPr>
      <t>3</t>
    </r>
  </si>
  <si>
    <r>
      <t>Vaterschaft</t>
    </r>
    <r>
      <rPr>
        <b/>
        <vertAlign val="superscript"/>
        <sz val="10"/>
        <rFont val="Arial"/>
        <family val="2"/>
      </rPr>
      <t>4</t>
    </r>
  </si>
  <si>
    <r>
      <t>Betreuung</t>
    </r>
    <r>
      <rPr>
        <b/>
        <vertAlign val="superscript"/>
        <sz val="10"/>
        <rFont val="Arial"/>
        <family val="2"/>
      </rPr>
      <t>5</t>
    </r>
  </si>
  <si>
    <r>
      <t>Maternité</t>
    </r>
    <r>
      <rPr>
        <b/>
        <vertAlign val="superscript"/>
        <sz val="10"/>
        <rFont val="Arial"/>
        <family val="2"/>
      </rPr>
      <t>3</t>
    </r>
  </si>
  <si>
    <r>
      <t>Paternité</t>
    </r>
    <r>
      <rPr>
        <b/>
        <vertAlign val="superscript"/>
        <sz val="10"/>
        <rFont val="Arial"/>
        <family val="2"/>
      </rPr>
      <t>4</t>
    </r>
  </si>
  <si>
    <r>
      <t>Prise en charge</t>
    </r>
    <r>
      <rPr>
        <b/>
        <vertAlign val="superscript"/>
        <sz val="10"/>
        <rFont val="Arial"/>
        <family val="2"/>
      </rPr>
      <t>5</t>
    </r>
  </si>
  <si>
    <t>EO 7A    
Leistungen</t>
  </si>
  <si>
    <t>APG 7A   
Prestations</t>
  </si>
  <si>
    <r>
      <t>Mutterschaft</t>
    </r>
    <r>
      <rPr>
        <b/>
        <vertAlign val="superscript"/>
        <sz val="10"/>
        <rFont val="Arial"/>
        <family val="2"/>
      </rPr>
      <t>2</t>
    </r>
  </si>
  <si>
    <r>
      <t>Maternité</t>
    </r>
    <r>
      <rPr>
        <b/>
        <vertAlign val="superscript"/>
        <sz val="10"/>
        <rFont val="Arial"/>
        <family val="2"/>
      </rPr>
      <t>2</t>
    </r>
  </si>
  <si>
    <t>Bei Elternschaft</t>
  </si>
  <si>
    <t>En cas de parentalité</t>
  </si>
  <si>
    <t>in Franken</t>
  </si>
  <si>
    <t>en francs</t>
  </si>
  <si>
    <t>APG 7A
Prestation journalière moyenne</t>
  </si>
  <si>
    <t>EO 7A
Durchschnittliche Tagesleistung</t>
  </si>
  <si>
    <t>APG 7B   
Prestations</t>
  </si>
  <si>
    <t>EO 7B   
Leistungen</t>
  </si>
  <si>
    <r>
      <t>Paternité</t>
    </r>
    <r>
      <rPr>
        <b/>
        <vertAlign val="superscript"/>
        <sz val="10"/>
        <rFont val="Arial"/>
        <family val="2"/>
      </rPr>
      <t>3</t>
    </r>
  </si>
  <si>
    <r>
      <t>Vaterschaft</t>
    </r>
    <r>
      <rPr>
        <b/>
        <vertAlign val="superscript"/>
        <sz val="10"/>
        <rFont val="Arial"/>
        <family val="2"/>
      </rPr>
      <t>3</t>
    </r>
  </si>
  <si>
    <r>
      <t>Prise en charge</t>
    </r>
    <r>
      <rPr>
        <b/>
        <vertAlign val="superscript"/>
        <sz val="10"/>
        <rFont val="Arial"/>
        <family val="2"/>
      </rPr>
      <t>4</t>
    </r>
  </si>
  <si>
    <r>
      <t>Betreuung</t>
    </r>
    <r>
      <rPr>
        <b/>
        <vertAlign val="superscript"/>
        <sz val="10"/>
        <rFont val="Arial"/>
        <family val="2"/>
      </rPr>
      <t>4</t>
    </r>
  </si>
  <si>
    <t>…</t>
  </si>
  <si>
    <t>–</t>
  </si>
  <si>
    <t>TV 2022/2023</t>
  </si>
  <si>
    <t>VR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</si>
</sst>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#,##0.0"/>
    <numFmt numFmtId="166" formatCode="_ * #,##0.0_ ;_ * \-#,##0.0_ ;_ * &quot;-&quot;??_ ;_ @_ "/>
  </numFmts>
  <fonts count="26" x14ac:knownFonts="1">
    <font>
      <sz val="9"/>
      <name val="Helv"/>
    </font>
    <font>
      <sz val="9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9"/>
      <name val="Helv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0" borderId="0"/>
    <xf numFmtId="0" fontId="2" fillId="22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4" fillId="0" borderId="0" xfId="1" applyNumberFormat="1" applyFont="1" applyFill="1" applyBorder="1" applyAlignment="1">
      <alignment horizontal="left"/>
    </xf>
    <xf numFmtId="49" fontId="2" fillId="0" borderId="12" xfId="1" applyNumberFormat="1" applyFont="1" applyFill="1" applyBorder="1" applyAlignment="1">
      <alignment horizontal="left" vertical="top"/>
    </xf>
    <xf numFmtId="3" fontId="4" fillId="0" borderId="0" xfId="1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49" fontId="4" fillId="0" borderId="13" xfId="1" applyNumberFormat="1" applyFont="1" applyFill="1" applyBorder="1" applyAlignment="1">
      <alignment horizontal="left"/>
    </xf>
    <xf numFmtId="0" fontId="23" fillId="0" borderId="0" xfId="0" applyFont="1" applyFill="1" applyAlignment="1">
      <alignment wrapText="1"/>
    </xf>
    <xf numFmtId="0" fontId="25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right"/>
    </xf>
    <xf numFmtId="164" fontId="0" fillId="0" borderId="0" xfId="43" applyNumberFormat="1" applyFont="1" applyFill="1"/>
    <xf numFmtId="0" fontId="3" fillId="0" borderId="0" xfId="0" applyFont="1" applyFill="1"/>
    <xf numFmtId="0" fontId="0" fillId="0" borderId="0" xfId="0" applyFont="1" applyFill="1"/>
    <xf numFmtId="165" fontId="4" fillId="0" borderId="15" xfId="1" applyNumberFormat="1" applyFont="1" applyFill="1" applyBorder="1" applyAlignment="1">
      <alignment horizontal="right"/>
    </xf>
    <xf numFmtId="165" fontId="4" fillId="0" borderId="16" xfId="1" applyNumberFormat="1" applyFont="1" applyFill="1" applyBorder="1" applyAlignment="1">
      <alignment horizontal="right"/>
    </xf>
    <xf numFmtId="165" fontId="2" fillId="0" borderId="11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2" fillId="0" borderId="15" xfId="1" applyNumberFormat="1" applyFont="1" applyFill="1" applyBorder="1" applyAlignment="1">
      <alignment horizontal="right"/>
    </xf>
    <xf numFmtId="165" fontId="2" fillId="0" borderId="16" xfId="1" applyNumberFormat="1" applyFont="1" applyFill="1" applyBorder="1" applyAlignment="1">
      <alignment horizontal="right"/>
    </xf>
    <xf numFmtId="49" fontId="2" fillId="0" borderId="14" xfId="1" applyNumberFormat="1" applyFont="1" applyFill="1" applyBorder="1" applyAlignment="1">
      <alignment horizontal="left" vertical="top"/>
    </xf>
    <xf numFmtId="165" fontId="4" fillId="0" borderId="17" xfId="1" applyNumberFormat="1" applyFont="1" applyFill="1" applyBorder="1" applyAlignment="1">
      <alignment horizontal="right"/>
    </xf>
    <xf numFmtId="165" fontId="2" fillId="0" borderId="17" xfId="1" applyNumberFormat="1" applyFont="1" applyFill="1" applyBorder="1" applyAlignment="1">
      <alignment horizontal="right"/>
    </xf>
    <xf numFmtId="166" fontId="4" fillId="0" borderId="0" xfId="45" applyNumberFormat="1" applyFont="1" applyFill="1" applyBorder="1" applyAlignment="1">
      <alignment horizontal="right"/>
    </xf>
    <xf numFmtId="166" fontId="4" fillId="0" borderId="0" xfId="45" applyNumberFormat="1" applyFont="1" applyFill="1" applyBorder="1" applyAlignment="1">
      <alignment wrapText="1"/>
    </xf>
    <xf numFmtId="0" fontId="23" fillId="0" borderId="0" xfId="0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164" fontId="4" fillId="0" borderId="13" xfId="0" applyNumberFormat="1" applyFont="1" applyFill="1" applyBorder="1" applyAlignment="1">
      <alignment wrapText="1"/>
    </xf>
    <xf numFmtId="165" fontId="2" fillId="0" borderId="18" xfId="1" applyNumberFormat="1" applyFont="1" applyFill="1" applyBorder="1" applyAlignment="1">
      <alignment horizontal="right"/>
    </xf>
    <xf numFmtId="164" fontId="2" fillId="0" borderId="12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5" fontId="2" fillId="0" borderId="19" xfId="1" applyNumberFormat="1" applyFont="1" applyFill="1" applyBorder="1" applyAlignment="1">
      <alignment horizontal="right"/>
    </xf>
    <xf numFmtId="165" fontId="2" fillId="0" borderId="20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22" xfId="1" applyNumberFormat="1" applyFont="1" applyFill="1" applyBorder="1" applyAlignment="1">
      <alignment horizontal="right"/>
    </xf>
    <xf numFmtId="165" fontId="2" fillId="0" borderId="23" xfId="1" applyNumberFormat="1" applyFont="1" applyFill="1" applyBorder="1" applyAlignment="1">
      <alignment horizontal="right"/>
    </xf>
    <xf numFmtId="165" fontId="2" fillId="0" borderId="24" xfId="1" applyNumberFormat="1" applyFont="1" applyFill="1" applyBorder="1" applyAlignment="1">
      <alignment horizontal="right"/>
    </xf>
    <xf numFmtId="165" fontId="2" fillId="0" borderId="21" xfId="1" applyNumberFormat="1" applyFont="1" applyFill="1" applyBorder="1" applyAlignment="1">
      <alignment horizontal="right"/>
    </xf>
  </cellXfs>
  <cellStyles count="46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omma" xfId="45" builtinId="3"/>
    <cellStyle name="Linked Cell" xfId="36" xr:uid="{00000000-0005-0000-0000-000023000000}"/>
    <cellStyle name="Normal_FEUIL" xfId="37" xr:uid="{00000000-0005-0000-0000-000024000000}"/>
    <cellStyle name="Note" xfId="38" xr:uid="{00000000-0005-0000-0000-000025000000}"/>
    <cellStyle name="Output" xfId="39" xr:uid="{00000000-0005-0000-0000-000026000000}"/>
    <cellStyle name="Prozent" xfId="43" builtinId="5"/>
    <cellStyle name="Standard" xfId="0" builtinId="0"/>
    <cellStyle name="Standard 2" xfId="44" xr:uid="{00000000-0005-0000-0000-000029000000}"/>
    <cellStyle name="Standard_AHV_ AVS_2" xfId="1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8"/>
          <c:order val="0"/>
          <c:tx>
            <c:strRef>
              <c:f>APG_EO_7!$A$103:$B$103</c:f>
              <c:strCache>
                <c:ptCount val="2"/>
                <c:pt idx="0">
                  <c:v>Armée1</c:v>
                </c:pt>
                <c:pt idx="1">
                  <c:v>Armee1</c:v>
                </c:pt>
              </c:strCache>
            </c:strRef>
          </c:tx>
          <c:marker>
            <c:symbol val="none"/>
          </c:marker>
          <c:cat>
            <c:numRef>
              <c:f>APG_EO_7!$C$101:$Y$101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APG_EO_7!$C$103:$Y$103</c:f>
              <c:numCache>
                <c:formatCode>#,##0.0</c:formatCode>
                <c:ptCount val="23"/>
                <c:pt idx="0">
                  <c:v>115</c:v>
                </c:pt>
                <c:pt idx="1">
                  <c:v>117</c:v>
                </c:pt>
                <c:pt idx="2">
                  <c:v>116</c:v>
                </c:pt>
                <c:pt idx="3">
                  <c:v>116</c:v>
                </c:pt>
                <c:pt idx="4">
                  <c:v>105</c:v>
                </c:pt>
                <c:pt idx="5">
                  <c:v>116</c:v>
                </c:pt>
                <c:pt idx="6">
                  <c:v>127</c:v>
                </c:pt>
                <c:pt idx="7">
                  <c:v>129</c:v>
                </c:pt>
                <c:pt idx="8">
                  <c:v>129</c:v>
                </c:pt>
                <c:pt idx="9">
                  <c:v>136</c:v>
                </c:pt>
                <c:pt idx="10">
                  <c:v>134</c:v>
                </c:pt>
                <c:pt idx="11">
                  <c:v>133</c:v>
                </c:pt>
                <c:pt idx="12">
                  <c:v>131</c:v>
                </c:pt>
                <c:pt idx="13">
                  <c:v>130</c:v>
                </c:pt>
                <c:pt idx="14">
                  <c:v>129</c:v>
                </c:pt>
                <c:pt idx="15">
                  <c:v>128</c:v>
                </c:pt>
                <c:pt idx="16">
                  <c:v>126</c:v>
                </c:pt>
                <c:pt idx="17">
                  <c:v>128</c:v>
                </c:pt>
                <c:pt idx="18">
                  <c:v>125</c:v>
                </c:pt>
                <c:pt idx="19">
                  <c:v>124</c:v>
                </c:pt>
                <c:pt idx="20">
                  <c:v>121</c:v>
                </c:pt>
                <c:pt idx="21">
                  <c:v>125</c:v>
                </c:pt>
                <c:pt idx="22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8-4068-A966-26276B4C1406}"/>
            </c:ext>
          </c:extLst>
        </c:ser>
        <c:ser>
          <c:idx val="9"/>
          <c:order val="1"/>
          <c:tx>
            <c:strRef>
              <c:f>APG_EO_7!$A$110:$B$110</c:f>
              <c:strCache>
                <c:ptCount val="2"/>
                <c:pt idx="0">
                  <c:v>Maternité2</c:v>
                </c:pt>
                <c:pt idx="1">
                  <c:v>Mutterschaft2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B-7618-4068-A966-26276B4C1406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A-7618-4068-A966-26276B4C1406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9-7618-4068-A966-26276B4C1406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8-7618-4068-A966-26276B4C1406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7618-4068-A966-26276B4C140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5-7618-4068-A966-26276B4C140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6-7618-4068-A966-26276B4C140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4-7618-4068-A966-26276B4C140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2-7618-4068-A966-26276B4C140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3-7618-4068-A966-26276B4C140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0-7618-4068-A966-26276B4C140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1-7618-4068-A966-26276B4C140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F-7618-4068-A966-26276B4C1406}"/>
              </c:ext>
            </c:extLst>
          </c:dPt>
          <c:cat>
            <c:numRef>
              <c:f>APG_EO_7!$C$101:$Y$101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APG_EO_7!$C$110:$Y$110</c:f>
              <c:numCache>
                <c:formatCode>#,##0.0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107.00000000000001</c:v>
                </c:pt>
                <c:pt idx="6">
                  <c:v>109.00000000000001</c:v>
                </c:pt>
                <c:pt idx="7">
                  <c:v>110.00000000000001</c:v>
                </c:pt>
                <c:pt idx="8">
                  <c:v>112</c:v>
                </c:pt>
                <c:pt idx="9">
                  <c:v>117</c:v>
                </c:pt>
                <c:pt idx="10">
                  <c:v>118</c:v>
                </c:pt>
                <c:pt idx="11">
                  <c:v>120</c:v>
                </c:pt>
                <c:pt idx="12">
                  <c:v>121</c:v>
                </c:pt>
                <c:pt idx="13">
                  <c:v>121</c:v>
                </c:pt>
                <c:pt idx="14">
                  <c:v>123</c:v>
                </c:pt>
                <c:pt idx="15">
                  <c:v>124</c:v>
                </c:pt>
                <c:pt idx="16">
                  <c:v>125</c:v>
                </c:pt>
                <c:pt idx="17">
                  <c:v>125</c:v>
                </c:pt>
                <c:pt idx="18">
                  <c:v>126</c:v>
                </c:pt>
                <c:pt idx="19">
                  <c:v>127</c:v>
                </c:pt>
                <c:pt idx="20">
                  <c:v>131</c:v>
                </c:pt>
                <c:pt idx="21">
                  <c:v>131</c:v>
                </c:pt>
                <c:pt idx="22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8-4068-A966-26276B4C1406}"/>
            </c:ext>
          </c:extLst>
        </c:ser>
        <c:ser>
          <c:idx val="2"/>
          <c:order val="2"/>
          <c:tx>
            <c:strRef>
              <c:f>APG_EO_7!$A$107:$B$107</c:f>
              <c:strCache>
                <c:ptCount val="2"/>
                <c:pt idx="0">
                  <c:v>Service civil</c:v>
                </c:pt>
                <c:pt idx="1">
                  <c:v>Zivildienst</c:v>
                </c:pt>
              </c:strCache>
            </c:strRef>
          </c:tx>
          <c:marker>
            <c:symbol val="none"/>
          </c:marker>
          <c:cat>
            <c:numRef>
              <c:f>APG_EO_7!$C$101:$Y$101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APG_EO_7!$C$107:$Y$107</c:f>
              <c:numCache>
                <c:formatCode>#,##0.0</c:formatCode>
                <c:ptCount val="23"/>
                <c:pt idx="0">
                  <c:v>80</c:v>
                </c:pt>
                <c:pt idx="1">
                  <c:v>81</c:v>
                </c:pt>
                <c:pt idx="2">
                  <c:v>85</c:v>
                </c:pt>
                <c:pt idx="3">
                  <c:v>83</c:v>
                </c:pt>
                <c:pt idx="4">
                  <c:v>73</c:v>
                </c:pt>
                <c:pt idx="5">
                  <c:v>87</c:v>
                </c:pt>
                <c:pt idx="6">
                  <c:v>97</c:v>
                </c:pt>
                <c:pt idx="7">
                  <c:v>102</c:v>
                </c:pt>
                <c:pt idx="8">
                  <c:v>106</c:v>
                </c:pt>
                <c:pt idx="9">
                  <c:v>109</c:v>
                </c:pt>
                <c:pt idx="10">
                  <c:v>108</c:v>
                </c:pt>
                <c:pt idx="11">
                  <c:v>108</c:v>
                </c:pt>
                <c:pt idx="12">
                  <c:v>109</c:v>
                </c:pt>
                <c:pt idx="13">
                  <c:v>109</c:v>
                </c:pt>
                <c:pt idx="14">
                  <c:v>107</c:v>
                </c:pt>
                <c:pt idx="15">
                  <c:v>106</c:v>
                </c:pt>
                <c:pt idx="16">
                  <c:v>105</c:v>
                </c:pt>
                <c:pt idx="17">
                  <c:v>106</c:v>
                </c:pt>
                <c:pt idx="18">
                  <c:v>105</c:v>
                </c:pt>
                <c:pt idx="19">
                  <c:v>104</c:v>
                </c:pt>
                <c:pt idx="20">
                  <c:v>103</c:v>
                </c:pt>
                <c:pt idx="21">
                  <c:v>103</c:v>
                </c:pt>
                <c:pt idx="22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8-4068-A966-26276B4C1406}"/>
            </c:ext>
          </c:extLst>
        </c:ser>
        <c:ser>
          <c:idx val="0"/>
          <c:order val="3"/>
          <c:tx>
            <c:strRef>
              <c:f>APG_EO_7!$A$105:$B$105</c:f>
              <c:strCache>
                <c:ptCount val="2"/>
                <c:pt idx="0">
                  <c:v>Protection civile</c:v>
                </c:pt>
                <c:pt idx="1">
                  <c:v>Zivilschutz</c:v>
                </c:pt>
              </c:strCache>
            </c:strRef>
          </c:tx>
          <c:marker>
            <c:symbol val="none"/>
          </c:marker>
          <c:cat>
            <c:numRef>
              <c:f>APG_EO_7!$C$101:$Y$101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APG_EO_7!$C$105:$Y$105</c:f>
              <c:numCache>
                <c:formatCode>#,##0.0</c:formatCode>
                <c:ptCount val="23"/>
                <c:pt idx="0">
                  <c:v>143</c:v>
                </c:pt>
                <c:pt idx="1">
                  <c:v>142</c:v>
                </c:pt>
                <c:pt idx="2">
                  <c:v>139</c:v>
                </c:pt>
                <c:pt idx="3">
                  <c:v>137</c:v>
                </c:pt>
                <c:pt idx="4">
                  <c:v>131</c:v>
                </c:pt>
                <c:pt idx="5">
                  <c:v>136</c:v>
                </c:pt>
                <c:pt idx="6">
                  <c:v>140</c:v>
                </c:pt>
                <c:pt idx="7">
                  <c:v>139</c:v>
                </c:pt>
                <c:pt idx="8">
                  <c:v>139</c:v>
                </c:pt>
                <c:pt idx="9">
                  <c:v>147</c:v>
                </c:pt>
                <c:pt idx="10">
                  <c:v>145</c:v>
                </c:pt>
                <c:pt idx="11">
                  <c:v>146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147</c:v>
                </c:pt>
                <c:pt idx="16">
                  <c:v>148</c:v>
                </c:pt>
                <c:pt idx="17">
                  <c:v>149</c:v>
                </c:pt>
                <c:pt idx="18">
                  <c:v>150</c:v>
                </c:pt>
                <c:pt idx="19">
                  <c:v>153</c:v>
                </c:pt>
                <c:pt idx="20">
                  <c:v>153</c:v>
                </c:pt>
                <c:pt idx="21">
                  <c:v>149</c:v>
                </c:pt>
                <c:pt idx="22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18-4068-A966-26276B4C1406}"/>
            </c:ext>
          </c:extLst>
        </c:ser>
        <c:ser>
          <c:idx val="1"/>
          <c:order val="4"/>
          <c:tx>
            <c:strRef>
              <c:f>APG_EO_7!$A$111:$B$111</c:f>
              <c:strCache>
                <c:ptCount val="2"/>
                <c:pt idx="0">
                  <c:v>Paternité3</c:v>
                </c:pt>
                <c:pt idx="1">
                  <c:v>Vaterschaft3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618-4068-A966-26276B4C1406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618-4068-A966-26276B4C1406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618-4068-A966-26276B4C1406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618-4068-A966-26276B4C1406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618-4068-A966-26276B4C1406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7618-4068-A966-26276B4C1406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7618-4068-A966-26276B4C1406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7618-4068-A966-26276B4C1406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7618-4068-A966-26276B4C1406}"/>
              </c:ext>
            </c:extLst>
          </c:dPt>
          <c:dPt>
            <c:idx val="1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7618-4068-A966-26276B4C1406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7618-4068-A966-26276B4C1406}"/>
              </c:ext>
            </c:extLst>
          </c:dPt>
          <c:dPt>
            <c:idx val="1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7618-4068-A966-26276B4C1406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7618-4068-A966-26276B4C1406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7618-4068-A966-26276B4C1406}"/>
              </c:ext>
            </c:extLst>
          </c:dPt>
          <c:dPt>
            <c:idx val="1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7618-4068-A966-26276B4C1406}"/>
              </c:ext>
            </c:extLst>
          </c:dPt>
          <c:dPt>
            <c:idx val="1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7618-4068-A966-26276B4C1406}"/>
              </c:ext>
            </c:extLst>
          </c:dPt>
          <c:dPt>
            <c:idx val="1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7618-4068-A966-26276B4C1406}"/>
              </c:ext>
            </c:extLst>
          </c:dPt>
          <c:dPt>
            <c:idx val="1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7618-4068-A966-26276B4C1406}"/>
              </c:ext>
            </c:extLst>
          </c:dPt>
          <c:dPt>
            <c:idx val="1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7618-4068-A966-26276B4C1406}"/>
              </c:ext>
            </c:extLst>
          </c:dPt>
          <c:dPt>
            <c:idx val="2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7618-4068-A966-26276B4C1406}"/>
              </c:ext>
            </c:extLst>
          </c:dPt>
          <c:dPt>
            <c:idx val="2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18-4068-A966-26276B4C1406}"/>
              </c:ext>
            </c:extLst>
          </c:dPt>
          <c:cat>
            <c:numRef>
              <c:f>APG_EO_7!$C$101:$Y$101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APG_EO_7!$C$111:$Y$111</c:f>
              <c:numCache>
                <c:formatCode>#,##0.0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169</c:v>
                </c:pt>
                <c:pt idx="22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618-4068-A966-26276B4C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85232"/>
        <c:axId val="165986016"/>
      </c:lineChart>
      <c:catAx>
        <c:axId val="16598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165986016"/>
        <c:crosses val="autoZero"/>
        <c:auto val="1"/>
        <c:lblAlgn val="ctr"/>
        <c:lblOffset val="100"/>
        <c:tickLblSkip val="2"/>
        <c:noMultiLvlLbl val="0"/>
      </c:catAx>
      <c:valAx>
        <c:axId val="165986016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en francs / in Franken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6598523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76200</xdr:rowOff>
    </xdr:from>
    <xdr:to>
      <xdr:col>2</xdr:col>
      <xdr:colOff>43815</xdr:colOff>
      <xdr:row>31</xdr:row>
      <xdr:rowOff>26670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DBE970A-8B2B-419B-A11F-2E0FAFAFF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2672109</xdr:colOff>
      <xdr:row>47</xdr:row>
      <xdr:rowOff>85725</xdr:rowOff>
    </xdr:from>
    <xdr:to>
      <xdr:col>1</xdr:col>
      <xdr:colOff>2619375</xdr:colOff>
      <xdr:row>69</xdr:row>
      <xdr:rowOff>114162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3C1D971E-9F31-4E81-B1DF-5B9138CF7234}"/>
            </a:ext>
          </a:extLst>
        </xdr:cNvPr>
        <xdr:cNvSpPr txBox="1">
          <a:spLocks noChangeArrowheads="1"/>
        </xdr:cNvSpPr>
      </xdr:nvSpPr>
      <xdr:spPr bwMode="auto">
        <a:xfrm>
          <a:off x="2672109" y="8048625"/>
          <a:ext cx="2623791" cy="35907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hier aufgeführten Daten bezeichnen jeweils die Leistungen gemäss dem Jahr des Anspruchs, das heisst desjenigen Jahres, in dem die Diensttage absolviert wurden </a:t>
          </a:r>
          <a:r>
            <a:rPr lang="en-U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bzw. nach Geburtsjahr des Kindes (Mutter-/Vaterschaft) und nach Jahr des ersten Urlaubstags (Betreuung)</a:t>
          </a:r>
          <a:r>
            <a:rPr lang="de-CH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Dies bewirkt Abweichungen zu den Daten gemäss Rechnungsjahr, bei dem alle in einem Kalenderjahr ausbezahlten Leistungen unabhängig vom Jahr des Anspruchs verbucht werden (Tabellen EO 3 bis EO 4).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 Daten zur Rekrutierung bis 2002 in der Armee integriert, schrittweise Einführung 2003-2006.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Eingeführt auf den 1.7.2005.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 Eingeführt auf den 1.1.2021.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 Eingeführt auf den 1.7.2021.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Revision 2020: </a:t>
          </a:r>
          <a:r>
            <a:rPr lang="de-CH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 werden alle Leistungsansprüche eines Jahres berücksichtigt, welche bis 30. September des Folgejahres (früher 30. April) angemeldet werden. Dies bietet ein vollständigeres Bild über alle anfallenden Leistungsansprüche eines Jahres.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66675</xdr:colOff>
      <xdr:row>47</xdr:row>
      <xdr:rowOff>98425</xdr:rowOff>
    </xdr:from>
    <xdr:to>
      <xdr:col>0</xdr:col>
      <xdr:colOff>2625725</xdr:colOff>
      <xdr:row>69</xdr:row>
      <xdr:rowOff>161787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C6538B77-94E6-4990-9CF6-516F06A05CDA}"/>
            </a:ext>
          </a:extLst>
        </xdr:cNvPr>
        <xdr:cNvSpPr txBox="1">
          <a:spLocks noChangeArrowheads="1"/>
        </xdr:cNvSpPr>
      </xdr:nvSpPr>
      <xdr:spPr bwMode="auto">
        <a:xfrm>
          <a:off x="66675" y="8061325"/>
          <a:ext cx="2559050" cy="3625712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Les données mentionnées ici indiquent les prestations selon l'année au cours de laquelle le service est accompli ou par année de naissance de l'enfant (maternité/paternité) ou par année du premier jour de congé (prise en charge).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Il en résulte des différences avec les données selon l'année comptable, qui regroupent toutes les prestations qui ont été versées au cours d'une année civile, indépendamment de l'année du droit (tableaux APG 3 à APG 4).</a:t>
          </a:r>
        </a:p>
        <a:p>
          <a:endParaRPr lang="en-US" sz="900" b="0" i="0" baseline="0"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  L</a:t>
          </a:r>
          <a:r>
            <a:rPr lang="fr-CH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données relatives au recrutement figuraient sous « Armée » jusqu’en 2002 ; introduction progressive de 2003 à 2006.</a:t>
          </a:r>
          <a:endParaRPr lang="de-CH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  Introduite le 1.7.2005.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 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Introduite le 1.1.2021.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  Introduite le 1.7.2021.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eaLnBrk="1" fontAlgn="auto" latinLnBrk="0" hangingPunct="1"/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Révision 2020 : Tous les droits à prestations d'une année qui sont enregistrés au 30 septembre de l'année suivante (auparavant 30 avril) sont désormais pris en compte. Cela donne une image plus complète de tous les droits à prestations accumulés au cours d'une année.</a:t>
          </a:r>
          <a:endParaRPr lang="de-CH" sz="9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Secteur données de base et analyses</a:t>
          </a:r>
          <a:endParaRPr lang="en-US" sz="900" b="0" i="0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2"/>
  <sheetViews>
    <sheetView tabSelected="1" zoomScaleNormal="100" workbookViewId="0"/>
  </sheetViews>
  <sheetFormatPr baseColWidth="10" defaultColWidth="12" defaultRowHeight="10.5" outlineLevelCol="1" x14ac:dyDescent="0.15"/>
  <cols>
    <col min="1" max="2" width="46.83203125" style="13" customWidth="1"/>
    <col min="3" max="3" width="12.83203125" style="13" customWidth="1"/>
    <col min="4" max="12" width="12.83203125" style="13" hidden="1" customWidth="1" outlineLevel="1"/>
    <col min="13" max="13" width="12.83203125" style="13" customWidth="1" collapsed="1"/>
    <col min="14" max="17" width="12.83203125" style="13" hidden="1" customWidth="1" outlineLevel="1"/>
    <col min="18" max="18" width="12.83203125" style="13" customWidth="1" collapsed="1"/>
    <col min="19" max="22" width="12.83203125" style="13" hidden="1" customWidth="1" outlineLevel="1"/>
    <col min="23" max="24" width="12.83203125" style="13" customWidth="1" collapsed="1"/>
    <col min="25" max="25" width="12.83203125" style="13" customWidth="1"/>
    <col min="26" max="26" width="12.6640625" style="13" customWidth="1"/>
    <col min="27" max="16384" width="12" style="13"/>
  </cols>
  <sheetData>
    <row r="1" spans="1:2" ht="54" x14ac:dyDescent="0.15">
      <c r="A1" s="26" t="s">
        <v>32</v>
      </c>
      <c r="B1" s="26" t="s">
        <v>33</v>
      </c>
    </row>
    <row r="34" spans="1:26" ht="36" x14ac:dyDescent="0.25">
      <c r="A34" s="7" t="s">
        <v>34</v>
      </c>
      <c r="B34" s="7" t="s">
        <v>35</v>
      </c>
    </row>
    <row r="35" spans="1:26" ht="25.5" x14ac:dyDescent="0.2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Z35" s="27" t="s">
        <v>42</v>
      </c>
    </row>
    <row r="36" spans="1:26" ht="25.5" x14ac:dyDescent="0.2">
      <c r="A36" s="9" t="s">
        <v>5</v>
      </c>
      <c r="B36" s="9" t="s">
        <v>6</v>
      </c>
      <c r="C36" s="10">
        <v>2000</v>
      </c>
      <c r="D36" s="10">
        <v>2001</v>
      </c>
      <c r="E36" s="10">
        <v>2002</v>
      </c>
      <c r="F36" s="10">
        <v>2003</v>
      </c>
      <c r="G36" s="10">
        <v>2004</v>
      </c>
      <c r="H36" s="10">
        <v>2005</v>
      </c>
      <c r="I36" s="10">
        <v>2006</v>
      </c>
      <c r="J36" s="10">
        <v>2007</v>
      </c>
      <c r="K36" s="10">
        <v>2008</v>
      </c>
      <c r="L36" s="10">
        <v>2009</v>
      </c>
      <c r="M36" s="10">
        <v>2010</v>
      </c>
      <c r="N36" s="10">
        <v>2011</v>
      </c>
      <c r="O36" s="10">
        <v>2012</v>
      </c>
      <c r="P36" s="10">
        <v>2013</v>
      </c>
      <c r="Q36" s="10">
        <v>2014</v>
      </c>
      <c r="R36" s="10">
        <v>2015</v>
      </c>
      <c r="S36" s="10">
        <v>2016</v>
      </c>
      <c r="T36" s="10">
        <v>2017</v>
      </c>
      <c r="U36" s="10">
        <v>2018</v>
      </c>
      <c r="V36" s="10">
        <v>2019</v>
      </c>
      <c r="W36" s="10">
        <v>2020</v>
      </c>
      <c r="X36" s="10">
        <v>2021</v>
      </c>
      <c r="Y36" s="10">
        <v>2022</v>
      </c>
      <c r="Z36" s="28" t="s">
        <v>43</v>
      </c>
    </row>
    <row r="37" spans="1:26" ht="12.75" x14ac:dyDescent="0.2">
      <c r="A37" s="6" t="s">
        <v>7</v>
      </c>
      <c r="B37" s="6" t="s">
        <v>0</v>
      </c>
      <c r="C37" s="14">
        <f t="shared" ref="C37:T37" si="0">SUM(C38:C43)</f>
        <v>636.84701399999994</v>
      </c>
      <c r="D37" s="15">
        <f t="shared" si="0"/>
        <v>643.33238200000005</v>
      </c>
      <c r="E37" s="15">
        <f t="shared" si="0"/>
        <v>641.31206400000008</v>
      </c>
      <c r="F37" s="15">
        <f t="shared" si="0"/>
        <v>634.06384500000001</v>
      </c>
      <c r="G37" s="15">
        <f t="shared" si="0"/>
        <v>507.89633100000003</v>
      </c>
      <c r="H37" s="15">
        <f t="shared" si="0"/>
        <v>638.0874839999999</v>
      </c>
      <c r="I37" s="15">
        <f t="shared" si="0"/>
        <v>690.963301</v>
      </c>
      <c r="J37" s="15">
        <f t="shared" si="0"/>
        <v>736.34146599999997</v>
      </c>
      <c r="K37" s="15">
        <f t="shared" si="0"/>
        <v>752.16434000000004</v>
      </c>
      <c r="L37" s="15">
        <f t="shared" si="0"/>
        <v>805.33296499999994</v>
      </c>
      <c r="M37" s="15">
        <f t="shared" si="0"/>
        <v>815.01296600000001</v>
      </c>
      <c r="N37" s="15">
        <f t="shared" si="0"/>
        <v>803.39858500000003</v>
      </c>
      <c r="O37" s="15">
        <f t="shared" si="0"/>
        <v>799.82246100000009</v>
      </c>
      <c r="P37" s="15">
        <f t="shared" si="0"/>
        <v>789.12179300000014</v>
      </c>
      <c r="Q37" s="15">
        <f t="shared" si="0"/>
        <v>791.77593400000001</v>
      </c>
      <c r="R37" s="15">
        <f t="shared" si="0"/>
        <v>789.87302899999997</v>
      </c>
      <c r="S37" s="15">
        <f t="shared" si="0"/>
        <v>800.84774900000002</v>
      </c>
      <c r="T37" s="15">
        <f t="shared" si="0"/>
        <v>779.71563099999992</v>
      </c>
      <c r="U37" s="15">
        <f>SUM(U38:U43)</f>
        <v>720.0120629999999</v>
      </c>
      <c r="V37" s="15">
        <f>SUM(V38:V43)</f>
        <v>717.95091000000014</v>
      </c>
      <c r="W37" s="15">
        <f>SUM(W38:W43)</f>
        <v>669.09299599999997</v>
      </c>
      <c r="X37" s="15">
        <f>SUM(X38:X43)</f>
        <v>720.2770569999999</v>
      </c>
      <c r="Y37" s="22">
        <f>SUM(Y38:Y43)</f>
        <v>710.37151099999994</v>
      </c>
      <c r="Z37" s="29">
        <f>(Y37-X37)/ABS(X37)</f>
        <v>-1.3752410830989386E-2</v>
      </c>
    </row>
    <row r="38" spans="1:26" ht="14.25" x14ac:dyDescent="0.2">
      <c r="A38" s="2" t="s">
        <v>12</v>
      </c>
      <c r="B38" s="2" t="s">
        <v>13</v>
      </c>
      <c r="C38" s="16">
        <v>538.17197499999997</v>
      </c>
      <c r="D38" s="17">
        <v>556.78831400000001</v>
      </c>
      <c r="E38" s="17">
        <v>549.07505100000003</v>
      </c>
      <c r="F38" s="17">
        <v>544.59585100000004</v>
      </c>
      <c r="G38" s="17">
        <v>434.20939400000003</v>
      </c>
      <c r="H38" s="17">
        <v>554.59238299999993</v>
      </c>
      <c r="I38" s="17">
        <v>606.61092099999996</v>
      </c>
      <c r="J38" s="17">
        <v>647.44717600000001</v>
      </c>
      <c r="K38" s="17">
        <v>656.26254600000004</v>
      </c>
      <c r="L38" s="17">
        <v>690.01653299999998</v>
      </c>
      <c r="M38" s="17">
        <v>667.83327600000007</v>
      </c>
      <c r="N38" s="17">
        <v>636.30843000000004</v>
      </c>
      <c r="O38" s="17">
        <v>622.809888</v>
      </c>
      <c r="P38" s="17">
        <v>598.49286500000005</v>
      </c>
      <c r="Q38" s="17">
        <v>583.47948999999994</v>
      </c>
      <c r="R38" s="17">
        <v>571.60295799999994</v>
      </c>
      <c r="S38" s="17">
        <v>577.659449</v>
      </c>
      <c r="T38" s="17">
        <v>551.17804899999999</v>
      </c>
      <c r="U38" s="17">
        <v>505.33422499999995</v>
      </c>
      <c r="V38" s="17">
        <v>504.26354600000002</v>
      </c>
      <c r="W38" s="17">
        <v>436.88918899999999</v>
      </c>
      <c r="X38" s="17">
        <v>501.99100699999997</v>
      </c>
      <c r="Y38" s="30">
        <v>492.96273099999996</v>
      </c>
      <c r="Z38" s="31">
        <f t="shared" ref="Z38:Z43" si="1">(Y38-X38)/ABS(X38)</f>
        <v>-1.7984935734117656E-2</v>
      </c>
    </row>
    <row r="39" spans="1:26" ht="14.25" x14ac:dyDescent="0.2">
      <c r="A39" s="2" t="s">
        <v>8</v>
      </c>
      <c r="B39" s="2" t="s">
        <v>9</v>
      </c>
      <c r="C39" s="16" t="s">
        <v>40</v>
      </c>
      <c r="D39" s="17" t="s">
        <v>40</v>
      </c>
      <c r="E39" s="17">
        <v>4.3000000000000002E-5</v>
      </c>
      <c r="F39" s="17">
        <v>1.2819769999999999</v>
      </c>
      <c r="G39" s="17">
        <v>1.806883</v>
      </c>
      <c r="H39" s="17">
        <v>2.3868580000000001</v>
      </c>
      <c r="I39" s="17">
        <v>2.5764109999999998</v>
      </c>
      <c r="J39" s="17">
        <v>2.958593</v>
      </c>
      <c r="K39" s="17">
        <v>2.7336610000000001</v>
      </c>
      <c r="L39" s="17">
        <v>3.2591489999999999</v>
      </c>
      <c r="M39" s="17">
        <v>3.4728949999999998</v>
      </c>
      <c r="N39" s="17">
        <v>3.438564</v>
      </c>
      <c r="O39" s="17">
        <v>3.3682880000000002</v>
      </c>
      <c r="P39" s="17">
        <v>3.2626789999999999</v>
      </c>
      <c r="Q39" s="17">
        <v>3.2316220000000002</v>
      </c>
      <c r="R39" s="17">
        <v>3.136552</v>
      </c>
      <c r="S39" s="17">
        <v>3.0975229999999998</v>
      </c>
      <c r="T39" s="17">
        <v>2.8269660000000001</v>
      </c>
      <c r="U39" s="17">
        <v>2.4411909999999999</v>
      </c>
      <c r="V39" s="17">
        <v>2.4694750000000001</v>
      </c>
      <c r="W39" s="17">
        <v>1.9458120000000001</v>
      </c>
      <c r="X39" s="17">
        <v>2.5773700000000002</v>
      </c>
      <c r="Y39" s="30">
        <v>2.8170929999999998</v>
      </c>
      <c r="Z39" s="31">
        <f t="shared" si="1"/>
        <v>9.3010704710615733E-2</v>
      </c>
    </row>
    <row r="40" spans="1:26" ht="12.75" x14ac:dyDescent="0.2">
      <c r="A40" s="2" t="s">
        <v>11</v>
      </c>
      <c r="B40" s="2" t="s">
        <v>3</v>
      </c>
      <c r="C40" s="16">
        <v>78.370160999999996</v>
      </c>
      <c r="D40" s="17">
        <v>65.461639000000005</v>
      </c>
      <c r="E40" s="17">
        <v>64.781891999999999</v>
      </c>
      <c r="F40" s="17">
        <v>56.614857000000001</v>
      </c>
      <c r="G40" s="17">
        <v>42.876902000000001</v>
      </c>
      <c r="H40" s="17">
        <v>46.986167999999999</v>
      </c>
      <c r="I40" s="17">
        <v>44.650976</v>
      </c>
      <c r="J40" s="17">
        <v>45.051768000000003</v>
      </c>
      <c r="K40" s="17">
        <v>45.663522999999998</v>
      </c>
      <c r="L40" s="17">
        <v>48.308402999999998</v>
      </c>
      <c r="M40" s="17">
        <v>47.511620000000001</v>
      </c>
      <c r="N40" s="17">
        <v>47.043652999999999</v>
      </c>
      <c r="O40" s="17">
        <v>48.459950999999997</v>
      </c>
      <c r="P40" s="17">
        <v>49.154871</v>
      </c>
      <c r="Q40" s="17">
        <v>49.521281000000002</v>
      </c>
      <c r="R40" s="17">
        <v>50.968179999999997</v>
      </c>
      <c r="S40" s="17">
        <v>49.702263000000002</v>
      </c>
      <c r="T40" s="17">
        <v>50.324877999999998</v>
      </c>
      <c r="U40" s="17">
        <v>50.132840999999999</v>
      </c>
      <c r="V40" s="17">
        <v>51.281509999999997</v>
      </c>
      <c r="W40" s="17">
        <v>70.752821999999995</v>
      </c>
      <c r="X40" s="17">
        <v>55.274555999999997</v>
      </c>
      <c r="Y40" s="30">
        <v>50.077860999999999</v>
      </c>
      <c r="Z40" s="31">
        <f t="shared" si="1"/>
        <v>-9.4016042390281676E-2</v>
      </c>
    </row>
    <row r="41" spans="1:26" ht="12.75" x14ac:dyDescent="0.2">
      <c r="A41" s="2" t="s">
        <v>14</v>
      </c>
      <c r="B41" s="2" t="s">
        <v>10</v>
      </c>
      <c r="C41" s="16">
        <v>5.504651</v>
      </c>
      <c r="D41" s="17">
        <v>5.2345420000000003</v>
      </c>
      <c r="E41" s="17">
        <v>4.9442060000000003</v>
      </c>
      <c r="F41" s="17">
        <v>5.7728460000000004</v>
      </c>
      <c r="G41" s="17">
        <v>6.1702830000000004</v>
      </c>
      <c r="H41" s="17">
        <v>6.9673470000000002</v>
      </c>
      <c r="I41" s="17">
        <v>7.1927669999999999</v>
      </c>
      <c r="J41" s="17">
        <v>7.643675</v>
      </c>
      <c r="K41" s="17">
        <v>8.5264620000000004</v>
      </c>
      <c r="L41" s="17">
        <v>9.5240729999999996</v>
      </c>
      <c r="M41" s="17">
        <v>9.6396750000000004</v>
      </c>
      <c r="N41" s="17">
        <v>9.7088809999999999</v>
      </c>
      <c r="O41" s="17">
        <v>9.9235589999999991</v>
      </c>
      <c r="P41" s="17">
        <v>10.112209</v>
      </c>
      <c r="Q41" s="17">
        <v>10.998593</v>
      </c>
      <c r="R41" s="17">
        <v>11.169779999999999</v>
      </c>
      <c r="S41" s="17">
        <v>11.302068</v>
      </c>
      <c r="T41" s="17">
        <v>10.947259000000001</v>
      </c>
      <c r="U41" s="17">
        <v>10.408746000000001</v>
      </c>
      <c r="V41" s="17">
        <v>10.618410000000001</v>
      </c>
      <c r="W41" s="17">
        <v>6.1556689999999996</v>
      </c>
      <c r="X41" s="17">
        <v>7.5530010000000001</v>
      </c>
      <c r="Y41" s="30">
        <v>10.049493</v>
      </c>
      <c r="Z41" s="31">
        <f t="shared" si="1"/>
        <v>0.33052981192508779</v>
      </c>
    </row>
    <row r="42" spans="1:26" ht="12.75" x14ac:dyDescent="0.2">
      <c r="A42" s="2" t="s">
        <v>1</v>
      </c>
      <c r="B42" s="2" t="s">
        <v>2</v>
      </c>
      <c r="C42" s="16">
        <v>14.784772999999999</v>
      </c>
      <c r="D42" s="17">
        <v>15.812175999999999</v>
      </c>
      <c r="E42" s="17">
        <v>22.447932000000002</v>
      </c>
      <c r="F42" s="17">
        <v>25.720815999999999</v>
      </c>
      <c r="G42" s="17">
        <v>22.764088999999998</v>
      </c>
      <c r="H42" s="17">
        <v>27.077078</v>
      </c>
      <c r="I42" s="17">
        <v>29.845935000000001</v>
      </c>
      <c r="J42" s="17">
        <v>33.153072999999999</v>
      </c>
      <c r="K42" s="17">
        <v>38.909695999999997</v>
      </c>
      <c r="L42" s="17">
        <v>54.134414</v>
      </c>
      <c r="M42" s="17">
        <v>86.473862999999994</v>
      </c>
      <c r="N42" s="17">
        <v>106.85257300000001</v>
      </c>
      <c r="O42" s="17">
        <v>115.165514</v>
      </c>
      <c r="P42" s="17">
        <v>128.00426300000001</v>
      </c>
      <c r="Q42" s="17">
        <v>144.469537</v>
      </c>
      <c r="R42" s="17">
        <v>152.91452899999999</v>
      </c>
      <c r="S42" s="17">
        <v>159.01327000000001</v>
      </c>
      <c r="T42" s="17">
        <v>164.365385</v>
      </c>
      <c r="U42" s="17">
        <v>151.61462399999999</v>
      </c>
      <c r="V42" s="17">
        <v>149.25224299999999</v>
      </c>
      <c r="W42" s="17">
        <v>153.345606</v>
      </c>
      <c r="X42" s="17">
        <v>152.83413200000001</v>
      </c>
      <c r="Y42" s="30">
        <v>154.39904100000001</v>
      </c>
      <c r="Z42" s="31">
        <f t="shared" si="1"/>
        <v>1.02392638314588E-2</v>
      </c>
    </row>
    <row r="43" spans="1:26" ht="12.75" x14ac:dyDescent="0.2">
      <c r="A43" s="2" t="s">
        <v>15</v>
      </c>
      <c r="B43" s="2" t="s">
        <v>4</v>
      </c>
      <c r="C43" s="16">
        <v>1.5454000000000001E-2</v>
      </c>
      <c r="D43" s="17">
        <v>3.5711E-2</v>
      </c>
      <c r="E43" s="17">
        <v>6.2939999999999996E-2</v>
      </c>
      <c r="F43" s="17">
        <v>7.7497999999999997E-2</v>
      </c>
      <c r="G43" s="17">
        <v>6.8779999999999994E-2</v>
      </c>
      <c r="H43" s="17">
        <v>7.7649999999999997E-2</v>
      </c>
      <c r="I43" s="17">
        <v>8.6291000000000007E-2</v>
      </c>
      <c r="J43" s="17">
        <v>8.7180999999999995E-2</v>
      </c>
      <c r="K43" s="17">
        <v>6.8451999999999999E-2</v>
      </c>
      <c r="L43" s="17">
        <v>9.0393000000000001E-2</v>
      </c>
      <c r="M43" s="17">
        <v>8.1637000000000001E-2</v>
      </c>
      <c r="N43" s="17">
        <v>4.6483999999999998E-2</v>
      </c>
      <c r="O43" s="17">
        <v>9.5260999999999998E-2</v>
      </c>
      <c r="P43" s="17">
        <v>9.4906000000000004E-2</v>
      </c>
      <c r="Q43" s="17">
        <v>7.5411000000000006E-2</v>
      </c>
      <c r="R43" s="17">
        <v>8.1030000000000005E-2</v>
      </c>
      <c r="S43" s="17">
        <v>7.3176000000000005E-2</v>
      </c>
      <c r="T43" s="17">
        <v>7.3094000000000006E-2</v>
      </c>
      <c r="U43" s="17">
        <v>8.0435999999999994E-2</v>
      </c>
      <c r="V43" s="17">
        <v>6.5726000000000007E-2</v>
      </c>
      <c r="W43" s="17">
        <v>3.898E-3</v>
      </c>
      <c r="X43" s="17">
        <v>4.6990999999999998E-2</v>
      </c>
      <c r="Y43" s="30">
        <v>6.5292000000000003E-2</v>
      </c>
      <c r="Z43" s="31">
        <f t="shared" si="1"/>
        <v>0.38945755570215584</v>
      </c>
    </row>
    <row r="44" spans="1:26" ht="14.25" x14ac:dyDescent="0.2">
      <c r="A44" s="6" t="s">
        <v>17</v>
      </c>
      <c r="B44" s="6" t="s">
        <v>16</v>
      </c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3"/>
      <c r="Z44" s="32"/>
    </row>
    <row r="45" spans="1:26" ht="14.25" x14ac:dyDescent="0.2">
      <c r="A45" s="2" t="s">
        <v>21</v>
      </c>
      <c r="B45" s="2" t="s">
        <v>18</v>
      </c>
      <c r="C45" s="16" t="s">
        <v>41</v>
      </c>
      <c r="D45" s="17" t="s">
        <v>41</v>
      </c>
      <c r="E45" s="17" t="s">
        <v>41</v>
      </c>
      <c r="F45" s="17" t="s">
        <v>41</v>
      </c>
      <c r="G45" s="17" t="s">
        <v>41</v>
      </c>
      <c r="H45" s="17">
        <v>240</v>
      </c>
      <c r="I45" s="17">
        <v>490</v>
      </c>
      <c r="J45" s="17">
        <v>520</v>
      </c>
      <c r="K45" s="17">
        <v>570</v>
      </c>
      <c r="L45" s="17">
        <v>640</v>
      </c>
      <c r="M45" s="17">
        <v>680</v>
      </c>
      <c r="N45" s="17">
        <v>700</v>
      </c>
      <c r="O45" s="17">
        <v>710</v>
      </c>
      <c r="P45" s="17">
        <v>731.74677199999996</v>
      </c>
      <c r="Q45" s="17">
        <v>775.83027900000002</v>
      </c>
      <c r="R45" s="17">
        <v>801.37075100000004</v>
      </c>
      <c r="S45" s="17">
        <v>821.86898799999994</v>
      </c>
      <c r="T45" s="17">
        <v>825.013104</v>
      </c>
      <c r="U45" s="17">
        <v>842.83458599999994</v>
      </c>
      <c r="V45" s="17">
        <v>854.50949000000003</v>
      </c>
      <c r="W45" s="17">
        <v>876.45640900000001</v>
      </c>
      <c r="X45" s="17">
        <v>946.34221600000001</v>
      </c>
      <c r="Y45" s="17">
        <v>899.31145400000003</v>
      </c>
      <c r="Z45" s="31">
        <f>(Y45-X45)/ABS(X45)</f>
        <v>-4.9697415168467957E-2</v>
      </c>
    </row>
    <row r="46" spans="1:26" ht="14.25" x14ac:dyDescent="0.2">
      <c r="A46" s="2" t="s">
        <v>22</v>
      </c>
      <c r="B46" s="2" t="s">
        <v>19</v>
      </c>
      <c r="C46" s="16" t="s">
        <v>41</v>
      </c>
      <c r="D46" s="17" t="s">
        <v>41</v>
      </c>
      <c r="E46" s="17" t="s">
        <v>41</v>
      </c>
      <c r="F46" s="17" t="s">
        <v>41</v>
      </c>
      <c r="G46" s="17" t="s">
        <v>41</v>
      </c>
      <c r="H46" s="17" t="s">
        <v>41</v>
      </c>
      <c r="I46" s="17" t="s">
        <v>41</v>
      </c>
      <c r="J46" s="17" t="s">
        <v>41</v>
      </c>
      <c r="K46" s="17" t="s">
        <v>41</v>
      </c>
      <c r="L46" s="17" t="s">
        <v>41</v>
      </c>
      <c r="M46" s="17" t="s">
        <v>41</v>
      </c>
      <c r="N46" s="17" t="s">
        <v>41</v>
      </c>
      <c r="O46" s="17" t="s">
        <v>41</v>
      </c>
      <c r="P46" s="17" t="s">
        <v>41</v>
      </c>
      <c r="Q46" s="17" t="s">
        <v>41</v>
      </c>
      <c r="R46" s="17" t="s">
        <v>41</v>
      </c>
      <c r="S46" s="17" t="s">
        <v>41</v>
      </c>
      <c r="T46" s="17" t="s">
        <v>41</v>
      </c>
      <c r="U46" s="17" t="s">
        <v>41</v>
      </c>
      <c r="V46" s="17" t="s">
        <v>41</v>
      </c>
      <c r="W46" s="17" t="s">
        <v>41</v>
      </c>
      <c r="X46" s="17">
        <v>157.65837300000001</v>
      </c>
      <c r="Y46" s="17">
        <v>148.16958399999999</v>
      </c>
      <c r="Z46" s="31">
        <f t="shared" ref="Z46:Z47" si="2">(Y46-X46)/ABS(X46)</f>
        <v>-6.018576000400578E-2</v>
      </c>
    </row>
    <row r="47" spans="1:26" ht="15" thickBot="1" x14ac:dyDescent="0.25">
      <c r="A47" s="21" t="s">
        <v>23</v>
      </c>
      <c r="B47" s="21" t="s">
        <v>20</v>
      </c>
      <c r="C47" s="33" t="s">
        <v>41</v>
      </c>
      <c r="D47" s="34" t="s">
        <v>41</v>
      </c>
      <c r="E47" s="34" t="s">
        <v>41</v>
      </c>
      <c r="F47" s="34" t="s">
        <v>41</v>
      </c>
      <c r="G47" s="34" t="s">
        <v>41</v>
      </c>
      <c r="H47" s="34" t="s">
        <v>41</v>
      </c>
      <c r="I47" s="34" t="s">
        <v>41</v>
      </c>
      <c r="J47" s="34" t="s">
        <v>41</v>
      </c>
      <c r="K47" s="34" t="s">
        <v>41</v>
      </c>
      <c r="L47" s="34" t="s">
        <v>41</v>
      </c>
      <c r="M47" s="34" t="s">
        <v>41</v>
      </c>
      <c r="N47" s="34" t="s">
        <v>41</v>
      </c>
      <c r="O47" s="34" t="s">
        <v>41</v>
      </c>
      <c r="P47" s="34" t="s">
        <v>41</v>
      </c>
      <c r="Q47" s="34" t="s">
        <v>41</v>
      </c>
      <c r="R47" s="34" t="s">
        <v>41</v>
      </c>
      <c r="S47" s="34" t="s">
        <v>41</v>
      </c>
      <c r="T47" s="34" t="s">
        <v>41</v>
      </c>
      <c r="U47" s="34" t="s">
        <v>41</v>
      </c>
      <c r="V47" s="34" t="s">
        <v>41</v>
      </c>
      <c r="W47" s="34" t="s">
        <v>41</v>
      </c>
      <c r="X47" s="34">
        <v>4.2544870000000001</v>
      </c>
      <c r="Y47" s="34">
        <v>6.5046099999999996</v>
      </c>
      <c r="Z47" s="35">
        <f t="shared" si="2"/>
        <v>0.52888233058415723</v>
      </c>
    </row>
    <row r="48" spans="1:26" ht="12.75" x14ac:dyDescent="0.2">
      <c r="A48" s="1"/>
      <c r="B48" s="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v>730.77611100000001</v>
      </c>
      <c r="Q48" s="18">
        <v>770.18614700000001</v>
      </c>
      <c r="R48" s="18"/>
      <c r="S48" s="18"/>
      <c r="T48" s="18"/>
      <c r="U48" s="18"/>
      <c r="V48" s="18"/>
      <c r="W48" s="18"/>
      <c r="X48" s="18"/>
      <c r="Y48" s="18"/>
      <c r="Z48" s="5"/>
    </row>
    <row r="49" spans="1:26" ht="12.75" x14ac:dyDescent="0.2">
      <c r="A49" s="1"/>
      <c r="B49" s="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24"/>
      <c r="Y49" s="24"/>
      <c r="Z49" s="5"/>
    </row>
    <row r="50" spans="1:26" ht="12.75" customHeight="1" x14ac:dyDescent="0.2">
      <c r="A50" s="1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  <c r="S50" s="4"/>
      <c r="T50" s="4"/>
      <c r="U50" s="4"/>
      <c r="V50" s="4"/>
      <c r="W50" s="4"/>
      <c r="X50" s="25"/>
      <c r="Y50" s="25"/>
      <c r="Z50" s="5"/>
    </row>
    <row r="51" spans="1:26" ht="12.75" customHeight="1" x14ac:dyDescent="0.2">
      <c r="A51" s="1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S51" s="4"/>
      <c r="T51" s="4"/>
      <c r="U51" s="4"/>
      <c r="V51" s="4"/>
      <c r="W51" s="4"/>
      <c r="X51" s="4"/>
      <c r="Y51" s="4"/>
      <c r="Z51" s="5"/>
    </row>
    <row r="52" spans="1:26" ht="12.75" customHeight="1" x14ac:dyDescent="0.2">
      <c r="A52" s="1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  <c r="S52" s="4"/>
      <c r="T52" s="4"/>
      <c r="U52" s="4"/>
      <c r="V52" s="4"/>
      <c r="W52" s="4"/>
      <c r="X52" s="4"/>
      <c r="Y52" s="4"/>
      <c r="Z52" s="5"/>
    </row>
    <row r="53" spans="1:26" ht="12.75" customHeight="1" x14ac:dyDescent="0.2">
      <c r="A53" s="1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  <c r="S53" s="4"/>
      <c r="T53" s="4"/>
      <c r="U53" s="4"/>
      <c r="V53" s="4"/>
      <c r="W53" s="4"/>
      <c r="X53" s="4"/>
      <c r="Y53" s="4"/>
      <c r="Z53" s="5"/>
    </row>
    <row r="54" spans="1:26" ht="12.75" customHeight="1" x14ac:dyDescent="0.2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5"/>
    </row>
    <row r="55" spans="1:26" ht="12.75" customHeight="1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"/>
      <c r="S55" s="4"/>
      <c r="T55" s="4"/>
      <c r="U55" s="4"/>
      <c r="V55" s="4"/>
      <c r="W55" s="4"/>
      <c r="X55" s="4"/>
      <c r="Y55" s="4"/>
      <c r="Z55" s="5"/>
    </row>
    <row r="56" spans="1:26" ht="12.75" customHeight="1" x14ac:dyDescent="0.2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  <c r="S56" s="4"/>
      <c r="T56" s="4"/>
      <c r="U56" s="4"/>
      <c r="V56" s="4"/>
      <c r="W56" s="4"/>
      <c r="X56" s="4"/>
      <c r="Y56" s="4"/>
      <c r="Z56" s="5"/>
    </row>
    <row r="57" spans="1:26" ht="12.75" customHeight="1" x14ac:dyDescent="0.2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"/>
      <c r="S57" s="4"/>
      <c r="T57" s="4"/>
      <c r="U57" s="4"/>
      <c r="V57" s="4"/>
      <c r="W57" s="4"/>
      <c r="X57" s="4"/>
      <c r="Y57" s="4"/>
      <c r="Z57" s="5"/>
    </row>
    <row r="58" spans="1:26" ht="12.75" customHeight="1" x14ac:dyDescent="0.2">
      <c r="A58" s="1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4"/>
      <c r="T58" s="4"/>
      <c r="U58" s="4"/>
      <c r="V58" s="4"/>
      <c r="W58" s="4"/>
      <c r="X58" s="4"/>
      <c r="Y58" s="4"/>
      <c r="Z58" s="5"/>
    </row>
    <row r="59" spans="1:26" ht="12.75" customHeight="1" x14ac:dyDescent="0.2">
      <c r="A59" s="1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S59" s="4"/>
      <c r="T59" s="4"/>
      <c r="U59" s="4"/>
      <c r="V59" s="4"/>
      <c r="W59" s="4"/>
      <c r="X59" s="4"/>
      <c r="Y59" s="4"/>
      <c r="Z59" s="5"/>
    </row>
    <row r="60" spans="1:26" ht="12.75" customHeight="1" x14ac:dyDescent="0.2">
      <c r="A60" s="1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4"/>
      <c r="T60" s="4"/>
      <c r="U60" s="4"/>
      <c r="V60" s="4"/>
      <c r="W60" s="4"/>
      <c r="X60" s="4"/>
      <c r="Y60" s="4"/>
      <c r="Z60" s="5"/>
    </row>
    <row r="61" spans="1:26" ht="12.75" customHeight="1" x14ac:dyDescent="0.2">
      <c r="A61" s="1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4"/>
      <c r="T61" s="4"/>
      <c r="U61" s="4"/>
      <c r="V61" s="4"/>
      <c r="W61" s="4"/>
      <c r="X61" s="4"/>
      <c r="Y61" s="4"/>
      <c r="Z61" s="5"/>
    </row>
    <row r="62" spans="1:26" ht="12.75" customHeight="1" x14ac:dyDescent="0.2">
      <c r="A62" s="1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4"/>
      <c r="T62" s="4"/>
      <c r="U62" s="4"/>
      <c r="V62" s="4"/>
      <c r="W62" s="4"/>
      <c r="X62" s="4"/>
      <c r="Y62" s="4"/>
      <c r="Z62" s="5"/>
    </row>
    <row r="63" spans="1:26" ht="12.75" customHeight="1" x14ac:dyDescent="0.15"/>
    <row r="64" spans="1:26" ht="12.75" customHeight="1" x14ac:dyDescent="0.15"/>
    <row r="65" spans="3:17" ht="12.75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3:17" ht="12.75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3:17" ht="12.7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3:17" ht="12.75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3:17" ht="12.75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3:17" ht="12.75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3:17" ht="12.75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3:17" ht="12.75" customHeight="1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3:17" ht="12.75" customHeight="1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3:17" ht="12.75" customHeight="1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3:17" ht="12.75" customHeight="1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3:17" ht="12.75" customHeight="1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3:17" ht="12.75" customHeight="1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3:17" ht="12.75" customHeight="1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3:17" ht="12.75" customHeight="1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3:17" ht="12.75" customHeight="1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ht="12.75" customHeight="1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ht="12.75" customHeight="1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ht="12.75" customHeight="1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ht="12.75" customHeight="1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ht="12.75" customHeight="1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ht="12.75" customHeight="1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12.75" customHeight="1" x14ac:dyDescent="0.15"/>
    <row r="88" spans="1:17" s="12" customFormat="1" ht="15.75" x14ac:dyDescent="0.25">
      <c r="A88" s="13"/>
      <c r="B88" s="13"/>
    </row>
    <row r="100" spans="1:25" ht="36" x14ac:dyDescent="0.25">
      <c r="A100" s="7" t="s">
        <v>25</v>
      </c>
      <c r="B100" s="7" t="s">
        <v>24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25" ht="12.75" x14ac:dyDescent="0.2">
      <c r="A101" s="36" t="s">
        <v>31</v>
      </c>
      <c r="B101" s="36" t="s">
        <v>30</v>
      </c>
      <c r="C101" s="10">
        <v>2000</v>
      </c>
      <c r="D101" s="10">
        <v>2001</v>
      </c>
      <c r="E101" s="10">
        <v>2002</v>
      </c>
      <c r="F101" s="10">
        <v>2003</v>
      </c>
      <c r="G101" s="10">
        <v>2004</v>
      </c>
      <c r="H101" s="10">
        <v>2005</v>
      </c>
      <c r="I101" s="10">
        <v>2006</v>
      </c>
      <c r="J101" s="10">
        <v>2007</v>
      </c>
      <c r="K101" s="10">
        <v>2008</v>
      </c>
      <c r="L101" s="10">
        <v>2009</v>
      </c>
      <c r="M101" s="10">
        <v>2010</v>
      </c>
      <c r="N101" s="10">
        <v>2011</v>
      </c>
      <c r="O101" s="10">
        <v>2012</v>
      </c>
      <c r="P101" s="10">
        <v>2013</v>
      </c>
      <c r="Q101" s="10">
        <v>2014</v>
      </c>
      <c r="R101" s="10">
        <v>2015</v>
      </c>
      <c r="S101" s="10">
        <v>2016</v>
      </c>
      <c r="T101" s="10">
        <v>2017</v>
      </c>
      <c r="U101" s="10">
        <v>2018</v>
      </c>
      <c r="V101" s="10">
        <v>2019</v>
      </c>
      <c r="W101" s="10">
        <v>2020</v>
      </c>
      <c r="X101" s="10">
        <v>2021</v>
      </c>
      <c r="Y101" s="10">
        <v>2022</v>
      </c>
    </row>
    <row r="102" spans="1:25" ht="12.75" x14ac:dyDescent="0.2">
      <c r="A102" s="6" t="s">
        <v>7</v>
      </c>
      <c r="B102" s="6" t="s">
        <v>0</v>
      </c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22"/>
    </row>
    <row r="103" spans="1:25" ht="14.25" x14ac:dyDescent="0.2">
      <c r="A103" s="2" t="s">
        <v>12</v>
      </c>
      <c r="B103" s="2" t="s">
        <v>13</v>
      </c>
      <c r="C103" s="16">
        <v>115</v>
      </c>
      <c r="D103" s="17">
        <v>117</v>
      </c>
      <c r="E103" s="17">
        <v>116</v>
      </c>
      <c r="F103" s="17">
        <v>116</v>
      </c>
      <c r="G103" s="17">
        <v>105</v>
      </c>
      <c r="H103" s="17">
        <v>116</v>
      </c>
      <c r="I103" s="17">
        <v>127</v>
      </c>
      <c r="J103" s="17">
        <v>129</v>
      </c>
      <c r="K103" s="17">
        <v>129</v>
      </c>
      <c r="L103" s="17">
        <v>136</v>
      </c>
      <c r="M103" s="17">
        <v>134</v>
      </c>
      <c r="N103" s="17">
        <v>133</v>
      </c>
      <c r="O103" s="17">
        <v>131</v>
      </c>
      <c r="P103" s="17">
        <v>130</v>
      </c>
      <c r="Q103" s="17">
        <v>129</v>
      </c>
      <c r="R103" s="17">
        <v>128</v>
      </c>
      <c r="S103" s="17">
        <v>126</v>
      </c>
      <c r="T103" s="17">
        <v>128</v>
      </c>
      <c r="U103" s="17">
        <v>125</v>
      </c>
      <c r="V103" s="17">
        <v>124</v>
      </c>
      <c r="W103" s="17">
        <v>121</v>
      </c>
      <c r="X103" s="17">
        <v>125</v>
      </c>
      <c r="Y103" s="30">
        <v>127</v>
      </c>
    </row>
    <row r="104" spans="1:25" ht="14.25" x14ac:dyDescent="0.2">
      <c r="A104" s="2" t="s">
        <v>8</v>
      </c>
      <c r="B104" s="2" t="s">
        <v>9</v>
      </c>
      <c r="C104" s="16" t="s">
        <v>40</v>
      </c>
      <c r="D104" s="17" t="s">
        <v>40</v>
      </c>
      <c r="E104" s="17">
        <v>43</v>
      </c>
      <c r="F104" s="17">
        <v>44</v>
      </c>
      <c r="G104" s="17">
        <v>44</v>
      </c>
      <c r="H104" s="17">
        <v>49</v>
      </c>
      <c r="I104" s="17">
        <v>55</v>
      </c>
      <c r="J104" s="17">
        <v>55</v>
      </c>
      <c r="K104" s="17">
        <v>55</v>
      </c>
      <c r="L104" s="17">
        <v>63</v>
      </c>
      <c r="M104" s="17">
        <v>63</v>
      </c>
      <c r="N104" s="17">
        <v>63</v>
      </c>
      <c r="O104" s="17">
        <v>63</v>
      </c>
      <c r="P104" s="17">
        <v>63</v>
      </c>
      <c r="Q104" s="17">
        <v>63</v>
      </c>
      <c r="R104" s="17">
        <v>62</v>
      </c>
      <c r="S104" s="17">
        <v>62</v>
      </c>
      <c r="T104" s="17">
        <v>63</v>
      </c>
      <c r="U104" s="17">
        <v>62</v>
      </c>
      <c r="V104" s="17">
        <v>63</v>
      </c>
      <c r="W104" s="17">
        <v>63</v>
      </c>
      <c r="X104" s="17">
        <v>63</v>
      </c>
      <c r="Y104" s="30">
        <v>63</v>
      </c>
    </row>
    <row r="105" spans="1:25" ht="12.75" x14ac:dyDescent="0.2">
      <c r="A105" s="2" t="s">
        <v>11</v>
      </c>
      <c r="B105" s="2" t="s">
        <v>3</v>
      </c>
      <c r="C105" s="16">
        <v>143</v>
      </c>
      <c r="D105" s="17">
        <v>142</v>
      </c>
      <c r="E105" s="17">
        <v>139</v>
      </c>
      <c r="F105" s="17">
        <v>137</v>
      </c>
      <c r="G105" s="17">
        <v>131</v>
      </c>
      <c r="H105" s="17">
        <v>136</v>
      </c>
      <c r="I105" s="17">
        <v>140</v>
      </c>
      <c r="J105" s="17">
        <v>139</v>
      </c>
      <c r="K105" s="17">
        <v>139</v>
      </c>
      <c r="L105" s="17">
        <v>147</v>
      </c>
      <c r="M105" s="17">
        <v>145</v>
      </c>
      <c r="N105" s="17">
        <v>146</v>
      </c>
      <c r="O105" s="17">
        <v>145</v>
      </c>
      <c r="P105" s="17">
        <v>145</v>
      </c>
      <c r="Q105" s="17">
        <v>145</v>
      </c>
      <c r="R105" s="17">
        <v>147</v>
      </c>
      <c r="S105" s="17">
        <v>148</v>
      </c>
      <c r="T105" s="17">
        <v>149</v>
      </c>
      <c r="U105" s="17">
        <v>150</v>
      </c>
      <c r="V105" s="17">
        <v>153</v>
      </c>
      <c r="W105" s="17">
        <v>153</v>
      </c>
      <c r="X105" s="17">
        <v>149</v>
      </c>
      <c r="Y105" s="30">
        <v>153</v>
      </c>
    </row>
    <row r="106" spans="1:25" ht="12.75" x14ac:dyDescent="0.2">
      <c r="A106" s="2" t="s">
        <v>14</v>
      </c>
      <c r="B106" s="2" t="s">
        <v>10</v>
      </c>
      <c r="C106" s="16">
        <v>95</v>
      </c>
      <c r="D106" s="17">
        <v>98</v>
      </c>
      <c r="E106" s="17">
        <v>97</v>
      </c>
      <c r="F106" s="17">
        <v>110</v>
      </c>
      <c r="G106" s="17">
        <v>112</v>
      </c>
      <c r="H106" s="17">
        <v>120</v>
      </c>
      <c r="I106" s="17">
        <v>129</v>
      </c>
      <c r="J106" s="17">
        <v>130</v>
      </c>
      <c r="K106" s="17">
        <v>132</v>
      </c>
      <c r="L106" s="17">
        <v>145</v>
      </c>
      <c r="M106" s="17">
        <v>144</v>
      </c>
      <c r="N106" s="17">
        <v>145</v>
      </c>
      <c r="O106" s="17">
        <v>146</v>
      </c>
      <c r="P106" s="17">
        <v>147</v>
      </c>
      <c r="Q106" s="17">
        <v>144</v>
      </c>
      <c r="R106" s="17">
        <v>144</v>
      </c>
      <c r="S106" s="17">
        <v>142</v>
      </c>
      <c r="T106" s="17">
        <v>142</v>
      </c>
      <c r="U106" s="17">
        <v>143</v>
      </c>
      <c r="V106" s="17">
        <v>143</v>
      </c>
      <c r="W106" s="17">
        <v>139</v>
      </c>
      <c r="X106" s="17">
        <v>149</v>
      </c>
      <c r="Y106" s="30">
        <v>145</v>
      </c>
    </row>
    <row r="107" spans="1:25" ht="12.75" x14ac:dyDescent="0.2">
      <c r="A107" s="2" t="s">
        <v>1</v>
      </c>
      <c r="B107" s="2" t="s">
        <v>2</v>
      </c>
      <c r="C107" s="16">
        <v>80</v>
      </c>
      <c r="D107" s="17">
        <v>81</v>
      </c>
      <c r="E107" s="17">
        <v>85</v>
      </c>
      <c r="F107" s="17">
        <v>83</v>
      </c>
      <c r="G107" s="17">
        <v>73</v>
      </c>
      <c r="H107" s="17">
        <v>87</v>
      </c>
      <c r="I107" s="17">
        <v>97</v>
      </c>
      <c r="J107" s="17">
        <v>102</v>
      </c>
      <c r="K107" s="17">
        <v>106</v>
      </c>
      <c r="L107" s="17">
        <v>109</v>
      </c>
      <c r="M107" s="17">
        <v>108</v>
      </c>
      <c r="N107" s="17">
        <v>108</v>
      </c>
      <c r="O107" s="17">
        <v>109</v>
      </c>
      <c r="P107" s="17">
        <v>109</v>
      </c>
      <c r="Q107" s="17">
        <v>107</v>
      </c>
      <c r="R107" s="17">
        <v>106</v>
      </c>
      <c r="S107" s="17">
        <v>105</v>
      </c>
      <c r="T107" s="17">
        <v>106</v>
      </c>
      <c r="U107" s="17">
        <v>105</v>
      </c>
      <c r="V107" s="17">
        <v>104</v>
      </c>
      <c r="W107" s="17">
        <v>103</v>
      </c>
      <c r="X107" s="17">
        <v>103</v>
      </c>
      <c r="Y107" s="30">
        <v>104</v>
      </c>
    </row>
    <row r="108" spans="1:25" ht="12.75" x14ac:dyDescent="0.2">
      <c r="A108" s="2" t="s">
        <v>15</v>
      </c>
      <c r="B108" s="2" t="s">
        <v>4</v>
      </c>
      <c r="C108" s="37">
        <v>97</v>
      </c>
      <c r="D108" s="38">
        <v>95</v>
      </c>
      <c r="E108" s="38">
        <v>99</v>
      </c>
      <c r="F108" s="38">
        <v>100</v>
      </c>
      <c r="G108" s="38">
        <v>98</v>
      </c>
      <c r="H108" s="38">
        <v>111</v>
      </c>
      <c r="I108" s="38">
        <v>120</v>
      </c>
      <c r="J108" s="38">
        <v>121</v>
      </c>
      <c r="K108" s="38">
        <v>121</v>
      </c>
      <c r="L108" s="38">
        <v>127</v>
      </c>
      <c r="M108" s="38">
        <v>130</v>
      </c>
      <c r="N108" s="38">
        <v>132</v>
      </c>
      <c r="O108" s="38">
        <v>132</v>
      </c>
      <c r="P108" s="38">
        <v>129</v>
      </c>
      <c r="Q108" s="38">
        <v>124</v>
      </c>
      <c r="R108" s="38">
        <v>127</v>
      </c>
      <c r="S108" s="38">
        <v>124</v>
      </c>
      <c r="T108" s="38">
        <v>125</v>
      </c>
      <c r="U108" s="38">
        <v>134</v>
      </c>
      <c r="V108" s="38">
        <v>131</v>
      </c>
      <c r="W108" s="38">
        <v>130</v>
      </c>
      <c r="X108" s="38">
        <v>128</v>
      </c>
      <c r="Y108" s="39">
        <v>142</v>
      </c>
    </row>
    <row r="109" spans="1:25" ht="12.75" x14ac:dyDescent="0.2">
      <c r="A109" s="6" t="s">
        <v>29</v>
      </c>
      <c r="B109" s="6" t="s">
        <v>28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3"/>
    </row>
    <row r="110" spans="1:25" ht="14.25" x14ac:dyDescent="0.2">
      <c r="A110" s="2" t="s">
        <v>27</v>
      </c>
      <c r="B110" s="2" t="s">
        <v>26</v>
      </c>
      <c r="C110" s="17" t="s">
        <v>41</v>
      </c>
      <c r="D110" s="17" t="s">
        <v>41</v>
      </c>
      <c r="E110" s="17" t="s">
        <v>41</v>
      </c>
      <c r="F110" s="17" t="s">
        <v>41</v>
      </c>
      <c r="G110" s="17" t="s">
        <v>41</v>
      </c>
      <c r="H110" s="17">
        <v>107.00000000000001</v>
      </c>
      <c r="I110" s="17">
        <v>109.00000000000001</v>
      </c>
      <c r="J110" s="17">
        <v>110.00000000000001</v>
      </c>
      <c r="K110" s="17">
        <v>112</v>
      </c>
      <c r="L110" s="17">
        <v>117</v>
      </c>
      <c r="M110" s="17">
        <v>118</v>
      </c>
      <c r="N110" s="17">
        <v>120</v>
      </c>
      <c r="O110" s="17">
        <v>121</v>
      </c>
      <c r="P110" s="17">
        <v>121</v>
      </c>
      <c r="Q110" s="17">
        <v>123</v>
      </c>
      <c r="R110" s="17">
        <v>124</v>
      </c>
      <c r="S110" s="17">
        <v>125</v>
      </c>
      <c r="T110" s="17">
        <v>125</v>
      </c>
      <c r="U110" s="17">
        <v>126</v>
      </c>
      <c r="V110" s="17">
        <v>127</v>
      </c>
      <c r="W110" s="17">
        <v>131</v>
      </c>
      <c r="X110" s="17">
        <v>131</v>
      </c>
      <c r="Y110" s="30">
        <v>133</v>
      </c>
    </row>
    <row r="111" spans="1:25" ht="14.25" x14ac:dyDescent="0.2">
      <c r="A111" s="2" t="s">
        <v>36</v>
      </c>
      <c r="B111" s="2" t="s">
        <v>37</v>
      </c>
      <c r="C111" s="17" t="s">
        <v>41</v>
      </c>
      <c r="D111" s="17" t="s">
        <v>41</v>
      </c>
      <c r="E111" s="17" t="s">
        <v>41</v>
      </c>
      <c r="F111" s="17" t="s">
        <v>41</v>
      </c>
      <c r="G111" s="17" t="s">
        <v>41</v>
      </c>
      <c r="H111" s="17" t="s">
        <v>41</v>
      </c>
      <c r="I111" s="17" t="s">
        <v>41</v>
      </c>
      <c r="J111" s="17" t="s">
        <v>41</v>
      </c>
      <c r="K111" s="17" t="s">
        <v>41</v>
      </c>
      <c r="L111" s="17" t="s">
        <v>41</v>
      </c>
      <c r="M111" s="17" t="s">
        <v>41</v>
      </c>
      <c r="N111" s="17" t="s">
        <v>41</v>
      </c>
      <c r="O111" s="17" t="s">
        <v>41</v>
      </c>
      <c r="P111" s="17" t="s">
        <v>41</v>
      </c>
      <c r="Q111" s="17" t="s">
        <v>41</v>
      </c>
      <c r="R111" s="17" t="s">
        <v>41</v>
      </c>
      <c r="S111" s="17" t="s">
        <v>41</v>
      </c>
      <c r="T111" s="17" t="s">
        <v>41</v>
      </c>
      <c r="U111" s="17" t="s">
        <v>41</v>
      </c>
      <c r="V111" s="17" t="s">
        <v>41</v>
      </c>
      <c r="W111" s="17" t="s">
        <v>41</v>
      </c>
      <c r="X111" s="17">
        <v>169</v>
      </c>
      <c r="Y111" s="30">
        <v>170</v>
      </c>
    </row>
    <row r="112" spans="1:25" ht="15" thickBot="1" x14ac:dyDescent="0.25">
      <c r="A112" s="21" t="s">
        <v>38</v>
      </c>
      <c r="B112" s="21" t="s">
        <v>39</v>
      </c>
      <c r="C112" s="34" t="s">
        <v>41</v>
      </c>
      <c r="D112" s="34" t="s">
        <v>41</v>
      </c>
      <c r="E112" s="34" t="s">
        <v>41</v>
      </c>
      <c r="F112" s="34" t="s">
        <v>41</v>
      </c>
      <c r="G112" s="34" t="s">
        <v>41</v>
      </c>
      <c r="H112" s="34" t="s">
        <v>41</v>
      </c>
      <c r="I112" s="34" t="s">
        <v>41</v>
      </c>
      <c r="J112" s="34" t="s">
        <v>41</v>
      </c>
      <c r="K112" s="34" t="s">
        <v>41</v>
      </c>
      <c r="L112" s="34" t="s">
        <v>41</v>
      </c>
      <c r="M112" s="34" t="s">
        <v>41</v>
      </c>
      <c r="N112" s="34" t="s">
        <v>41</v>
      </c>
      <c r="O112" s="34" t="s">
        <v>41</v>
      </c>
      <c r="P112" s="34" t="s">
        <v>41</v>
      </c>
      <c r="Q112" s="34" t="s">
        <v>41</v>
      </c>
      <c r="R112" s="34" t="s">
        <v>41</v>
      </c>
      <c r="S112" s="34" t="s">
        <v>41</v>
      </c>
      <c r="T112" s="34" t="s">
        <v>41</v>
      </c>
      <c r="U112" s="34" t="s">
        <v>41</v>
      </c>
      <c r="V112" s="34" t="s">
        <v>41</v>
      </c>
      <c r="W112" s="34" t="s">
        <v>41</v>
      </c>
      <c r="X112" s="34">
        <v>142</v>
      </c>
      <c r="Y112" s="40">
        <v>141</v>
      </c>
    </row>
  </sheetData>
  <pageMargins left="0.24" right="0.38" top="0.33" bottom="0.21" header="0.31496062992125984" footer="0.2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APG_EO_7</vt:lpstr>
      <vt:lpstr>APG_EO_7!Druckbereich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Solange</dc:creator>
  <cp:lastModifiedBy>Schüpbach Salome BSV</cp:lastModifiedBy>
  <cp:lastPrinted>2020-06-03T06:16:03Z</cp:lastPrinted>
  <dcterms:created xsi:type="dcterms:W3CDTF">2012-11-19T11:32:56Z</dcterms:created>
  <dcterms:modified xsi:type="dcterms:W3CDTF">2024-03-12T08:22:45Z</dcterms:modified>
</cp:coreProperties>
</file>