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MASS\01_admin\00_sekretariat\Sekretariat\SVS-WEB-Tabellen\SVS 2023 fertige Tabellen\GRSV\"/>
    </mc:Choice>
  </mc:AlternateContent>
  <xr:revisionPtr revIDLastSave="0" documentId="13_ncr:1_{8D13DCA3-BE4C-4EB8-9987-D34902F4F94C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GRSV_CGAS_11" sheetId="2" r:id="rId1"/>
  </sheets>
  <definedNames>
    <definedName name="_Regression_Int" hidden="1">1</definedName>
    <definedName name="ACwvu.Anteile._.87_96." hidden="1">#REF!</definedName>
    <definedName name="ACwvu.Detail._.87_96." hidden="1">#REF!</definedName>
    <definedName name="ACwvu.Gesamtrechnung._.87_96." hidden="1">#REF!</definedName>
    <definedName name="ACwvu.Grafik._.Anteile._.1996." hidden="1">#REF!</definedName>
    <definedName name="ACwvu.Übersicht._.87_96." hidden="1">#REF!</definedName>
    <definedName name="ACwvu.Veränderungsraten._.87_96." hidden="1">#REF!</definedName>
    <definedName name="Cwvu.Anteile._.87_96." hidden="1">#REF!</definedName>
    <definedName name="Cwvu.Detail._.87_96." hidden="1">#REF!,#REF!,#REF!,#REF!,#REF!,#REF!,#REF!,#REF!,#REF!,#REF!,#REF!,#REF!,#REF!</definedName>
    <definedName name="Cwvu.Gesamtrechnung._.87_96." hidden="1">#REF!,#REF!,#REF!</definedName>
    <definedName name="Cwvu.Grafik._.Anteile._.1996." hidden="1">#REF!</definedName>
    <definedName name="Cwvu.Übersicht._.87_96." hidden="1">#REF!,#REF!,#REF!,#REF!,#REF!,#REF!,#REF!,#REF!,#REF!,#REF!,#REF!,#REF!,#REF!,#REF!,#REF!,#REF!,#REF!,#REF!,#REF!</definedName>
    <definedName name="Cwvu.Veränderungsraten._.87_96." hidden="1">#REF!,#REF!</definedName>
    <definedName name="_xlnm.Print_Area" localSheetId="0">GRSV_CGAS_11!$A$1:$B$37</definedName>
    <definedName name="Rwvu.Anteile._.87_96." hidden="1">#REF!,#REF!,#REF!</definedName>
    <definedName name="Rwvu.Detail._.87_96." hidden="1">#REF!,#REF!,#REF!</definedName>
    <definedName name="Rwvu.Gesamtrechnung._.87_96." hidden="1">#REF!</definedName>
    <definedName name="Rwvu.Grafik._.Anteile._.1996." hidden="1">#REF!,#REF!,#REF!</definedName>
    <definedName name="Rwvu.Übersicht._.87_96." hidden="1">#REF!,#REF!,#REF!</definedName>
    <definedName name="Rwvu.Veränderungsraten._.87_96." hidden="1">#REF!</definedName>
    <definedName name="Swvu.Anteile._.87_96." hidden="1">#REF!</definedName>
    <definedName name="Swvu.Detail._.87_96." hidden="1">#REF!</definedName>
    <definedName name="Swvu.Gesamtrechnung._.87_96." hidden="1">#REF!</definedName>
    <definedName name="Swvu.Grafik._.Anteile._.1996." hidden="1">#REF!</definedName>
    <definedName name="Swvu.Übersicht._.87_96." hidden="1">#REF!</definedName>
    <definedName name="Swvu.Veränderungsraten._.87_96." hidden="1">#REF!</definedName>
    <definedName name="Z_1F4E3881_ECC8_11D2_860B_9210B007D43B_.wvu.Cols" hidden="1">#REF!,#REF!,#REF!</definedName>
    <definedName name="Z_1F4E3881_ECC8_11D2_860B_9210B007D43B_.wvu.PrintArea" hidden="1">#REF!</definedName>
    <definedName name="Z_1F4E3881_ECC8_11D2_860B_9210B007D43B_.wvu.PrintTitles" hidden="1">#REF!,#REF!</definedName>
    <definedName name="Z_1F4E3881_ECC8_11D2_860B_9210B007D43B_.wvu.Rows" hidden="1">#REF!</definedName>
    <definedName name="Z_1F4E3882_ECC8_11D2_860B_9210B007D43B_.wvu.Cols" hidden="1">#REF!,#REF!,#REF!</definedName>
    <definedName name="Z_1F4E3882_ECC8_11D2_860B_9210B007D43B_.wvu.PrintArea" hidden="1">#REF!</definedName>
    <definedName name="Z_1F4E3882_ECC8_11D2_860B_9210B007D43B_.wvu.PrintTitles" hidden="1">#REF!,#REF!</definedName>
    <definedName name="Z_1F4E3882_ECC8_11D2_860B_9210B007D43B_.wvu.Rows" hidden="1">#REF!,#REF!,#REF!,#REF!,#REF!,#REF!,#REF!,#REF!,#REF!,#REF!,#REF!,#REF!,#REF!</definedName>
    <definedName name="Z_1F4E3883_ECC8_11D2_860B_9210B007D43B_.wvu.Cols" hidden="1">#REF!,#REF!,#REF!</definedName>
    <definedName name="Z_1F4E3883_ECC8_11D2_860B_9210B007D43B_.wvu.PrintArea" hidden="1">#REF!</definedName>
    <definedName name="Z_1F4E3883_ECC8_11D2_860B_9210B007D43B_.wvu.PrintTitles" hidden="1">#REF!,#REF!</definedName>
    <definedName name="Z_1F4E3883_ECC8_11D2_860B_9210B007D43B_.wvu.Rows" hidden="1">#REF!</definedName>
    <definedName name="Z_1F4E3884_ECC8_11D2_860B_9210B007D43B_.wvu.Cols" hidden="1">#REF!,#REF!,#REF!</definedName>
    <definedName name="Z_1F4E3884_ECC8_11D2_860B_9210B007D43B_.wvu.PrintArea" hidden="1">#REF!</definedName>
    <definedName name="Z_1F4E3884_ECC8_11D2_860B_9210B007D43B_.wvu.PrintTitles" hidden="1">#REF!,#REF!</definedName>
    <definedName name="Z_1F4E3884_ECC8_11D2_860B_9210B007D43B_.wvu.Rows" hidden="1">#REF!,#REF!,#REF!,#REF!,#REF!,#REF!,#REF!,#REF!,#REF!,#REF!,#REF!,#REF!,#REF!,#REF!,#REF!,#REF!,#REF!,#REF!,#REF!</definedName>
    <definedName name="Z_31D3EF01_F23F_11D2_860B_9E13BC17C73B_.wvu.Cols" hidden="1">#REF!,#REF!,#REF!</definedName>
    <definedName name="Z_31D3EF01_F23F_11D2_860B_9E13BC17C73B_.wvu.PrintArea" hidden="1">#REF!</definedName>
    <definedName name="Z_31D3EF01_F23F_11D2_860B_9E13BC17C73B_.wvu.PrintTitles" hidden="1">#REF!,#REF!</definedName>
    <definedName name="Z_31D3EF01_F23F_11D2_860B_9E13BC17C73B_.wvu.Rows" hidden="1">#REF!</definedName>
    <definedName name="Z_31D3EF02_F23F_11D2_860B_9E13BC17C73B_.wvu.Cols" hidden="1">#REF!,#REF!,#REF!</definedName>
    <definedName name="Z_31D3EF02_F23F_11D2_860B_9E13BC17C73B_.wvu.PrintArea" hidden="1">#REF!</definedName>
    <definedName name="Z_31D3EF02_F23F_11D2_860B_9E13BC17C73B_.wvu.PrintTitles" hidden="1">#REF!,#REF!</definedName>
    <definedName name="Z_31D3EF02_F23F_11D2_860B_9E13BC17C73B_.wvu.Rows" hidden="1">#REF!,#REF!,#REF!,#REF!,#REF!,#REF!,#REF!,#REF!,#REF!,#REF!,#REF!,#REF!,#REF!</definedName>
    <definedName name="Z_31D3EF03_F23F_11D2_860B_9E13BC17C73B_.wvu.Cols" hidden="1">#REF!,#REF!,#REF!</definedName>
    <definedName name="Z_31D3EF03_F23F_11D2_860B_9E13BC17C73B_.wvu.PrintArea" hidden="1">#REF!</definedName>
    <definedName name="Z_31D3EF03_F23F_11D2_860B_9E13BC17C73B_.wvu.PrintTitles" hidden="1">#REF!,#REF!</definedName>
    <definedName name="Z_31D3EF03_F23F_11D2_860B_9E13BC17C73B_.wvu.Rows" hidden="1">#REF!</definedName>
    <definedName name="Z_31D3EF04_F23F_11D2_860B_9E13BC17C73B_.wvu.Cols" hidden="1">#REF!,#REF!,#REF!</definedName>
    <definedName name="Z_31D3EF04_F23F_11D2_860B_9E13BC17C73B_.wvu.PrintArea" hidden="1">#REF!</definedName>
    <definedName name="Z_31D3EF04_F23F_11D2_860B_9E13BC17C73B_.wvu.PrintTitles" hidden="1">#REF!,#REF!</definedName>
    <definedName name="Z_31D3EF04_F23F_11D2_860B_9E13BC17C73B_.wvu.Rows" hidden="1">#REF!,#REF!,#REF!,#REF!,#REF!,#REF!,#REF!,#REF!,#REF!,#REF!,#REF!,#REF!,#REF!,#REF!,#REF!,#REF!,#REF!,#REF!,#REF!</definedName>
    <definedName name="Z_7D0A0281_F310_11D2_860B_9E13BC17877B_.wvu.Cols" hidden="1">#REF!,#REF!,#REF!</definedName>
    <definedName name="Z_7D0A0281_F310_11D2_860B_9E13BC17877B_.wvu.PrintArea" hidden="1">#REF!</definedName>
    <definedName name="Z_7D0A0281_F310_11D2_860B_9E13BC17877B_.wvu.PrintTitles" hidden="1">#REF!,#REF!</definedName>
    <definedName name="Z_7D0A0281_F310_11D2_860B_9E13BC17877B_.wvu.Rows" hidden="1">#REF!</definedName>
    <definedName name="Z_7D0A0282_F310_11D2_860B_9E13BC17877B_.wvu.Cols" hidden="1">#REF!,#REF!,#REF!</definedName>
    <definedName name="Z_7D0A0282_F310_11D2_860B_9E13BC17877B_.wvu.PrintArea" hidden="1">#REF!</definedName>
    <definedName name="Z_7D0A0282_F310_11D2_860B_9E13BC17877B_.wvu.PrintTitles" hidden="1">#REF!,#REF!</definedName>
    <definedName name="Z_7D0A0282_F310_11D2_860B_9E13BC17877B_.wvu.Rows" hidden="1">#REF!,#REF!,#REF!,#REF!,#REF!,#REF!,#REF!,#REF!,#REF!,#REF!,#REF!,#REF!,#REF!</definedName>
    <definedName name="Z_7D0A0283_F310_11D2_860B_9E13BC17877B_.wvu.Cols" hidden="1">#REF!,#REF!,#REF!</definedName>
    <definedName name="Z_7D0A0283_F310_11D2_860B_9E13BC17877B_.wvu.PrintArea" hidden="1">#REF!</definedName>
    <definedName name="Z_7D0A0283_F310_11D2_860B_9E13BC17877B_.wvu.PrintTitles" hidden="1">#REF!,#REF!</definedName>
    <definedName name="Z_7D0A0283_F310_11D2_860B_9E13BC17877B_.wvu.Rows" hidden="1">#REF!</definedName>
    <definedName name="Z_7D0A0284_F310_11D2_860B_9E13BC17877B_.wvu.Cols" hidden="1">#REF!,#REF!,#REF!</definedName>
    <definedName name="Z_7D0A0284_F310_11D2_860B_9E13BC17877B_.wvu.PrintArea" hidden="1">#REF!</definedName>
    <definedName name="Z_7D0A0284_F310_11D2_860B_9E13BC17877B_.wvu.PrintTitles" hidden="1">#REF!,#REF!</definedName>
    <definedName name="Z_7D0A0284_F310_11D2_860B_9E13BC17877B_.wvu.Rows" hidden="1">#REF!,#REF!,#REF!,#REF!,#REF!,#REF!,#REF!,#REF!,#REF!,#REF!,#REF!,#REF!,#REF!,#REF!,#REF!,#REF!,#REF!,#REF!,#REF!</definedName>
    <definedName name="Z_975BA905_F175_11D2_860B_9E12BC07C71B_.wvu.Cols" hidden="1">#REF!,#REF!,#REF!</definedName>
    <definedName name="Z_975BA905_F175_11D2_860B_9E12BC07C71B_.wvu.PrintArea" hidden="1">#REF!</definedName>
    <definedName name="Z_975BA905_F175_11D2_860B_9E12BC07C71B_.wvu.PrintTitles" hidden="1">#REF!,#REF!</definedName>
    <definedName name="Z_975BA905_F175_11D2_860B_9E12BC07C71B_.wvu.Rows" hidden="1">#REF!</definedName>
    <definedName name="Z_975BA906_F175_11D2_860B_9E12BC07C71B_.wvu.Cols" hidden="1">#REF!,#REF!,#REF!</definedName>
    <definedName name="Z_975BA906_F175_11D2_860B_9E12BC07C71B_.wvu.PrintArea" hidden="1">#REF!</definedName>
    <definedName name="Z_975BA906_F175_11D2_860B_9E12BC07C71B_.wvu.PrintTitles" hidden="1">#REF!,#REF!</definedName>
    <definedName name="Z_975BA906_F175_11D2_860B_9E12BC07C71B_.wvu.Rows" hidden="1">#REF!,#REF!,#REF!,#REF!,#REF!,#REF!,#REF!,#REF!,#REF!,#REF!,#REF!,#REF!,#REF!</definedName>
    <definedName name="Z_975BA907_F175_11D2_860B_9E12BC07C71B_.wvu.Cols" hidden="1">#REF!,#REF!,#REF!</definedName>
    <definedName name="Z_975BA907_F175_11D2_860B_9E12BC07C71B_.wvu.PrintArea" hidden="1">#REF!</definedName>
    <definedName name="Z_975BA907_F175_11D2_860B_9E12BC07C71B_.wvu.PrintTitles" hidden="1">#REF!,#REF!</definedName>
    <definedName name="Z_975BA907_F175_11D2_860B_9E12BC07C71B_.wvu.Rows" hidden="1">#REF!</definedName>
    <definedName name="Z_975BA908_F175_11D2_860B_9E12BC07C71B_.wvu.Cols" hidden="1">#REF!,#REF!,#REF!</definedName>
    <definedName name="Z_975BA908_F175_11D2_860B_9E12BC07C71B_.wvu.PrintArea" hidden="1">#REF!</definedName>
    <definedName name="Z_975BA908_F175_11D2_860B_9E12BC07C71B_.wvu.PrintTitles" hidden="1">#REF!,#REF!</definedName>
    <definedName name="Z_975BA908_F175_11D2_860B_9E12BC07C71B_.wvu.Rows" hidden="1">#REF!,#REF!,#REF!,#REF!,#REF!,#REF!,#REF!,#REF!,#REF!,#REF!,#REF!,#REF!,#REF!,#REF!,#REF!,#REF!,#REF!,#REF!,#REF!</definedName>
    <definedName name="Z_D9FEE31D_41A3_11D2_860B_CAC74E393A92_.wvu.PrintArea" hidden="1">#REF!</definedName>
    <definedName name="Z_D9FEE31F_41A3_11D2_860B_CAC74E393A92_.wvu.PrintArea" hidden="1">#REF!</definedName>
    <definedName name="Z_D9FEE50F_41A3_11D2_860B_CAC74E393A92_.wvu.Cols" hidden="1">#REF!,#REF!,#REF!</definedName>
    <definedName name="Z_D9FEE50F_41A3_11D2_860B_CAC74E393A92_.wvu.PrintArea" hidden="1">#REF!</definedName>
    <definedName name="Z_D9FEE50F_41A3_11D2_860B_CAC74E393A92_.wvu.PrintTitles" hidden="1">#REF!,#REF!</definedName>
    <definedName name="Z_D9FEE50F_41A3_11D2_860B_CAC74E393A92_.wvu.Rows" hidden="1">#REF!</definedName>
    <definedName name="Z_D9FEE510_41A3_11D2_860B_CAC74E393A92_.wvu.Cols" hidden="1">#REF!,#REF!,#REF!</definedName>
    <definedName name="Z_D9FEE510_41A3_11D2_860B_CAC74E393A92_.wvu.PrintArea" hidden="1">#REF!</definedName>
    <definedName name="Z_D9FEE510_41A3_11D2_860B_CAC74E393A92_.wvu.PrintTitles" hidden="1">#REF!,#REF!</definedName>
    <definedName name="Z_D9FEE510_41A3_11D2_860B_CAC74E393A92_.wvu.Rows" hidden="1">#REF!,#REF!,#REF!,#REF!,#REF!,#REF!,#REF!,#REF!,#REF!,#REF!,#REF!,#REF!,#REF!</definedName>
    <definedName name="Z_D9FEE511_41A3_11D2_860B_CAC74E393A92_.wvu.Cols" hidden="1">#REF!,#REF!,#REF!</definedName>
    <definedName name="Z_D9FEE511_41A3_11D2_860B_CAC74E393A92_.wvu.PrintArea" hidden="1">#REF!</definedName>
    <definedName name="Z_D9FEE511_41A3_11D2_860B_CAC74E393A92_.wvu.PrintTitles" hidden="1">#REF!,#REF!</definedName>
    <definedName name="Z_D9FEE511_41A3_11D2_860B_CAC74E393A92_.wvu.Rows" hidden="1">#REF!</definedName>
    <definedName name="Z_D9FEE512_41A3_11D2_860B_CAC74E393A92_.wvu.Cols" hidden="1">#REF!,#REF!,#REF!</definedName>
    <definedName name="Z_D9FEE512_41A3_11D2_860B_CAC74E393A92_.wvu.PrintArea" hidden="1">#REF!</definedName>
    <definedName name="Z_D9FEE512_41A3_11D2_860B_CAC74E393A92_.wvu.PrintTitles" hidden="1">#REF!,#REF!</definedName>
    <definedName name="Z_D9FEE512_41A3_11D2_860B_CAC74E393A92_.wvu.Rows" hidden="1">#REF!,#REF!,#REF!,#REF!,#REF!,#REF!,#REF!,#REF!,#REF!,#REF!,#REF!,#REF!,#REF!,#REF!,#REF!,#REF!,#REF!,#REF!,#REF!</definedName>
    <definedName name="Z_D9FEE513_41A3_11D2_860B_CAC74E393A92_.wvu.Cols" hidden="1">#REF!,#REF!,#REF!</definedName>
    <definedName name="Z_D9FEE513_41A3_11D2_860B_CAC74E393A92_.wvu.PrintArea" hidden="1">#REF!</definedName>
    <definedName name="Z_D9FEE513_41A3_11D2_860B_CAC74E393A92_.wvu.PrintTitles" hidden="1">#REF!,#REF!</definedName>
    <definedName name="Z_D9FEE513_41A3_11D2_860B_CAC74E393A92_.wvu.Rows" hidden="1">#REF!</definedName>
    <definedName name="Z_D9FEE514_41A3_11D2_860B_CAC74E393A92_.wvu.Cols" hidden="1">#REF!,#REF!,#REF!</definedName>
    <definedName name="Z_D9FEE514_41A3_11D2_860B_CAC74E393A92_.wvu.PrintArea" hidden="1">#REF!</definedName>
    <definedName name="Z_D9FEE514_41A3_11D2_860B_CAC74E393A92_.wvu.PrintTitles" hidden="1">#REF!,#REF!</definedName>
    <definedName name="Z_D9FEE514_41A3_11D2_860B_CAC74E393A92_.wvu.Rows" hidden="1">#REF!,#REF!,#REF!,#REF!,#REF!,#REF!,#REF!,#REF!,#REF!,#REF!,#REF!,#REF!,#REF!</definedName>
    <definedName name="Z_D9FEE515_41A3_11D2_860B_CAC74E393A92_.wvu.Cols" hidden="1">#REF!,#REF!,#REF!</definedName>
    <definedName name="Z_D9FEE515_41A3_11D2_860B_CAC74E393A92_.wvu.PrintArea" hidden="1">#REF!</definedName>
    <definedName name="Z_D9FEE515_41A3_11D2_860B_CAC74E393A92_.wvu.PrintTitles" hidden="1">#REF!,#REF!</definedName>
    <definedName name="Z_D9FEE515_41A3_11D2_860B_CAC74E393A92_.wvu.Rows" hidden="1">#REF!</definedName>
    <definedName name="Z_D9FEE516_41A3_11D2_860B_CAC74E393A92_.wvu.Cols" hidden="1">#REF!,#REF!,#REF!</definedName>
    <definedName name="Z_D9FEE516_41A3_11D2_860B_CAC74E393A92_.wvu.PrintArea" hidden="1">#REF!</definedName>
    <definedName name="Z_D9FEE516_41A3_11D2_860B_CAC74E393A92_.wvu.PrintTitles" hidden="1">#REF!,#REF!</definedName>
    <definedName name="Z_D9FEE516_41A3_11D2_860B_CAC74E393A92_.wvu.Rows" hidden="1">#REF!,#REF!,#REF!,#REF!,#REF!,#REF!,#REF!,#REF!,#REF!,#REF!,#REF!,#REF!,#REF!,#REF!,#REF!,#REF!,#REF!,#REF!,#REF!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16" i="2" l="1"/>
  <c r="AK117" i="2"/>
  <c r="AK118" i="2"/>
  <c r="AK119" i="2"/>
  <c r="AK124" i="2"/>
  <c r="AK126" i="2"/>
  <c r="AK127" i="2"/>
  <c r="AK128" i="2"/>
  <c r="AK120" i="2" l="1"/>
  <c r="AK122" i="2"/>
  <c r="AK123" i="2"/>
  <c r="AK121" i="2"/>
  <c r="AK130" i="2" s="1"/>
  <c r="AH126" i="2" l="1"/>
  <c r="AG126" i="2"/>
  <c r="AC126" i="2" l="1"/>
  <c r="AA126" i="2"/>
  <c r="AF126" i="2"/>
  <c r="AD126" i="2"/>
  <c r="AI126" i="2"/>
  <c r="Y126" i="2"/>
  <c r="AB126" i="2"/>
  <c r="AG117" i="2"/>
  <c r="AG116" i="2"/>
  <c r="AG123" i="2"/>
  <c r="AG118" i="2"/>
  <c r="AG120" i="2"/>
  <c r="AG122" i="2"/>
  <c r="AG121" i="2"/>
  <c r="AG124" i="2"/>
  <c r="AG119" i="2"/>
  <c r="Z126" i="2"/>
  <c r="AH119" i="2"/>
  <c r="AH116" i="2"/>
  <c r="AH123" i="2"/>
  <c r="AH118" i="2"/>
  <c r="AH120" i="2"/>
  <c r="AH122" i="2"/>
  <c r="AH121" i="2"/>
  <c r="AH117" i="2"/>
  <c r="AH130" i="2" s="1"/>
  <c r="AH124" i="2"/>
  <c r="AG130" i="2" l="1"/>
  <c r="R126" i="2"/>
  <c r="Y117" i="2"/>
  <c r="Y116" i="2"/>
  <c r="Y123" i="2"/>
  <c r="Y118" i="2"/>
  <c r="Y120" i="2"/>
  <c r="Y122" i="2"/>
  <c r="Y121" i="2"/>
  <c r="Y124" i="2"/>
  <c r="Y119" i="2"/>
  <c r="G126" i="2"/>
  <c r="AE119" i="2"/>
  <c r="AE116" i="2"/>
  <c r="AE123" i="2"/>
  <c r="AE117" i="2"/>
  <c r="AE130" i="2" s="1"/>
  <c r="AE118" i="2"/>
  <c r="AE120" i="2"/>
  <c r="AE122" i="2"/>
  <c r="AE121" i="2"/>
  <c r="AE124" i="2"/>
  <c r="T126" i="2"/>
  <c r="AF119" i="2"/>
  <c r="AF116" i="2"/>
  <c r="AF118" i="2"/>
  <c r="AF123" i="2"/>
  <c r="AF120" i="2"/>
  <c r="AF122" i="2"/>
  <c r="AF117" i="2"/>
  <c r="AF121" i="2"/>
  <c r="AF124" i="2"/>
  <c r="Z117" i="2"/>
  <c r="Z116" i="2"/>
  <c r="Z123" i="2"/>
  <c r="Z118" i="2"/>
  <c r="Z120" i="2"/>
  <c r="Z122" i="2"/>
  <c r="Z121" i="2"/>
  <c r="Z124" i="2"/>
  <c r="Z119" i="2"/>
  <c r="AA117" i="2"/>
  <c r="AA116" i="2"/>
  <c r="AA123" i="2"/>
  <c r="AA118" i="2"/>
  <c r="AA120" i="2"/>
  <c r="AA122" i="2"/>
  <c r="AA121" i="2"/>
  <c r="AA124" i="2"/>
  <c r="AA119" i="2"/>
  <c r="AB117" i="2"/>
  <c r="AB116" i="2"/>
  <c r="AB118" i="2"/>
  <c r="AB123" i="2"/>
  <c r="AB120" i="2"/>
  <c r="AB122" i="2"/>
  <c r="AB121" i="2"/>
  <c r="AB124" i="2"/>
  <c r="AB119" i="2"/>
  <c r="AE126" i="2"/>
  <c r="AI116" i="2"/>
  <c r="AI118" i="2"/>
  <c r="AI123" i="2"/>
  <c r="AI120" i="2"/>
  <c r="AI122" i="2"/>
  <c r="AI121" i="2"/>
  <c r="AI117" i="2"/>
  <c r="AI124" i="2"/>
  <c r="AI119" i="2"/>
  <c r="H126" i="2"/>
  <c r="AD119" i="2"/>
  <c r="AD116" i="2"/>
  <c r="AD123" i="2"/>
  <c r="AD117" i="2"/>
  <c r="AD118" i="2"/>
  <c r="AD120" i="2"/>
  <c r="AD122" i="2"/>
  <c r="AD121" i="2"/>
  <c r="AD124" i="2"/>
  <c r="AC117" i="2"/>
  <c r="AC116" i="2"/>
  <c r="AC123" i="2"/>
  <c r="AC118" i="2"/>
  <c r="AC120" i="2"/>
  <c r="AC122" i="2"/>
  <c r="AC121" i="2"/>
  <c r="AC124" i="2"/>
  <c r="AC119" i="2"/>
  <c r="AA130" i="2" l="1"/>
  <c r="Z130" i="2"/>
  <c r="AF130" i="2"/>
  <c r="AB130" i="2"/>
  <c r="Y130" i="2"/>
  <c r="AD130" i="2"/>
  <c r="AC130" i="2"/>
  <c r="AI130" i="2"/>
  <c r="M126" i="2"/>
  <c r="S126" i="2"/>
  <c r="E126" i="2"/>
  <c r="K126" i="2"/>
  <c r="C126" i="2"/>
  <c r="P116" i="2"/>
  <c r="P123" i="2"/>
  <c r="P118" i="2"/>
  <c r="P117" i="2"/>
  <c r="P120" i="2"/>
  <c r="P122" i="2"/>
  <c r="P121" i="2"/>
  <c r="P124" i="2"/>
  <c r="P119" i="2"/>
  <c r="T119" i="2"/>
  <c r="T116" i="2"/>
  <c r="T117" i="2"/>
  <c r="T123" i="2"/>
  <c r="T118" i="2"/>
  <c r="T120" i="2"/>
  <c r="T122" i="2"/>
  <c r="T121" i="2"/>
  <c r="T124" i="2"/>
  <c r="H117" i="2"/>
  <c r="H116" i="2"/>
  <c r="H123" i="2"/>
  <c r="H120" i="2"/>
  <c r="H118" i="2"/>
  <c r="H122" i="2"/>
  <c r="H121" i="2"/>
  <c r="H124" i="2"/>
  <c r="H119" i="2"/>
  <c r="R119" i="2"/>
  <c r="R116" i="2"/>
  <c r="R117" i="2"/>
  <c r="R118" i="2"/>
  <c r="R123" i="2"/>
  <c r="R120" i="2"/>
  <c r="R122" i="2"/>
  <c r="R121" i="2"/>
  <c r="R124" i="2"/>
  <c r="I126" i="2"/>
  <c r="Q126" i="2"/>
  <c r="O126" i="2"/>
  <c r="U126" i="2"/>
  <c r="P126" i="2"/>
  <c r="X126" i="2"/>
  <c r="V126" i="2"/>
  <c r="G117" i="2"/>
  <c r="G116" i="2"/>
  <c r="G123" i="2"/>
  <c r="G120" i="2"/>
  <c r="G118" i="2"/>
  <c r="G122" i="2"/>
  <c r="G121" i="2"/>
  <c r="G124" i="2"/>
  <c r="G119" i="2"/>
  <c r="H130" i="2" l="1"/>
  <c r="C117" i="2"/>
  <c r="T130" i="2"/>
  <c r="G130" i="2"/>
  <c r="R130" i="2"/>
  <c r="P130" i="2"/>
  <c r="J117" i="2"/>
  <c r="J116" i="2"/>
  <c r="J123" i="2"/>
  <c r="J118" i="2"/>
  <c r="J120" i="2"/>
  <c r="J122" i="2"/>
  <c r="J121" i="2"/>
  <c r="J124" i="2"/>
  <c r="J119" i="2"/>
  <c r="N119" i="2"/>
  <c r="N116" i="2"/>
  <c r="N117" i="2"/>
  <c r="N118" i="2"/>
  <c r="N123" i="2"/>
  <c r="N120" i="2"/>
  <c r="N122" i="2"/>
  <c r="N121" i="2"/>
  <c r="N124" i="2"/>
  <c r="N126" i="2"/>
  <c r="M116" i="2"/>
  <c r="M117" i="2"/>
  <c r="M123" i="2"/>
  <c r="M118" i="2"/>
  <c r="M120" i="2"/>
  <c r="M122" i="2"/>
  <c r="M121" i="2"/>
  <c r="M124" i="2"/>
  <c r="M119" i="2"/>
  <c r="F126" i="2"/>
  <c r="Q119" i="2"/>
  <c r="Q116" i="2"/>
  <c r="Q118" i="2"/>
  <c r="Q117" i="2"/>
  <c r="Q123" i="2"/>
  <c r="Q120" i="2"/>
  <c r="Q122" i="2"/>
  <c r="Q121" i="2"/>
  <c r="Q124" i="2"/>
  <c r="D117" i="2"/>
  <c r="D116" i="2"/>
  <c r="D123" i="2"/>
  <c r="D118" i="2"/>
  <c r="D120" i="2"/>
  <c r="D122" i="2"/>
  <c r="D121" i="2"/>
  <c r="D124" i="2"/>
  <c r="D119" i="2"/>
  <c r="W117" i="2"/>
  <c r="W116" i="2"/>
  <c r="W118" i="2"/>
  <c r="W123" i="2"/>
  <c r="W120" i="2"/>
  <c r="W122" i="2"/>
  <c r="W121" i="2"/>
  <c r="W124" i="2"/>
  <c r="W119" i="2"/>
  <c r="U119" i="2"/>
  <c r="U116" i="2"/>
  <c r="U123" i="2"/>
  <c r="U118" i="2"/>
  <c r="U117" i="2"/>
  <c r="U120" i="2"/>
  <c r="U122" i="2"/>
  <c r="U121" i="2"/>
  <c r="U124" i="2"/>
  <c r="S117" i="2"/>
  <c r="S116" i="2"/>
  <c r="S118" i="2"/>
  <c r="S123" i="2"/>
  <c r="S120" i="2"/>
  <c r="S122" i="2"/>
  <c r="S121" i="2"/>
  <c r="S124" i="2"/>
  <c r="S119" i="2"/>
  <c r="V117" i="2"/>
  <c r="V116" i="2"/>
  <c r="V123" i="2"/>
  <c r="V118" i="2"/>
  <c r="V120" i="2"/>
  <c r="V122" i="2"/>
  <c r="V121" i="2"/>
  <c r="V124" i="2"/>
  <c r="V119" i="2"/>
  <c r="L117" i="2"/>
  <c r="L116" i="2"/>
  <c r="L123" i="2"/>
  <c r="L120" i="2"/>
  <c r="L118" i="2"/>
  <c r="L122" i="2"/>
  <c r="L121" i="2"/>
  <c r="L124" i="2"/>
  <c r="L119" i="2"/>
  <c r="D126" i="2"/>
  <c r="O119" i="2"/>
  <c r="O116" i="2"/>
  <c r="O123" i="2"/>
  <c r="O118" i="2"/>
  <c r="O117" i="2"/>
  <c r="O120" i="2"/>
  <c r="O122" i="2"/>
  <c r="O121" i="2"/>
  <c r="O124" i="2"/>
  <c r="I119" i="2"/>
  <c r="I116" i="2"/>
  <c r="I117" i="2"/>
  <c r="I123" i="2"/>
  <c r="I120" i="2"/>
  <c r="I118" i="2"/>
  <c r="I122" i="2"/>
  <c r="I121" i="2"/>
  <c r="I124" i="2"/>
  <c r="J126" i="2"/>
  <c r="W126" i="2"/>
  <c r="C116" i="2"/>
  <c r="C123" i="2"/>
  <c r="C118" i="2"/>
  <c r="C120" i="2"/>
  <c r="C122" i="2"/>
  <c r="C121" i="2"/>
  <c r="C124" i="2"/>
  <c r="C119" i="2"/>
  <c r="K119" i="2"/>
  <c r="K116" i="2"/>
  <c r="K123" i="2"/>
  <c r="K117" i="2"/>
  <c r="K118" i="2"/>
  <c r="K120" i="2"/>
  <c r="K122" i="2"/>
  <c r="K121" i="2"/>
  <c r="K124" i="2"/>
  <c r="X119" i="2"/>
  <c r="X116" i="2"/>
  <c r="X118" i="2"/>
  <c r="X123" i="2"/>
  <c r="X117" i="2"/>
  <c r="X120" i="2"/>
  <c r="X122" i="2"/>
  <c r="X121" i="2"/>
  <c r="X124" i="2"/>
  <c r="L126" i="2"/>
  <c r="E119" i="2"/>
  <c r="E116" i="2"/>
  <c r="E117" i="2"/>
  <c r="E123" i="2"/>
  <c r="E118" i="2"/>
  <c r="E120" i="2"/>
  <c r="E122" i="2"/>
  <c r="E121" i="2"/>
  <c r="E124" i="2"/>
  <c r="E130" i="2" l="1"/>
  <c r="K130" i="2"/>
  <c r="M130" i="2"/>
  <c r="S130" i="2"/>
  <c r="J130" i="2"/>
  <c r="L130" i="2"/>
  <c r="W130" i="2"/>
  <c r="N130" i="2"/>
  <c r="I130" i="2"/>
  <c r="U130" i="2"/>
  <c r="D130" i="2"/>
  <c r="C130" i="2"/>
  <c r="X130" i="2"/>
  <c r="O130" i="2"/>
  <c r="Q130" i="2"/>
  <c r="V130" i="2"/>
  <c r="F117" i="2"/>
  <c r="F116" i="2"/>
  <c r="F123" i="2"/>
  <c r="F118" i="2"/>
  <c r="F120" i="2"/>
  <c r="F122" i="2"/>
  <c r="F121" i="2"/>
  <c r="F124" i="2"/>
  <c r="F119" i="2"/>
  <c r="F130" i="2" l="1"/>
  <c r="AJ120" i="2"/>
  <c r="AJ128" i="2" l="1"/>
  <c r="AJ117" i="2"/>
  <c r="AJ126" i="2"/>
  <c r="AJ119" i="2"/>
  <c r="AJ122" i="2"/>
  <c r="AJ121" i="2"/>
  <c r="AJ123" i="2"/>
  <c r="AJ124" i="2"/>
  <c r="AJ118" i="2"/>
  <c r="AJ116" i="2"/>
  <c r="AJ130" i="2" l="1"/>
</calcChain>
</file>

<file path=xl/sharedStrings.xml><?xml version="1.0" encoding="utf-8"?>
<sst xmlns="http://schemas.openxmlformats.org/spreadsheetml/2006/main" count="192" uniqueCount="34">
  <si>
    <t>.</t>
  </si>
  <si>
    <t>AHV</t>
  </si>
  <si>
    <t>EL zur AHV</t>
  </si>
  <si>
    <t>IV</t>
  </si>
  <si>
    <t>EL zur IV</t>
  </si>
  <si>
    <t>BV</t>
  </si>
  <si>
    <t>KV</t>
  </si>
  <si>
    <t>UV</t>
  </si>
  <si>
    <t>EO</t>
  </si>
  <si>
    <t>ALV</t>
  </si>
  <si>
    <t>FZ</t>
  </si>
  <si>
    <t>AVS</t>
  </si>
  <si>
    <t>PC à l’AVS</t>
  </si>
  <si>
    <t>AI</t>
  </si>
  <si>
    <t>PC à l’AI</t>
  </si>
  <si>
    <t>PP</t>
  </si>
  <si>
    <t>AA</t>
  </si>
  <si>
    <t>AMal</t>
  </si>
  <si>
    <t>APC</t>
  </si>
  <si>
    <t>AC</t>
  </si>
  <si>
    <t>AF</t>
  </si>
  <si>
    <t>Dépenses</t>
  </si>
  <si>
    <t>Ausgaben</t>
  </si>
  <si>
    <t>Absolut</t>
  </si>
  <si>
    <t>Anteil</t>
  </si>
  <si>
    <t>Kontrolle: Ausgaben ohne Doppelzählungen</t>
  </si>
  <si>
    <t>APG</t>
  </si>
  <si>
    <t>ÜL</t>
  </si>
  <si>
    <t>CPG</t>
  </si>
  <si>
    <t>CEE</t>
  </si>
  <si>
    <t>–</t>
  </si>
  <si>
    <t>GRSV 11 
Entwicklung der Ausgabenanteile</t>
  </si>
  <si>
    <t>CGAS 11 
Evolution des part dans les dépenses</t>
  </si>
  <si>
    <t>Ptra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</si>
</sst>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_-* #,##0.00_-;\-* #,##0.00_-;_-* &quot;-&quot;??_-;_-@_-"/>
    <numFmt numFmtId="165" formatCode="#,##0."/>
    <numFmt numFmtId="166" formatCode="&quot;£&quot;#,##0;[Red]\-&quot;£&quot;#,##0"/>
    <numFmt numFmtId="167" formatCode="&quot;£&quot;#,##0.00;[Red]\-&quot;£&quot;#,##0.00"/>
    <numFmt numFmtId="168" formatCode="&quot;$&quot;#."/>
    <numFmt numFmtId="169" formatCode="#.00"/>
    <numFmt numFmtId="170" formatCode="General_)"/>
    <numFmt numFmtId="171" formatCode="0.00000%"/>
    <numFmt numFmtId="172" formatCode="_ * #,##0.0000_ ;_ * \-#,##0.0000_ ;_ * &quot;-&quot;??_ ;_ @_ "/>
  </numFmts>
  <fonts count="16">
    <font>
      <sz val="11"/>
      <color theme="1"/>
      <name val="Arial"/>
      <family val="2"/>
    </font>
    <font>
      <sz val="12"/>
      <name val="55 Helvetica Roman"/>
    </font>
    <font>
      <sz val="10"/>
      <name val="Geneva"/>
    </font>
    <font>
      <sz val="10"/>
      <name val="Arial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55 Helvetica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22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4" fillId="0" borderId="0">
      <protection locked="0"/>
    </xf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4" fillId="0" borderId="0">
      <protection locked="0"/>
    </xf>
    <xf numFmtId="0" fontId="4" fillId="0" borderId="0">
      <protection locked="0"/>
    </xf>
    <xf numFmtId="169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170" fontId="6" fillId="0" borderId="0"/>
    <xf numFmtId="170" fontId="7" fillId="0" borderId="0" applyNumberFormat="0" applyBorder="0" applyAlignment="0"/>
    <xf numFmtId="170" fontId="7" fillId="0" borderId="0" applyNumberFormat="0" applyBorder="0" applyAlignment="0"/>
    <xf numFmtId="0" fontId="4" fillId="0" borderId="1">
      <protection locked="0"/>
    </xf>
    <xf numFmtId="0" fontId="8" fillId="0" borderId="0"/>
    <xf numFmtId="0" fontId="3" fillId="0" borderId="0"/>
    <xf numFmtId="170" fontId="9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0">
    <xf numFmtId="0" fontId="0" fillId="0" borderId="0" xfId="0"/>
    <xf numFmtId="0" fontId="12" fillId="0" borderId="0" xfId="1" applyFont="1" applyFill="1" applyAlignment="1">
      <alignment horizontal="left" vertical="top" wrapText="1"/>
    </xf>
    <xf numFmtId="0" fontId="13" fillId="0" borderId="0" xfId="1" applyFont="1" applyFill="1"/>
    <xf numFmtId="0" fontId="11" fillId="0" borderId="0" xfId="1" applyFont="1" applyFill="1" applyBorder="1"/>
    <xf numFmtId="0" fontId="11" fillId="0" borderId="0" xfId="1" applyFont="1" applyFill="1"/>
    <xf numFmtId="0" fontId="14" fillId="0" borderId="0" xfId="1" applyFont="1" applyFill="1" applyBorder="1"/>
    <xf numFmtId="3" fontId="14" fillId="0" borderId="0" xfId="1" applyNumberFormat="1" applyFont="1" applyFill="1"/>
    <xf numFmtId="0" fontId="14" fillId="0" borderId="0" xfId="1" applyFont="1" applyFill="1"/>
    <xf numFmtId="3" fontId="11" fillId="0" borderId="0" xfId="1" applyNumberFormat="1" applyFont="1" applyFill="1" applyBorder="1"/>
    <xf numFmtId="0" fontId="11" fillId="0" borderId="0" xfId="2" applyFont="1" applyFill="1" applyBorder="1" applyAlignment="1">
      <alignment horizontal="left"/>
    </xf>
    <xf numFmtId="3" fontId="11" fillId="0" borderId="0" xfId="1" applyNumberFormat="1" applyFont="1" applyFill="1"/>
    <xf numFmtId="0" fontId="11" fillId="0" borderId="0" xfId="2" applyFont="1" applyFill="1" applyBorder="1" applyAlignment="1">
      <alignment horizontal="left" vertical="top"/>
    </xf>
    <xf numFmtId="3" fontId="11" fillId="0" borderId="0" xfId="1" applyNumberFormat="1" applyFont="1" applyFill="1" applyAlignment="1">
      <alignment horizontal="right"/>
    </xf>
    <xf numFmtId="9" fontId="14" fillId="0" borderId="0" xfId="20" applyNumberFormat="1" applyFont="1" applyFill="1" applyBorder="1"/>
    <xf numFmtId="172" fontId="11" fillId="0" borderId="0" xfId="21" applyNumberFormat="1" applyFont="1" applyFill="1" applyBorder="1"/>
    <xf numFmtId="172" fontId="11" fillId="0" borderId="0" xfId="21" applyNumberFormat="1" applyFont="1" applyFill="1" applyBorder="1" applyAlignment="1">
      <alignment horizontal="right"/>
    </xf>
    <xf numFmtId="171" fontId="13" fillId="0" borderId="0" xfId="1" applyNumberFormat="1" applyFont="1" applyFill="1"/>
    <xf numFmtId="0" fontId="15" fillId="0" borderId="0" xfId="1" applyFont="1" applyFill="1"/>
    <xf numFmtId="0" fontId="10" fillId="0" borderId="0" xfId="0" applyFont="1" applyFill="1"/>
    <xf numFmtId="0" fontId="11" fillId="0" borderId="0" xfId="0" applyFont="1" applyFill="1"/>
  </cellXfs>
  <cellStyles count="22">
    <cellStyle name="Comma0" xfId="5" xr:uid="{00000000-0005-0000-0000-000000000000}"/>
    <cellStyle name="Currency [0]_FRAMAT" xfId="6" xr:uid="{00000000-0005-0000-0000-000001000000}"/>
    <cellStyle name="Currency_FRAMAT" xfId="7" xr:uid="{00000000-0005-0000-0000-000002000000}"/>
    <cellStyle name="Currency0" xfId="8" xr:uid="{00000000-0005-0000-0000-000003000000}"/>
    <cellStyle name="Date" xfId="9" xr:uid="{00000000-0005-0000-0000-000004000000}"/>
    <cellStyle name="Dezimal 2" xfId="4" xr:uid="{00000000-0005-0000-0000-000005000000}"/>
    <cellStyle name="Fixed" xfId="10" xr:uid="{00000000-0005-0000-0000-000006000000}"/>
    <cellStyle name="Heading 1" xfId="11" xr:uid="{00000000-0005-0000-0000-000007000000}"/>
    <cellStyle name="Heading 2" xfId="12" xr:uid="{00000000-0005-0000-0000-000008000000}"/>
    <cellStyle name="Komma" xfId="21" builtinId="3"/>
    <cellStyle name="Normal_%GDP" xfId="19" xr:uid="{00000000-0005-0000-0000-00000A000000}"/>
    <cellStyle name="Prozent" xfId="20" builtinId="5"/>
    <cellStyle name="Prozent 2" xfId="3" xr:uid="{00000000-0005-0000-0000-00000C000000}"/>
    <cellStyle name="Sbold" xfId="13" xr:uid="{00000000-0005-0000-0000-00000D000000}"/>
    <cellStyle name="Snorm" xfId="14" xr:uid="{00000000-0005-0000-0000-00000E000000}"/>
    <cellStyle name="socxn" xfId="15" xr:uid="{00000000-0005-0000-0000-00000F000000}"/>
    <cellStyle name="Standard" xfId="0" builtinId="0"/>
    <cellStyle name="Standard 2" xfId="1" xr:uid="{00000000-0005-0000-0000-000011000000}"/>
    <cellStyle name="Standard 2 2" xfId="18" xr:uid="{00000000-0005-0000-0000-000012000000}"/>
    <cellStyle name="Standard 3" xfId="17" xr:uid="{00000000-0005-0000-0000-000013000000}"/>
    <cellStyle name="Standard_T 01.1 97Daten" xfId="2" xr:uid="{00000000-0005-0000-0000-000014000000}"/>
    <cellStyle name="Total" xfId="16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GRSV_CGAS_11!$A$117:$B$117</c:f>
              <c:strCache>
                <c:ptCount val="2"/>
                <c:pt idx="0">
                  <c:v>AVS</c:v>
                </c:pt>
                <c:pt idx="1">
                  <c:v>AHV</c:v>
                </c:pt>
              </c:strCache>
            </c:strRef>
          </c:tx>
          <c:marker>
            <c:symbol val="none"/>
          </c:marker>
          <c:cat>
            <c:numRef>
              <c:f>GRSV_CGAS_11!$F$100:$AK$100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GRSV_CGAS_11!$F$117:$AK$117</c:f>
              <c:numCache>
                <c:formatCode>_ * #,##0.0000_ ;_ * \-#,##0.0000_ ;_ * "-"??_ ;_ @_ </c:formatCode>
                <c:ptCount val="32"/>
                <c:pt idx="0">
                  <c:v>0.32721456005417365</c:v>
                </c:pt>
                <c:pt idx="1">
                  <c:v>0.31571672541000778</c:v>
                </c:pt>
                <c:pt idx="2">
                  <c:v>0.30155172915856404</c:v>
                </c:pt>
                <c:pt idx="3">
                  <c:v>0.29721514070163896</c:v>
                </c:pt>
                <c:pt idx="4">
                  <c:v>0.29497385216646932</c:v>
                </c:pt>
                <c:pt idx="5">
                  <c:v>0.29608593273757955</c:v>
                </c:pt>
                <c:pt idx="6">
                  <c:v>0.28592690264471593</c:v>
                </c:pt>
                <c:pt idx="7">
                  <c:v>0.28083224158182102</c:v>
                </c:pt>
                <c:pt idx="8">
                  <c:v>0.28600476906700778</c:v>
                </c:pt>
                <c:pt idx="9">
                  <c:v>0.28587082268405695</c:v>
                </c:pt>
                <c:pt idx="10">
                  <c:v>0.28413086312541375</c:v>
                </c:pt>
                <c:pt idx="11">
                  <c:v>0.28410659381680381</c:v>
                </c:pt>
                <c:pt idx="12">
                  <c:v>0.27732042002402185</c:v>
                </c:pt>
                <c:pt idx="13">
                  <c:v>0.27576088441180413</c:v>
                </c:pt>
                <c:pt idx="14">
                  <c:v>0.26633112302805978</c:v>
                </c:pt>
                <c:pt idx="15">
                  <c:v>0.26690664813273923</c:v>
                </c:pt>
                <c:pt idx="16">
                  <c:v>0.26688209554474268</c:v>
                </c:pt>
                <c:pt idx="17">
                  <c:v>0.27373256832068676</c:v>
                </c:pt>
                <c:pt idx="18">
                  <c:v>0.2723141149801182</c:v>
                </c:pt>
                <c:pt idx="19">
                  <c:v>0.26819282152055568</c:v>
                </c:pt>
                <c:pt idx="20">
                  <c:v>0.265549959006183</c:v>
                </c:pt>
                <c:pt idx="21">
                  <c:v>0.27428609431610695</c:v>
                </c:pt>
                <c:pt idx="22">
                  <c:v>0.26522578764466676</c:v>
                </c:pt>
                <c:pt idx="23">
                  <c:v>0.26657279642033244</c:v>
                </c:pt>
                <c:pt idx="24">
                  <c:v>0.26720781566400004</c:v>
                </c:pt>
                <c:pt idx="25">
                  <c:v>0.26445729352427388</c:v>
                </c:pt>
                <c:pt idx="26">
                  <c:v>0.26655997618642119</c:v>
                </c:pt>
                <c:pt idx="27">
                  <c:v>0.2668204162786465</c:v>
                </c:pt>
                <c:pt idx="28">
                  <c:v>0.26180077270990576</c:v>
                </c:pt>
                <c:pt idx="29">
                  <c:v>0.2722952714976678</c:v>
                </c:pt>
                <c:pt idx="30">
                  <c:v>0.25221339025974837</c:v>
                </c:pt>
                <c:pt idx="31">
                  <c:v>0.25257912946527322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16-4D67-8F15-A9BA3C3AE5FC}"/>
            </c:ext>
          </c:extLst>
        </c:ser>
        <c:ser>
          <c:idx val="1"/>
          <c:order val="1"/>
          <c:tx>
            <c:strRef>
              <c:f>GRSV_CGAS_11!$A$118:$B$118</c:f>
              <c:strCache>
                <c:ptCount val="2"/>
                <c:pt idx="0">
                  <c:v>PC à l’AVS</c:v>
                </c:pt>
                <c:pt idx="1">
                  <c:v>EL zur AHV</c:v>
                </c:pt>
              </c:strCache>
            </c:strRef>
          </c:tx>
          <c:marker>
            <c:symbol val="none"/>
          </c:marker>
          <c:cat>
            <c:numRef>
              <c:f>GRSV_CGAS_11!$F$100:$AK$100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GRSV_CGAS_11!$F$118:$AK$118</c:f>
              <c:numCache>
                <c:formatCode>_ * #,##0.0000_ ;_ * \-#,##0.0000_ ;_ * "-"??_ ;_ @_ </c:formatCode>
                <c:ptCount val="32"/>
                <c:pt idx="0">
                  <c:v>2.0073878638949313E-2</c:v>
                </c:pt>
                <c:pt idx="1">
                  <c:v>2.0509024217271576E-2</c:v>
                </c:pt>
                <c:pt idx="2">
                  <c:v>2.0881676884941865E-2</c:v>
                </c:pt>
                <c:pt idx="3">
                  <c:v>1.9878321282354564E-2</c:v>
                </c:pt>
                <c:pt idx="4">
                  <c:v>1.9784953859412809E-2</c:v>
                </c:pt>
                <c:pt idx="5">
                  <c:v>1.9031530344873721E-2</c:v>
                </c:pt>
                <c:pt idx="6">
                  <c:v>1.527850379853858E-2</c:v>
                </c:pt>
                <c:pt idx="7">
                  <c:v>1.4980534546229187E-2</c:v>
                </c:pt>
                <c:pt idx="8">
                  <c:v>1.5204613479043545E-2</c:v>
                </c:pt>
                <c:pt idx="9">
                  <c:v>1.502121719637884E-2</c:v>
                </c:pt>
                <c:pt idx="10">
                  <c:v>1.4769702361042639E-2</c:v>
                </c:pt>
                <c:pt idx="11">
                  <c:v>1.4091804921919783E-2</c:v>
                </c:pt>
                <c:pt idx="12">
                  <c:v>1.4533567348647946E-2</c:v>
                </c:pt>
                <c:pt idx="13">
                  <c:v>1.4464771167422494E-2</c:v>
                </c:pt>
                <c:pt idx="14">
                  <c:v>1.445262863888711E-2</c:v>
                </c:pt>
                <c:pt idx="15">
                  <c:v>1.4444721525074354E-2</c:v>
                </c:pt>
                <c:pt idx="16">
                  <c:v>1.4581719834978361E-2</c:v>
                </c:pt>
                <c:pt idx="17">
                  <c:v>1.5017441318715895E-2</c:v>
                </c:pt>
                <c:pt idx="18">
                  <c:v>1.6652364429110496E-2</c:v>
                </c:pt>
                <c:pt idx="19">
                  <c:v>1.65596541337555E-2</c:v>
                </c:pt>
                <c:pt idx="20">
                  <c:v>1.6856907208791589E-2</c:v>
                </c:pt>
                <c:pt idx="21">
                  <c:v>1.7580789226747592E-2</c:v>
                </c:pt>
                <c:pt idx="22">
                  <c:v>1.7257853117966748E-2</c:v>
                </c:pt>
                <c:pt idx="23">
                  <c:v>1.7368479000773266E-2</c:v>
                </c:pt>
                <c:pt idx="24">
                  <c:v>1.7733142557650666E-2</c:v>
                </c:pt>
                <c:pt idx="25">
                  <c:v>1.7605566283226935E-2</c:v>
                </c:pt>
                <c:pt idx="26">
                  <c:v>1.7902976095387418E-2</c:v>
                </c:pt>
                <c:pt idx="27">
                  <c:v>1.7914942803451989E-2</c:v>
                </c:pt>
                <c:pt idx="28">
                  <c:v>1.7568032189526971E-2</c:v>
                </c:pt>
                <c:pt idx="29">
                  <c:v>1.8397495476552853E-2</c:v>
                </c:pt>
                <c:pt idx="30">
                  <c:v>1.7376142926181691E-2</c:v>
                </c:pt>
                <c:pt idx="31">
                  <c:v>1.6975754386077933E-2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16-4D67-8F15-A9BA3C3AE5FC}"/>
            </c:ext>
          </c:extLst>
        </c:ser>
        <c:ser>
          <c:idx val="2"/>
          <c:order val="2"/>
          <c:tx>
            <c:strRef>
              <c:f>GRSV_CGAS_11!$A$119:$B$119</c:f>
              <c:strCache>
                <c:ptCount val="2"/>
                <c:pt idx="0">
                  <c:v>AI</c:v>
                </c:pt>
                <c:pt idx="1">
                  <c:v>IV</c:v>
                </c:pt>
              </c:strCache>
            </c:strRef>
          </c:tx>
          <c:marker>
            <c:symbol val="none"/>
          </c:marker>
          <c:cat>
            <c:numRef>
              <c:f>GRSV_CGAS_11!$F$100:$AK$100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GRSV_CGAS_11!$F$119:$AK$119</c:f>
              <c:numCache>
                <c:formatCode>_ * #,##0.0000_ ;_ * \-#,##0.0000_ ;_ * "-"??_ ;_ @_ </c:formatCode>
                <c:ptCount val="32"/>
                <c:pt idx="0">
                  <c:v>7.3790690143198681E-2</c:v>
                </c:pt>
                <c:pt idx="1">
                  <c:v>7.406404522081092E-2</c:v>
                </c:pt>
                <c:pt idx="2">
                  <c:v>7.4647821841885495E-2</c:v>
                </c:pt>
                <c:pt idx="3">
                  <c:v>7.7216962152573371E-2</c:v>
                </c:pt>
                <c:pt idx="4">
                  <c:v>8.0771488759621576E-2</c:v>
                </c:pt>
                <c:pt idx="5">
                  <c:v>8.2505697364551281E-2</c:v>
                </c:pt>
                <c:pt idx="6">
                  <c:v>8.4245197124139706E-2</c:v>
                </c:pt>
                <c:pt idx="7">
                  <c:v>8.3279872906295682E-2</c:v>
                </c:pt>
                <c:pt idx="8">
                  <c:v>8.5270560394240996E-2</c:v>
                </c:pt>
                <c:pt idx="9">
                  <c:v>8.7235798970538944E-2</c:v>
                </c:pt>
                <c:pt idx="10">
                  <c:v>8.9278206349192757E-2</c:v>
                </c:pt>
                <c:pt idx="11">
                  <c:v>9.2446951521115331E-2</c:v>
                </c:pt>
                <c:pt idx="12">
                  <c:v>9.4977129825424444E-2</c:v>
                </c:pt>
                <c:pt idx="13">
                  <c:v>9.8030176091453619E-2</c:v>
                </c:pt>
                <c:pt idx="14">
                  <c:v>9.7141677162463108E-2</c:v>
                </c:pt>
                <c:pt idx="15">
                  <c:v>9.8501728132653177E-2</c:v>
                </c:pt>
                <c:pt idx="16">
                  <c:v>9.653499922688763E-2</c:v>
                </c:pt>
                <c:pt idx="17">
                  <c:v>9.7850807401350992E-2</c:v>
                </c:pt>
                <c:pt idx="18">
                  <c:v>8.9160969538272961E-2</c:v>
                </c:pt>
                <c:pt idx="19">
                  <c:v>7.2067610542006527E-2</c:v>
                </c:pt>
                <c:pt idx="20">
                  <c:v>6.7446819205607841E-2</c:v>
                </c:pt>
                <c:pt idx="21">
                  <c:v>6.8392227735785766E-2</c:v>
                </c:pt>
                <c:pt idx="22">
                  <c:v>6.3538718247455786E-2</c:v>
                </c:pt>
                <c:pt idx="23">
                  <c:v>6.2053244880950702E-2</c:v>
                </c:pt>
                <c:pt idx="24">
                  <c:v>6.0509329365328032E-2</c:v>
                </c:pt>
                <c:pt idx="25">
                  <c:v>5.8956070855577095E-2</c:v>
                </c:pt>
                <c:pt idx="26">
                  <c:v>5.7664921467181315E-2</c:v>
                </c:pt>
                <c:pt idx="27">
                  <c:v>5.6914875823979881E-2</c:v>
                </c:pt>
                <c:pt idx="28">
                  <c:v>5.503674517511524E-2</c:v>
                </c:pt>
                <c:pt idx="29">
                  <c:v>5.70653504121462E-2</c:v>
                </c:pt>
                <c:pt idx="30">
                  <c:v>5.2632042451152314E-2</c:v>
                </c:pt>
                <c:pt idx="31">
                  <c:v>5.2805529132978625E-2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16-4D67-8F15-A9BA3C3AE5FC}"/>
            </c:ext>
          </c:extLst>
        </c:ser>
        <c:ser>
          <c:idx val="3"/>
          <c:order val="3"/>
          <c:tx>
            <c:strRef>
              <c:f>GRSV_CGAS_11!$A$120:$B$120</c:f>
              <c:strCache>
                <c:ptCount val="2"/>
                <c:pt idx="0">
                  <c:v>PC à l’AI</c:v>
                </c:pt>
                <c:pt idx="1">
                  <c:v>EL zur IV</c:v>
                </c:pt>
              </c:strCache>
            </c:strRef>
          </c:tx>
          <c:marker>
            <c:symbol val="none"/>
          </c:marker>
          <c:cat>
            <c:numRef>
              <c:f>GRSV_CGAS_11!$F$100:$AK$100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GRSV_CGAS_11!$F$120:$AK$120</c:f>
              <c:numCache>
                <c:formatCode>_ * #,##0.0000_ ;_ * \-#,##0.0000_ ;_ * "-"??_ ;_ @_ </c:formatCode>
                <c:ptCount val="32"/>
                <c:pt idx="0">
                  <c:v>5.5216782692412564E-3</c:v>
                </c:pt>
                <c:pt idx="1">
                  <c:v>5.7540728316357514E-3</c:v>
                </c:pt>
                <c:pt idx="2">
                  <c:v>6.0571736160419934E-3</c:v>
                </c:pt>
                <c:pt idx="3">
                  <c:v>6.3749367551085012E-3</c:v>
                </c:pt>
                <c:pt idx="4">
                  <c:v>6.8860437280487824E-3</c:v>
                </c:pt>
                <c:pt idx="5">
                  <c:v>7.0406610171649476E-3</c:v>
                </c:pt>
                <c:pt idx="6">
                  <c:v>6.6638407783759478E-3</c:v>
                </c:pt>
                <c:pt idx="7">
                  <c:v>7.1091423275118134E-3</c:v>
                </c:pt>
                <c:pt idx="8">
                  <c:v>7.7372215221549424E-3</c:v>
                </c:pt>
                <c:pt idx="9">
                  <c:v>8.3284819659263584E-3</c:v>
                </c:pt>
                <c:pt idx="10">
                  <c:v>8.6832228848783399E-3</c:v>
                </c:pt>
                <c:pt idx="11">
                  <c:v>8.8780666327918038E-3</c:v>
                </c:pt>
                <c:pt idx="12">
                  <c:v>9.5607019995756892E-3</c:v>
                </c:pt>
                <c:pt idx="13">
                  <c:v>1.0105214095160582E-2</c:v>
                </c:pt>
                <c:pt idx="14">
                  <c:v>1.0474736591064893E-2</c:v>
                </c:pt>
                <c:pt idx="15">
                  <c:v>1.0959358806012882E-2</c:v>
                </c:pt>
                <c:pt idx="16">
                  <c:v>1.1365977729898846E-2</c:v>
                </c:pt>
                <c:pt idx="17">
                  <c:v>1.1665012457895543E-2</c:v>
                </c:pt>
                <c:pt idx="18">
                  <c:v>1.2926350178027809E-2</c:v>
                </c:pt>
                <c:pt idx="19">
                  <c:v>1.271080838838879E-2</c:v>
                </c:pt>
                <c:pt idx="20">
                  <c:v>1.2703702562871665E-2</c:v>
                </c:pt>
                <c:pt idx="21">
                  <c:v>1.3240157990567806E-2</c:v>
                </c:pt>
                <c:pt idx="22">
                  <c:v>1.3066654431792266E-2</c:v>
                </c:pt>
                <c:pt idx="23">
                  <c:v>1.2824788927594817E-2</c:v>
                </c:pt>
                <c:pt idx="24">
                  <c:v>1.2859031334280055E-2</c:v>
                </c:pt>
                <c:pt idx="25">
                  <c:v>1.2696645984650994E-2</c:v>
                </c:pt>
                <c:pt idx="26">
                  <c:v>1.2816435865660182E-2</c:v>
                </c:pt>
                <c:pt idx="27">
                  <c:v>1.2525420555966726E-2</c:v>
                </c:pt>
                <c:pt idx="28">
                  <c:v>1.2403895148226035E-2</c:v>
                </c:pt>
                <c:pt idx="29">
                  <c:v>1.2886092371554934E-2</c:v>
                </c:pt>
                <c:pt idx="30">
                  <c:v>1.2070362992913893E-2</c:v>
                </c:pt>
                <c:pt idx="31">
                  <c:v>1.2257590677722962E-2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16-4D67-8F15-A9BA3C3AE5FC}"/>
            </c:ext>
          </c:extLst>
        </c:ser>
        <c:ser>
          <c:idx val="4"/>
          <c:order val="4"/>
          <c:tx>
            <c:strRef>
              <c:f>GRSV_CGAS_11!$A$121:$B$121</c:f>
              <c:strCache>
                <c:ptCount val="2"/>
                <c:pt idx="0">
                  <c:v>PP</c:v>
                </c:pt>
                <c:pt idx="1">
                  <c:v>BV</c:v>
                </c:pt>
              </c:strCache>
            </c:strRef>
          </c:tx>
          <c:marker>
            <c:symbol val="none"/>
          </c:marker>
          <c:cat>
            <c:numRef>
              <c:f>GRSV_CGAS_11!$F$100:$AK$100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GRSV_CGAS_11!$F$121:$AK$121</c:f>
              <c:numCache>
                <c:formatCode>_ * #,##0.0000_ ;_ * \-#,##0.0000_ ;_ * "-"??_ ;_ @_ </c:formatCode>
                <c:ptCount val="32"/>
                <c:pt idx="0">
                  <c:v>0.29508297371170805</c:v>
                </c:pt>
                <c:pt idx="1">
                  <c:v>0.29763653817907904</c:v>
                </c:pt>
                <c:pt idx="2">
                  <c:v>0.29598223415481206</c:v>
                </c:pt>
                <c:pt idx="3">
                  <c:v>0.28303107846093334</c:v>
                </c:pt>
                <c:pt idx="4">
                  <c:v>0.29302061936492729</c:v>
                </c:pt>
                <c:pt idx="5">
                  <c:v>0.30736855923299972</c:v>
                </c:pt>
                <c:pt idx="6">
                  <c:v>0.31358333057045479</c:v>
                </c:pt>
                <c:pt idx="7">
                  <c:v>0.30881780083501759</c:v>
                </c:pt>
                <c:pt idx="8">
                  <c:v>0.31863262210297144</c:v>
                </c:pt>
                <c:pt idx="9">
                  <c:v>0.32762276008818025</c:v>
                </c:pt>
                <c:pt idx="10">
                  <c:v>0.33396279323348854</c:v>
                </c:pt>
                <c:pt idx="11">
                  <c:v>0.33552270758472824</c:v>
                </c:pt>
                <c:pt idx="12">
                  <c:v>0.32276274491286899</c:v>
                </c:pt>
                <c:pt idx="13">
                  <c:v>0.30270430917865765</c:v>
                </c:pt>
                <c:pt idx="14">
                  <c:v>0.31562039453646712</c:v>
                </c:pt>
                <c:pt idx="15">
                  <c:v>0.31259231489428274</c:v>
                </c:pt>
                <c:pt idx="16">
                  <c:v>0.31411370191683441</c:v>
                </c:pt>
                <c:pt idx="17">
                  <c:v>0.31086261158896888</c:v>
                </c:pt>
                <c:pt idx="18">
                  <c:v>0.31667517136475387</c:v>
                </c:pt>
                <c:pt idx="19">
                  <c:v>0.32962468521045274</c:v>
                </c:pt>
                <c:pt idx="20">
                  <c:v>0.33564305547824974</c:v>
                </c:pt>
                <c:pt idx="21">
                  <c:v>0.33146908819024767</c:v>
                </c:pt>
                <c:pt idx="22">
                  <c:v>0.34959814049568827</c:v>
                </c:pt>
                <c:pt idx="23">
                  <c:v>0.34163650348807506</c:v>
                </c:pt>
                <c:pt idx="24">
                  <c:v>0.33959577788420814</c:v>
                </c:pt>
                <c:pt idx="25">
                  <c:v>0.33916365226676776</c:v>
                </c:pt>
                <c:pt idx="26">
                  <c:v>0.33040071357487233</c:v>
                </c:pt>
                <c:pt idx="27">
                  <c:v>0.3308084431915273</c:v>
                </c:pt>
                <c:pt idx="28">
                  <c:v>0.34916068472120493</c:v>
                </c:pt>
                <c:pt idx="29">
                  <c:v>0.32415121182869666</c:v>
                </c:pt>
                <c:pt idx="30">
                  <c:v>0.30599415702286908</c:v>
                </c:pt>
                <c:pt idx="31">
                  <c:v>0.32163314175251573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16-4D67-8F15-A9BA3C3AE5FC}"/>
            </c:ext>
          </c:extLst>
        </c:ser>
        <c:ser>
          <c:idx val="5"/>
          <c:order val="5"/>
          <c:tx>
            <c:strRef>
              <c:f>GRSV_CGAS_11!$A$122:$B$122</c:f>
              <c:strCache>
                <c:ptCount val="2"/>
                <c:pt idx="0">
                  <c:v>AMal</c:v>
                </c:pt>
                <c:pt idx="1">
                  <c:v>KV</c:v>
                </c:pt>
              </c:strCache>
            </c:strRef>
          </c:tx>
          <c:marker>
            <c:symbol val="none"/>
          </c:marker>
          <c:cat>
            <c:numRef>
              <c:f>GRSV_CGAS_11!$F$100:$AK$100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GRSV_CGAS_11!$F$122:$AK$122</c:f>
              <c:numCache>
                <c:formatCode>_ * #,##0.0000_ ;_ * \-#,##0.0000_ ;_ * "-"??_ ;_ @_ </c:formatCode>
                <c:ptCount val="32"/>
                <c:pt idx="0">
                  <c:v>0.14942796366993491</c:v>
                </c:pt>
                <c:pt idx="1">
                  <c:v>0.14912085457549951</c:v>
                </c:pt>
                <c:pt idx="2">
                  <c:v>0.1439254390932441</c:v>
                </c:pt>
                <c:pt idx="3">
                  <c:v>0.14023581240674063</c:v>
                </c:pt>
                <c:pt idx="4">
                  <c:v>0.13318523574927665</c:v>
                </c:pt>
                <c:pt idx="5">
                  <c:v>0.13243301186666678</c:v>
                </c:pt>
                <c:pt idx="6">
                  <c:v>0.13550650211844911</c:v>
                </c:pt>
                <c:pt idx="7">
                  <c:v>0.13435894666717105</c:v>
                </c:pt>
                <c:pt idx="8">
                  <c:v>0.13965333346610539</c:v>
                </c:pt>
                <c:pt idx="9">
                  <c:v>0.1403767335647346</c:v>
                </c:pt>
                <c:pt idx="10">
                  <c:v>0.14557861787018139</c:v>
                </c:pt>
                <c:pt idx="11">
                  <c:v>0.14583643204331156</c:v>
                </c:pt>
                <c:pt idx="12">
                  <c:v>0.14843805925527817</c:v>
                </c:pt>
                <c:pt idx="13">
                  <c:v>0.15288332407610922</c:v>
                </c:pt>
                <c:pt idx="14">
                  <c:v>0.15416533412736086</c:v>
                </c:pt>
                <c:pt idx="15">
                  <c:v>0.15771543336130261</c:v>
                </c:pt>
                <c:pt idx="16">
                  <c:v>0.15936524919785314</c:v>
                </c:pt>
                <c:pt idx="17">
                  <c:v>0.16217418497926178</c:v>
                </c:pt>
                <c:pt idx="18">
                  <c:v>0.16495651903412728</c:v>
                </c:pt>
                <c:pt idx="19">
                  <c:v>0.15971956657022235</c:v>
                </c:pt>
                <c:pt idx="20">
                  <c:v>0.16105109731781636</c:v>
                </c:pt>
                <c:pt idx="21">
                  <c:v>0.16618205827105145</c:v>
                </c:pt>
                <c:pt idx="22">
                  <c:v>0.16442242249901048</c:v>
                </c:pt>
                <c:pt idx="23">
                  <c:v>0.16925541352585513</c:v>
                </c:pt>
                <c:pt idx="24">
                  <c:v>0.17101934168443375</c:v>
                </c:pt>
                <c:pt idx="25">
                  <c:v>0.17611161784213511</c:v>
                </c:pt>
                <c:pt idx="26">
                  <c:v>0.17921434728212288</c:v>
                </c:pt>
                <c:pt idx="27">
                  <c:v>0.18210242325988135</c:v>
                </c:pt>
                <c:pt idx="28">
                  <c:v>0.17854374993001287</c:v>
                </c:pt>
                <c:pt idx="29">
                  <c:v>0.18715845695515393</c:v>
                </c:pt>
                <c:pt idx="30">
                  <c:v>0.17329948791245056</c:v>
                </c:pt>
                <c:pt idx="31">
                  <c:v>0.17770462800733031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216-4D67-8F15-A9BA3C3AE5FC}"/>
            </c:ext>
          </c:extLst>
        </c:ser>
        <c:ser>
          <c:idx val="6"/>
          <c:order val="6"/>
          <c:tx>
            <c:strRef>
              <c:f>GRSV_CGAS_11!$A$123:$B$123</c:f>
              <c:strCache>
                <c:ptCount val="2"/>
                <c:pt idx="0">
                  <c:v>AA</c:v>
                </c:pt>
                <c:pt idx="1">
                  <c:v>UV</c:v>
                </c:pt>
              </c:strCache>
            </c:strRef>
          </c:tx>
          <c:marker>
            <c:symbol val="none"/>
          </c:marker>
          <c:cat>
            <c:numRef>
              <c:f>GRSV_CGAS_11!$F$100:$AK$100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GRSV_CGAS_11!$F$123:$AK$123</c:f>
              <c:numCache>
                <c:formatCode>_ * #,##0.0000_ ;_ * \-#,##0.0000_ ;_ * "-"??_ ;_ @_ </c:formatCode>
                <c:ptCount val="32"/>
                <c:pt idx="0">
                  <c:v>5.8179645696576597E-2</c:v>
                </c:pt>
                <c:pt idx="1">
                  <c:v>5.8402586168145684E-2</c:v>
                </c:pt>
                <c:pt idx="2">
                  <c:v>5.6006133686059209E-2</c:v>
                </c:pt>
                <c:pt idx="3">
                  <c:v>5.1489434541124098E-2</c:v>
                </c:pt>
                <c:pt idx="4">
                  <c:v>5.0513119312678094E-2</c:v>
                </c:pt>
                <c:pt idx="5">
                  <c:v>4.9122513984198292E-2</c:v>
                </c:pt>
                <c:pt idx="6">
                  <c:v>4.7316599795052226E-2</c:v>
                </c:pt>
                <c:pt idx="7">
                  <c:v>4.5367283680543803E-2</c:v>
                </c:pt>
                <c:pt idx="8">
                  <c:v>4.514731406054736E-2</c:v>
                </c:pt>
                <c:pt idx="9">
                  <c:v>4.5496436352636595E-2</c:v>
                </c:pt>
                <c:pt idx="10">
                  <c:v>4.6598429488588E-2</c:v>
                </c:pt>
                <c:pt idx="11">
                  <c:v>4.6385243153176201E-2</c:v>
                </c:pt>
                <c:pt idx="12">
                  <c:v>4.7266649009441733E-2</c:v>
                </c:pt>
                <c:pt idx="13">
                  <c:v>4.8038955526914576E-2</c:v>
                </c:pt>
                <c:pt idx="14">
                  <c:v>4.6906918692110063E-2</c:v>
                </c:pt>
                <c:pt idx="15">
                  <c:v>4.618181175385401E-2</c:v>
                </c:pt>
                <c:pt idx="16">
                  <c:v>4.6200890914867038E-2</c:v>
                </c:pt>
                <c:pt idx="17">
                  <c:v>4.5465015310217932E-2</c:v>
                </c:pt>
                <c:pt idx="18">
                  <c:v>4.6169482038530135E-2</c:v>
                </c:pt>
                <c:pt idx="19">
                  <c:v>4.472809871967949E-2</c:v>
                </c:pt>
                <c:pt idx="20">
                  <c:v>4.3475471839526825E-2</c:v>
                </c:pt>
                <c:pt idx="21">
                  <c:v>4.3712638111392345E-2</c:v>
                </c:pt>
                <c:pt idx="22">
                  <c:v>4.3727503525319518E-2</c:v>
                </c:pt>
                <c:pt idx="23">
                  <c:v>4.3596929582654625E-2</c:v>
                </c:pt>
                <c:pt idx="24">
                  <c:v>4.4309460069177214E-2</c:v>
                </c:pt>
                <c:pt idx="25">
                  <c:v>4.3634543142523838E-2</c:v>
                </c:pt>
                <c:pt idx="26">
                  <c:v>4.5205854346395555E-2</c:v>
                </c:pt>
                <c:pt idx="27">
                  <c:v>4.3638477448884085E-2</c:v>
                </c:pt>
                <c:pt idx="28">
                  <c:v>4.2394564330998662E-2</c:v>
                </c:pt>
                <c:pt idx="29">
                  <c:v>4.3563157124694878E-2</c:v>
                </c:pt>
                <c:pt idx="30">
                  <c:v>3.8861010744265956E-2</c:v>
                </c:pt>
                <c:pt idx="31">
                  <c:v>3.8085696369662449E-2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216-4D67-8F15-A9BA3C3AE5FC}"/>
            </c:ext>
          </c:extLst>
        </c:ser>
        <c:ser>
          <c:idx val="7"/>
          <c:order val="7"/>
          <c:tx>
            <c:strRef>
              <c:f>GRSV_CGAS_11!$A$124:$B$124</c:f>
              <c:strCache>
                <c:ptCount val="2"/>
                <c:pt idx="0">
                  <c:v>APG</c:v>
                </c:pt>
                <c:pt idx="1">
                  <c:v>EO</c:v>
                </c:pt>
              </c:strCache>
            </c:strRef>
          </c:tx>
          <c:marker>
            <c:symbol val="none"/>
          </c:marker>
          <c:cat>
            <c:numRef>
              <c:f>GRSV_CGAS_11!$F$100:$AK$100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GRSV_CGAS_11!$F$124:$AK$124</c:f>
              <c:numCache>
                <c:formatCode>_ * #,##0.0000_ ;_ * \-#,##0.0000_ ;_ * "-"??_ ;_ @_ </c:formatCode>
                <c:ptCount val="32"/>
                <c:pt idx="0">
                  <c:v>1.5802327789595578E-2</c:v>
                </c:pt>
                <c:pt idx="1">
                  <c:v>1.4263340005371598E-2</c:v>
                </c:pt>
                <c:pt idx="2">
                  <c:v>1.261905528803459E-2</c:v>
                </c:pt>
                <c:pt idx="3">
                  <c:v>1.0710014405366831E-2</c:v>
                </c:pt>
                <c:pt idx="4">
                  <c:v>1.0226202520853659E-2</c:v>
                </c:pt>
                <c:pt idx="5">
                  <c:v>7.5023244129177862E-3</c:v>
                </c:pt>
                <c:pt idx="6">
                  <c:v>7.1583696108190606E-3</c:v>
                </c:pt>
                <c:pt idx="7">
                  <c:v>6.333134177925288E-3</c:v>
                </c:pt>
                <c:pt idx="8">
                  <c:v>5.969764154574498E-3</c:v>
                </c:pt>
                <c:pt idx="9">
                  <c:v>6.5874824467657888E-3</c:v>
                </c:pt>
                <c:pt idx="10">
                  <c:v>6.9723754757319385E-3</c:v>
                </c:pt>
                <c:pt idx="11">
                  <c:v>6.7788395250678287E-3</c:v>
                </c:pt>
                <c:pt idx="12">
                  <c:v>6.5961849043087266E-3</c:v>
                </c:pt>
                <c:pt idx="13">
                  <c:v>6.4695387429365625E-3</c:v>
                </c:pt>
                <c:pt idx="14">
                  <c:v>4.8190622956600154E-3</c:v>
                </c:pt>
                <c:pt idx="15">
                  <c:v>7.171427506517343E-3</c:v>
                </c:pt>
                <c:pt idx="16">
                  <c:v>1.1124643574929857E-2</c:v>
                </c:pt>
                <c:pt idx="17">
                  <c:v>1.0981737435999197E-2</c:v>
                </c:pt>
                <c:pt idx="18">
                  <c:v>1.1546910612976267E-2</c:v>
                </c:pt>
                <c:pt idx="19">
                  <c:v>1.1500568262259403E-2</c:v>
                </c:pt>
                <c:pt idx="20">
                  <c:v>1.1630420864665173E-2</c:v>
                </c:pt>
                <c:pt idx="21">
                  <c:v>1.1610817338964118E-2</c:v>
                </c:pt>
                <c:pt idx="22">
                  <c:v>1.0976889432121294E-2</c:v>
                </c:pt>
                <c:pt idx="23">
                  <c:v>1.0925093421813926E-2</c:v>
                </c:pt>
                <c:pt idx="24">
                  <c:v>1.0909378622600619E-2</c:v>
                </c:pt>
                <c:pt idx="25">
                  <c:v>1.0790739396924669E-2</c:v>
                </c:pt>
                <c:pt idx="26">
                  <c:v>1.0940105707163536E-2</c:v>
                </c:pt>
                <c:pt idx="27">
                  <c:v>1.0625263032695339E-2</c:v>
                </c:pt>
                <c:pt idx="28">
                  <c:v>9.9894279375963464E-3</c:v>
                </c:pt>
                <c:pt idx="29">
                  <c:v>1.0201160261784289E-2</c:v>
                </c:pt>
                <c:pt idx="30">
                  <c:v>8.9824423131805581E-3</c:v>
                </c:pt>
                <c:pt idx="31">
                  <c:v>1.001479593343137E-2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216-4D67-8F15-A9BA3C3AE5FC}"/>
            </c:ext>
          </c:extLst>
        </c:ser>
        <c:ser>
          <c:idx val="8"/>
          <c:order val="8"/>
          <c:tx>
            <c:strRef>
              <c:f>GRSV_CGAS_11!$A$125:$B$125</c:f>
              <c:strCache>
                <c:ptCount val="2"/>
                <c:pt idx="0">
                  <c:v>AC</c:v>
                </c:pt>
                <c:pt idx="1">
                  <c:v>ALV</c:v>
                </c:pt>
              </c:strCache>
            </c:strRef>
          </c:tx>
          <c:marker>
            <c:symbol val="none"/>
          </c:marker>
          <c:cat>
            <c:numRef>
              <c:f>GRSV_CGAS_11!$F$100:$AK$100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GRSV_CGAS_11!$F$125:$AK$125</c:f>
              <c:numCache>
                <c:formatCode>_ * #,##0.0000_ ;_ * \-#,##0.0000_ ;_ * "-"??_ ;_ @_ </c:formatCode>
                <c:ptCount val="32"/>
                <c:pt idx="0">
                  <c:v>7.5026265959506604E-3</c:v>
                </c:pt>
                <c:pt idx="1">
                  <c:v>1.9405824775633605E-2</c:v>
                </c:pt>
                <c:pt idx="2">
                  <c:v>4.549891393240911E-2</c:v>
                </c:pt>
                <c:pt idx="3">
                  <c:v>7.0952194363865642E-2</c:v>
                </c:pt>
                <c:pt idx="4">
                  <c:v>6.7170641220408042E-2</c:v>
                </c:pt>
                <c:pt idx="5">
                  <c:v>5.6808240216359066E-2</c:v>
                </c:pt>
                <c:pt idx="6">
                  <c:v>6.2380822356214505E-2</c:v>
                </c:pt>
                <c:pt idx="7">
                  <c:v>7.7692583664836085E-2</c:v>
                </c:pt>
                <c:pt idx="8">
                  <c:v>5.5477520245682123E-2</c:v>
                </c:pt>
                <c:pt idx="9">
                  <c:v>4.3322733302814824E-2</c:v>
                </c:pt>
                <c:pt idx="10">
                  <c:v>3.0450755978636689E-2</c:v>
                </c:pt>
                <c:pt idx="11">
                  <c:v>2.7845676692727802E-2</c:v>
                </c:pt>
                <c:pt idx="12">
                  <c:v>3.9435517510743964E-2</c:v>
                </c:pt>
                <c:pt idx="13">
                  <c:v>5.3031175563001152E-2</c:v>
                </c:pt>
                <c:pt idx="14">
                  <c:v>5.3152382162185111E-2</c:v>
                </c:pt>
                <c:pt idx="15">
                  <c:v>4.8916600452557434E-2</c:v>
                </c:pt>
                <c:pt idx="16">
                  <c:v>4.2936489917079254E-2</c:v>
                </c:pt>
                <c:pt idx="17">
                  <c:v>3.5398081004040391E-2</c:v>
                </c:pt>
                <c:pt idx="18">
                  <c:v>3.2684405366419263E-2</c:v>
                </c:pt>
                <c:pt idx="19">
                  <c:v>4.787689416708496E-2</c:v>
                </c:pt>
                <c:pt idx="20">
                  <c:v>4.7892453169340779E-2</c:v>
                </c:pt>
                <c:pt idx="21">
                  <c:v>3.5478028107918877E-2</c:v>
                </c:pt>
                <c:pt idx="22">
                  <c:v>3.5054511982956393E-2</c:v>
                </c:pt>
                <c:pt idx="23">
                  <c:v>3.8225901318173917E-2</c:v>
                </c:pt>
                <c:pt idx="24">
                  <c:v>3.7593216659479713E-2</c:v>
                </c:pt>
                <c:pt idx="25">
                  <c:v>3.8445412629418814E-2</c:v>
                </c:pt>
                <c:pt idx="26">
                  <c:v>4.1283231307821001E-2</c:v>
                </c:pt>
                <c:pt idx="27">
                  <c:v>4.0098594392647902E-2</c:v>
                </c:pt>
                <c:pt idx="28">
                  <c:v>3.5474018313777264E-2</c:v>
                </c:pt>
                <c:pt idx="29">
                  <c:v>3.509573802173363E-2</c:v>
                </c:pt>
                <c:pt idx="30">
                  <c:v>8.9666759809855723E-2</c:v>
                </c:pt>
                <c:pt idx="31">
                  <c:v>7.1393319032597588E-2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216-4D67-8F15-A9BA3C3AE5FC}"/>
            </c:ext>
          </c:extLst>
        </c:ser>
        <c:ser>
          <c:idx val="9"/>
          <c:order val="9"/>
          <c:tx>
            <c:strRef>
              <c:f>GRSV_CGAS_11!$A$126:$B$126</c:f>
              <c:strCache>
                <c:ptCount val="2"/>
                <c:pt idx="0">
                  <c:v>AF</c:v>
                </c:pt>
                <c:pt idx="1">
                  <c:v>FZ</c:v>
                </c:pt>
              </c:strCache>
            </c:strRef>
          </c:tx>
          <c:marker>
            <c:symbol val="none"/>
          </c:marker>
          <c:cat>
            <c:numRef>
              <c:f>GRSV_CGAS_11!$F$100:$AK$100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GRSV_CGAS_11!$F$126:$AK$126</c:f>
              <c:numCache>
                <c:formatCode>_ * #,##0.0000_ ;_ * \-#,##0.0000_ ;_ * "-"??_ ;_ @_ </c:formatCode>
                <c:ptCount val="32"/>
                <c:pt idx="0">
                  <c:v>4.7403655430671272E-2</c:v>
                </c:pt>
                <c:pt idx="1">
                  <c:v>4.5126988616544697E-2</c:v>
                </c:pt>
                <c:pt idx="2">
                  <c:v>4.2829822344007298E-2</c:v>
                </c:pt>
                <c:pt idx="3">
                  <c:v>4.2896104930293999E-2</c:v>
                </c:pt>
                <c:pt idx="4">
                  <c:v>4.3467843318303979E-2</c:v>
                </c:pt>
                <c:pt idx="5">
                  <c:v>4.2101528822688868E-2</c:v>
                </c:pt>
                <c:pt idx="6">
                  <c:v>4.1939931203240285E-2</c:v>
                </c:pt>
                <c:pt idx="7">
                  <c:v>4.1228459612648607E-2</c:v>
                </c:pt>
                <c:pt idx="8">
                  <c:v>4.0902281507671945E-2</c:v>
                </c:pt>
                <c:pt idx="9">
                  <c:v>4.0137533427966936E-2</c:v>
                </c:pt>
                <c:pt idx="10">
                  <c:v>3.9575033232845808E-2</c:v>
                </c:pt>
                <c:pt idx="11">
                  <c:v>3.8107684108357701E-2</c:v>
                </c:pt>
                <c:pt idx="12">
                  <c:v>3.9109025209688349E-2</c:v>
                </c:pt>
                <c:pt idx="13">
                  <c:v>3.8511651146539996E-2</c:v>
                </c:pt>
                <c:pt idx="14">
                  <c:v>3.6935742765741908E-2</c:v>
                </c:pt>
                <c:pt idx="15">
                  <c:v>3.6609955435006343E-2</c:v>
                </c:pt>
                <c:pt idx="16">
                  <c:v>3.6894232141928641E-2</c:v>
                </c:pt>
                <c:pt idx="17">
                  <c:v>3.6852540182862763E-2</c:v>
                </c:pt>
                <c:pt idx="18">
                  <c:v>3.6913712457663596E-2</c:v>
                </c:pt>
                <c:pt idx="19">
                  <c:v>3.7019292485594664E-2</c:v>
                </c:pt>
                <c:pt idx="20">
                  <c:v>3.7750113346946862E-2</c:v>
                </c:pt>
                <c:pt idx="21">
                  <c:v>3.8048100711217385E-2</c:v>
                </c:pt>
                <c:pt idx="22">
                  <c:v>3.7131518623022643E-2</c:v>
                </c:pt>
                <c:pt idx="23">
                  <c:v>3.7540849433776419E-2</c:v>
                </c:pt>
                <c:pt idx="24">
                  <c:v>3.8263506158841776E-2</c:v>
                </c:pt>
                <c:pt idx="25">
                  <c:v>3.8138458074500919E-2</c:v>
                </c:pt>
                <c:pt idx="26">
                  <c:v>3.8011438166974831E-2</c:v>
                </c:pt>
                <c:pt idx="27">
                  <c:v>3.8551143212319006E-2</c:v>
                </c:pt>
                <c:pt idx="28">
                  <c:v>3.7628109543635824E-2</c:v>
                </c:pt>
                <c:pt idx="29">
                  <c:v>3.9186066050014817E-2</c:v>
                </c:pt>
                <c:pt idx="30">
                  <c:v>3.6832125797596156E-2</c:v>
                </c:pt>
                <c:pt idx="31">
                  <c:v>3.6921030351986232E-2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216-4D67-8F15-A9BA3C3AE5FC}"/>
            </c:ext>
          </c:extLst>
        </c:ser>
        <c:ser>
          <c:idx val="10"/>
          <c:order val="10"/>
          <c:tx>
            <c:strRef>
              <c:f>GRSV_CGAS_11!$A$127:$B$127</c:f>
              <c:strCache>
                <c:ptCount val="2"/>
                <c:pt idx="0">
                  <c:v>Ptra</c:v>
                </c:pt>
                <c:pt idx="1">
                  <c:v>ÜL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45-4E59-4082-A9F9-2501EBEA6EE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44-4E59-4082-A9F9-2501EBEA6EE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46-4E59-4082-A9F9-2501EBEA6EE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47-4E59-4082-A9F9-2501EBEA6EE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48-4E59-4082-A9F9-2501EBEA6EE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49-4E59-4082-A9F9-2501EBEA6EE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4A-4E59-4082-A9F9-2501EBEA6EE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4C-4E59-4082-A9F9-2501EBEA6EE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4B-4E59-4082-A9F9-2501EBEA6EE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4D-4E59-4082-A9F9-2501EBEA6EE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4E-4E59-4082-A9F9-2501EBEA6EE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4F-4E59-4082-A9F9-2501EBEA6EE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50-4E59-4082-A9F9-2501EBEA6EE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51-4E59-4082-A9F9-2501EBEA6EE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53-4E59-4082-A9F9-2501EBEA6EE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52-4E59-4082-A9F9-2501EBEA6EE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54-4E59-4082-A9F9-2501EBEA6EE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55-4E59-4082-A9F9-2501EBEA6EED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56-4E59-4082-A9F9-2501EBEA6EE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57-4E59-4082-A9F9-2501EBEA6EE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58-4E59-4082-A9F9-2501EBEA6EED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59-4E59-4082-A9F9-2501EBEA6EED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5A-4E59-4082-A9F9-2501EBEA6EED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5B-4E59-4082-A9F9-2501EBEA6EED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5C-4E59-4082-A9F9-2501EBEA6EED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5D-4E59-4082-A9F9-2501EBEA6EED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5E-4E59-4082-A9F9-2501EBEA6EED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5F-4E59-4082-A9F9-2501EBEA6EED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60-4E59-4082-A9F9-2501EBEA6EED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61-4E59-4082-A9F9-2501EBEA6EED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62-4E59-4082-A9F9-2501EBEA6EED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63-4E59-4082-A9F9-2501EBEA6EED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64-4E59-4082-A9F9-2501EBEA6EED}"/>
              </c:ext>
            </c:extLst>
          </c:dPt>
          <c:cat>
            <c:numRef>
              <c:f>GRSV_CGAS_11!$F$100:$AK$100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GRSV_CGAS_11!$F$127:$AK$127</c:f>
              <c:numCache>
                <c:formatCode>_ * #,##0.0000_ ;_ * \-#,##0.0000_ ;_ * "-"??_ ;_ @_ 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9.4468227134298926E-6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67B6-4749-B038-53B3DB0C8D8B}"/>
            </c:ext>
          </c:extLst>
        </c:ser>
        <c:ser>
          <c:idx val="11"/>
          <c:order val="11"/>
          <c:tx>
            <c:strRef>
              <c:f>GRSV_CGAS_11!$A$128:$B$128</c:f>
              <c:strCache>
                <c:ptCount val="2"/>
                <c:pt idx="0">
                  <c:v>CPG</c:v>
                </c:pt>
                <c:pt idx="1">
                  <c:v>CEE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40-5E94-413B-BB25-C2E0EDA09B4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7B6-4749-B038-53B3DB0C8D8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3-67B6-4749-B038-53B3DB0C8D8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2-67B6-4749-B038-53B3DB0C8D8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1-67B6-4749-B038-53B3DB0C8D8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0-67B6-4749-B038-53B3DB0C8D8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F-67B6-4749-B038-53B3DB0C8D8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E-67B6-4749-B038-53B3DB0C8D8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D-67B6-4749-B038-53B3DB0C8D8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C-67B6-4749-B038-53B3DB0C8D8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B-67B6-4749-B038-53B3DB0C8D8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A-67B6-4749-B038-53B3DB0C8D8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9-67B6-4749-B038-53B3DB0C8D8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8-67B6-4749-B038-53B3DB0C8D8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7-67B6-4749-B038-53B3DB0C8D8B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6-67B6-4749-B038-53B3DB0C8D8B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5-67B6-4749-B038-53B3DB0C8D8B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4-67B6-4749-B038-53B3DB0C8D8B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3-67B6-4749-B038-53B3DB0C8D8B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2-67B6-4749-B038-53B3DB0C8D8B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1-67B6-4749-B038-53B3DB0C8D8B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0-67B6-4749-B038-53B3DB0C8D8B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F-67B6-4749-B038-53B3DB0C8D8B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0E-67B6-4749-B038-53B3DB0C8D8B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D-67B6-4749-B038-53B3DB0C8D8B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0C-67B6-4749-B038-53B3DB0C8D8B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0B-67B6-4749-B038-53B3DB0C8D8B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9-67B6-4749-B038-53B3DB0C8D8B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8-67B6-4749-B038-53B3DB0C8D8B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07-67B6-4749-B038-53B3DB0C8D8B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06-67B6-4749-B038-53B3DB0C8D8B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5-67B6-4749-B038-53B3DB0C8D8B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4-67B6-4749-B038-53B3DB0C8D8B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41-296B-451C-8B0B-AFE3962F7B1E}"/>
              </c:ext>
            </c:extLst>
          </c:dPt>
          <c:cat>
            <c:numRef>
              <c:f>GRSV_CGAS_11!$F$100:$AK$100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GRSV_CGAS_11!$F$128:$AK$128</c:f>
              <c:numCache>
                <c:formatCode>_ * #,##0.0000_ ;_ * \-#,##0.0000_ ;_ * "-"??_ ;_ @_ 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1.2072077769785673E-2</c:v>
                </c:pt>
                <c:pt idx="31">
                  <c:v>9.6199380677100699E-3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B6-4749-B038-53B3DB0C8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744960"/>
        <c:axId val="324745744"/>
        <c:extLst/>
      </c:lineChart>
      <c:catAx>
        <c:axId val="32474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4745744"/>
        <c:crosses val="autoZero"/>
        <c:auto val="1"/>
        <c:lblAlgn val="ctr"/>
        <c:lblOffset val="100"/>
        <c:tickLblSkip val="5"/>
        <c:noMultiLvlLbl val="0"/>
      </c:catAx>
      <c:valAx>
        <c:axId val="324745744"/>
        <c:scaling>
          <c:orientation val="minMax"/>
          <c:max val="0.35000000000000003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24744960"/>
        <c:crosses val="autoZero"/>
        <c:crossBetween val="between"/>
      </c:valAx>
      <c:spPr>
        <a:solidFill>
          <a:schemeClr val="bg1"/>
        </a:solidFill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2</xdr:row>
      <xdr:rowOff>85725</xdr:rowOff>
    </xdr:from>
    <xdr:to>
      <xdr:col>1</xdr:col>
      <xdr:colOff>2714625</xdr:colOff>
      <xdr:row>25</xdr:row>
      <xdr:rowOff>66675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26</xdr:row>
      <xdr:rowOff>28574</xdr:rowOff>
    </xdr:from>
    <xdr:to>
      <xdr:col>0</xdr:col>
      <xdr:colOff>2657475</xdr:colOff>
      <xdr:row>37</xdr:row>
      <xdr:rowOff>47625</xdr:rowOff>
    </xdr:to>
    <xdr:sp macro="" textlink="">
      <xdr:nvSpPr>
        <xdr:cNvPr id="7" name="Text Box 2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04775" y="5286374"/>
          <a:ext cx="2552700" cy="211455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comptes des différentes branches d’assurances sociales ont été harmonisés pour le compte global. C'est pourquoi certaines des valeurs mentionnées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ci-dessus se différencient des valeurs dans les comptes d’exploitation (tableaux 3 et 4 des chapitres sur les assurances sociales). Le total est consolidé. </a:t>
          </a: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*CGAS signifie : Selon les définitions du compte global des assurances sociales. Les recettes </a:t>
          </a:r>
          <a:r>
            <a:rPr lang="de-CH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n'incluent pas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les variations de valeur du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capital.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 : Office fédéral des assurances sociales, </a:t>
          </a:r>
          <a:r>
            <a:rPr lang="fr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Secteur données de base et analyses</a:t>
          </a: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57151</xdr:colOff>
      <xdr:row>26</xdr:row>
      <xdr:rowOff>57151</xdr:rowOff>
    </xdr:from>
    <xdr:to>
      <xdr:col>1</xdr:col>
      <xdr:colOff>2714625</xdr:colOff>
      <xdr:row>37</xdr:row>
      <xdr:rowOff>22860</xdr:rowOff>
    </xdr:to>
    <xdr:sp macro="" textlink="">
      <xdr:nvSpPr>
        <xdr:cNvPr id="8" name="Text Box 2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46071" y="5299711"/>
          <a:ext cx="2657474" cy="206120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Rechnungen der einzelnen SV-Zweige wurden für die Gesamtrechnung harmonisiert. Daher unterscheiden sich einzelne der obenstehenden Werte von den Angaben in den Betriebsrechnungen (Tabellen 3 und 4 der Sozialversicherungskapitel). Das Total ist konsolidiert. 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*GRSV heisst: Gemäss den Definitionen der Gesamtrechnung der Sozialversicherungen. Die Einnahmen sind </a:t>
          </a:r>
          <a:r>
            <a:rPr lang="de-CH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ohne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Kapitalwertänderungen berechnet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Quelle: Bundesamt für Sozialversicherungen, 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Bereich Datengrundlagen und Analysen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P582"/>
  <sheetViews>
    <sheetView tabSelected="1" zoomScaleNormal="100" workbookViewId="0"/>
  </sheetViews>
  <sheetFormatPr baseColWidth="10" defaultColWidth="11" defaultRowHeight="15"/>
  <cols>
    <col min="1" max="2" width="36.625" style="2" customWidth="1"/>
    <col min="3" max="28" width="12.625" style="2" customWidth="1"/>
    <col min="29" max="16384" width="11" style="2"/>
  </cols>
  <sheetData>
    <row r="1" spans="1:11" ht="59.25" customHeight="1">
      <c r="A1" s="1" t="s">
        <v>32</v>
      </c>
      <c r="B1" s="1" t="s">
        <v>31</v>
      </c>
    </row>
    <row r="2" spans="1:11">
      <c r="J2" s="18"/>
      <c r="K2" s="18"/>
    </row>
    <row r="3" spans="1:11">
      <c r="J3" s="18"/>
      <c r="K3" s="18"/>
    </row>
    <row r="4" spans="1:11">
      <c r="J4" s="18"/>
      <c r="K4" s="18"/>
    </row>
    <row r="5" spans="1:11">
      <c r="J5" s="18"/>
      <c r="K5" s="18"/>
    </row>
    <row r="6" spans="1:11">
      <c r="J6" s="18"/>
      <c r="K6" s="18"/>
    </row>
    <row r="7" spans="1:11">
      <c r="J7" s="18"/>
      <c r="K7" s="18"/>
    </row>
    <row r="8" spans="1:11">
      <c r="J8" s="18"/>
      <c r="K8" s="18"/>
    </row>
    <row r="9" spans="1:11" ht="12.75" customHeight="1">
      <c r="J9" s="18"/>
      <c r="K9" s="18"/>
    </row>
    <row r="10" spans="1:11" ht="12.75" customHeight="1">
      <c r="J10" s="18"/>
      <c r="K10" s="18"/>
    </row>
    <row r="11" spans="1:11" ht="12.75" customHeight="1">
      <c r="J11" s="18"/>
      <c r="K11" s="18"/>
    </row>
    <row r="12" spans="1:11" ht="12.75" customHeight="1">
      <c r="J12" s="18"/>
      <c r="K12" s="18"/>
    </row>
    <row r="13" spans="1:11" ht="12.75" customHeight="1"/>
    <row r="22" spans="10:10" ht="12" customHeight="1">
      <c r="J22" s="2" t="s">
        <v>0</v>
      </c>
    </row>
    <row r="23" spans="10:10" ht="12" customHeight="1"/>
    <row r="24" spans="10:10" ht="12" customHeight="1"/>
    <row r="100" spans="1:39" s="4" customFormat="1">
      <c r="A100" s="2" t="s">
        <v>23</v>
      </c>
      <c r="B100" s="3"/>
      <c r="C100" s="19">
        <v>1987</v>
      </c>
      <c r="D100" s="19">
        <v>1988</v>
      </c>
      <c r="E100" s="19">
        <v>1989</v>
      </c>
      <c r="F100" s="19">
        <v>1990</v>
      </c>
      <c r="G100" s="19">
        <v>1991</v>
      </c>
      <c r="H100" s="19">
        <v>1992</v>
      </c>
      <c r="I100" s="19">
        <v>1993</v>
      </c>
      <c r="J100" s="19">
        <v>1994</v>
      </c>
      <c r="K100" s="19">
        <v>1995</v>
      </c>
      <c r="L100" s="19">
        <v>1996</v>
      </c>
      <c r="M100" s="19">
        <v>1997</v>
      </c>
      <c r="N100" s="19">
        <v>1998</v>
      </c>
      <c r="O100" s="19">
        <v>1999</v>
      </c>
      <c r="P100" s="19">
        <v>2000</v>
      </c>
      <c r="Q100" s="19">
        <v>2001</v>
      </c>
      <c r="R100" s="19">
        <v>2002</v>
      </c>
      <c r="S100" s="19">
        <v>2003</v>
      </c>
      <c r="T100" s="19">
        <v>2004</v>
      </c>
      <c r="U100" s="19">
        <v>2005</v>
      </c>
      <c r="V100" s="19">
        <v>2006</v>
      </c>
      <c r="W100" s="19">
        <v>2007</v>
      </c>
      <c r="X100" s="19">
        <v>2008</v>
      </c>
      <c r="Y100" s="19">
        <v>2009</v>
      </c>
      <c r="Z100" s="19">
        <v>2010</v>
      </c>
      <c r="AA100" s="19">
        <v>2011</v>
      </c>
      <c r="AB100" s="19">
        <v>2012</v>
      </c>
      <c r="AC100" s="19">
        <v>2013</v>
      </c>
      <c r="AD100" s="19">
        <v>2014</v>
      </c>
      <c r="AE100" s="19">
        <v>2015</v>
      </c>
      <c r="AF100" s="19">
        <v>2016</v>
      </c>
      <c r="AG100" s="19">
        <v>2017</v>
      </c>
      <c r="AH100" s="19">
        <v>2018</v>
      </c>
      <c r="AI100" s="19">
        <v>2019</v>
      </c>
      <c r="AJ100" s="19">
        <v>2020</v>
      </c>
      <c r="AK100" s="19">
        <v>2021</v>
      </c>
    </row>
    <row r="101" spans="1:39" s="7" customFormat="1" ht="12.75">
      <c r="A101" s="5" t="s">
        <v>21</v>
      </c>
      <c r="B101" s="5" t="s">
        <v>22</v>
      </c>
      <c r="C101" s="6">
        <v>45715.531021626957</v>
      </c>
      <c r="D101" s="6">
        <v>48800.451365148023</v>
      </c>
      <c r="E101" s="6">
        <v>51151.197248152726</v>
      </c>
      <c r="F101" s="6">
        <v>56011.153660080621</v>
      </c>
      <c r="G101" s="6">
        <v>62360.255683102674</v>
      </c>
      <c r="H101" s="6">
        <v>70323.092254096438</v>
      </c>
      <c r="I101" s="6">
        <v>77541.764724783789</v>
      </c>
      <c r="J101" s="6">
        <v>79202.307527974539</v>
      </c>
      <c r="K101" s="6">
        <v>82755.7860802418</v>
      </c>
      <c r="L101" s="6">
        <v>86794.080656434613</v>
      </c>
      <c r="M101" s="6">
        <v>91878.782546278206</v>
      </c>
      <c r="N101" s="6">
        <v>93407.203080662584</v>
      </c>
      <c r="O101" s="6">
        <v>95801.896223623873</v>
      </c>
      <c r="P101" s="6">
        <v>97567.364241609015</v>
      </c>
      <c r="Q101" s="6">
        <v>102360.5937629947</v>
      </c>
      <c r="R101" s="6">
        <v>104913.0393400522</v>
      </c>
      <c r="S101" s="6">
        <v>108720.95401978135</v>
      </c>
      <c r="T101" s="6">
        <v>114230.06369636614</v>
      </c>
      <c r="U101" s="6">
        <v>117371.19805715831</v>
      </c>
      <c r="V101" s="6">
        <v>118712.54519975277</v>
      </c>
      <c r="W101" s="6">
        <v>121661.96239588347</v>
      </c>
      <c r="X101" s="6">
        <v>124407.62186169984</v>
      </c>
      <c r="Y101" s="6">
        <v>133436.20658693556</v>
      </c>
      <c r="Z101" s="6">
        <v>137842.44957984617</v>
      </c>
      <c r="AA101" s="6">
        <v>138733.62933497943</v>
      </c>
      <c r="AB101" s="6">
        <v>146281.68571974887</v>
      </c>
      <c r="AC101" s="6">
        <v>149962.5617121706</v>
      </c>
      <c r="AD101" s="6">
        <v>152938.37847313302</v>
      </c>
      <c r="AE101" s="6">
        <v>157813.81401216393</v>
      </c>
      <c r="AF101" s="6">
        <v>159552.09088035073</v>
      </c>
      <c r="AG101" s="6">
        <v>162250.60531256135</v>
      </c>
      <c r="AH101" s="6">
        <v>168276.70897383528</v>
      </c>
      <c r="AI101" s="6">
        <v>166195.2443959997</v>
      </c>
      <c r="AJ101" s="6">
        <v>182293.74628515754</v>
      </c>
      <c r="AK101" s="6">
        <v>186185.87469621334</v>
      </c>
    </row>
    <row r="102" spans="1:39" s="4" customFormat="1" ht="12.75" customHeight="1">
      <c r="A102" s="8" t="s">
        <v>11</v>
      </c>
      <c r="B102" s="9" t="s">
        <v>1</v>
      </c>
      <c r="C102" s="10">
        <v>15709.821206000001</v>
      </c>
      <c r="D102" s="10">
        <v>16631.075597000003</v>
      </c>
      <c r="E102" s="10">
        <v>16960.989599999997</v>
      </c>
      <c r="F102" s="10">
        <v>18327.665003009999</v>
      </c>
      <c r="G102" s="10">
        <v>19688.175720000003</v>
      </c>
      <c r="H102" s="10">
        <v>21206.050069000001</v>
      </c>
      <c r="I102" s="10">
        <v>23046.58651293</v>
      </c>
      <c r="J102" s="10">
        <v>23362.609752</v>
      </c>
      <c r="K102" s="10">
        <v>24502.824110999994</v>
      </c>
      <c r="L102" s="10">
        <v>24816.76264999</v>
      </c>
      <c r="M102" s="10">
        <v>25802.52445628</v>
      </c>
      <c r="N102" s="10">
        <v>26714.905546279999</v>
      </c>
      <c r="O102" s="10">
        <v>27386.966888140003</v>
      </c>
      <c r="P102" s="10">
        <v>27721.899414839998</v>
      </c>
      <c r="Q102" s="10">
        <v>29081.319635069998</v>
      </c>
      <c r="R102" s="10">
        <v>29094.528135780005</v>
      </c>
      <c r="S102" s="10">
        <v>29980.986434589995</v>
      </c>
      <c r="T102" s="10">
        <v>30423.021147819996</v>
      </c>
      <c r="U102" s="10">
        <v>31327.15306076</v>
      </c>
      <c r="V102" s="10">
        <v>31682.252830360001</v>
      </c>
      <c r="W102" s="10">
        <v>33302.841433559995</v>
      </c>
      <c r="X102" s="10">
        <v>33877.951444049999</v>
      </c>
      <c r="Y102" s="10">
        <v>35786.632737550004</v>
      </c>
      <c r="Z102" s="10">
        <v>36604.056835240001</v>
      </c>
      <c r="AA102" s="10">
        <v>38052.705340589993</v>
      </c>
      <c r="AB102" s="10">
        <v>38797.675313009997</v>
      </c>
      <c r="AC102" s="10">
        <v>39975.939433969994</v>
      </c>
      <c r="AD102" s="10">
        <v>40866.330043000002</v>
      </c>
      <c r="AE102" s="10">
        <v>41735.014134400008</v>
      </c>
      <c r="AF102" s="10">
        <v>42530.201545560005</v>
      </c>
      <c r="AG102" s="10">
        <v>43291.774050959997</v>
      </c>
      <c r="AH102" s="10">
        <v>44054.972438430006</v>
      </c>
      <c r="AI102" s="10">
        <v>45254.179194429991</v>
      </c>
      <c r="AJ102" s="10">
        <v>45976.923773729992</v>
      </c>
      <c r="AK102" s="10">
        <v>47026.666149500008</v>
      </c>
      <c r="AL102" s="18"/>
      <c r="AM102" s="18"/>
    </row>
    <row r="103" spans="1:39" s="4" customFormat="1" ht="12.75" customHeight="1">
      <c r="A103" s="8" t="s">
        <v>12</v>
      </c>
      <c r="B103" s="9" t="s">
        <v>2</v>
      </c>
      <c r="C103" s="10">
        <v>842.77057200000002</v>
      </c>
      <c r="D103" s="10">
        <v>914.17683099999999</v>
      </c>
      <c r="E103" s="10">
        <v>976.66742399999998</v>
      </c>
      <c r="F103" s="10">
        <v>1124.361101</v>
      </c>
      <c r="G103" s="10">
        <v>1278.9479940000001</v>
      </c>
      <c r="H103" s="10">
        <v>1468.4640899999999</v>
      </c>
      <c r="I103" s="10">
        <v>1541.400112</v>
      </c>
      <c r="J103" s="10">
        <v>1567.0140000000001</v>
      </c>
      <c r="K103" s="10">
        <v>1574.9692540000001</v>
      </c>
      <c r="L103" s="10">
        <v>1326.083691</v>
      </c>
      <c r="M103" s="10">
        <v>1376.393276</v>
      </c>
      <c r="N103" s="10">
        <v>1420.220419</v>
      </c>
      <c r="O103" s="10">
        <v>1439.061091</v>
      </c>
      <c r="P103" s="10">
        <v>1441.0409299999999</v>
      </c>
      <c r="Q103" s="10">
        <v>1442.4455190000001</v>
      </c>
      <c r="R103" s="10">
        <v>1524.7607230000001</v>
      </c>
      <c r="S103" s="10">
        <v>1572.6237209999999</v>
      </c>
      <c r="T103" s="10">
        <v>1650.9246900000001</v>
      </c>
      <c r="U103" s="10">
        <v>1695.3942709999999</v>
      </c>
      <c r="V103" s="10">
        <v>1731.0330750000001</v>
      </c>
      <c r="W103" s="10">
        <v>1827.051381</v>
      </c>
      <c r="X103" s="10">
        <v>2071.6810569999998</v>
      </c>
      <c r="Y103" s="10">
        <v>2209.6574300000002</v>
      </c>
      <c r="Z103" s="10">
        <v>2323.5973819999999</v>
      </c>
      <c r="AA103" s="10">
        <v>2439.0466959999999</v>
      </c>
      <c r="AB103" s="10">
        <v>2524.507846</v>
      </c>
      <c r="AC103" s="10">
        <v>2604.6216039999999</v>
      </c>
      <c r="AD103" s="10">
        <v>2712.0780679999998</v>
      </c>
      <c r="AE103" s="10">
        <v>2778.4015629999999</v>
      </c>
      <c r="AF103" s="10">
        <v>2856.457269</v>
      </c>
      <c r="AG103" s="10">
        <v>2906.7103139999999</v>
      </c>
      <c r="AH103" s="10">
        <v>2956.2906400000002</v>
      </c>
      <c r="AI103" s="10">
        <v>3057.5762570000002</v>
      </c>
      <c r="AJ103" s="10">
        <v>3167.5621900000001</v>
      </c>
      <c r="AK103" s="10">
        <v>3160.6456790000002</v>
      </c>
    </row>
    <row r="104" spans="1:39" s="4" customFormat="1" ht="12.75" customHeight="1">
      <c r="A104" s="8" t="s">
        <v>13</v>
      </c>
      <c r="B104" s="9" t="s">
        <v>3</v>
      </c>
      <c r="C104" s="10">
        <v>3315.2017364712319</v>
      </c>
      <c r="D104" s="10">
        <v>3573.6460139017836</v>
      </c>
      <c r="E104" s="10">
        <v>3749.3570328671162</v>
      </c>
      <c r="F104" s="10">
        <v>4133.101684294098</v>
      </c>
      <c r="G104" s="10">
        <v>4618.6527968946475</v>
      </c>
      <c r="H104" s="10">
        <v>5249.4656619542684</v>
      </c>
      <c r="I104" s="10">
        <v>5987.5395119973782</v>
      </c>
      <c r="J104" s="10">
        <v>6397.2882922318868</v>
      </c>
      <c r="K104" s="10">
        <v>6827.8238415019759</v>
      </c>
      <c r="L104" s="10">
        <v>7311.9844341098151</v>
      </c>
      <c r="M104" s="10">
        <v>7651.6533332392264</v>
      </c>
      <c r="N104" s="10">
        <v>7964.8845515467719</v>
      </c>
      <c r="O104" s="10">
        <v>8357.3549599604867</v>
      </c>
      <c r="P104" s="10">
        <v>8710.6392777092206</v>
      </c>
      <c r="Q104" s="10">
        <v>9462.9248492801507</v>
      </c>
      <c r="R104" s="10">
        <v>9964.3393577799998</v>
      </c>
      <c r="S104" s="10">
        <v>10657.934267389997</v>
      </c>
      <c r="T104" s="10">
        <v>11096.499969839997</v>
      </c>
      <c r="U104" s="10">
        <v>11561.265841629998</v>
      </c>
      <c r="V104" s="10">
        <v>11459.915459079997</v>
      </c>
      <c r="W104" s="10">
        <v>11904.72125047</v>
      </c>
      <c r="X104" s="10">
        <v>11092.304183140001</v>
      </c>
      <c r="Y104" s="10">
        <v>9616.4285685099985</v>
      </c>
      <c r="Z104" s="10">
        <v>9297.0347756699994</v>
      </c>
      <c r="AA104" s="10">
        <v>9488.3019720900011</v>
      </c>
      <c r="AB104" s="10">
        <v>9294.5508137100005</v>
      </c>
      <c r="AC104" s="10">
        <v>9305.6635649000036</v>
      </c>
      <c r="AD104" s="10">
        <v>9254.1987156300002</v>
      </c>
      <c r="AE104" s="10">
        <v>9304.0824008900017</v>
      </c>
      <c r="AF104" s="10">
        <v>9200.5587905400007</v>
      </c>
      <c r="AG104" s="10">
        <v>9234.4730537300002</v>
      </c>
      <c r="AH104" s="10">
        <v>9261.4023507000002</v>
      </c>
      <c r="AI104" s="10">
        <v>9483.9898582900005</v>
      </c>
      <c r="AJ104" s="10">
        <v>9594.4921930600012</v>
      </c>
      <c r="AK104" s="10">
        <v>9831.6436304200015</v>
      </c>
    </row>
    <row r="105" spans="1:39" s="4" customFormat="1" ht="12.75" customHeight="1">
      <c r="A105" s="8" t="s">
        <v>14</v>
      </c>
      <c r="B105" s="9" t="s">
        <v>4</v>
      </c>
      <c r="C105" s="10">
        <v>214.865071</v>
      </c>
      <c r="D105" s="10">
        <v>238.82150100000001</v>
      </c>
      <c r="E105" s="10">
        <v>266.75892499999998</v>
      </c>
      <c r="F105" s="10">
        <v>309.27557000000002</v>
      </c>
      <c r="G105" s="10">
        <v>358.82545300000004</v>
      </c>
      <c r="H105" s="10">
        <v>425.95917900000001</v>
      </c>
      <c r="I105" s="10">
        <v>494.323846</v>
      </c>
      <c r="J105" s="10">
        <v>545.39055299999995</v>
      </c>
      <c r="K105" s="10">
        <v>582.65543700000001</v>
      </c>
      <c r="L105" s="10">
        <v>578.381934</v>
      </c>
      <c r="M105" s="10">
        <v>653.17934200000002</v>
      </c>
      <c r="N105" s="10">
        <v>722.712222</v>
      </c>
      <c r="O105" s="10">
        <v>797.884365</v>
      </c>
      <c r="P105" s="10">
        <v>847.19916999999998</v>
      </c>
      <c r="Q105" s="10">
        <v>908.76417200000003</v>
      </c>
      <c r="R105" s="10">
        <v>1003.0423050000001</v>
      </c>
      <c r="S105" s="10">
        <v>1098.6485170000001</v>
      </c>
      <c r="T105" s="10">
        <v>1196.529828</v>
      </c>
      <c r="U105" s="10">
        <v>1286.313073</v>
      </c>
      <c r="V105" s="10">
        <v>1349.2841450000001</v>
      </c>
      <c r="W105" s="10">
        <v>1419.1883069999999</v>
      </c>
      <c r="X105" s="10">
        <v>1608.136485</v>
      </c>
      <c r="Y105" s="10">
        <v>1696.082054</v>
      </c>
      <c r="Z105" s="10">
        <v>1751.1094800000001</v>
      </c>
      <c r="AA105" s="10">
        <v>1836.8551709999999</v>
      </c>
      <c r="AB105" s="10">
        <v>1911.412237</v>
      </c>
      <c r="AC105" s="10">
        <v>1923.2382009999999</v>
      </c>
      <c r="AD105" s="10">
        <v>1966.6394009999999</v>
      </c>
      <c r="AE105" s="10">
        <v>2003.706128</v>
      </c>
      <c r="AF105" s="10">
        <v>2044.88914</v>
      </c>
      <c r="AG105" s="10">
        <v>2032.257067</v>
      </c>
      <c r="AH105" s="10">
        <v>2087.286654</v>
      </c>
      <c r="AI105" s="10">
        <v>2141.6072709999999</v>
      </c>
      <c r="AJ105" s="10">
        <v>2200.3516890000001</v>
      </c>
      <c r="AK105" s="10">
        <v>2282.1902420000001</v>
      </c>
    </row>
    <row r="106" spans="1:39" s="4" customFormat="1" ht="12.75" customHeight="1">
      <c r="A106" s="8" t="s">
        <v>15</v>
      </c>
      <c r="B106" s="9" t="s">
        <v>5</v>
      </c>
      <c r="C106" s="10">
        <v>12497.746897848408</v>
      </c>
      <c r="D106" s="10">
        <v>13621.80593316116</v>
      </c>
      <c r="E106" s="10">
        <v>14641.420422950872</v>
      </c>
      <c r="F106" s="10">
        <v>16527.937783040012</v>
      </c>
      <c r="G106" s="10">
        <v>18560.690621480921</v>
      </c>
      <c r="H106" s="10">
        <v>20814.385958042421</v>
      </c>
      <c r="I106" s="10">
        <v>21946.729295819514</v>
      </c>
      <c r="J106" s="10">
        <v>23207.909206978544</v>
      </c>
      <c r="K106" s="10">
        <v>25436.526735678253</v>
      </c>
      <c r="L106" s="10">
        <v>27217.17688604545</v>
      </c>
      <c r="M106" s="10">
        <v>28373.803569340431</v>
      </c>
      <c r="N106" s="10">
        <v>29762.582040896272</v>
      </c>
      <c r="O106" s="10">
        <v>31386.881662465064</v>
      </c>
      <c r="P106" s="10">
        <v>32583.869490556935</v>
      </c>
      <c r="Q106" s="10">
        <v>34344.303569340431</v>
      </c>
      <c r="R106" s="10">
        <v>33862.02055454706</v>
      </c>
      <c r="S106" s="10">
        <v>32910.301279802516</v>
      </c>
      <c r="T106" s="10">
        <v>36053.337771772851</v>
      </c>
      <c r="U106" s="10">
        <v>36689.334502602454</v>
      </c>
      <c r="V106" s="10">
        <v>37289.237036663872</v>
      </c>
      <c r="W106" s="10">
        <v>37820.155361423262</v>
      </c>
      <c r="X106" s="10">
        <v>39396.804972135295</v>
      </c>
      <c r="Y106" s="10">
        <v>43983.867591895571</v>
      </c>
      <c r="Z106" s="10">
        <v>46265.860951586154</v>
      </c>
      <c r="AA106" s="10">
        <v>45985.909616989426</v>
      </c>
      <c r="AB106" s="10">
        <v>51139.805316198886</v>
      </c>
      <c r="AC106" s="10">
        <v>51232.685237460646</v>
      </c>
      <c r="AD106" s="10">
        <v>51937.22760593304</v>
      </c>
      <c r="AE106" s="10">
        <v>53524.709538513926</v>
      </c>
      <c r="AF106" s="10">
        <v>52716.124679230765</v>
      </c>
      <c r="AG106" s="10">
        <v>53673.870150331371</v>
      </c>
      <c r="AH106" s="10">
        <v>58755.61092793526</v>
      </c>
      <c r="AI106" s="10">
        <v>53872.389871129715</v>
      </c>
      <c r="AJ106" s="10">
        <v>55780.821225067557</v>
      </c>
      <c r="AK106" s="10">
        <v>59883.547828483323</v>
      </c>
    </row>
    <row r="107" spans="1:39" s="4" customFormat="1" ht="12.75" customHeight="1">
      <c r="A107" s="8" t="s">
        <v>17</v>
      </c>
      <c r="B107" s="9" t="s">
        <v>6</v>
      </c>
      <c r="C107" s="10">
        <v>6820.6891631282679</v>
      </c>
      <c r="D107" s="10">
        <v>7206.2849497568459</v>
      </c>
      <c r="E107" s="10">
        <v>7730.6607672391319</v>
      </c>
      <c r="F107" s="10">
        <v>8369.6326342296688</v>
      </c>
      <c r="G107" s="10">
        <v>9299.2146190109197</v>
      </c>
      <c r="H107" s="10">
        <v>10121.281931065543</v>
      </c>
      <c r="I107" s="10">
        <v>10874.132371632397</v>
      </c>
      <c r="J107" s="10">
        <v>10548.577999999998</v>
      </c>
      <c r="K107" s="10">
        <v>10959.598</v>
      </c>
      <c r="L107" s="10">
        <v>11761.16227434</v>
      </c>
      <c r="M107" s="10">
        <v>12344.736443979999</v>
      </c>
      <c r="N107" s="10">
        <v>13044.627279959999</v>
      </c>
      <c r="O107" s="10">
        <v>13448.357261180001</v>
      </c>
      <c r="P107" s="10">
        <v>14203.72203553</v>
      </c>
      <c r="Q107" s="10">
        <v>14927.903776229999</v>
      </c>
      <c r="R107" s="10">
        <v>15573.08795021</v>
      </c>
      <c r="S107" s="10">
        <v>16621.620847270002</v>
      </c>
      <c r="T107" s="10">
        <v>17610.31593714</v>
      </c>
      <c r="U107" s="10">
        <v>18511.249365720003</v>
      </c>
      <c r="V107" s="10">
        <v>18918.654348670003</v>
      </c>
      <c r="W107" s="10">
        <v>19730.429594529996</v>
      </c>
      <c r="X107" s="10">
        <v>20521.848243619999</v>
      </c>
      <c r="Y107" s="10">
        <v>21312.373080839996</v>
      </c>
      <c r="Z107" s="10">
        <v>22199.677761810002</v>
      </c>
      <c r="AA107" s="10">
        <v>23055.040074300006</v>
      </c>
      <c r="AB107" s="10">
        <v>24051.989133280018</v>
      </c>
      <c r="AC107" s="10">
        <v>25381.975395990004</v>
      </c>
      <c r="AD107" s="10">
        <v>26155.420804759986</v>
      </c>
      <c r="AE107" s="10">
        <v>27792.846103520002</v>
      </c>
      <c r="AF107" s="10">
        <v>28594.023824620006</v>
      </c>
      <c r="AG107" s="10">
        <v>29546.228402799999</v>
      </c>
      <c r="AH107" s="10">
        <v>30044.75464607</v>
      </c>
      <c r="AI107" s="10">
        <v>31104.845494439996</v>
      </c>
      <c r="AJ107" s="10">
        <v>31591.412880859989</v>
      </c>
      <c r="AK107" s="10">
        <v>33086.091603110006</v>
      </c>
    </row>
    <row r="108" spans="1:39" s="4" customFormat="1" ht="12.75" customHeight="1">
      <c r="A108" s="8" t="s">
        <v>16</v>
      </c>
      <c r="B108" s="9" t="s">
        <v>7</v>
      </c>
      <c r="C108" s="10">
        <v>2677.1520089999999</v>
      </c>
      <c r="D108" s="10">
        <v>2838.0836519999993</v>
      </c>
      <c r="E108" s="10">
        <v>3017.570831</v>
      </c>
      <c r="F108" s="10">
        <v>3258.7090750000002</v>
      </c>
      <c r="G108" s="10">
        <v>3642.0002060000006</v>
      </c>
      <c r="H108" s="10">
        <v>3938.5245060000002</v>
      </c>
      <c r="I108" s="10">
        <v>3992.5816190000005</v>
      </c>
      <c r="J108" s="10">
        <v>4000.7556100000002</v>
      </c>
      <c r="K108" s="10">
        <v>4065.1722590000004</v>
      </c>
      <c r="L108" s="10">
        <v>4106.8007790000001</v>
      </c>
      <c r="M108" s="10">
        <v>4168.2907919999998</v>
      </c>
      <c r="N108" s="10">
        <v>4217.0843330000007</v>
      </c>
      <c r="O108" s="10">
        <v>4358.6448739999996</v>
      </c>
      <c r="P108" s="10">
        <v>4546.4859429999997</v>
      </c>
      <c r="Q108" s="10">
        <v>4748.0210310000002</v>
      </c>
      <c r="R108" s="10">
        <v>4958.8878070000001</v>
      </c>
      <c r="S108" s="10">
        <v>5222.8410750000003</v>
      </c>
      <c r="T108" s="10">
        <v>5358.1803099999997</v>
      </c>
      <c r="U108" s="10">
        <v>5420.4145740000004</v>
      </c>
      <c r="V108" s="10">
        <v>5484.6253510000006</v>
      </c>
      <c r="W108" s="10">
        <v>5531.362983</v>
      </c>
      <c r="X108" s="10">
        <v>5743.8354629999994</v>
      </c>
      <c r="Y108" s="10">
        <v>5968.3478210000003</v>
      </c>
      <c r="Z108" s="10">
        <v>5992.7655349999986</v>
      </c>
      <c r="AA108" s="10">
        <v>6064.4129330000005</v>
      </c>
      <c r="AB108" s="10">
        <v>6396.5329280000005</v>
      </c>
      <c r="AC108" s="10">
        <v>6537.9072430000006</v>
      </c>
      <c r="AD108" s="10">
        <v>6776.6169739999996</v>
      </c>
      <c r="AE108" s="10">
        <v>6886.1336760000004</v>
      </c>
      <c r="AF108" s="10">
        <v>7212.6885810000012</v>
      </c>
      <c r="AG108" s="10">
        <v>7080.3693810000004</v>
      </c>
      <c r="AH108" s="10">
        <v>7134.0177640000002</v>
      </c>
      <c r="AI108" s="10">
        <v>7239.9895450000004</v>
      </c>
      <c r="AJ108" s="10">
        <v>7084.1192329999994</v>
      </c>
      <c r="AK108" s="10">
        <v>7091.0186919999996</v>
      </c>
    </row>
    <row r="109" spans="1:39" s="4" customFormat="1" ht="12.75" customHeight="1">
      <c r="A109" s="8" t="s">
        <v>18</v>
      </c>
      <c r="B109" s="9" t="s">
        <v>8</v>
      </c>
      <c r="C109" s="10">
        <v>715.83191524999995</v>
      </c>
      <c r="D109" s="10">
        <v>848.82794066999998</v>
      </c>
      <c r="E109" s="10">
        <v>891.56839422999997</v>
      </c>
      <c r="F109" s="10">
        <v>885.10661001000005</v>
      </c>
      <c r="G109" s="10">
        <v>889.46552962999999</v>
      </c>
      <c r="H109" s="10">
        <v>887.41098918</v>
      </c>
      <c r="I109" s="10">
        <v>830.47341721999999</v>
      </c>
      <c r="J109" s="10">
        <v>809.93883689999996</v>
      </c>
      <c r="K109" s="10">
        <v>620.86075421999999</v>
      </c>
      <c r="L109" s="10">
        <v>621.30410936999999</v>
      </c>
      <c r="M109" s="10">
        <v>581.8806579699999</v>
      </c>
      <c r="N109" s="10">
        <v>557.61897273000011</v>
      </c>
      <c r="O109" s="10">
        <v>631.09330974</v>
      </c>
      <c r="P109" s="10">
        <v>680.27629766999996</v>
      </c>
      <c r="Q109" s="10">
        <v>693.88603880999995</v>
      </c>
      <c r="R109" s="10">
        <v>692.02580635999993</v>
      </c>
      <c r="S109" s="10">
        <v>703.37442420000002</v>
      </c>
      <c r="T109" s="10">
        <v>550.48179299000003</v>
      </c>
      <c r="U109" s="10">
        <v>841.71903822000002</v>
      </c>
      <c r="V109" s="10">
        <v>1320.63475322</v>
      </c>
      <c r="W109" s="10">
        <v>1336.0597269800001</v>
      </c>
      <c r="X109" s="10">
        <v>1436.5236892100002</v>
      </c>
      <c r="Y109" s="10">
        <v>1534.5922025100001</v>
      </c>
      <c r="Z109" s="10">
        <v>1603.1657016300001</v>
      </c>
      <c r="AA109" s="10">
        <v>1610.8108289800002</v>
      </c>
      <c r="AB109" s="10">
        <v>1605.7178900899999</v>
      </c>
      <c r="AC109" s="10">
        <v>1638.35499648</v>
      </c>
      <c r="AD109" s="10">
        <v>1668.4626766900001</v>
      </c>
      <c r="AE109" s="10">
        <v>1702.9277402399998</v>
      </c>
      <c r="AF109" s="10">
        <v>1745.5167400300002</v>
      </c>
      <c r="AG109" s="10">
        <v>1723.95535866</v>
      </c>
      <c r="AH109" s="10">
        <v>1680.9880578699999</v>
      </c>
      <c r="AI109" s="10">
        <v>1695.3843228300002</v>
      </c>
      <c r="AJ109" s="10">
        <v>1637.4430600600003</v>
      </c>
      <c r="AK109" s="10">
        <v>1864.6135407700001</v>
      </c>
    </row>
    <row r="110" spans="1:39" s="4" customFormat="1" ht="12.75" customHeight="1">
      <c r="A110" s="8" t="s">
        <v>19</v>
      </c>
      <c r="B110" s="9" t="s">
        <v>9</v>
      </c>
      <c r="C110" s="10">
        <v>609.93653617000007</v>
      </c>
      <c r="D110" s="10">
        <v>519.31242634</v>
      </c>
      <c r="E110" s="10">
        <v>402.28258547000007</v>
      </c>
      <c r="F110" s="10">
        <v>451.93077112000003</v>
      </c>
      <c r="G110" s="10">
        <v>1292.1521947500003</v>
      </c>
      <c r="H110" s="10">
        <v>3432.5243219299996</v>
      </c>
      <c r="I110" s="10">
        <v>5930.1683620699996</v>
      </c>
      <c r="J110" s="10">
        <v>5743.0480720900005</v>
      </c>
      <c r="K110" s="10">
        <v>5056.3948537999995</v>
      </c>
      <c r="L110" s="10">
        <v>5937.5372370000014</v>
      </c>
      <c r="M110" s="10">
        <v>7800.9000000000015</v>
      </c>
      <c r="N110" s="10">
        <v>5756.8</v>
      </c>
      <c r="O110" s="10">
        <v>4576</v>
      </c>
      <c r="P110" s="10">
        <v>3294.8999999999992</v>
      </c>
      <c r="Q110" s="10">
        <v>3135.4</v>
      </c>
      <c r="R110" s="10">
        <v>4583.6999999999989</v>
      </c>
      <c r="S110" s="10">
        <v>6464.3</v>
      </c>
      <c r="T110" s="10">
        <v>6849.5</v>
      </c>
      <c r="U110" s="10">
        <v>6462.1999999999989</v>
      </c>
      <c r="V110" s="10">
        <v>5705.6</v>
      </c>
      <c r="W110" s="10">
        <v>4798.2</v>
      </c>
      <c r="X110" s="10">
        <v>4519.8926472500007</v>
      </c>
      <c r="Y110" s="10">
        <v>7127.0910242699993</v>
      </c>
      <c r="Z110" s="10">
        <v>7456.7389971500006</v>
      </c>
      <c r="AA110" s="10">
        <v>5594.7982331099993</v>
      </c>
      <c r="AB110" s="10">
        <v>5804.9163597999986</v>
      </c>
      <c r="AC110" s="10">
        <v>6491.1393929799997</v>
      </c>
      <c r="AD110" s="10">
        <v>6522.6502153399979</v>
      </c>
      <c r="AE110" s="10">
        <v>6873.5490053199992</v>
      </c>
      <c r="AF110" s="10">
        <v>7449.5013991099968</v>
      </c>
      <c r="AG110" s="10">
        <v>7338.0009308400004</v>
      </c>
      <c r="AH110" s="10">
        <v>6730.5891275200001</v>
      </c>
      <c r="AI110" s="10">
        <v>6531.4740962300002</v>
      </c>
      <c r="AJ110" s="10">
        <v>17284.378137889998</v>
      </c>
      <c r="AK110" s="10">
        <v>14286.654290899998</v>
      </c>
    </row>
    <row r="111" spans="1:39" s="4" customFormat="1" ht="12.75" customHeight="1">
      <c r="A111" s="8" t="s">
        <v>20</v>
      </c>
      <c r="B111" s="11" t="s">
        <v>10</v>
      </c>
      <c r="C111" s="10">
        <v>2350.5424412590542</v>
      </c>
      <c r="D111" s="10">
        <v>2444.8037745182282</v>
      </c>
      <c r="E111" s="10">
        <v>2543.2642653956159</v>
      </c>
      <c r="F111" s="10">
        <v>2655.1334283768438</v>
      </c>
      <c r="G111" s="10">
        <v>2814.1305483361912</v>
      </c>
      <c r="H111" s="10">
        <v>3011.925547924186</v>
      </c>
      <c r="I111" s="10">
        <v>3326.2396761144951</v>
      </c>
      <c r="J111" s="10">
        <v>3442.7534940741252</v>
      </c>
      <c r="K111" s="10">
        <v>3484.1451129015745</v>
      </c>
      <c r="L111" s="10">
        <v>3640.137771579356</v>
      </c>
      <c r="M111" s="10">
        <v>3788.0206754685546</v>
      </c>
      <c r="N111" s="10">
        <v>3820.5677152495432</v>
      </c>
      <c r="O111" s="10">
        <v>3845.2518121383227</v>
      </c>
      <c r="P111" s="10">
        <v>3861.2316823028482</v>
      </c>
      <c r="Q111" s="10">
        <v>3900.7251722641317</v>
      </c>
      <c r="R111" s="10">
        <v>4103.0467003751273</v>
      </c>
      <c r="S111" s="10">
        <v>4187.0234535288346</v>
      </c>
      <c r="T111" s="10">
        <v>4219.1722488032929</v>
      </c>
      <c r="U111" s="10">
        <v>4296.9543302258689</v>
      </c>
      <c r="V111" s="10">
        <v>4379.8082007588755</v>
      </c>
      <c r="W111" s="10">
        <v>4483.5523579202336</v>
      </c>
      <c r="X111" s="10">
        <v>4592.3471809445309</v>
      </c>
      <c r="Y111" s="10">
        <v>4939.7139598100002</v>
      </c>
      <c r="Z111" s="10">
        <v>5203.5680956600008</v>
      </c>
      <c r="AA111" s="10">
        <v>5278.5511009699994</v>
      </c>
      <c r="AB111" s="10">
        <v>5431.6611375100001</v>
      </c>
      <c r="AC111" s="10">
        <v>5629.7219499400007</v>
      </c>
      <c r="AD111" s="10">
        <v>5851.9585866299994</v>
      </c>
      <c r="AE111" s="10">
        <v>6018.7755292799993</v>
      </c>
      <c r="AF111" s="10">
        <v>6064.8044369100007</v>
      </c>
      <c r="AG111" s="10">
        <v>6254.9463216899994</v>
      </c>
      <c r="AH111" s="10">
        <v>6331.9344389099997</v>
      </c>
      <c r="AI111" s="10">
        <v>6512.5378240999999</v>
      </c>
      <c r="AJ111" s="10">
        <v>6714.2661952899998</v>
      </c>
      <c r="AK111" s="10">
        <v>6874.174330769999</v>
      </c>
    </row>
    <row r="112" spans="1:39" s="4" customFormat="1" ht="12.75" customHeight="1">
      <c r="A112" s="8" t="s">
        <v>33</v>
      </c>
      <c r="B112" s="11" t="s">
        <v>27</v>
      </c>
      <c r="C112" s="12" t="s">
        <v>30</v>
      </c>
      <c r="D112" s="12" t="s">
        <v>30</v>
      </c>
      <c r="E112" s="12" t="s">
        <v>30</v>
      </c>
      <c r="F112" s="12" t="s">
        <v>30</v>
      </c>
      <c r="G112" s="12" t="s">
        <v>30</v>
      </c>
      <c r="H112" s="12" t="s">
        <v>30</v>
      </c>
      <c r="I112" s="12" t="s">
        <v>30</v>
      </c>
      <c r="J112" s="12" t="s">
        <v>30</v>
      </c>
      <c r="K112" s="12" t="s">
        <v>30</v>
      </c>
      <c r="L112" s="12" t="s">
        <v>30</v>
      </c>
      <c r="M112" s="12" t="s">
        <v>30</v>
      </c>
      <c r="N112" s="12" t="s">
        <v>30</v>
      </c>
      <c r="O112" s="12" t="s">
        <v>30</v>
      </c>
      <c r="P112" s="12" t="s">
        <v>30</v>
      </c>
      <c r="Q112" s="12" t="s">
        <v>30</v>
      </c>
      <c r="R112" s="12" t="s">
        <v>30</v>
      </c>
      <c r="S112" s="12" t="s">
        <v>30</v>
      </c>
      <c r="T112" s="12" t="s">
        <v>30</v>
      </c>
      <c r="U112" s="12" t="s">
        <v>30</v>
      </c>
      <c r="V112" s="12" t="s">
        <v>30</v>
      </c>
      <c r="W112" s="12" t="s">
        <v>30</v>
      </c>
      <c r="X112" s="12" t="s">
        <v>30</v>
      </c>
      <c r="Y112" s="12" t="s">
        <v>30</v>
      </c>
      <c r="Z112" s="12" t="s">
        <v>30</v>
      </c>
      <c r="AA112" s="12" t="s">
        <v>30</v>
      </c>
      <c r="AB112" s="12" t="s">
        <v>30</v>
      </c>
      <c r="AC112" s="12" t="s">
        <v>30</v>
      </c>
      <c r="AD112" s="12" t="s">
        <v>30</v>
      </c>
      <c r="AE112" s="12" t="s">
        <v>30</v>
      </c>
      <c r="AF112" s="12" t="s">
        <v>30</v>
      </c>
      <c r="AG112" s="12" t="s">
        <v>30</v>
      </c>
      <c r="AH112" s="12" t="s">
        <v>30</v>
      </c>
      <c r="AI112" s="12" t="s">
        <v>30</v>
      </c>
      <c r="AJ112" s="12" t="s">
        <v>30</v>
      </c>
      <c r="AK112" s="12">
        <v>1.75886495</v>
      </c>
    </row>
    <row r="113" spans="1:42" s="4" customFormat="1" ht="12.75" customHeight="1">
      <c r="A113" s="8" t="s">
        <v>28</v>
      </c>
      <c r="B113" s="11" t="s">
        <v>29</v>
      </c>
      <c r="C113" s="12" t="s">
        <v>30</v>
      </c>
      <c r="D113" s="12" t="s">
        <v>30</v>
      </c>
      <c r="E113" s="12" t="s">
        <v>30</v>
      </c>
      <c r="F113" s="12" t="s">
        <v>30</v>
      </c>
      <c r="G113" s="12" t="s">
        <v>30</v>
      </c>
      <c r="H113" s="12" t="s">
        <v>30</v>
      </c>
      <c r="I113" s="12" t="s">
        <v>30</v>
      </c>
      <c r="J113" s="12" t="s">
        <v>30</v>
      </c>
      <c r="K113" s="12" t="s">
        <v>30</v>
      </c>
      <c r="L113" s="12" t="s">
        <v>30</v>
      </c>
      <c r="M113" s="12" t="s">
        <v>30</v>
      </c>
      <c r="N113" s="12" t="s">
        <v>30</v>
      </c>
      <c r="O113" s="12" t="s">
        <v>30</v>
      </c>
      <c r="P113" s="12" t="s">
        <v>30</v>
      </c>
      <c r="Q113" s="12" t="s">
        <v>30</v>
      </c>
      <c r="R113" s="12" t="s">
        <v>30</v>
      </c>
      <c r="S113" s="12" t="s">
        <v>30</v>
      </c>
      <c r="T113" s="12" t="s">
        <v>30</v>
      </c>
      <c r="U113" s="12" t="s">
        <v>30</v>
      </c>
      <c r="V113" s="12" t="s">
        <v>30</v>
      </c>
      <c r="W113" s="12" t="s">
        <v>30</v>
      </c>
      <c r="X113" s="12" t="s">
        <v>30</v>
      </c>
      <c r="Y113" s="12" t="s">
        <v>30</v>
      </c>
      <c r="Z113" s="12" t="s">
        <v>30</v>
      </c>
      <c r="AA113" s="12" t="s">
        <v>30</v>
      </c>
      <c r="AB113" s="12" t="s">
        <v>30</v>
      </c>
      <c r="AC113" s="12" t="s">
        <v>30</v>
      </c>
      <c r="AD113" s="12" t="s">
        <v>30</v>
      </c>
      <c r="AE113" s="12" t="s">
        <v>30</v>
      </c>
      <c r="AF113" s="12" t="s">
        <v>30</v>
      </c>
      <c r="AG113" s="12" t="s">
        <v>30</v>
      </c>
      <c r="AH113" s="12" t="s">
        <v>30</v>
      </c>
      <c r="AI113" s="12" t="s">
        <v>30</v>
      </c>
      <c r="AJ113" s="12">
        <v>2200.6642821</v>
      </c>
      <c r="AK113" s="12">
        <v>1791.0965836599999</v>
      </c>
    </row>
    <row r="114" spans="1:42" s="18" customFormat="1" ht="14.25"/>
    <row r="115" spans="1:42" s="18" customFormat="1" ht="19.5" customHeight="1">
      <c r="A115" s="2" t="s">
        <v>24</v>
      </c>
    </row>
    <row r="116" spans="1:42" ht="12.75" customHeight="1">
      <c r="A116" s="5" t="s">
        <v>21</v>
      </c>
      <c r="B116" s="5" t="s">
        <v>22</v>
      </c>
      <c r="C116" s="13">
        <f t="shared" ref="C116:AB116" si="0">C101/C$101</f>
        <v>1</v>
      </c>
      <c r="D116" s="13">
        <f t="shared" si="0"/>
        <v>1</v>
      </c>
      <c r="E116" s="13">
        <f t="shared" si="0"/>
        <v>1</v>
      </c>
      <c r="F116" s="13">
        <f t="shared" si="0"/>
        <v>1</v>
      </c>
      <c r="G116" s="13">
        <f t="shared" si="0"/>
        <v>1</v>
      </c>
      <c r="H116" s="13">
        <f t="shared" si="0"/>
        <v>1</v>
      </c>
      <c r="I116" s="13">
        <f t="shared" si="0"/>
        <v>1</v>
      </c>
      <c r="J116" s="13">
        <f t="shared" si="0"/>
        <v>1</v>
      </c>
      <c r="K116" s="13">
        <f t="shared" si="0"/>
        <v>1</v>
      </c>
      <c r="L116" s="13">
        <f t="shared" si="0"/>
        <v>1</v>
      </c>
      <c r="M116" s="13">
        <f t="shared" si="0"/>
        <v>1</v>
      </c>
      <c r="N116" s="13">
        <f t="shared" si="0"/>
        <v>1</v>
      </c>
      <c r="O116" s="13">
        <f t="shared" si="0"/>
        <v>1</v>
      </c>
      <c r="P116" s="13">
        <f t="shared" si="0"/>
        <v>1</v>
      </c>
      <c r="Q116" s="13">
        <f t="shared" si="0"/>
        <v>1</v>
      </c>
      <c r="R116" s="13">
        <f t="shared" si="0"/>
        <v>1</v>
      </c>
      <c r="S116" s="13">
        <f t="shared" si="0"/>
        <v>1</v>
      </c>
      <c r="T116" s="13">
        <f t="shared" si="0"/>
        <v>1</v>
      </c>
      <c r="U116" s="13">
        <f t="shared" si="0"/>
        <v>1</v>
      </c>
      <c r="V116" s="13">
        <f t="shared" si="0"/>
        <v>1</v>
      </c>
      <c r="W116" s="13">
        <f t="shared" si="0"/>
        <v>1</v>
      </c>
      <c r="X116" s="13">
        <f t="shared" si="0"/>
        <v>1</v>
      </c>
      <c r="Y116" s="13">
        <f t="shared" si="0"/>
        <v>1</v>
      </c>
      <c r="Z116" s="13">
        <f t="shared" si="0"/>
        <v>1</v>
      </c>
      <c r="AA116" s="13">
        <f t="shared" si="0"/>
        <v>1</v>
      </c>
      <c r="AB116" s="13">
        <f t="shared" si="0"/>
        <v>1</v>
      </c>
      <c r="AC116" s="13">
        <f t="shared" ref="AC116" si="1">AC101/AC$101</f>
        <v>1</v>
      </c>
      <c r="AD116" s="13">
        <f t="shared" ref="AD116:AF117" si="2">AD101/AD$101</f>
        <v>1</v>
      </c>
      <c r="AE116" s="13">
        <f t="shared" si="2"/>
        <v>1</v>
      </c>
      <c r="AF116" s="13">
        <f t="shared" si="2"/>
        <v>1</v>
      </c>
      <c r="AG116" s="13">
        <f t="shared" ref="AG116:AH116" si="3">AG101/AG$101</f>
        <v>1</v>
      </c>
      <c r="AH116" s="13">
        <f t="shared" si="3"/>
        <v>1</v>
      </c>
      <c r="AI116" s="13">
        <f t="shared" ref="AI116" si="4">AI101/AI$101</f>
        <v>1</v>
      </c>
      <c r="AJ116" s="13">
        <f>AJ101/AJ$101</f>
        <v>1</v>
      </c>
      <c r="AK116" s="13">
        <f>AK101/AK$101</f>
        <v>1</v>
      </c>
    </row>
    <row r="117" spans="1:42">
      <c r="A117" s="8" t="s">
        <v>11</v>
      </c>
      <c r="B117" s="9" t="s">
        <v>1</v>
      </c>
      <c r="C117" s="14">
        <f>C102/C$101</f>
        <v>0.3436429776691875</v>
      </c>
      <c r="D117" s="14">
        <f t="shared" ref="D117:AB117" si="5">D102/D$101</f>
        <v>0.34079757731252197</v>
      </c>
      <c r="E117" s="14">
        <f t="shared" si="5"/>
        <v>0.33158538826992023</v>
      </c>
      <c r="F117" s="14">
        <f t="shared" si="5"/>
        <v>0.32721456005417365</v>
      </c>
      <c r="G117" s="14">
        <f t="shared" si="5"/>
        <v>0.31571672541000778</v>
      </c>
      <c r="H117" s="14">
        <f t="shared" si="5"/>
        <v>0.30155172915856404</v>
      </c>
      <c r="I117" s="14">
        <f t="shared" si="5"/>
        <v>0.29721514070163896</v>
      </c>
      <c r="J117" s="14">
        <f t="shared" si="5"/>
        <v>0.29497385216646932</v>
      </c>
      <c r="K117" s="14">
        <f t="shared" si="5"/>
        <v>0.29608593273757955</v>
      </c>
      <c r="L117" s="14">
        <f t="shared" si="5"/>
        <v>0.28592690264471593</v>
      </c>
      <c r="M117" s="14">
        <f t="shared" si="5"/>
        <v>0.28083224158182102</v>
      </c>
      <c r="N117" s="14">
        <f t="shared" si="5"/>
        <v>0.28600476906700778</v>
      </c>
      <c r="O117" s="14">
        <f t="shared" si="5"/>
        <v>0.28587082268405695</v>
      </c>
      <c r="P117" s="14">
        <f t="shared" si="5"/>
        <v>0.28413086312541375</v>
      </c>
      <c r="Q117" s="14">
        <f t="shared" si="5"/>
        <v>0.28410659381680381</v>
      </c>
      <c r="R117" s="14">
        <f t="shared" si="5"/>
        <v>0.27732042002402185</v>
      </c>
      <c r="S117" s="14">
        <f t="shared" si="5"/>
        <v>0.27576088441180413</v>
      </c>
      <c r="T117" s="14">
        <f t="shared" si="5"/>
        <v>0.26633112302805978</v>
      </c>
      <c r="U117" s="14">
        <f t="shared" si="5"/>
        <v>0.26690664813273923</v>
      </c>
      <c r="V117" s="14">
        <f t="shared" si="5"/>
        <v>0.26688209554474268</v>
      </c>
      <c r="W117" s="14">
        <f t="shared" si="5"/>
        <v>0.27373256832068676</v>
      </c>
      <c r="X117" s="14">
        <f t="shared" si="5"/>
        <v>0.2723141149801182</v>
      </c>
      <c r="Y117" s="14">
        <f t="shared" si="5"/>
        <v>0.26819282152055568</v>
      </c>
      <c r="Z117" s="14">
        <f t="shared" si="5"/>
        <v>0.265549959006183</v>
      </c>
      <c r="AA117" s="14">
        <f t="shared" si="5"/>
        <v>0.27428609431610695</v>
      </c>
      <c r="AB117" s="14">
        <f t="shared" si="5"/>
        <v>0.26522578764466676</v>
      </c>
      <c r="AC117" s="14">
        <f>AC102/AC$101</f>
        <v>0.26657279642033244</v>
      </c>
      <c r="AD117" s="14">
        <f t="shared" si="2"/>
        <v>0.26720781566400004</v>
      </c>
      <c r="AE117" s="14">
        <f t="shared" si="2"/>
        <v>0.26445729352427388</v>
      </c>
      <c r="AF117" s="14">
        <f t="shared" si="2"/>
        <v>0.26655997618642119</v>
      </c>
      <c r="AG117" s="14">
        <f t="shared" ref="AG117:AH117" si="6">AG102/AG$101</f>
        <v>0.2668204162786465</v>
      </c>
      <c r="AH117" s="14">
        <f t="shared" si="6"/>
        <v>0.26180077270990576</v>
      </c>
      <c r="AI117" s="14">
        <f>AI102/AI$101</f>
        <v>0.2722952714976678</v>
      </c>
      <c r="AJ117" s="14">
        <f>AJ102/AJ$101</f>
        <v>0.25221339025974837</v>
      </c>
      <c r="AK117" s="14">
        <f>AK102/AK$101</f>
        <v>0.25257912946527322</v>
      </c>
    </row>
    <row r="118" spans="1:42" ht="12.75" customHeight="1">
      <c r="A118" s="8" t="s">
        <v>12</v>
      </c>
      <c r="B118" s="9" t="s">
        <v>2</v>
      </c>
      <c r="C118" s="14">
        <f t="shared" ref="C118:AB118" si="7">C103/C$101</f>
        <v>1.8435104070021736E-2</v>
      </c>
      <c r="D118" s="14">
        <f t="shared" si="7"/>
        <v>1.873295851629931E-2</v>
      </c>
      <c r="E118" s="14">
        <f t="shared" si="7"/>
        <v>1.909373536775371E-2</v>
      </c>
      <c r="F118" s="14">
        <f t="shared" si="7"/>
        <v>2.0073878638949313E-2</v>
      </c>
      <c r="G118" s="14">
        <f t="shared" si="7"/>
        <v>2.0509024217271576E-2</v>
      </c>
      <c r="H118" s="14">
        <f t="shared" si="7"/>
        <v>2.0881676884941865E-2</v>
      </c>
      <c r="I118" s="14">
        <f t="shared" si="7"/>
        <v>1.9878321282354564E-2</v>
      </c>
      <c r="J118" s="14">
        <f t="shared" si="7"/>
        <v>1.9784953859412809E-2</v>
      </c>
      <c r="K118" s="14">
        <f t="shared" si="7"/>
        <v>1.9031530344873721E-2</v>
      </c>
      <c r="L118" s="14">
        <f t="shared" si="7"/>
        <v>1.527850379853858E-2</v>
      </c>
      <c r="M118" s="14">
        <f t="shared" si="7"/>
        <v>1.4980534546229187E-2</v>
      </c>
      <c r="N118" s="14">
        <f t="shared" si="7"/>
        <v>1.5204613479043545E-2</v>
      </c>
      <c r="O118" s="14">
        <f t="shared" si="7"/>
        <v>1.502121719637884E-2</v>
      </c>
      <c r="P118" s="14">
        <f t="shared" si="7"/>
        <v>1.4769702361042639E-2</v>
      </c>
      <c r="Q118" s="14">
        <f t="shared" si="7"/>
        <v>1.4091804921919783E-2</v>
      </c>
      <c r="R118" s="14">
        <f t="shared" si="7"/>
        <v>1.4533567348647946E-2</v>
      </c>
      <c r="S118" s="14">
        <f t="shared" si="7"/>
        <v>1.4464771167422494E-2</v>
      </c>
      <c r="T118" s="14">
        <f t="shared" si="7"/>
        <v>1.445262863888711E-2</v>
      </c>
      <c r="U118" s="14">
        <f t="shared" si="7"/>
        <v>1.4444721525074354E-2</v>
      </c>
      <c r="V118" s="14">
        <f t="shared" si="7"/>
        <v>1.4581719834978361E-2</v>
      </c>
      <c r="W118" s="14">
        <f t="shared" si="7"/>
        <v>1.5017441318715895E-2</v>
      </c>
      <c r="X118" s="14">
        <f t="shared" si="7"/>
        <v>1.6652364429110496E-2</v>
      </c>
      <c r="Y118" s="14">
        <f t="shared" si="7"/>
        <v>1.65596541337555E-2</v>
      </c>
      <c r="Z118" s="14">
        <f t="shared" si="7"/>
        <v>1.6856907208791589E-2</v>
      </c>
      <c r="AA118" s="14">
        <f t="shared" si="7"/>
        <v>1.7580789226747592E-2</v>
      </c>
      <c r="AB118" s="14">
        <f t="shared" si="7"/>
        <v>1.7257853117966748E-2</v>
      </c>
      <c r="AC118" s="14">
        <f t="shared" ref="AC118:AD118" si="8">AC103/AC$101</f>
        <v>1.7368479000773266E-2</v>
      </c>
      <c r="AD118" s="14">
        <f t="shared" si="8"/>
        <v>1.7733142557650666E-2</v>
      </c>
      <c r="AE118" s="14">
        <f t="shared" ref="AE118:AF118" si="9">AE103/AE$101</f>
        <v>1.7605566283226935E-2</v>
      </c>
      <c r="AF118" s="14">
        <f t="shared" si="9"/>
        <v>1.7902976095387418E-2</v>
      </c>
      <c r="AG118" s="14">
        <f t="shared" ref="AG118:AH118" si="10">AG103/AG$101</f>
        <v>1.7914942803451989E-2</v>
      </c>
      <c r="AH118" s="14">
        <f t="shared" si="10"/>
        <v>1.7568032189526971E-2</v>
      </c>
      <c r="AI118" s="14">
        <f t="shared" ref="AI118" si="11">AI103/AI$101</f>
        <v>1.8397495476552853E-2</v>
      </c>
      <c r="AJ118" s="14">
        <f t="shared" ref="AJ118:AK118" si="12">AJ103/AJ$101</f>
        <v>1.7376142926181691E-2</v>
      </c>
      <c r="AK118" s="14">
        <f t="shared" si="12"/>
        <v>1.6975754386077933E-2</v>
      </c>
    </row>
    <row r="119" spans="1:42" ht="12.75" customHeight="1">
      <c r="A119" s="8" t="s">
        <v>13</v>
      </c>
      <c r="B119" s="9" t="s">
        <v>3</v>
      </c>
      <c r="C119" s="14">
        <f t="shared" ref="C119:AB119" si="13">C104/C$101</f>
        <v>7.2518062513653989E-2</v>
      </c>
      <c r="D119" s="14">
        <f t="shared" si="13"/>
        <v>7.3229773781436497E-2</v>
      </c>
      <c r="E119" s="14">
        <f t="shared" si="13"/>
        <v>7.3299497070960937E-2</v>
      </c>
      <c r="F119" s="14">
        <f t="shared" si="13"/>
        <v>7.3790690143198681E-2</v>
      </c>
      <c r="G119" s="14">
        <f t="shared" si="13"/>
        <v>7.406404522081092E-2</v>
      </c>
      <c r="H119" s="14">
        <f t="shared" si="13"/>
        <v>7.4647821841885495E-2</v>
      </c>
      <c r="I119" s="14">
        <f t="shared" si="13"/>
        <v>7.7216962152573371E-2</v>
      </c>
      <c r="J119" s="14">
        <f t="shared" si="13"/>
        <v>8.0771488759621576E-2</v>
      </c>
      <c r="K119" s="14">
        <f t="shared" si="13"/>
        <v>8.2505697364551281E-2</v>
      </c>
      <c r="L119" s="14">
        <f t="shared" si="13"/>
        <v>8.4245197124139706E-2</v>
      </c>
      <c r="M119" s="14">
        <f t="shared" si="13"/>
        <v>8.3279872906295682E-2</v>
      </c>
      <c r="N119" s="14">
        <f t="shared" si="13"/>
        <v>8.5270560394240996E-2</v>
      </c>
      <c r="O119" s="14">
        <f t="shared" si="13"/>
        <v>8.7235798970538944E-2</v>
      </c>
      <c r="P119" s="14">
        <f t="shared" si="13"/>
        <v>8.9278206349192757E-2</v>
      </c>
      <c r="Q119" s="14">
        <f t="shared" si="13"/>
        <v>9.2446951521115331E-2</v>
      </c>
      <c r="R119" s="14">
        <f t="shared" si="13"/>
        <v>9.4977129825424444E-2</v>
      </c>
      <c r="S119" s="14">
        <f t="shared" si="13"/>
        <v>9.8030176091453619E-2</v>
      </c>
      <c r="T119" s="14">
        <f t="shared" si="13"/>
        <v>9.7141677162463108E-2</v>
      </c>
      <c r="U119" s="14">
        <f t="shared" si="13"/>
        <v>9.8501728132653177E-2</v>
      </c>
      <c r="V119" s="14">
        <f t="shared" si="13"/>
        <v>9.653499922688763E-2</v>
      </c>
      <c r="W119" s="14">
        <f t="shared" si="13"/>
        <v>9.7850807401350992E-2</v>
      </c>
      <c r="X119" s="14">
        <f t="shared" si="13"/>
        <v>8.9160969538272961E-2</v>
      </c>
      <c r="Y119" s="14">
        <f t="shared" si="13"/>
        <v>7.2067610542006527E-2</v>
      </c>
      <c r="Z119" s="14">
        <f t="shared" si="13"/>
        <v>6.7446819205607841E-2</v>
      </c>
      <c r="AA119" s="14">
        <f t="shared" si="13"/>
        <v>6.8392227735785766E-2</v>
      </c>
      <c r="AB119" s="14">
        <f t="shared" si="13"/>
        <v>6.3538718247455786E-2</v>
      </c>
      <c r="AC119" s="14">
        <f t="shared" ref="AC119:AD119" si="14">AC104/AC$101</f>
        <v>6.2053244880950702E-2</v>
      </c>
      <c r="AD119" s="14">
        <f t="shared" si="14"/>
        <v>6.0509329365328032E-2</v>
      </c>
      <c r="AE119" s="14">
        <f t="shared" ref="AE119:AF119" si="15">AE104/AE$101</f>
        <v>5.8956070855577095E-2</v>
      </c>
      <c r="AF119" s="14">
        <f t="shared" si="15"/>
        <v>5.7664921467181315E-2</v>
      </c>
      <c r="AG119" s="14">
        <f t="shared" ref="AG119:AH119" si="16">AG104/AG$101</f>
        <v>5.6914875823979881E-2</v>
      </c>
      <c r="AH119" s="14">
        <f t="shared" si="16"/>
        <v>5.503674517511524E-2</v>
      </c>
      <c r="AI119" s="14">
        <f t="shared" ref="AI119" si="17">AI104/AI$101</f>
        <v>5.70653504121462E-2</v>
      </c>
      <c r="AJ119" s="14">
        <f t="shared" ref="AJ119:AK119" si="18">AJ104/AJ$101</f>
        <v>5.2632042451152314E-2</v>
      </c>
      <c r="AK119" s="14">
        <f t="shared" si="18"/>
        <v>5.2805529132978625E-2</v>
      </c>
    </row>
    <row r="120" spans="1:42" ht="12.75" customHeight="1">
      <c r="A120" s="8" t="s">
        <v>14</v>
      </c>
      <c r="B120" s="9" t="s">
        <v>4</v>
      </c>
      <c r="C120" s="14">
        <f t="shared" ref="C120:AB120" si="19">C105/C$101</f>
        <v>4.7000453937274039E-3</v>
      </c>
      <c r="D120" s="14">
        <f t="shared" si="19"/>
        <v>4.8938379527071326E-3</v>
      </c>
      <c r="E120" s="14">
        <f t="shared" si="19"/>
        <v>5.2151061822826384E-3</v>
      </c>
      <c r="F120" s="14">
        <f t="shared" si="19"/>
        <v>5.5216782692412564E-3</v>
      </c>
      <c r="G120" s="14">
        <f t="shared" si="19"/>
        <v>5.7540728316357514E-3</v>
      </c>
      <c r="H120" s="14">
        <f t="shared" si="19"/>
        <v>6.0571736160419934E-3</v>
      </c>
      <c r="I120" s="14">
        <f t="shared" si="19"/>
        <v>6.3749367551085012E-3</v>
      </c>
      <c r="J120" s="14">
        <f t="shared" si="19"/>
        <v>6.8860437280487824E-3</v>
      </c>
      <c r="K120" s="14">
        <f t="shared" si="19"/>
        <v>7.0406610171649476E-3</v>
      </c>
      <c r="L120" s="14">
        <f t="shared" si="19"/>
        <v>6.6638407783759478E-3</v>
      </c>
      <c r="M120" s="14">
        <f t="shared" si="19"/>
        <v>7.1091423275118134E-3</v>
      </c>
      <c r="N120" s="14">
        <f t="shared" si="19"/>
        <v>7.7372215221549424E-3</v>
      </c>
      <c r="O120" s="14">
        <f t="shared" si="19"/>
        <v>8.3284819659263584E-3</v>
      </c>
      <c r="P120" s="14">
        <f t="shared" si="19"/>
        <v>8.6832228848783399E-3</v>
      </c>
      <c r="Q120" s="14">
        <f t="shared" si="19"/>
        <v>8.8780666327918038E-3</v>
      </c>
      <c r="R120" s="14">
        <f t="shared" si="19"/>
        <v>9.5607019995756892E-3</v>
      </c>
      <c r="S120" s="14">
        <f t="shared" si="19"/>
        <v>1.0105214095160582E-2</v>
      </c>
      <c r="T120" s="14">
        <f t="shared" si="19"/>
        <v>1.0474736591064893E-2</v>
      </c>
      <c r="U120" s="14">
        <f t="shared" si="19"/>
        <v>1.0959358806012882E-2</v>
      </c>
      <c r="V120" s="14">
        <f t="shared" si="19"/>
        <v>1.1365977729898846E-2</v>
      </c>
      <c r="W120" s="14">
        <f t="shared" si="19"/>
        <v>1.1665012457895543E-2</v>
      </c>
      <c r="X120" s="14">
        <f t="shared" si="19"/>
        <v>1.2926350178027809E-2</v>
      </c>
      <c r="Y120" s="14">
        <f t="shared" si="19"/>
        <v>1.271080838838879E-2</v>
      </c>
      <c r="Z120" s="14">
        <f t="shared" si="19"/>
        <v>1.2703702562871665E-2</v>
      </c>
      <c r="AA120" s="14">
        <f t="shared" si="19"/>
        <v>1.3240157990567806E-2</v>
      </c>
      <c r="AB120" s="14">
        <f t="shared" si="19"/>
        <v>1.3066654431792266E-2</v>
      </c>
      <c r="AC120" s="14">
        <f t="shared" ref="AC120:AD120" si="20">AC105/AC$101</f>
        <v>1.2824788927594817E-2</v>
      </c>
      <c r="AD120" s="14">
        <f t="shared" si="20"/>
        <v>1.2859031334280055E-2</v>
      </c>
      <c r="AE120" s="14">
        <f t="shared" ref="AE120:AF120" si="21">AE105/AE$101</f>
        <v>1.2696645984650994E-2</v>
      </c>
      <c r="AF120" s="14">
        <f t="shared" si="21"/>
        <v>1.2816435865660182E-2</v>
      </c>
      <c r="AG120" s="14">
        <f t="shared" ref="AG120:AH120" si="22">AG105/AG$101</f>
        <v>1.2525420555966726E-2</v>
      </c>
      <c r="AH120" s="14">
        <f t="shared" si="22"/>
        <v>1.2403895148226035E-2</v>
      </c>
      <c r="AI120" s="14">
        <f t="shared" ref="AI120" si="23">AI105/AI$101</f>
        <v>1.2886092371554934E-2</v>
      </c>
      <c r="AJ120" s="14">
        <f>AJ105/AJ$101</f>
        <v>1.2070362992913893E-2</v>
      </c>
      <c r="AK120" s="14">
        <f>AK105/AK$101</f>
        <v>1.2257590677722962E-2</v>
      </c>
    </row>
    <row r="121" spans="1:42" ht="12.75" customHeight="1">
      <c r="A121" s="8" t="s">
        <v>15</v>
      </c>
      <c r="B121" s="9" t="s">
        <v>5</v>
      </c>
      <c r="C121" s="14">
        <f t="shared" ref="C121:AB121" si="24">C106/C$101</f>
        <v>0.27338076619816609</v>
      </c>
      <c r="D121" s="14">
        <f t="shared" si="24"/>
        <v>0.27913278570389394</v>
      </c>
      <c r="E121" s="14">
        <f t="shared" si="24"/>
        <v>0.28623807868895251</v>
      </c>
      <c r="F121" s="14">
        <f t="shared" si="24"/>
        <v>0.29508297371170805</v>
      </c>
      <c r="G121" s="14">
        <f t="shared" si="24"/>
        <v>0.29763653817907904</v>
      </c>
      <c r="H121" s="14">
        <f t="shared" si="24"/>
        <v>0.29598223415481206</v>
      </c>
      <c r="I121" s="14">
        <f t="shared" si="24"/>
        <v>0.28303107846093334</v>
      </c>
      <c r="J121" s="14">
        <f t="shared" si="24"/>
        <v>0.29302061936492729</v>
      </c>
      <c r="K121" s="14">
        <f t="shared" si="24"/>
        <v>0.30736855923299972</v>
      </c>
      <c r="L121" s="14">
        <f t="shared" si="24"/>
        <v>0.31358333057045479</v>
      </c>
      <c r="M121" s="14">
        <f t="shared" si="24"/>
        <v>0.30881780083501759</v>
      </c>
      <c r="N121" s="14">
        <f t="shared" si="24"/>
        <v>0.31863262210297144</v>
      </c>
      <c r="O121" s="14">
        <f t="shared" si="24"/>
        <v>0.32762276008818025</v>
      </c>
      <c r="P121" s="14">
        <f t="shared" si="24"/>
        <v>0.33396279323348854</v>
      </c>
      <c r="Q121" s="14">
        <f t="shared" si="24"/>
        <v>0.33552270758472824</v>
      </c>
      <c r="R121" s="14">
        <f t="shared" si="24"/>
        <v>0.32276274491286899</v>
      </c>
      <c r="S121" s="14">
        <f t="shared" si="24"/>
        <v>0.30270430917865765</v>
      </c>
      <c r="T121" s="14">
        <f t="shared" si="24"/>
        <v>0.31562039453646712</v>
      </c>
      <c r="U121" s="14">
        <f t="shared" si="24"/>
        <v>0.31259231489428274</v>
      </c>
      <c r="V121" s="14">
        <f t="shared" si="24"/>
        <v>0.31411370191683441</v>
      </c>
      <c r="W121" s="14">
        <f t="shared" si="24"/>
        <v>0.31086261158896888</v>
      </c>
      <c r="X121" s="14">
        <f t="shared" si="24"/>
        <v>0.31667517136475387</v>
      </c>
      <c r="Y121" s="14">
        <f t="shared" si="24"/>
        <v>0.32962468521045274</v>
      </c>
      <c r="Z121" s="14">
        <f t="shared" si="24"/>
        <v>0.33564305547824974</v>
      </c>
      <c r="AA121" s="14">
        <f t="shared" si="24"/>
        <v>0.33146908819024767</v>
      </c>
      <c r="AB121" s="14">
        <f t="shared" si="24"/>
        <v>0.34959814049568827</v>
      </c>
      <c r="AC121" s="14">
        <f t="shared" ref="AC121:AD121" si="25">AC106/AC$101</f>
        <v>0.34163650348807506</v>
      </c>
      <c r="AD121" s="14">
        <f t="shared" si="25"/>
        <v>0.33959577788420814</v>
      </c>
      <c r="AE121" s="14">
        <f t="shared" ref="AE121:AJ121" si="26">AE106/AE$101</f>
        <v>0.33916365226676776</v>
      </c>
      <c r="AF121" s="14">
        <f t="shared" si="26"/>
        <v>0.33040071357487233</v>
      </c>
      <c r="AG121" s="14">
        <f t="shared" si="26"/>
        <v>0.3308084431915273</v>
      </c>
      <c r="AH121" s="14">
        <f t="shared" si="26"/>
        <v>0.34916068472120493</v>
      </c>
      <c r="AI121" s="14">
        <f t="shared" ref="AI121" si="27">AI106/AI$101</f>
        <v>0.32415121182869666</v>
      </c>
      <c r="AJ121" s="14">
        <f t="shared" si="26"/>
        <v>0.30599415702286908</v>
      </c>
      <c r="AK121" s="14">
        <f t="shared" ref="AK121" si="28">AK106/AK$101</f>
        <v>0.32163314175251573</v>
      </c>
    </row>
    <row r="122" spans="1:42" ht="12.75" customHeight="1">
      <c r="A122" s="8" t="s">
        <v>17</v>
      </c>
      <c r="B122" s="9" t="s">
        <v>6</v>
      </c>
      <c r="C122" s="14">
        <f t="shared" ref="C122:AB122" si="29">C107/C$101</f>
        <v>0.14919851111215482</v>
      </c>
      <c r="D122" s="14">
        <f t="shared" si="29"/>
        <v>0.14766840773328138</v>
      </c>
      <c r="E122" s="14">
        <f t="shared" si="29"/>
        <v>0.15113352537448801</v>
      </c>
      <c r="F122" s="14">
        <f t="shared" si="29"/>
        <v>0.14942796366993491</v>
      </c>
      <c r="G122" s="14">
        <f t="shared" si="29"/>
        <v>0.14912085457549951</v>
      </c>
      <c r="H122" s="14">
        <f t="shared" si="29"/>
        <v>0.1439254390932441</v>
      </c>
      <c r="I122" s="14">
        <f t="shared" si="29"/>
        <v>0.14023581240674063</v>
      </c>
      <c r="J122" s="14">
        <f t="shared" si="29"/>
        <v>0.13318523574927665</v>
      </c>
      <c r="K122" s="14">
        <f t="shared" si="29"/>
        <v>0.13243301186666678</v>
      </c>
      <c r="L122" s="14">
        <f t="shared" si="29"/>
        <v>0.13550650211844911</v>
      </c>
      <c r="M122" s="14">
        <f t="shared" si="29"/>
        <v>0.13435894666717105</v>
      </c>
      <c r="N122" s="14">
        <f t="shared" si="29"/>
        <v>0.13965333346610539</v>
      </c>
      <c r="O122" s="14">
        <f t="shared" si="29"/>
        <v>0.1403767335647346</v>
      </c>
      <c r="P122" s="14">
        <f t="shared" si="29"/>
        <v>0.14557861787018139</v>
      </c>
      <c r="Q122" s="14">
        <f t="shared" si="29"/>
        <v>0.14583643204331156</v>
      </c>
      <c r="R122" s="14">
        <f t="shared" si="29"/>
        <v>0.14843805925527817</v>
      </c>
      <c r="S122" s="14">
        <f t="shared" si="29"/>
        <v>0.15288332407610922</v>
      </c>
      <c r="T122" s="14">
        <f t="shared" si="29"/>
        <v>0.15416533412736086</v>
      </c>
      <c r="U122" s="14">
        <f t="shared" si="29"/>
        <v>0.15771543336130261</v>
      </c>
      <c r="V122" s="14">
        <f t="shared" si="29"/>
        <v>0.15936524919785314</v>
      </c>
      <c r="W122" s="14">
        <f t="shared" si="29"/>
        <v>0.16217418497926178</v>
      </c>
      <c r="X122" s="14">
        <f t="shared" si="29"/>
        <v>0.16495651903412728</v>
      </c>
      <c r="Y122" s="14">
        <f t="shared" si="29"/>
        <v>0.15971956657022235</v>
      </c>
      <c r="Z122" s="14">
        <f t="shared" si="29"/>
        <v>0.16105109731781636</v>
      </c>
      <c r="AA122" s="14">
        <f t="shared" si="29"/>
        <v>0.16618205827105145</v>
      </c>
      <c r="AB122" s="14">
        <f t="shared" si="29"/>
        <v>0.16442242249901048</v>
      </c>
      <c r="AC122" s="14">
        <f t="shared" ref="AC122:AD122" si="30">AC107/AC$101</f>
        <v>0.16925541352585513</v>
      </c>
      <c r="AD122" s="14">
        <f t="shared" si="30"/>
        <v>0.17101934168443375</v>
      </c>
      <c r="AE122" s="14">
        <f t="shared" ref="AE122:AF122" si="31">AE107/AE$101</f>
        <v>0.17611161784213511</v>
      </c>
      <c r="AF122" s="14">
        <f t="shared" si="31"/>
        <v>0.17921434728212288</v>
      </c>
      <c r="AG122" s="14">
        <f t="shared" ref="AG122:AH122" si="32">AG107/AG$101</f>
        <v>0.18210242325988135</v>
      </c>
      <c r="AH122" s="14">
        <f t="shared" si="32"/>
        <v>0.17854374993001287</v>
      </c>
      <c r="AI122" s="14">
        <f t="shared" ref="AI122" si="33">AI107/AI$101</f>
        <v>0.18715845695515393</v>
      </c>
      <c r="AJ122" s="14">
        <f t="shared" ref="AJ122:AK122" si="34">AJ107/AJ$101</f>
        <v>0.17329948791245056</v>
      </c>
      <c r="AK122" s="14">
        <f t="shared" si="34"/>
        <v>0.17770462800733031</v>
      </c>
    </row>
    <row r="123" spans="1:42" ht="12.75" customHeight="1">
      <c r="A123" s="8" t="s">
        <v>16</v>
      </c>
      <c r="B123" s="9" t="s">
        <v>7</v>
      </c>
      <c r="C123" s="14">
        <f t="shared" ref="C123:AB123" si="35">C108/C$101</f>
        <v>5.8561104928071414E-2</v>
      </c>
      <c r="D123" s="14">
        <f t="shared" si="35"/>
        <v>5.8156913975326116E-2</v>
      </c>
      <c r="E123" s="14">
        <f t="shared" si="35"/>
        <v>5.8993161320558853E-2</v>
      </c>
      <c r="F123" s="14">
        <f t="shared" si="35"/>
        <v>5.8179645696576597E-2</v>
      </c>
      <c r="G123" s="14">
        <f t="shared" si="35"/>
        <v>5.8402586168145684E-2</v>
      </c>
      <c r="H123" s="14">
        <f t="shared" si="35"/>
        <v>5.6006133686059209E-2</v>
      </c>
      <c r="I123" s="14">
        <f t="shared" si="35"/>
        <v>5.1489434541124098E-2</v>
      </c>
      <c r="J123" s="14">
        <f t="shared" si="35"/>
        <v>5.0513119312678094E-2</v>
      </c>
      <c r="K123" s="14">
        <f t="shared" si="35"/>
        <v>4.9122513984198292E-2</v>
      </c>
      <c r="L123" s="14">
        <f t="shared" si="35"/>
        <v>4.7316599795052226E-2</v>
      </c>
      <c r="M123" s="14">
        <f t="shared" si="35"/>
        <v>4.5367283680543803E-2</v>
      </c>
      <c r="N123" s="14">
        <f t="shared" si="35"/>
        <v>4.514731406054736E-2</v>
      </c>
      <c r="O123" s="14">
        <f t="shared" si="35"/>
        <v>4.5496436352636595E-2</v>
      </c>
      <c r="P123" s="14">
        <f t="shared" si="35"/>
        <v>4.6598429488588E-2</v>
      </c>
      <c r="Q123" s="14">
        <f t="shared" si="35"/>
        <v>4.6385243153176201E-2</v>
      </c>
      <c r="R123" s="14">
        <f t="shared" si="35"/>
        <v>4.7266649009441733E-2</v>
      </c>
      <c r="S123" s="14">
        <f t="shared" si="35"/>
        <v>4.8038955526914576E-2</v>
      </c>
      <c r="T123" s="14">
        <f t="shared" si="35"/>
        <v>4.6906918692110063E-2</v>
      </c>
      <c r="U123" s="14">
        <f t="shared" si="35"/>
        <v>4.618181175385401E-2</v>
      </c>
      <c r="V123" s="14">
        <f t="shared" si="35"/>
        <v>4.6200890914867038E-2</v>
      </c>
      <c r="W123" s="14">
        <f t="shared" si="35"/>
        <v>4.5465015310217932E-2</v>
      </c>
      <c r="X123" s="14">
        <f t="shared" si="35"/>
        <v>4.6169482038530135E-2</v>
      </c>
      <c r="Y123" s="14">
        <f t="shared" si="35"/>
        <v>4.472809871967949E-2</v>
      </c>
      <c r="Z123" s="14">
        <f t="shared" si="35"/>
        <v>4.3475471839526825E-2</v>
      </c>
      <c r="AA123" s="14">
        <f t="shared" si="35"/>
        <v>4.3712638111392345E-2</v>
      </c>
      <c r="AB123" s="14">
        <f t="shared" si="35"/>
        <v>4.3727503525319518E-2</v>
      </c>
      <c r="AC123" s="14">
        <f t="shared" ref="AC123:AD123" si="36">AC108/AC$101</f>
        <v>4.3596929582654625E-2</v>
      </c>
      <c r="AD123" s="14">
        <f t="shared" si="36"/>
        <v>4.4309460069177214E-2</v>
      </c>
      <c r="AE123" s="14">
        <f t="shared" ref="AE123:AF123" si="37">AE108/AE$101</f>
        <v>4.3634543142523838E-2</v>
      </c>
      <c r="AF123" s="14">
        <f t="shared" si="37"/>
        <v>4.5205854346395555E-2</v>
      </c>
      <c r="AG123" s="14">
        <f t="shared" ref="AG123:AH123" si="38">AG108/AG$101</f>
        <v>4.3638477448884085E-2</v>
      </c>
      <c r="AH123" s="14">
        <f t="shared" si="38"/>
        <v>4.2394564330998662E-2</v>
      </c>
      <c r="AI123" s="14">
        <f t="shared" ref="AI123" si="39">AI108/AI$101</f>
        <v>4.3563157124694878E-2</v>
      </c>
      <c r="AJ123" s="14">
        <f t="shared" ref="AJ123:AK123" si="40">AJ108/AJ$101</f>
        <v>3.8861010744265956E-2</v>
      </c>
      <c r="AK123" s="14">
        <f t="shared" si="40"/>
        <v>3.8085696369662449E-2</v>
      </c>
    </row>
    <row r="124" spans="1:42" ht="12.75" customHeight="1">
      <c r="A124" s="8" t="s">
        <v>26</v>
      </c>
      <c r="B124" s="9" t="s">
        <v>8</v>
      </c>
      <c r="C124" s="14">
        <f t="shared" ref="C124:AB124" si="41">C109/C$101</f>
        <v>1.5658396594176199E-2</v>
      </c>
      <c r="D124" s="14">
        <f t="shared" si="41"/>
        <v>1.7393854296934026E-2</v>
      </c>
      <c r="E124" s="14">
        <f t="shared" si="41"/>
        <v>1.7430059161756925E-2</v>
      </c>
      <c r="F124" s="14">
        <f t="shared" si="41"/>
        <v>1.5802327789595578E-2</v>
      </c>
      <c r="G124" s="14">
        <f t="shared" si="41"/>
        <v>1.4263340005371598E-2</v>
      </c>
      <c r="H124" s="14">
        <f t="shared" si="41"/>
        <v>1.261905528803459E-2</v>
      </c>
      <c r="I124" s="14">
        <f t="shared" si="41"/>
        <v>1.0710014405366831E-2</v>
      </c>
      <c r="J124" s="14">
        <f t="shared" si="41"/>
        <v>1.0226202520853659E-2</v>
      </c>
      <c r="K124" s="14">
        <f t="shared" si="41"/>
        <v>7.5023244129177862E-3</v>
      </c>
      <c r="L124" s="14">
        <f t="shared" si="41"/>
        <v>7.1583696108190606E-3</v>
      </c>
      <c r="M124" s="14">
        <f t="shared" si="41"/>
        <v>6.333134177925288E-3</v>
      </c>
      <c r="N124" s="14">
        <f t="shared" si="41"/>
        <v>5.969764154574498E-3</v>
      </c>
      <c r="O124" s="14">
        <f t="shared" si="41"/>
        <v>6.5874824467657888E-3</v>
      </c>
      <c r="P124" s="14">
        <f t="shared" si="41"/>
        <v>6.9723754757319385E-3</v>
      </c>
      <c r="Q124" s="14">
        <f t="shared" si="41"/>
        <v>6.7788395250678287E-3</v>
      </c>
      <c r="R124" s="14">
        <f t="shared" si="41"/>
        <v>6.5961849043087266E-3</v>
      </c>
      <c r="S124" s="14">
        <f t="shared" si="41"/>
        <v>6.4695387429365625E-3</v>
      </c>
      <c r="T124" s="14">
        <f t="shared" si="41"/>
        <v>4.8190622956600154E-3</v>
      </c>
      <c r="U124" s="14">
        <f t="shared" si="41"/>
        <v>7.171427506517343E-3</v>
      </c>
      <c r="V124" s="14">
        <f t="shared" si="41"/>
        <v>1.1124643574929857E-2</v>
      </c>
      <c r="W124" s="14">
        <f t="shared" si="41"/>
        <v>1.0981737435999197E-2</v>
      </c>
      <c r="X124" s="14">
        <f t="shared" si="41"/>
        <v>1.1546910612976267E-2</v>
      </c>
      <c r="Y124" s="14">
        <f t="shared" si="41"/>
        <v>1.1500568262259403E-2</v>
      </c>
      <c r="Z124" s="14">
        <f t="shared" si="41"/>
        <v>1.1630420864665173E-2</v>
      </c>
      <c r="AA124" s="14">
        <f t="shared" si="41"/>
        <v>1.1610817338964118E-2</v>
      </c>
      <c r="AB124" s="14">
        <f t="shared" si="41"/>
        <v>1.0976889432121294E-2</v>
      </c>
      <c r="AC124" s="14">
        <f t="shared" ref="AC124:AD124" si="42">AC109/AC$101</f>
        <v>1.0925093421813926E-2</v>
      </c>
      <c r="AD124" s="14">
        <f t="shared" si="42"/>
        <v>1.0909378622600619E-2</v>
      </c>
      <c r="AE124" s="14">
        <f t="shared" ref="AE124:AF124" si="43">AE109/AE$101</f>
        <v>1.0790739396924669E-2</v>
      </c>
      <c r="AF124" s="14">
        <f t="shared" si="43"/>
        <v>1.0940105707163536E-2</v>
      </c>
      <c r="AG124" s="14">
        <f t="shared" ref="AG124:AH124" si="44">AG109/AG$101</f>
        <v>1.0625263032695339E-2</v>
      </c>
      <c r="AH124" s="14">
        <f t="shared" si="44"/>
        <v>9.9894279375963464E-3</v>
      </c>
      <c r="AI124" s="14">
        <f t="shared" ref="AI124" si="45">AI109/AI$101</f>
        <v>1.0201160261784289E-2</v>
      </c>
      <c r="AJ124" s="14">
        <f t="shared" ref="AJ124:AK124" si="46">AJ109/AJ$101</f>
        <v>8.9824423131805581E-3</v>
      </c>
      <c r="AK124" s="14">
        <f t="shared" si="46"/>
        <v>1.001479593343137E-2</v>
      </c>
    </row>
    <row r="125" spans="1:42" ht="12.75" customHeight="1">
      <c r="A125" s="8" t="s">
        <v>19</v>
      </c>
      <c r="B125" s="9" t="s">
        <v>9</v>
      </c>
      <c r="C125" s="14">
        <v>1.248831626608287E-2</v>
      </c>
      <c r="D125" s="14">
        <v>9.895916095663251E-3</v>
      </c>
      <c r="E125" s="14">
        <v>7.290925834262235E-3</v>
      </c>
      <c r="F125" s="14">
        <v>7.5026265959506604E-3</v>
      </c>
      <c r="G125" s="14">
        <v>1.9405824775633605E-2</v>
      </c>
      <c r="H125" s="14">
        <v>4.549891393240911E-2</v>
      </c>
      <c r="I125" s="14">
        <v>7.0952194363865642E-2</v>
      </c>
      <c r="J125" s="14">
        <v>6.7170641220408042E-2</v>
      </c>
      <c r="K125" s="14">
        <v>5.6808240216359066E-2</v>
      </c>
      <c r="L125" s="14">
        <v>6.2380822356214505E-2</v>
      </c>
      <c r="M125" s="14">
        <v>7.7692583664836085E-2</v>
      </c>
      <c r="N125" s="14">
        <v>5.5477520245682123E-2</v>
      </c>
      <c r="O125" s="14">
        <v>4.3322733302814824E-2</v>
      </c>
      <c r="P125" s="14">
        <v>3.0450755978636689E-2</v>
      </c>
      <c r="Q125" s="14">
        <v>2.7845676692727802E-2</v>
      </c>
      <c r="R125" s="14">
        <v>3.9435517510743964E-2</v>
      </c>
      <c r="S125" s="14">
        <v>5.3031175563001152E-2</v>
      </c>
      <c r="T125" s="14">
        <v>5.3152382162185111E-2</v>
      </c>
      <c r="U125" s="14">
        <v>4.8916600452557434E-2</v>
      </c>
      <c r="V125" s="14">
        <v>4.2936489917079254E-2</v>
      </c>
      <c r="W125" s="14">
        <v>3.5398081004040391E-2</v>
      </c>
      <c r="X125" s="14">
        <v>3.2684405366419263E-2</v>
      </c>
      <c r="Y125" s="14">
        <v>4.787689416708496E-2</v>
      </c>
      <c r="Z125" s="14">
        <v>4.7892453169340779E-2</v>
      </c>
      <c r="AA125" s="14">
        <v>3.5478028107918877E-2</v>
      </c>
      <c r="AB125" s="14">
        <v>3.5054511982956393E-2</v>
      </c>
      <c r="AC125" s="14">
        <v>3.8225901318173917E-2</v>
      </c>
      <c r="AD125" s="14">
        <v>3.7593216659479713E-2</v>
      </c>
      <c r="AE125" s="14">
        <v>3.8445412629418814E-2</v>
      </c>
      <c r="AF125" s="14">
        <v>4.1283231307821001E-2</v>
      </c>
      <c r="AG125" s="14">
        <v>4.0098594392647902E-2</v>
      </c>
      <c r="AH125" s="14">
        <v>3.5474018313777264E-2</v>
      </c>
      <c r="AI125" s="14">
        <v>3.509573802173363E-2</v>
      </c>
      <c r="AJ125" s="14">
        <v>8.9666759809855723E-2</v>
      </c>
      <c r="AK125" s="14">
        <v>7.1393319032597588E-2</v>
      </c>
      <c r="AL125" s="18"/>
      <c r="AM125" s="18"/>
      <c r="AN125" s="18"/>
      <c r="AO125" s="18"/>
      <c r="AP125" s="18"/>
    </row>
    <row r="126" spans="1:42" ht="14.25" customHeight="1">
      <c r="A126" s="8" t="s">
        <v>20</v>
      </c>
      <c r="B126" s="11" t="s">
        <v>10</v>
      </c>
      <c r="C126" s="14">
        <f>C111/C$101</f>
        <v>5.1416715254758105E-2</v>
      </c>
      <c r="D126" s="14">
        <f t="shared" ref="D126:W126" si="47">D111/D$101</f>
        <v>5.0097974631936326E-2</v>
      </c>
      <c r="E126" s="14">
        <f t="shared" si="47"/>
        <v>4.9720522729064048E-2</v>
      </c>
      <c r="F126" s="14">
        <f t="shared" si="47"/>
        <v>4.7403655430671272E-2</v>
      </c>
      <c r="G126" s="14">
        <f t="shared" si="47"/>
        <v>4.5126988616544697E-2</v>
      </c>
      <c r="H126" s="14">
        <f t="shared" si="47"/>
        <v>4.2829822344007298E-2</v>
      </c>
      <c r="I126" s="14">
        <f t="shared" si="47"/>
        <v>4.2896104930293999E-2</v>
      </c>
      <c r="J126" s="14">
        <f t="shared" si="47"/>
        <v>4.3467843318303979E-2</v>
      </c>
      <c r="K126" s="14">
        <f t="shared" si="47"/>
        <v>4.2101528822688868E-2</v>
      </c>
      <c r="L126" s="14">
        <f t="shared" si="47"/>
        <v>4.1939931203240285E-2</v>
      </c>
      <c r="M126" s="14">
        <f t="shared" si="47"/>
        <v>4.1228459612648607E-2</v>
      </c>
      <c r="N126" s="14">
        <f t="shared" si="47"/>
        <v>4.0902281507671945E-2</v>
      </c>
      <c r="O126" s="14">
        <f t="shared" si="47"/>
        <v>4.0137533427966936E-2</v>
      </c>
      <c r="P126" s="14">
        <f t="shared" si="47"/>
        <v>3.9575033232845808E-2</v>
      </c>
      <c r="Q126" s="14">
        <f t="shared" si="47"/>
        <v>3.8107684108357701E-2</v>
      </c>
      <c r="R126" s="14">
        <f t="shared" si="47"/>
        <v>3.9109025209688349E-2</v>
      </c>
      <c r="S126" s="14">
        <f t="shared" si="47"/>
        <v>3.8511651146539996E-2</v>
      </c>
      <c r="T126" s="14">
        <f t="shared" si="47"/>
        <v>3.6935742765741908E-2</v>
      </c>
      <c r="U126" s="14">
        <f t="shared" si="47"/>
        <v>3.6609955435006343E-2</v>
      </c>
      <c r="V126" s="14">
        <f t="shared" si="47"/>
        <v>3.6894232141928641E-2</v>
      </c>
      <c r="W126" s="14">
        <f t="shared" si="47"/>
        <v>3.6852540182862763E-2</v>
      </c>
      <c r="X126" s="14">
        <f t="shared" ref="X126:AB126" si="48">X111/X$101</f>
        <v>3.6913712457663596E-2</v>
      </c>
      <c r="Y126" s="14">
        <f t="shared" si="48"/>
        <v>3.7019292485594664E-2</v>
      </c>
      <c r="Z126" s="14">
        <f t="shared" si="48"/>
        <v>3.7750113346946862E-2</v>
      </c>
      <c r="AA126" s="14">
        <f t="shared" si="48"/>
        <v>3.8048100711217385E-2</v>
      </c>
      <c r="AB126" s="14">
        <f t="shared" si="48"/>
        <v>3.7131518623022643E-2</v>
      </c>
      <c r="AC126" s="14">
        <f t="shared" ref="AC126:AD126" si="49">AC111/AC$101</f>
        <v>3.7540849433776419E-2</v>
      </c>
      <c r="AD126" s="14">
        <f t="shared" si="49"/>
        <v>3.8263506158841776E-2</v>
      </c>
      <c r="AE126" s="14">
        <f t="shared" ref="AE126:AF126" si="50">AE111/AE$101</f>
        <v>3.8138458074500919E-2</v>
      </c>
      <c r="AF126" s="14">
        <f t="shared" si="50"/>
        <v>3.8011438166974831E-2</v>
      </c>
      <c r="AG126" s="14">
        <f t="shared" ref="AG126:AH126" si="51">AG111/AG$101</f>
        <v>3.8551143212319006E-2</v>
      </c>
      <c r="AH126" s="14">
        <f t="shared" si="51"/>
        <v>3.7628109543635824E-2</v>
      </c>
      <c r="AI126" s="14">
        <f t="shared" ref="AI126" si="52">AI111/AI$101</f>
        <v>3.9186066050014817E-2</v>
      </c>
      <c r="AJ126" s="14">
        <f t="shared" ref="AJ126:AK126" si="53">AJ111/AJ$101</f>
        <v>3.6832125797596156E-2</v>
      </c>
      <c r="AK126" s="14">
        <f t="shared" si="53"/>
        <v>3.6921030351986232E-2</v>
      </c>
      <c r="AL126" s="18"/>
      <c r="AM126" s="18"/>
      <c r="AN126" s="18"/>
      <c r="AO126" s="18"/>
      <c r="AP126" s="18"/>
    </row>
    <row r="127" spans="1:42" ht="12.75" customHeight="1">
      <c r="A127" s="8" t="s">
        <v>33</v>
      </c>
      <c r="B127" s="11" t="s">
        <v>27</v>
      </c>
      <c r="C127" s="15" t="s">
        <v>30</v>
      </c>
      <c r="D127" s="15" t="s">
        <v>30</v>
      </c>
      <c r="E127" s="15" t="s">
        <v>30</v>
      </c>
      <c r="F127" s="15" t="s">
        <v>30</v>
      </c>
      <c r="G127" s="15" t="s">
        <v>30</v>
      </c>
      <c r="H127" s="15" t="s">
        <v>30</v>
      </c>
      <c r="I127" s="15" t="s">
        <v>30</v>
      </c>
      <c r="J127" s="15" t="s">
        <v>30</v>
      </c>
      <c r="K127" s="15" t="s">
        <v>30</v>
      </c>
      <c r="L127" s="15" t="s">
        <v>30</v>
      </c>
      <c r="M127" s="15" t="s">
        <v>30</v>
      </c>
      <c r="N127" s="15" t="s">
        <v>30</v>
      </c>
      <c r="O127" s="15" t="s">
        <v>30</v>
      </c>
      <c r="P127" s="15" t="s">
        <v>30</v>
      </c>
      <c r="Q127" s="15" t="s">
        <v>30</v>
      </c>
      <c r="R127" s="15" t="s">
        <v>30</v>
      </c>
      <c r="S127" s="15" t="s">
        <v>30</v>
      </c>
      <c r="T127" s="15" t="s">
        <v>30</v>
      </c>
      <c r="U127" s="15" t="s">
        <v>30</v>
      </c>
      <c r="V127" s="15" t="s">
        <v>30</v>
      </c>
      <c r="W127" s="15" t="s">
        <v>30</v>
      </c>
      <c r="X127" s="15" t="s">
        <v>30</v>
      </c>
      <c r="Y127" s="15" t="s">
        <v>30</v>
      </c>
      <c r="Z127" s="15" t="s">
        <v>30</v>
      </c>
      <c r="AA127" s="15" t="s">
        <v>30</v>
      </c>
      <c r="AB127" s="15" t="s">
        <v>30</v>
      </c>
      <c r="AC127" s="15" t="s">
        <v>30</v>
      </c>
      <c r="AD127" s="15" t="s">
        <v>30</v>
      </c>
      <c r="AE127" s="15" t="s">
        <v>30</v>
      </c>
      <c r="AF127" s="15" t="s">
        <v>30</v>
      </c>
      <c r="AG127" s="15" t="s">
        <v>30</v>
      </c>
      <c r="AH127" s="15" t="s">
        <v>30</v>
      </c>
      <c r="AI127" s="15" t="s">
        <v>30</v>
      </c>
      <c r="AJ127" s="15" t="s">
        <v>30</v>
      </c>
      <c r="AK127" s="14">
        <f>AK112/AK$101</f>
        <v>9.4468227134298926E-6</v>
      </c>
      <c r="AL127" s="18"/>
      <c r="AM127" s="18"/>
      <c r="AN127" s="18"/>
      <c r="AO127" s="18"/>
      <c r="AP127" s="18"/>
    </row>
    <row r="128" spans="1:42" ht="12.75" customHeight="1">
      <c r="A128" s="8" t="s">
        <v>28</v>
      </c>
      <c r="B128" s="11" t="s">
        <v>29</v>
      </c>
      <c r="C128" s="15" t="s">
        <v>30</v>
      </c>
      <c r="D128" s="15" t="s">
        <v>30</v>
      </c>
      <c r="E128" s="15" t="s">
        <v>30</v>
      </c>
      <c r="F128" s="15" t="s">
        <v>30</v>
      </c>
      <c r="G128" s="15" t="s">
        <v>30</v>
      </c>
      <c r="H128" s="15" t="s">
        <v>30</v>
      </c>
      <c r="I128" s="15" t="s">
        <v>30</v>
      </c>
      <c r="J128" s="15" t="s">
        <v>30</v>
      </c>
      <c r="K128" s="15" t="s">
        <v>30</v>
      </c>
      <c r="L128" s="15" t="s">
        <v>30</v>
      </c>
      <c r="M128" s="15" t="s">
        <v>30</v>
      </c>
      <c r="N128" s="15" t="s">
        <v>30</v>
      </c>
      <c r="O128" s="15" t="s">
        <v>30</v>
      </c>
      <c r="P128" s="15" t="s">
        <v>30</v>
      </c>
      <c r="Q128" s="15" t="s">
        <v>30</v>
      </c>
      <c r="R128" s="15" t="s">
        <v>30</v>
      </c>
      <c r="S128" s="15" t="s">
        <v>30</v>
      </c>
      <c r="T128" s="15" t="s">
        <v>30</v>
      </c>
      <c r="U128" s="15" t="s">
        <v>30</v>
      </c>
      <c r="V128" s="15" t="s">
        <v>30</v>
      </c>
      <c r="W128" s="15" t="s">
        <v>30</v>
      </c>
      <c r="X128" s="15" t="s">
        <v>30</v>
      </c>
      <c r="Y128" s="15" t="s">
        <v>30</v>
      </c>
      <c r="Z128" s="15" t="s">
        <v>30</v>
      </c>
      <c r="AA128" s="15" t="s">
        <v>30</v>
      </c>
      <c r="AB128" s="15" t="s">
        <v>30</v>
      </c>
      <c r="AC128" s="15" t="s">
        <v>30</v>
      </c>
      <c r="AD128" s="15" t="s">
        <v>30</v>
      </c>
      <c r="AE128" s="15" t="s">
        <v>30</v>
      </c>
      <c r="AF128" s="15" t="s">
        <v>30</v>
      </c>
      <c r="AG128" s="15" t="s">
        <v>30</v>
      </c>
      <c r="AH128" s="15" t="s">
        <v>30</v>
      </c>
      <c r="AI128" s="15" t="s">
        <v>30</v>
      </c>
      <c r="AJ128" s="14">
        <f>AJ113/AJ$101</f>
        <v>1.2072077769785673E-2</v>
      </c>
      <c r="AK128" s="14">
        <f>AK113/AK$101</f>
        <v>9.6199380677100699E-3</v>
      </c>
    </row>
    <row r="129" spans="1:37" ht="12.75" customHeight="1"/>
    <row r="130" spans="1:37" ht="12.75" customHeight="1">
      <c r="A130" s="8"/>
      <c r="B130" s="11" t="s">
        <v>25</v>
      </c>
      <c r="C130" s="14">
        <f>SUM(C117:C128)-1</f>
        <v>0</v>
      </c>
      <c r="D130" s="14">
        <f t="shared" ref="D130:AK130" si="54">SUM(D117:D128)-1</f>
        <v>0</v>
      </c>
      <c r="E130" s="14">
        <f t="shared" si="54"/>
        <v>0</v>
      </c>
      <c r="F130" s="14">
        <f t="shared" si="54"/>
        <v>0</v>
      </c>
      <c r="G130" s="14">
        <f t="shared" si="54"/>
        <v>0</v>
      </c>
      <c r="H130" s="14">
        <f t="shared" si="54"/>
        <v>0</v>
      </c>
      <c r="I130" s="14">
        <f t="shared" si="54"/>
        <v>0</v>
      </c>
      <c r="J130" s="14">
        <f t="shared" si="54"/>
        <v>0</v>
      </c>
      <c r="K130" s="14">
        <f t="shared" si="54"/>
        <v>0</v>
      </c>
      <c r="L130" s="14">
        <f t="shared" si="54"/>
        <v>0</v>
      </c>
      <c r="M130" s="14">
        <f t="shared" si="54"/>
        <v>0</v>
      </c>
      <c r="N130" s="14">
        <f t="shared" si="54"/>
        <v>0</v>
      </c>
      <c r="O130" s="14">
        <f t="shared" si="54"/>
        <v>0</v>
      </c>
      <c r="P130" s="14">
        <f t="shared" si="54"/>
        <v>0</v>
      </c>
      <c r="Q130" s="14">
        <f t="shared" si="54"/>
        <v>0</v>
      </c>
      <c r="R130" s="14">
        <f t="shared" si="54"/>
        <v>0</v>
      </c>
      <c r="S130" s="14">
        <f t="shared" si="54"/>
        <v>0</v>
      </c>
      <c r="T130" s="14">
        <f t="shared" si="54"/>
        <v>0</v>
      </c>
      <c r="U130" s="14">
        <f t="shared" si="54"/>
        <v>0</v>
      </c>
      <c r="V130" s="14">
        <f t="shared" si="54"/>
        <v>0</v>
      </c>
      <c r="W130" s="14">
        <f t="shared" si="54"/>
        <v>0</v>
      </c>
      <c r="X130" s="14">
        <f t="shared" si="54"/>
        <v>0</v>
      </c>
      <c r="Y130" s="14">
        <f t="shared" si="54"/>
        <v>0</v>
      </c>
      <c r="Z130" s="14">
        <f t="shared" si="54"/>
        <v>0</v>
      </c>
      <c r="AA130" s="14">
        <f t="shared" si="54"/>
        <v>0</v>
      </c>
      <c r="AB130" s="14">
        <f t="shared" si="54"/>
        <v>0</v>
      </c>
      <c r="AC130" s="14">
        <f t="shared" si="54"/>
        <v>0</v>
      </c>
      <c r="AD130" s="14">
        <f t="shared" si="54"/>
        <v>0</v>
      </c>
      <c r="AE130" s="14">
        <f t="shared" si="54"/>
        <v>0</v>
      </c>
      <c r="AF130" s="14">
        <f t="shared" si="54"/>
        <v>0</v>
      </c>
      <c r="AG130" s="14">
        <f t="shared" si="54"/>
        <v>0</v>
      </c>
      <c r="AH130" s="14">
        <f t="shared" si="54"/>
        <v>0</v>
      </c>
      <c r="AI130" s="14">
        <f t="shared" si="54"/>
        <v>0</v>
      </c>
      <c r="AJ130" s="14">
        <f t="shared" si="54"/>
        <v>0</v>
      </c>
      <c r="AK130" s="14">
        <f t="shared" si="54"/>
        <v>0</v>
      </c>
    </row>
    <row r="131" spans="1:37">
      <c r="U131" s="16"/>
      <c r="V131" s="16"/>
      <c r="W131" s="16"/>
      <c r="X131" s="16"/>
      <c r="Y131" s="16"/>
      <c r="Z131" s="16"/>
      <c r="AA131" s="16"/>
      <c r="AB131" s="16"/>
    </row>
    <row r="132" spans="1:37">
      <c r="U132" s="16"/>
      <c r="V132" s="16"/>
      <c r="W132" s="16"/>
      <c r="X132" s="16"/>
      <c r="Y132" s="16"/>
      <c r="Z132" s="16"/>
      <c r="AA132" s="16"/>
      <c r="AB132" s="16"/>
    </row>
    <row r="133" spans="1:37" ht="12.75" customHeight="1">
      <c r="U133" s="16"/>
      <c r="V133" s="16"/>
      <c r="W133" s="16"/>
      <c r="X133" s="16"/>
      <c r="Y133" s="16"/>
      <c r="Z133" s="16"/>
      <c r="AA133" s="16"/>
      <c r="AB133" s="16"/>
    </row>
    <row r="134" spans="1:37" ht="12.75" customHeight="1">
      <c r="U134" s="16"/>
      <c r="V134" s="16"/>
      <c r="W134" s="16"/>
      <c r="X134" s="16"/>
      <c r="Y134" s="16"/>
      <c r="Z134" s="16"/>
      <c r="AA134" s="16"/>
      <c r="AB134" s="16"/>
    </row>
    <row r="135" spans="1:37" ht="12.75" customHeight="1">
      <c r="U135" s="16"/>
      <c r="V135" s="16"/>
      <c r="W135" s="16"/>
      <c r="X135" s="16"/>
      <c r="Y135" s="16"/>
      <c r="Z135" s="16"/>
      <c r="AA135" s="16"/>
      <c r="AB135" s="16"/>
    </row>
    <row r="136" spans="1:37" ht="12.75" customHeight="1">
      <c r="U136" s="16"/>
      <c r="V136" s="16"/>
      <c r="W136" s="16"/>
      <c r="X136" s="16"/>
      <c r="Y136" s="16"/>
      <c r="Z136" s="16"/>
      <c r="AA136" s="16"/>
      <c r="AB136" s="16"/>
    </row>
    <row r="137" spans="1:37" ht="12.75" customHeight="1">
      <c r="U137" s="16"/>
      <c r="V137" s="16"/>
      <c r="W137" s="16"/>
      <c r="X137" s="16"/>
      <c r="Y137" s="16"/>
      <c r="Z137" s="16"/>
      <c r="AA137" s="16"/>
      <c r="AB137" s="16"/>
    </row>
    <row r="138" spans="1:37" ht="12.75" customHeight="1">
      <c r="U138" s="16"/>
      <c r="V138" s="16"/>
      <c r="W138" s="16"/>
      <c r="X138" s="16"/>
      <c r="Y138" s="16"/>
      <c r="Z138" s="16"/>
      <c r="AA138" s="16"/>
      <c r="AB138" s="16"/>
    </row>
    <row r="139" spans="1:37" ht="12.75" customHeight="1">
      <c r="U139" s="16"/>
      <c r="V139" s="16"/>
      <c r="W139" s="16"/>
      <c r="X139" s="16"/>
      <c r="Y139" s="16"/>
      <c r="Z139" s="16"/>
      <c r="AA139" s="16"/>
      <c r="AB139" s="16"/>
    </row>
    <row r="140" spans="1:37" ht="12.75" customHeight="1">
      <c r="U140" s="16"/>
      <c r="V140" s="16"/>
      <c r="W140" s="16"/>
      <c r="X140" s="16"/>
      <c r="Y140" s="16"/>
      <c r="Z140" s="16"/>
      <c r="AA140" s="16"/>
      <c r="AB140" s="16"/>
    </row>
    <row r="141" spans="1:37" ht="12.75" customHeight="1">
      <c r="U141" s="16"/>
      <c r="V141" s="16"/>
      <c r="W141" s="16"/>
      <c r="X141" s="16"/>
      <c r="Y141" s="16"/>
      <c r="Z141" s="16"/>
      <c r="AA141" s="16"/>
      <c r="AB141" s="16"/>
    </row>
    <row r="142" spans="1:37" ht="12.75" customHeight="1"/>
    <row r="144" spans="1:37" ht="12.75" customHeight="1"/>
    <row r="145" s="2" customFormat="1" ht="12.75" customHeight="1"/>
    <row r="146" s="2" customFormat="1" ht="12.75" customHeight="1"/>
    <row r="147" s="2" customFormat="1" ht="12.75" customHeight="1"/>
    <row r="148" s="2" customFormat="1" ht="12.75" customHeight="1"/>
    <row r="149" s="2" customFormat="1" ht="12.75" customHeight="1"/>
    <row r="150" s="2" customFormat="1" ht="12.75" customHeight="1"/>
    <row r="151" s="2" customFormat="1" ht="12.75" customHeight="1"/>
    <row r="152" s="2" customFormat="1" ht="12.75" customHeight="1"/>
    <row r="153" s="2" customFormat="1" ht="12.75" customHeight="1"/>
    <row r="155" s="2" customFormat="1" ht="12.75" customHeight="1"/>
    <row r="156" s="2" customFormat="1" ht="12.75" customHeight="1"/>
    <row r="157" s="2" customFormat="1" ht="12.75" customHeight="1"/>
    <row r="158" s="2" customFormat="1" ht="12.75" customHeight="1"/>
    <row r="159" s="2" customFormat="1" ht="12.75" customHeight="1"/>
    <row r="160" s="2" customFormat="1" ht="12.75" customHeight="1"/>
    <row r="161" s="2" customFormat="1" ht="12.75" customHeight="1"/>
    <row r="162" s="2" customFormat="1" ht="12.75" customHeight="1"/>
    <row r="163" s="2" customFormat="1" ht="12.75" customHeight="1"/>
    <row r="164" s="2" customFormat="1" ht="12.75" customHeigh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 collapsed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  <row r="309" s="17" customFormat="1"/>
    <row r="310" s="17" customFormat="1"/>
    <row r="311" s="17" customFormat="1"/>
    <row r="312" s="17" customFormat="1"/>
    <row r="313" s="17" customFormat="1"/>
    <row r="314" s="17" customFormat="1"/>
    <row r="315" s="17" customFormat="1" collapsed="1"/>
    <row r="316" s="17" customFormat="1"/>
    <row r="317" s="17" customFormat="1"/>
    <row r="318" s="17" customFormat="1"/>
    <row r="319" s="17" customFormat="1"/>
    <row r="320" s="17" customFormat="1"/>
    <row r="321" s="17" customFormat="1"/>
    <row r="322" s="17" customFormat="1"/>
    <row r="323" s="17" customFormat="1"/>
    <row r="324" s="17" customFormat="1"/>
    <row r="325" s="17" customFormat="1"/>
    <row r="326" s="17" customFormat="1"/>
    <row r="327" s="17" customFormat="1"/>
    <row r="328" s="17" customFormat="1"/>
    <row r="329" s="17" customFormat="1"/>
    <row r="330" s="17" customFormat="1"/>
    <row r="331" s="17" customFormat="1"/>
    <row r="332" s="17" customFormat="1"/>
    <row r="333" s="17" customFormat="1"/>
    <row r="334" s="17" customFormat="1"/>
    <row r="335" s="17" customFormat="1"/>
    <row r="336" s="17" customFormat="1"/>
    <row r="337" s="17" customFormat="1"/>
    <row r="338" s="17" customFormat="1"/>
    <row r="339" s="17" customFormat="1"/>
    <row r="340" s="17" customFormat="1"/>
    <row r="341" s="17" customFormat="1"/>
    <row r="342" s="17" customFormat="1"/>
    <row r="343" s="17" customFormat="1"/>
    <row r="344" s="17" customFormat="1"/>
    <row r="345" s="17" customFormat="1"/>
    <row r="346" s="17" customFormat="1"/>
    <row r="347" s="17" customFormat="1"/>
    <row r="348" s="17" customFormat="1"/>
    <row r="349" s="17" customFormat="1"/>
    <row r="350" s="17" customFormat="1"/>
    <row r="351" s="17" customFormat="1"/>
    <row r="352" s="17" customFormat="1"/>
    <row r="353" s="17" customFormat="1"/>
    <row r="354" s="17" customFormat="1"/>
    <row r="355" s="17" customFormat="1"/>
    <row r="356" s="17" customFormat="1"/>
    <row r="357" s="17" customFormat="1"/>
    <row r="358" s="17" customFormat="1"/>
    <row r="359" s="17" customFormat="1"/>
    <row r="360" s="17" customFormat="1"/>
    <row r="361" s="17" customFormat="1"/>
    <row r="362" s="17" customFormat="1"/>
    <row r="363" s="17" customFormat="1"/>
    <row r="364" s="17" customFormat="1"/>
    <row r="365" s="17" customFormat="1"/>
    <row r="366" s="17" customFormat="1"/>
    <row r="367" s="17" customFormat="1"/>
    <row r="368" s="17" customFormat="1"/>
    <row r="369" s="17" customFormat="1"/>
    <row r="370" s="17" customFormat="1"/>
    <row r="371" s="17" customFormat="1"/>
    <row r="372" s="17" customFormat="1"/>
    <row r="373" s="17" customFormat="1"/>
    <row r="374" s="17" customFormat="1"/>
    <row r="375" s="17" customFormat="1"/>
    <row r="376" s="17" customFormat="1"/>
    <row r="377" s="17" customFormat="1"/>
    <row r="378" s="17" customFormat="1"/>
    <row r="379" s="17" customFormat="1"/>
    <row r="380" s="17" customFormat="1"/>
    <row r="381" s="17" customFormat="1"/>
    <row r="382" s="17" customFormat="1"/>
    <row r="383" s="17" customFormat="1"/>
    <row r="384" s="17" customFormat="1"/>
    <row r="385" s="17" customFormat="1"/>
    <row r="386" s="17" customFormat="1" collapsed="1"/>
    <row r="387" s="17" customFormat="1"/>
    <row r="388" s="17" customFormat="1"/>
    <row r="389" s="17" customFormat="1"/>
    <row r="390" s="17" customFormat="1"/>
    <row r="391" s="17" customFormat="1"/>
    <row r="392" s="17" customFormat="1"/>
    <row r="393" s="17" customFormat="1"/>
    <row r="394" s="17" customFormat="1"/>
    <row r="395" s="17" customFormat="1"/>
    <row r="396" s="17" customFormat="1"/>
    <row r="397" s="17" customFormat="1"/>
    <row r="398" s="17" customFormat="1"/>
    <row r="399" s="17" customFormat="1"/>
    <row r="400" s="17" customFormat="1" collapsed="1"/>
    <row r="401" s="17" customFormat="1"/>
    <row r="402" s="17" customFormat="1"/>
    <row r="403" s="17" customFormat="1"/>
    <row r="404" s="17" customFormat="1"/>
    <row r="405" s="17" customFormat="1"/>
    <row r="406" s="17" customFormat="1"/>
    <row r="407" s="17" customFormat="1"/>
    <row r="408" s="17" customFormat="1"/>
    <row r="409" s="17" customFormat="1"/>
    <row r="410" s="17" customFormat="1"/>
    <row r="411" s="17" customFormat="1"/>
    <row r="412" s="17" customFormat="1"/>
    <row r="413" s="17" customFormat="1"/>
    <row r="414" s="17" customFormat="1"/>
    <row r="415" s="17" customFormat="1"/>
    <row r="416" s="17" customFormat="1"/>
    <row r="417" s="17" customFormat="1"/>
    <row r="418" s="17" customFormat="1"/>
    <row r="419" s="17" customFormat="1"/>
    <row r="420" s="17" customFormat="1"/>
    <row r="421" s="17" customFormat="1"/>
    <row r="422" s="17" customFormat="1"/>
    <row r="423" s="17" customFormat="1"/>
    <row r="424" s="17" customFormat="1"/>
    <row r="425" s="17" customFormat="1"/>
    <row r="426" s="17" customFormat="1"/>
    <row r="427" s="17" customFormat="1"/>
    <row r="428" s="17" customFormat="1"/>
    <row r="429" s="17" customFormat="1" collapsed="1"/>
    <row r="430" s="17" customFormat="1"/>
    <row r="431" s="17" customFormat="1"/>
    <row r="432" s="17" customFormat="1"/>
    <row r="433" s="17" customFormat="1"/>
    <row r="434" s="17" customFormat="1"/>
    <row r="435" s="17" customFormat="1"/>
    <row r="436" s="17" customFormat="1"/>
    <row r="437" s="17" customFormat="1"/>
    <row r="438" s="17" customFormat="1"/>
    <row r="439" s="17" customFormat="1"/>
    <row r="440" s="17" customFormat="1"/>
    <row r="441" s="17" customFormat="1"/>
    <row r="442" s="17" customFormat="1"/>
    <row r="443" s="17" customFormat="1"/>
    <row r="444" s="17" customFormat="1"/>
    <row r="445" s="17" customFormat="1"/>
    <row r="446" s="17" customFormat="1"/>
    <row r="447" s="17" customFormat="1"/>
    <row r="448" s="17" customFormat="1"/>
    <row r="449" s="17" customFormat="1"/>
    <row r="450" s="17" customFormat="1"/>
    <row r="451" s="17" customFormat="1"/>
    <row r="452" s="17" customFormat="1"/>
    <row r="453" s="17" customFormat="1"/>
    <row r="454" s="17" customFormat="1"/>
    <row r="455" s="17" customFormat="1"/>
    <row r="456" s="17" customFormat="1"/>
    <row r="457" s="17" customFormat="1"/>
    <row r="458" s="17" customFormat="1"/>
    <row r="459" s="17" customFormat="1"/>
    <row r="460" s="17" customFormat="1"/>
    <row r="461" s="17" customFormat="1"/>
    <row r="462" s="17" customFormat="1"/>
    <row r="463" s="17" customFormat="1"/>
    <row r="464" s="17" customFormat="1"/>
    <row r="465" s="17" customFormat="1"/>
    <row r="466" s="17" customFormat="1"/>
    <row r="467" s="17" customFormat="1"/>
    <row r="468" s="17" customFormat="1"/>
    <row r="469" s="17" customFormat="1"/>
    <row r="470" s="17" customFormat="1"/>
    <row r="471" s="17" customFormat="1"/>
    <row r="472" s="17" customFormat="1"/>
    <row r="473" s="17" customFormat="1"/>
    <row r="474" s="17" customFormat="1"/>
    <row r="475" s="17" customFormat="1"/>
    <row r="476" s="17" customFormat="1"/>
    <row r="477" s="17" customFormat="1"/>
    <row r="478" s="17" customFormat="1"/>
    <row r="479" s="17" customFormat="1"/>
    <row r="480" s="17" customFormat="1"/>
    <row r="481" s="17" customFormat="1"/>
    <row r="482" s="17" customFormat="1"/>
    <row r="483" s="17" customFormat="1"/>
    <row r="484" s="17" customFormat="1"/>
    <row r="485" s="17" customFormat="1"/>
    <row r="486" s="17" customFormat="1"/>
    <row r="487" s="17" customFormat="1"/>
    <row r="488" s="17" customFormat="1"/>
    <row r="489" s="17" customFormat="1"/>
    <row r="490" s="17" customFormat="1"/>
    <row r="491" s="17" customFormat="1"/>
    <row r="492" s="17" customFormat="1"/>
    <row r="493" s="17" customFormat="1"/>
    <row r="494" s="17" customFormat="1"/>
    <row r="495" s="17" customFormat="1"/>
    <row r="496" s="17" customFormat="1"/>
    <row r="497" s="17" customFormat="1"/>
    <row r="498" s="17" customFormat="1"/>
    <row r="499" s="17" customFormat="1"/>
    <row r="500" s="17" customFormat="1"/>
    <row r="501" s="17" customFormat="1"/>
    <row r="502" s="17" customFormat="1"/>
    <row r="503" s="17" customFormat="1"/>
    <row r="504" s="17" customFormat="1"/>
    <row r="505" s="17" customFormat="1"/>
    <row r="506" s="17" customFormat="1"/>
    <row r="507" s="17" customFormat="1"/>
    <row r="508" s="17" customFormat="1"/>
    <row r="509" s="17" customFormat="1"/>
    <row r="510" s="17" customFormat="1"/>
    <row r="511" s="17" customFormat="1"/>
    <row r="512" s="17" customFormat="1"/>
    <row r="513" s="17" customFormat="1"/>
    <row r="514" s="17" customFormat="1"/>
    <row r="515" s="17" customFormat="1"/>
    <row r="516" s="17" customFormat="1"/>
    <row r="517" s="17" customFormat="1"/>
    <row r="518" s="17" customFormat="1"/>
    <row r="519" s="17" customFormat="1"/>
    <row r="520" s="17" customFormat="1"/>
    <row r="521" s="17" customFormat="1"/>
    <row r="522" s="17" customFormat="1"/>
    <row r="523" s="17" customFormat="1"/>
    <row r="524" s="17" customFormat="1"/>
    <row r="525" s="17" customFormat="1"/>
    <row r="526" s="17" customFormat="1"/>
    <row r="527" s="17" customFormat="1"/>
    <row r="528" s="17" customFormat="1"/>
    <row r="529" s="17" customFormat="1"/>
    <row r="530" s="17" customFormat="1"/>
    <row r="531" s="17" customFormat="1"/>
    <row r="532" s="17" customFormat="1"/>
    <row r="533" s="17" customFormat="1"/>
    <row r="534" s="17" customFormat="1"/>
    <row r="535" s="17" customFormat="1"/>
    <row r="536" s="17" customFormat="1"/>
    <row r="537" s="17" customFormat="1"/>
    <row r="538" s="17" customFormat="1"/>
    <row r="539" s="17" customFormat="1"/>
    <row r="540" s="17" customFormat="1"/>
    <row r="541" s="17" customFormat="1"/>
    <row r="542" s="17" customFormat="1"/>
    <row r="543" s="17" customFormat="1"/>
    <row r="544" s="17" customFormat="1"/>
    <row r="545" s="17" customFormat="1"/>
    <row r="546" s="17" customFormat="1"/>
    <row r="547" s="17" customFormat="1"/>
    <row r="548" s="17" customFormat="1"/>
    <row r="549" s="17" customFormat="1"/>
    <row r="550" s="17" customFormat="1"/>
    <row r="551" s="17" customFormat="1"/>
    <row r="552" s="17" customFormat="1"/>
    <row r="553" s="17" customFormat="1"/>
    <row r="554" s="17" customFormat="1"/>
    <row r="555" s="17" customFormat="1"/>
    <row r="556" s="17" customFormat="1"/>
    <row r="557" s="17" customFormat="1"/>
    <row r="558" s="17" customFormat="1"/>
    <row r="559" s="17" customFormat="1"/>
    <row r="560" s="17" customFormat="1"/>
    <row r="561" s="17" customFormat="1"/>
    <row r="562" s="17" customFormat="1"/>
    <row r="563" s="17" customFormat="1"/>
    <row r="564" s="17" customFormat="1"/>
    <row r="565" s="17" customFormat="1"/>
    <row r="566" s="17" customFormat="1"/>
    <row r="567" s="17" customFormat="1"/>
    <row r="568" s="17" customFormat="1" collapsed="1"/>
    <row r="569" s="17" customFormat="1"/>
    <row r="570" s="17" customFormat="1"/>
    <row r="571" s="17" customFormat="1"/>
    <row r="572" s="17" customFormat="1"/>
    <row r="573" s="17" customFormat="1"/>
    <row r="574" s="17" customFormat="1"/>
    <row r="575" s="17" customFormat="1"/>
    <row r="576" s="17" customFormat="1"/>
    <row r="577" s="17" customFormat="1"/>
    <row r="578" s="17" customFormat="1"/>
    <row r="579" s="17" customFormat="1"/>
    <row r="580" s="17" customFormat="1"/>
    <row r="581" s="17" customFormat="1"/>
    <row r="582" s="17" customFormat="1"/>
  </sheetData>
  <pageMargins left="0.15748031496062992" right="0.19685039370078741" top="0.31496062992125984" bottom="0.27559055118110237" header="0.23622047244094491" footer="0.23622047244094491"/>
  <pageSetup paperSize="9" orientation="portrait" r:id="rId1"/>
  <headerFooter alignWithMargins="0"/>
  <rowBreaks count="1" manualBreakCount="1">
    <brk id="20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GRSV_CGAS_11</vt:lpstr>
      <vt:lpstr>GRSV_CGAS_11!Druckbereich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Müller</dc:creator>
  <cp:lastModifiedBy>Schüpbach Salome BSV</cp:lastModifiedBy>
  <cp:lastPrinted>2019-02-06T15:42:49Z</cp:lastPrinted>
  <dcterms:created xsi:type="dcterms:W3CDTF">2012-12-04T10:08:30Z</dcterms:created>
  <dcterms:modified xsi:type="dcterms:W3CDTF">2023-11-29T11:05:30Z</dcterms:modified>
</cp:coreProperties>
</file>