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0873F5D1-059F-45EF-9E12-EAAFF74971C5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4" sheetId="1" r:id="rId1"/>
  </sheets>
  <definedNames>
    <definedName name="_xlnm.Print_Area" localSheetId="0">GRSV_CGAS_4!$A$1:$P$35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8" i="1" l="1"/>
  <c r="O107" i="1"/>
  <c r="M107" i="1"/>
  <c r="P107" i="1" l="1"/>
  <c r="P108" i="1" l="1"/>
  <c r="J108" i="1" l="1"/>
  <c r="I107" i="1" l="1"/>
  <c r="K107" i="1"/>
  <c r="I108" i="1"/>
  <c r="J107" i="1"/>
  <c r="K108" i="1"/>
  <c r="L107" i="1" l="1"/>
  <c r="L108" i="1" l="1"/>
  <c r="M108" i="1" l="1"/>
  <c r="N108" i="1" l="1"/>
  <c r="N107" i="1" l="1"/>
  <c r="D107" i="1" l="1"/>
  <c r="D108" i="1"/>
  <c r="F108" i="1" l="1"/>
  <c r="F107" i="1" l="1"/>
  <c r="E108" i="1" l="1"/>
  <c r="E107" i="1"/>
  <c r="G108" i="1"/>
  <c r="G107" i="1"/>
  <c r="H108" i="1" l="1"/>
  <c r="H107" i="1"/>
  <c r="Q108" i="1" l="1"/>
  <c r="Q107" i="1" l="1"/>
</calcChain>
</file>

<file path=xl/sharedStrings.xml><?xml version="1.0" encoding="utf-8"?>
<sst xmlns="http://schemas.openxmlformats.org/spreadsheetml/2006/main" count="144" uniqueCount="79">
  <si>
    <t>AHV</t>
  </si>
  <si>
    <t>EL zur AHV</t>
  </si>
  <si>
    <t>IV</t>
  </si>
  <si>
    <t>EL zur IV</t>
  </si>
  <si>
    <t>EO</t>
  </si>
  <si>
    <t>Verwaltungs- und Durchführungskosten</t>
  </si>
  <si>
    <t>AVS</t>
  </si>
  <si>
    <t>PC à l'AVS</t>
  </si>
  <si>
    <t>AI</t>
  </si>
  <si>
    <t>PC à l'AI</t>
  </si>
  <si>
    <t>APG</t>
  </si>
  <si>
    <t>Frais d’administration et de gestion</t>
  </si>
  <si>
    <t>Recettes</t>
  </si>
  <si>
    <t>Einnahmen</t>
  </si>
  <si>
    <t>Dépenses</t>
  </si>
  <si>
    <t>Ausgaben</t>
  </si>
  <si>
    <t>Recettes / Einnahmen</t>
  </si>
  <si>
    <t>Dépenses / Ausgaben</t>
  </si>
  <si>
    <t>AVS / AHV</t>
  </si>
  <si>
    <t>PC à l'AVS / EL zur AHV</t>
  </si>
  <si>
    <t>AI / IV</t>
  </si>
  <si>
    <t>PC à l'AI / EL zur IV</t>
  </si>
  <si>
    <t>PP</t>
  </si>
  <si>
    <t>BV</t>
  </si>
  <si>
    <t>PP / BV</t>
  </si>
  <si>
    <t>KV</t>
  </si>
  <si>
    <t>AA</t>
  </si>
  <si>
    <t>UV</t>
  </si>
  <si>
    <t>AA / UV</t>
  </si>
  <si>
    <t>APG / EO</t>
  </si>
  <si>
    <t>AC</t>
  </si>
  <si>
    <t>ALV</t>
  </si>
  <si>
    <t>AC / ALV</t>
  </si>
  <si>
    <t>AF</t>
  </si>
  <si>
    <t>FZ</t>
  </si>
  <si>
    <t>AF / FZ</t>
  </si>
  <si>
    <t>Total</t>
  </si>
  <si>
    <t>Beiträge öffentliche Hand</t>
  </si>
  <si>
    <t xml:space="preserve">  davon Bund</t>
  </si>
  <si>
    <t>Übrige Einnahmen</t>
  </si>
  <si>
    <t xml:space="preserve">  dont fédérales</t>
  </si>
  <si>
    <t>Autres recettes</t>
  </si>
  <si>
    <t>Prestations sociales</t>
  </si>
  <si>
    <t>Autres dépenses</t>
  </si>
  <si>
    <t>Übrige Ausgaben</t>
  </si>
  <si>
    <t>Sozialleistungen</t>
  </si>
  <si>
    <t>Total AS / SV Total</t>
  </si>
  <si>
    <t>Autres variations du capital</t>
  </si>
  <si>
    <t>Andere Veränderungen des Kapitals</t>
  </si>
  <si>
    <t>in Millionen Franken</t>
  </si>
  <si>
    <t>en millions de francs</t>
  </si>
  <si>
    <t>Contributions des pouvoirs publics</t>
  </si>
  <si>
    <t>Contributions des pouvoirs publics en % des dépenses</t>
  </si>
  <si>
    <t>Variations de valeur du capital</t>
  </si>
  <si>
    <t>Kapitalwertänderungen</t>
  </si>
  <si>
    <t>Capital</t>
  </si>
  <si>
    <t>Kapital</t>
  </si>
  <si>
    <t>Ergebnis</t>
  </si>
  <si>
    <t>Résultat</t>
  </si>
  <si>
    <t>AMal</t>
  </si>
  <si>
    <t>Beiträge öffentliche Hand in % der Ausgaben</t>
  </si>
  <si>
    <t>AMal / KV</t>
  </si>
  <si>
    <t>Cotisations assurés et employeurs</t>
  </si>
  <si>
    <t>Kapitalertrag</t>
  </si>
  <si>
    <t>Produit du capital</t>
  </si>
  <si>
    <t>CEE</t>
  </si>
  <si>
    <t>ÜL</t>
  </si>
  <si>
    <t>Ptra</t>
  </si>
  <si>
    <t>CPG</t>
  </si>
  <si>
    <t xml:space="preserve"> CPG / CEE</t>
  </si>
  <si>
    <t>PC</t>
  </si>
  <si>
    <t>EL</t>
  </si>
  <si>
    <t>EL / PC</t>
  </si>
  <si>
    <t>Ptra / ÜL</t>
  </si>
  <si>
    <t>Beiträge Versicherte und Arbeitgebende</t>
  </si>
  <si>
    <t>–</t>
  </si>
  <si>
    <t>…</t>
  </si>
  <si>
    <t>CGAS 4 
Compte global 2021</t>
  </si>
  <si>
    <t>GRSV 4 
Gesamtrechnung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</si>
</sst>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&quot;Ms&quot;\ d\/mm\/yy"/>
    <numFmt numFmtId="166" formatCode="#,##0;@"/>
    <numFmt numFmtId="167" formatCode="#,##0."/>
    <numFmt numFmtId="168" formatCode="&quot;£&quot;#,##0;[Red]\-&quot;£&quot;#,##0"/>
    <numFmt numFmtId="169" formatCode="&quot;£&quot;#,##0.00;[Red]\-&quot;£&quot;#,##0.00"/>
    <numFmt numFmtId="170" formatCode="&quot;$&quot;#."/>
    <numFmt numFmtId="171" formatCode="#.00"/>
    <numFmt numFmtId="172" formatCode="General_)"/>
    <numFmt numFmtId="173" formatCode="#,##0.0000"/>
  </numFmts>
  <fonts count="16">
    <font>
      <sz val="10"/>
      <name val="Geneva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theme="1"/>
      <name val="Arial"/>
      <family val="2"/>
    </font>
    <font>
      <sz val="10"/>
      <color theme="1"/>
      <name val="Genev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167" fontId="4" fillId="0" borderId="0"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4" fillId="0" borderId="0">
      <protection locked="0"/>
    </xf>
    <xf numFmtId="0" fontId="4" fillId="0" borderId="0">
      <protection locked="0"/>
    </xf>
    <xf numFmtId="171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72" fontId="6" fillId="0" borderId="0"/>
    <xf numFmtId="172" fontId="7" fillId="0" borderId="0"/>
    <xf numFmtId="172" fontId="8" fillId="0" borderId="0" applyNumberFormat="0" applyBorder="0" applyAlignment="0"/>
    <xf numFmtId="172" fontId="8" fillId="0" borderId="0" applyNumberFormat="0" applyBorder="0" applyAlignment="0"/>
    <xf numFmtId="0" fontId="4" fillId="0" borderId="13">
      <protection locked="0"/>
    </xf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0" fillId="0" borderId="0" xfId="0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0" xfId="0" applyFont="1" applyFill="1" applyBorder="1" applyAlignment="1"/>
    <xf numFmtId="49" fontId="12" fillId="0" borderId="6" xfId="0" applyNumberFormat="1" applyFont="1" applyFill="1" applyBorder="1" applyAlignment="1">
      <alignment horizontal="left" vertical="top"/>
    </xf>
    <xf numFmtId="49" fontId="12" fillId="0" borderId="6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/>
    <xf numFmtId="49" fontId="11" fillId="0" borderId="6" xfId="0" applyNumberFormat="1" applyFont="1" applyFill="1" applyBorder="1" applyAlignment="1">
      <alignment horizontal="left"/>
    </xf>
    <xf numFmtId="0" fontId="11" fillId="0" borderId="0" xfId="0" applyFont="1" applyFill="1"/>
    <xf numFmtId="49" fontId="11" fillId="0" borderId="9" xfId="0" applyNumberFormat="1" applyFont="1" applyFill="1" applyBorder="1" applyAlignment="1">
      <alignment horizontal="left"/>
    </xf>
    <xf numFmtId="49" fontId="11" fillId="0" borderId="9" xfId="1" applyNumberFormat="1" applyFont="1" applyFill="1" applyBorder="1" applyAlignment="1">
      <alignment horizontal="left"/>
    </xf>
    <xf numFmtId="3" fontId="11" fillId="0" borderId="0" xfId="0" applyNumberFormat="1" applyFont="1" applyFill="1"/>
    <xf numFmtId="49" fontId="13" fillId="0" borderId="9" xfId="0" applyNumberFormat="1" applyFont="1" applyFill="1" applyBorder="1" applyAlignment="1">
      <alignment horizontal="left"/>
    </xf>
    <xf numFmtId="49" fontId="13" fillId="0" borderId="9" xfId="1" applyNumberFormat="1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/>
    <xf numFmtId="164" fontId="11" fillId="0" borderId="9" xfId="20" applyNumberFormat="1" applyFont="1" applyFill="1" applyBorder="1" applyAlignment="1"/>
    <xf numFmtId="0" fontId="11" fillId="0" borderId="0" xfId="0" applyFont="1" applyFill="1" applyAlignment="1">
      <alignment vertical="top"/>
    </xf>
    <xf numFmtId="164" fontId="12" fillId="0" borderId="9" xfId="20" applyNumberFormat="1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9" xfId="1" applyNumberFormat="1" applyFont="1" applyFill="1" applyBorder="1" applyAlignment="1">
      <alignment horizontal="left" wrapText="1"/>
    </xf>
    <xf numFmtId="164" fontId="11" fillId="0" borderId="9" xfId="2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/>
    </xf>
    <xf numFmtId="49" fontId="12" fillId="0" borderId="9" xfId="4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1" applyNumberFormat="1" applyFont="1" applyFill="1" applyBorder="1" applyAlignment="1">
      <alignment horizontal="left"/>
    </xf>
    <xf numFmtId="0" fontId="11" fillId="0" borderId="0" xfId="2" applyFont="1" applyFill="1" applyBorder="1"/>
    <xf numFmtId="0" fontId="11" fillId="0" borderId="0" xfId="3" applyFont="1" applyFill="1" applyBorder="1"/>
    <xf numFmtId="3" fontId="11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0" fillId="0" borderId="0" xfId="0" applyFont="1" applyFill="1"/>
    <xf numFmtId="0" fontId="15" fillId="0" borderId="0" xfId="0" applyFont="1" applyFill="1"/>
    <xf numFmtId="3" fontId="11" fillId="0" borderId="0" xfId="2" applyNumberFormat="1" applyFont="1" applyFill="1" applyBorder="1"/>
    <xf numFmtId="3" fontId="12" fillId="0" borderId="0" xfId="2" applyNumberFormat="1" applyFont="1" applyFill="1" applyBorder="1"/>
    <xf numFmtId="3" fontId="12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11" fillId="0" borderId="0" xfId="0" applyNumberFormat="1" applyFont="1" applyFill="1" applyBorder="1"/>
    <xf numFmtId="49" fontId="12" fillId="0" borderId="0" xfId="0" applyNumberFormat="1" applyFont="1" applyFill="1"/>
    <xf numFmtId="49" fontId="11" fillId="0" borderId="5" xfId="0" applyNumberFormat="1" applyFont="1" applyFill="1" applyBorder="1" applyAlignment="1">
      <alignment horizontal="left" vertical="top"/>
    </xf>
    <xf numFmtId="49" fontId="11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/>
    </xf>
    <xf numFmtId="0" fontId="11" fillId="0" borderId="2" xfId="0" applyFont="1" applyFill="1" applyBorder="1"/>
    <xf numFmtId="173" fontId="11" fillId="0" borderId="3" xfId="0" applyNumberFormat="1" applyFont="1" applyFill="1" applyBorder="1" applyAlignment="1">
      <alignment horizontal="right"/>
    </xf>
    <xf numFmtId="173" fontId="11" fillId="0" borderId="1" xfId="0" applyNumberFormat="1" applyFont="1" applyFill="1" applyBorder="1" applyAlignment="1">
      <alignment horizontal="right"/>
    </xf>
    <xf numFmtId="173" fontId="12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/>
    </xf>
    <xf numFmtId="0" fontId="11" fillId="0" borderId="7" xfId="0" applyFont="1" applyFill="1" applyBorder="1"/>
    <xf numFmtId="173" fontId="11" fillId="0" borderId="8" xfId="0" applyNumberFormat="1" applyFont="1" applyFill="1" applyBorder="1" applyAlignment="1">
      <alignment horizontal="right"/>
    </xf>
    <xf numFmtId="173" fontId="11" fillId="0" borderId="4" xfId="0" applyNumberFormat="1" applyFont="1" applyFill="1" applyBorder="1" applyAlignment="1">
      <alignment horizontal="right"/>
    </xf>
    <xf numFmtId="173" fontId="12" fillId="0" borderId="7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Border="1" applyAlignment="1">
      <alignment vertical="top" wrapText="1"/>
    </xf>
    <xf numFmtId="49" fontId="11" fillId="0" borderId="6" xfId="1" applyNumberFormat="1" applyFont="1" applyFill="1" applyBorder="1" applyAlignment="1">
      <alignment horizontal="left"/>
    </xf>
    <xf numFmtId="3" fontId="11" fillId="0" borderId="1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166" fontId="12" fillId="0" borderId="11" xfId="2" applyNumberFormat="1" applyFont="1" applyFill="1" applyBorder="1" applyAlignment="1">
      <alignment horizontal="right"/>
    </xf>
    <xf numFmtId="3" fontId="13" fillId="0" borderId="12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166" fontId="13" fillId="0" borderId="0" xfId="2" applyNumberFormat="1" applyFont="1" applyFill="1" applyBorder="1" applyAlignment="1">
      <alignment horizontal="right"/>
    </xf>
    <xf numFmtId="166" fontId="14" fillId="0" borderId="11" xfId="2" applyNumberFormat="1" applyFont="1" applyFill="1" applyBorder="1" applyAlignment="1">
      <alignment horizontal="right"/>
    </xf>
    <xf numFmtId="3" fontId="12" fillId="0" borderId="12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166" fontId="12" fillId="0" borderId="0" xfId="2" applyNumberFormat="1" applyFont="1" applyFill="1" applyBorder="1" applyAlignment="1">
      <alignment horizontal="right"/>
    </xf>
    <xf numFmtId="164" fontId="11" fillId="0" borderId="8" xfId="2" applyNumberFormat="1" applyFont="1" applyFill="1" applyBorder="1" applyAlignment="1">
      <alignment horizontal="right"/>
    </xf>
    <xf numFmtId="164" fontId="11" fillId="0" borderId="4" xfId="2" applyNumberFormat="1" applyFont="1" applyFill="1" applyBorder="1" applyAlignment="1">
      <alignment horizontal="right"/>
    </xf>
    <xf numFmtId="164" fontId="12" fillId="0" borderId="7" xfId="2" applyNumberFormat="1" applyFont="1" applyFill="1" applyBorder="1" applyAlignment="1">
      <alignment horizontal="right"/>
    </xf>
    <xf numFmtId="0" fontId="15" fillId="0" borderId="0" xfId="1" applyFont="1" applyFill="1"/>
  </cellXfs>
  <cellStyles count="21">
    <cellStyle name="Comma0" xfId="7" xr:uid="{00000000-0005-0000-0000-000000000000}"/>
    <cellStyle name="Currency [0]_FRAMAT" xfId="8" xr:uid="{00000000-0005-0000-0000-000001000000}"/>
    <cellStyle name="Currency_FRAMAT" xfId="9" xr:uid="{00000000-0005-0000-0000-000002000000}"/>
    <cellStyle name="Currency0" xfId="10" xr:uid="{00000000-0005-0000-0000-000003000000}"/>
    <cellStyle name="Date" xfId="11" xr:uid="{00000000-0005-0000-0000-000004000000}"/>
    <cellStyle name="Fixed" xfId="12" xr:uid="{00000000-0005-0000-0000-000005000000}"/>
    <cellStyle name="Heading 1" xfId="13" xr:uid="{00000000-0005-0000-0000-000006000000}"/>
    <cellStyle name="Heading 2" xfId="14" xr:uid="{00000000-0005-0000-0000-000007000000}"/>
    <cellStyle name="Normal_%GDP" xfId="15" xr:uid="{00000000-0005-0000-0000-000008000000}"/>
    <cellStyle name="Prozent" xfId="20" builtinId="5"/>
    <cellStyle name="Sbold" xfId="16" xr:uid="{00000000-0005-0000-0000-00000A000000}"/>
    <cellStyle name="Snorm" xfId="17" xr:uid="{00000000-0005-0000-0000-00000B000000}"/>
    <cellStyle name="socxn" xfId="18" xr:uid="{00000000-0005-0000-0000-00000C000000}"/>
    <cellStyle name="Standard" xfId="0" builtinId="0"/>
    <cellStyle name="Standard 2" xfId="5" xr:uid="{00000000-0005-0000-0000-00000E000000}"/>
    <cellStyle name="Standard 2 2" xfId="6" xr:uid="{00000000-0005-0000-0000-00000F000000}"/>
    <cellStyle name="Standard_T 01.1 97Daten" xfId="1" xr:uid="{00000000-0005-0000-0000-000010000000}"/>
    <cellStyle name="Standard_T 01.1 97Daten (2)" xfId="2" xr:uid="{00000000-0005-0000-0000-000011000000}"/>
    <cellStyle name="Standard_T 01.2 97Daten" xfId="3" xr:uid="{00000000-0005-0000-0000-000012000000}"/>
    <cellStyle name="Standard_T 01.6 97Daten" xfId="4" xr:uid="{00000000-0005-0000-0000-000013000000}"/>
    <cellStyle name="Total" xfId="19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12803101447185E-2"/>
          <c:y val="4.6345891728448996E-2"/>
          <c:w val="0.89530978352476587"/>
          <c:h val="0.76967929476941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GRSV_CGAS_4!$C$107</c:f>
              <c:strCache>
                <c:ptCount val="1"/>
                <c:pt idx="0">
                  <c:v>Recettes / Einnahmen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GRSV_CGAS_4!$D$106:$P$106</c15:sqref>
                  </c15:fullRef>
                </c:ext>
              </c:extLst>
              <c:f>(GRSV_CGAS_4!$D$106,GRSV_CGAS_4!$F$106,GRSV_CGAS_4!$H$106:$P$106)</c:f>
              <c:strCache>
                <c:ptCount val="11"/>
                <c:pt idx="0">
                  <c:v>AVS / AHV</c:v>
                </c:pt>
                <c:pt idx="1">
                  <c:v>AI / IV</c:v>
                </c:pt>
                <c:pt idx="2">
                  <c:v>EL / PC</c:v>
                </c:pt>
                <c:pt idx="3">
                  <c:v>PP / BV</c:v>
                </c:pt>
                <c:pt idx="4">
                  <c:v>AMal / KV</c:v>
                </c:pt>
                <c:pt idx="5">
                  <c:v>AA / UV</c:v>
                </c:pt>
                <c:pt idx="6">
                  <c:v>APG / EO</c:v>
                </c:pt>
                <c:pt idx="7">
                  <c:v>AC / ALV</c:v>
                </c:pt>
                <c:pt idx="8">
                  <c:v>AF / FZ</c:v>
                </c:pt>
                <c:pt idx="9">
                  <c:v>Ptra / ÜL</c:v>
                </c:pt>
                <c:pt idx="10">
                  <c:v> CPG / CEE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GRSV_CGAS_4!$D$107:$P$107</c15:sqref>
                  </c15:fullRef>
                </c:ext>
              </c:extLst>
              <c:f>(GRSV_CGAS_4!$D$107,GRSV_CGAS_4!$F$107,GRSV_CGAS_4!$H$107:$P$107)</c:f>
              <c:numCache>
                <c:formatCode>#,##0.0000</c:formatCode>
                <c:ptCount val="11"/>
                <c:pt idx="0">
                  <c:v>48.443975785641435</c:v>
                </c:pt>
                <c:pt idx="1">
                  <c:v>9.5125756148030778</c:v>
                </c:pt>
                <c:pt idx="2">
                  <c:v>5.4428359209999995</c:v>
                </c:pt>
                <c:pt idx="3">
                  <c:v>79.459203700666549</c:v>
                </c:pt>
                <c:pt idx="4">
                  <c:v>32.440023859489997</c:v>
                </c:pt>
                <c:pt idx="5">
                  <c:v>8.8645983569999984</c:v>
                </c:pt>
                <c:pt idx="6">
                  <c:v>2.0488092450854838</c:v>
                </c:pt>
                <c:pt idx="7">
                  <c:v>14.10086671669</c:v>
                </c:pt>
                <c:pt idx="8">
                  <c:v>7.0869522007699999</c:v>
                </c:pt>
                <c:pt idx="9">
                  <c:v>1.7588649500000001E-3</c:v>
                </c:pt>
                <c:pt idx="10">
                  <c:v>1.7910965836599999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F-4EFE-9B1A-6D16DE0D624B}"/>
            </c:ext>
          </c:extLst>
        </c:ser>
        <c:ser>
          <c:idx val="1"/>
          <c:order val="1"/>
          <c:tx>
            <c:strRef>
              <c:f>GRSV_CGAS_4!$C$108</c:f>
              <c:strCache>
                <c:ptCount val="1"/>
                <c:pt idx="0">
                  <c:v>Dépenses / Ausgaben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GRSV_CGAS_4!$D$106:$P$106</c15:sqref>
                  </c15:fullRef>
                </c:ext>
              </c:extLst>
              <c:f>(GRSV_CGAS_4!$D$106,GRSV_CGAS_4!$F$106,GRSV_CGAS_4!$H$106:$P$106)</c:f>
              <c:strCache>
                <c:ptCount val="11"/>
                <c:pt idx="0">
                  <c:v>AVS / AHV</c:v>
                </c:pt>
                <c:pt idx="1">
                  <c:v>AI / IV</c:v>
                </c:pt>
                <c:pt idx="2">
                  <c:v>EL / PC</c:v>
                </c:pt>
                <c:pt idx="3">
                  <c:v>PP / BV</c:v>
                </c:pt>
                <c:pt idx="4">
                  <c:v>AMal / KV</c:v>
                </c:pt>
                <c:pt idx="5">
                  <c:v>AA / UV</c:v>
                </c:pt>
                <c:pt idx="6">
                  <c:v>APG / EO</c:v>
                </c:pt>
                <c:pt idx="7">
                  <c:v>AC / ALV</c:v>
                </c:pt>
                <c:pt idx="8">
                  <c:v>AF / FZ</c:v>
                </c:pt>
                <c:pt idx="9">
                  <c:v>Ptra / ÜL</c:v>
                </c:pt>
                <c:pt idx="10">
                  <c:v> CPG / CEE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GRSV_CGAS_4!$D$108:$P$108</c15:sqref>
                  </c15:fullRef>
                </c:ext>
              </c:extLst>
              <c:f>(GRSV_CGAS_4!$D$108,GRSV_CGAS_4!$F$108,GRSV_CGAS_4!$H$108:$P$108)</c:f>
              <c:numCache>
                <c:formatCode>#,##0.0000</c:formatCode>
                <c:ptCount val="11"/>
                <c:pt idx="0">
                  <c:v>47.026666149500009</c:v>
                </c:pt>
                <c:pt idx="1">
                  <c:v>9.8316436304200021</c:v>
                </c:pt>
                <c:pt idx="2">
                  <c:v>5.4428359209999995</c:v>
                </c:pt>
                <c:pt idx="3">
                  <c:v>59.883547828483323</c:v>
                </c:pt>
                <c:pt idx="4">
                  <c:v>33.086091603110006</c:v>
                </c:pt>
                <c:pt idx="5">
                  <c:v>7.0910186919999996</c:v>
                </c:pt>
                <c:pt idx="6">
                  <c:v>1.8646135407700002</c:v>
                </c:pt>
                <c:pt idx="7">
                  <c:v>14.286654290899998</c:v>
                </c:pt>
                <c:pt idx="8">
                  <c:v>6.874174330769999</c:v>
                </c:pt>
                <c:pt idx="9">
                  <c:v>1.7588649500000001E-3</c:v>
                </c:pt>
                <c:pt idx="10">
                  <c:v>1.7910965836599999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F-4EFE-9B1A-6D16DE0D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76248"/>
        <c:axId val="492176640"/>
      </c:barChart>
      <c:catAx>
        <c:axId val="49217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1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176640"/>
        <c:scaling>
          <c:orientation val="minMax"/>
          <c:max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milliards de francs / in Milliarden Franken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2176248"/>
        <c:crosses val="autoZero"/>
        <c:crossBetween val="between"/>
        <c:majorUnit val="5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16523393291437"/>
          <c:y val="0.91725191905509629"/>
          <c:w val="0.5306052798446067"/>
          <c:h val="5.86365393934949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57151</xdr:rowOff>
    </xdr:from>
    <xdr:to>
      <xdr:col>2</xdr:col>
      <xdr:colOff>1</xdr:colOff>
      <xdr:row>35</xdr:row>
      <xdr:rowOff>0</xdr:rowOff>
    </xdr:to>
    <xdr:graphicFrame macro="">
      <xdr:nvGraphicFramePr>
        <xdr:cNvPr id="1072" name="Chart 1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35</xdr:row>
      <xdr:rowOff>133351</xdr:rowOff>
    </xdr:from>
    <xdr:to>
      <xdr:col>0</xdr:col>
      <xdr:colOff>3057525</xdr:colOff>
      <xdr:row>49</xdr:row>
      <xdr:rowOff>63500</xdr:rowOff>
    </xdr:to>
    <xdr:sp macro="" textlink="">
      <xdr:nvSpPr>
        <xdr:cNvPr id="7" name="Text Box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7150" y="9156701"/>
          <a:ext cx="3000375" cy="25590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comptes des différentes branches d’assurances sociales ont été harmonisés pour le compte global. C'est pourquoi certaines des valeurs mentionnées ci-dessus se différencient des valeurs dans les comptes d’exploitation (tableaux 3 et 4 des chapitres sur les assurances sociales). Le total est consolidé. Les totaux des recettes (resp. des cotisations assurés/employeurs) et des dépenses (resp. des prestations sociales) sont apurés de 994 millions de francs représentant les cotisations de l’AC à l’AVS/AI/APG/AAP/AANP/PP et les allocations familiales de l’AI et de l’AC. Les montants peu élevés ne sont pas apurés.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*CGAS signifie : Selon les définitions du compte global des assurances sociales. Les recettes </a:t>
          </a:r>
          <a:r>
            <a:rPr lang="de-CH" sz="9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n'incluent pas</a:t>
          </a: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les variations de valeur du 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47625</xdr:colOff>
      <xdr:row>36</xdr:row>
      <xdr:rowOff>0</xdr:rowOff>
    </xdr:from>
    <xdr:to>
      <xdr:col>1</xdr:col>
      <xdr:colOff>3067051</xdr:colOff>
      <xdr:row>48</xdr:row>
      <xdr:rowOff>139700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11525" y="9188450"/>
          <a:ext cx="3019426" cy="24384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Rechnungen der einzelnen SV-Zweige wurden für die Gesamtrechnung harmonisiert. Daher unterscheiden sich einzelne der untenstehenden Werte von den Angaben in den Betriebsrechnungen (Tabellen 3 und 4 der Sozialversicherungskapitel). Das Total ist konsolidiert. Die Gesamteinnahmen (bzw. Beiträge Versicherte und Arbeitgeber) und -ausgaben (bzw. Sozialleistungen) sind um die 994 Mio. Fr. AHV/IV/EO/BUV/NBUV/BV-Beiträge der ALV und die Familienzulagen der IV und ALV bereinigt. Kleinere Beträge sind nicht bereinigt.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*GRSV heisst: Gemäss den Definitionen der Gesamtrechnung der Sozialversicherungen. Die Einnahmen sind </a:t>
          </a:r>
          <a:r>
            <a:rPr lang="de-CH" sz="9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ohne</a:t>
          </a: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Kapitalwertänderungen berechnet.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0.89348</cdr:x>
      <cdr:y>0.86587</cdr:y>
    </cdr:from>
    <cdr:to>
      <cdr:x>0.89348</cdr:x>
      <cdr:y>0.86587</cdr:y>
    </cdr:to>
    <cdr:sp macro="" textlink="">
      <cdr:nvSpPr>
        <cdr:cNvPr id="2050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835" y="463823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Mrd.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K108"/>
  <sheetViews>
    <sheetView tabSelected="1" zoomScaleNormal="100" zoomScaleSheetLayoutView="100" workbookViewId="0"/>
  </sheetViews>
  <sheetFormatPr baseColWidth="10" defaultColWidth="10.7109375" defaultRowHeight="12.75" outlineLevelCol="1"/>
  <cols>
    <col min="1" max="2" width="46.7109375" style="13" customWidth="1"/>
    <col min="3" max="3" width="12.7109375" style="13" customWidth="1"/>
    <col min="4" max="4" width="12.7109375" style="13" hidden="1" customWidth="1" outlineLevel="1"/>
    <col min="5" max="5" width="12.7109375" style="13" customWidth="1" collapsed="1"/>
    <col min="6" max="6" width="12.7109375" style="13" hidden="1" customWidth="1" outlineLevel="1"/>
    <col min="7" max="7" width="12.7109375" style="13" customWidth="1" collapsed="1"/>
    <col min="8" max="11" width="12.7109375" style="13" customWidth="1"/>
    <col min="12" max="12" width="12.7109375" style="16" customWidth="1"/>
    <col min="13" max="15" width="12.7109375" style="34" customWidth="1"/>
    <col min="16" max="16" width="12.7109375" style="41" customWidth="1" collapsed="1"/>
    <col min="17" max="16384" width="10.7109375" style="13"/>
  </cols>
  <sheetData>
    <row r="1" spans="1:28" s="3" customFormat="1" ht="60" customHeight="1">
      <c r="A1" s="58" t="s">
        <v>77</v>
      </c>
      <c r="B1" s="59" t="s">
        <v>78</v>
      </c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</row>
    <row r="2" spans="1:28" s="3" customFormat="1" ht="15.75" customHeight="1">
      <c r="B2" s="4"/>
      <c r="C2" s="5" t="s">
        <v>6</v>
      </c>
      <c r="D2" s="5" t="s">
        <v>7</v>
      </c>
      <c r="E2" s="5" t="s">
        <v>8</v>
      </c>
      <c r="F2" s="5" t="s">
        <v>9</v>
      </c>
      <c r="G2" s="5" t="s">
        <v>70</v>
      </c>
      <c r="H2" s="5" t="s">
        <v>22</v>
      </c>
      <c r="I2" s="5" t="s">
        <v>59</v>
      </c>
      <c r="J2" s="5" t="s">
        <v>26</v>
      </c>
      <c r="K2" s="5" t="s">
        <v>10</v>
      </c>
      <c r="L2" s="5" t="s">
        <v>30</v>
      </c>
      <c r="M2" s="5" t="s">
        <v>33</v>
      </c>
      <c r="N2" s="5" t="s">
        <v>67</v>
      </c>
      <c r="O2" s="5" t="s">
        <v>68</v>
      </c>
      <c r="P2" s="5" t="s">
        <v>36</v>
      </c>
    </row>
    <row r="3" spans="1:28" s="6" customFormat="1" ht="15.75" customHeight="1">
      <c r="B3" s="4"/>
      <c r="P3" s="7"/>
    </row>
    <row r="4" spans="1:28" s="11" customFormat="1" ht="15.75" customHeight="1">
      <c r="A4" s="8" t="s">
        <v>50</v>
      </c>
      <c r="B4" s="8" t="s">
        <v>49</v>
      </c>
      <c r="C4" s="9" t="s">
        <v>0</v>
      </c>
      <c r="D4" s="10" t="s">
        <v>1</v>
      </c>
      <c r="E4" s="9" t="s">
        <v>2</v>
      </c>
      <c r="F4" s="10" t="s">
        <v>3</v>
      </c>
      <c r="G4" s="10" t="s">
        <v>71</v>
      </c>
      <c r="H4" s="9" t="s">
        <v>23</v>
      </c>
      <c r="I4" s="9" t="s">
        <v>25</v>
      </c>
      <c r="J4" s="9" t="s">
        <v>27</v>
      </c>
      <c r="K4" s="9" t="s">
        <v>4</v>
      </c>
      <c r="L4" s="9" t="s">
        <v>31</v>
      </c>
      <c r="M4" s="9" t="s">
        <v>34</v>
      </c>
      <c r="N4" s="9" t="s">
        <v>66</v>
      </c>
      <c r="O4" s="9" t="s">
        <v>65</v>
      </c>
      <c r="P4" s="10" t="s">
        <v>36</v>
      </c>
    </row>
    <row r="5" spans="1:28" ht="12" customHeight="1">
      <c r="A5" s="12" t="s">
        <v>62</v>
      </c>
      <c r="B5" s="60" t="s">
        <v>74</v>
      </c>
      <c r="C5" s="61">
        <v>35129.729896600002</v>
      </c>
      <c r="D5" s="62" t="s">
        <v>75</v>
      </c>
      <c r="E5" s="62">
        <v>5677.9339521399997</v>
      </c>
      <c r="F5" s="62" t="s">
        <v>75</v>
      </c>
      <c r="G5" s="62" t="s">
        <v>75</v>
      </c>
      <c r="H5" s="63">
        <v>61125.688802388169</v>
      </c>
      <c r="I5" s="63">
        <v>27136.554851839996</v>
      </c>
      <c r="J5" s="63">
        <v>6691.3064959999992</v>
      </c>
      <c r="K5" s="62">
        <v>2029.2839508899997</v>
      </c>
      <c r="L5" s="62">
        <v>7645.8267595800007</v>
      </c>
      <c r="M5" s="63">
        <v>6448.6196012</v>
      </c>
      <c r="N5" s="63" t="s">
        <v>75</v>
      </c>
      <c r="O5" s="63" t="s">
        <v>75</v>
      </c>
      <c r="P5" s="64">
        <v>150890.71757128817</v>
      </c>
      <c r="Q5" s="37"/>
      <c r="R5" s="37"/>
      <c r="S5" s="37"/>
    </row>
    <row r="6" spans="1:28" s="11" customFormat="1" ht="12" customHeight="1">
      <c r="A6" s="14" t="s">
        <v>51</v>
      </c>
      <c r="B6" s="15" t="s">
        <v>37</v>
      </c>
      <c r="C6" s="61">
        <v>12773.96262978</v>
      </c>
      <c r="D6" s="62">
        <v>3160.6456790000002</v>
      </c>
      <c r="E6" s="62">
        <v>3749.01347902</v>
      </c>
      <c r="F6" s="62">
        <v>2282.1902420000001</v>
      </c>
      <c r="G6" s="62">
        <v>5442.8359209999999</v>
      </c>
      <c r="H6" s="63" t="s">
        <v>75</v>
      </c>
      <c r="I6" s="63">
        <v>5426.0565000200013</v>
      </c>
      <c r="J6" s="63" t="s">
        <v>75</v>
      </c>
      <c r="K6" s="62" t="s">
        <v>75</v>
      </c>
      <c r="L6" s="62">
        <v>6434.2372699400003</v>
      </c>
      <c r="M6" s="63">
        <v>196.23880956999997</v>
      </c>
      <c r="N6" s="63">
        <v>1.75886495</v>
      </c>
      <c r="O6" s="63">
        <v>1791.0965836599999</v>
      </c>
      <c r="P6" s="64">
        <v>35815.200057940005</v>
      </c>
      <c r="Q6" s="37"/>
      <c r="R6" s="37"/>
      <c r="S6" s="37"/>
      <c r="T6" s="16"/>
      <c r="U6" s="13"/>
      <c r="V6" s="13"/>
      <c r="W6" s="13"/>
      <c r="X6" s="13"/>
      <c r="Y6" s="13"/>
      <c r="Z6" s="13"/>
      <c r="AA6" s="13"/>
      <c r="AB6" s="13"/>
    </row>
    <row r="7" spans="1:28" s="20" customFormat="1" ht="12" customHeight="1">
      <c r="A7" s="17" t="s">
        <v>40</v>
      </c>
      <c r="B7" s="18" t="s">
        <v>38</v>
      </c>
      <c r="C7" s="65">
        <v>9499.3865621900004</v>
      </c>
      <c r="D7" s="66">
        <v>923.40980200000001</v>
      </c>
      <c r="E7" s="66">
        <v>3749.01347902</v>
      </c>
      <c r="F7" s="66">
        <v>848.81449999999995</v>
      </c>
      <c r="G7" s="66">
        <v>1772.2243020000001</v>
      </c>
      <c r="H7" s="67" t="s">
        <v>75</v>
      </c>
      <c r="I7" s="67">
        <v>2873.416072</v>
      </c>
      <c r="J7" s="67" t="s">
        <v>75</v>
      </c>
      <c r="K7" s="66" t="s">
        <v>75</v>
      </c>
      <c r="L7" s="66">
        <v>6245.5813949399999</v>
      </c>
      <c r="M7" s="67">
        <v>45.488943049999996</v>
      </c>
      <c r="N7" s="67">
        <v>1.75886495</v>
      </c>
      <c r="O7" s="67">
        <v>1791.0965836599999</v>
      </c>
      <c r="P7" s="68">
        <v>25977.966201810003</v>
      </c>
      <c r="Q7" s="37"/>
      <c r="R7" s="37"/>
      <c r="S7" s="37"/>
      <c r="T7" s="16"/>
      <c r="U7" s="19"/>
      <c r="V7" s="19"/>
      <c r="W7" s="19"/>
      <c r="X7" s="19"/>
      <c r="Y7" s="19"/>
      <c r="Z7" s="19"/>
      <c r="AA7" s="19"/>
      <c r="AB7" s="19"/>
    </row>
    <row r="8" spans="1:28">
      <c r="A8" s="21" t="s">
        <v>64</v>
      </c>
      <c r="B8" s="21" t="s">
        <v>63</v>
      </c>
      <c r="C8" s="61">
        <v>536.95792000143717</v>
      </c>
      <c r="D8" s="62" t="s">
        <v>75</v>
      </c>
      <c r="E8" s="62">
        <v>46.557064983078689</v>
      </c>
      <c r="F8" s="62" t="s">
        <v>75</v>
      </c>
      <c r="G8" s="62" t="s">
        <v>75</v>
      </c>
      <c r="H8" s="63">
        <v>18117.490450960431</v>
      </c>
      <c r="I8" s="63">
        <v>221.64829613999996</v>
      </c>
      <c r="J8" s="63">
        <v>1927.9484210000001</v>
      </c>
      <c r="K8" s="62">
        <v>19.525294195484143</v>
      </c>
      <c r="L8" s="62">
        <v>3.6675005400000003</v>
      </c>
      <c r="M8" s="63">
        <v>117.76599400000001</v>
      </c>
      <c r="N8" s="63" t="s">
        <v>75</v>
      </c>
      <c r="O8" s="63" t="s">
        <v>75</v>
      </c>
      <c r="P8" s="64">
        <v>20991.560941820433</v>
      </c>
      <c r="Q8" s="37"/>
      <c r="R8" s="37"/>
      <c r="S8" s="37"/>
      <c r="T8" s="16"/>
    </row>
    <row r="9" spans="1:28" s="22" customFormat="1" ht="12" customHeight="1">
      <c r="A9" s="14" t="s">
        <v>41</v>
      </c>
      <c r="B9" s="15" t="s">
        <v>39</v>
      </c>
      <c r="C9" s="61">
        <v>3.3253392600000007</v>
      </c>
      <c r="D9" s="62" t="s">
        <v>75</v>
      </c>
      <c r="E9" s="62">
        <v>39.071118660000003</v>
      </c>
      <c r="F9" s="62" t="s">
        <v>75</v>
      </c>
      <c r="G9" s="62" t="s">
        <v>75</v>
      </c>
      <c r="H9" s="63">
        <v>216.02444731794756</v>
      </c>
      <c r="I9" s="63">
        <v>-344.23578851000013</v>
      </c>
      <c r="J9" s="63">
        <v>245.34343999999999</v>
      </c>
      <c r="K9" s="62" t="s">
        <v>75</v>
      </c>
      <c r="L9" s="62">
        <v>17.13518663</v>
      </c>
      <c r="M9" s="63">
        <v>324.32779599999998</v>
      </c>
      <c r="N9" s="63" t="s">
        <v>75</v>
      </c>
      <c r="O9" s="63" t="s">
        <v>75</v>
      </c>
      <c r="P9" s="64">
        <v>500.99153935794743</v>
      </c>
      <c r="Q9" s="37"/>
      <c r="R9" s="37"/>
      <c r="S9" s="37"/>
      <c r="T9" s="16"/>
      <c r="U9" s="13"/>
      <c r="V9" s="13"/>
      <c r="W9" s="13"/>
      <c r="X9" s="13"/>
      <c r="Y9" s="13"/>
      <c r="Z9" s="13"/>
      <c r="AA9" s="13"/>
      <c r="AB9" s="13"/>
    </row>
    <row r="10" spans="1:28" s="24" customFormat="1" ht="30" customHeight="1">
      <c r="A10" s="23" t="s">
        <v>12</v>
      </c>
      <c r="B10" s="23" t="s">
        <v>13</v>
      </c>
      <c r="C10" s="69">
        <v>48443.975785641436</v>
      </c>
      <c r="D10" s="70">
        <v>3160.6456790000002</v>
      </c>
      <c r="E10" s="70">
        <v>9512.5756148030778</v>
      </c>
      <c r="F10" s="70">
        <v>2282.1902420000001</v>
      </c>
      <c r="G10" s="70">
        <v>5442.8359209999999</v>
      </c>
      <c r="H10" s="71">
        <v>79459.203700666549</v>
      </c>
      <c r="I10" s="71">
        <v>32440.02385949</v>
      </c>
      <c r="J10" s="71">
        <v>8864.5983569999989</v>
      </c>
      <c r="K10" s="70">
        <v>2048.8092450854838</v>
      </c>
      <c r="L10" s="70">
        <v>14100.86671669</v>
      </c>
      <c r="M10" s="71">
        <v>7086.9522007699998</v>
      </c>
      <c r="N10" s="71">
        <v>1.75886495</v>
      </c>
      <c r="O10" s="71">
        <v>1791.0965836599999</v>
      </c>
      <c r="P10" s="64">
        <v>208198.47011040658</v>
      </c>
      <c r="Q10" s="37"/>
      <c r="R10" s="13"/>
      <c r="S10" s="13"/>
      <c r="T10" s="16"/>
      <c r="U10" s="13"/>
      <c r="V10" s="13"/>
      <c r="W10" s="13"/>
      <c r="X10" s="13"/>
      <c r="Y10" s="13"/>
      <c r="Z10" s="13"/>
      <c r="AA10" s="13"/>
      <c r="AB10" s="13"/>
    </row>
    <row r="11" spans="1:28" ht="12" customHeight="1">
      <c r="A11" s="14" t="s">
        <v>42</v>
      </c>
      <c r="B11" s="15" t="s">
        <v>45</v>
      </c>
      <c r="C11" s="61">
        <v>46807.105652310005</v>
      </c>
      <c r="D11" s="62">
        <v>3160.6456790000002</v>
      </c>
      <c r="E11" s="62">
        <v>9018.9438967000006</v>
      </c>
      <c r="F11" s="62">
        <v>2282.1902420000001</v>
      </c>
      <c r="G11" s="62">
        <v>5442.8359209999999</v>
      </c>
      <c r="H11" s="63">
        <v>44794.777564590331</v>
      </c>
      <c r="I11" s="63">
        <v>31512.642602200009</v>
      </c>
      <c r="J11" s="63">
        <v>5940.9090230000002</v>
      </c>
      <c r="K11" s="62">
        <v>1860.5118265600001</v>
      </c>
      <c r="L11" s="62">
        <v>13421.883635149999</v>
      </c>
      <c r="M11" s="63">
        <v>6329.7907252999994</v>
      </c>
      <c r="N11" s="63">
        <v>1.75886495</v>
      </c>
      <c r="O11" s="63">
        <v>1751.85927864</v>
      </c>
      <c r="P11" s="64">
        <v>165888.79225105036</v>
      </c>
      <c r="Q11" s="37"/>
      <c r="T11" s="16"/>
    </row>
    <row r="12" spans="1:28" ht="12" customHeight="1">
      <c r="A12" s="14" t="s">
        <v>11</v>
      </c>
      <c r="B12" s="15" t="s">
        <v>5</v>
      </c>
      <c r="C12" s="61">
        <v>219.56049718999998</v>
      </c>
      <c r="D12" s="62" t="s">
        <v>76</v>
      </c>
      <c r="E12" s="62">
        <v>761.27871240000002</v>
      </c>
      <c r="F12" s="62" t="s">
        <v>76</v>
      </c>
      <c r="G12" s="62" t="s">
        <v>76</v>
      </c>
      <c r="H12" s="63">
        <v>6921.2898319991673</v>
      </c>
      <c r="I12" s="63">
        <v>1710.7501906300006</v>
      </c>
      <c r="J12" s="63">
        <v>989.16348199999993</v>
      </c>
      <c r="K12" s="62">
        <v>4.1017142099999999</v>
      </c>
      <c r="L12" s="62">
        <v>862.99602639</v>
      </c>
      <c r="M12" s="63">
        <v>94.691022469999993</v>
      </c>
      <c r="N12" s="63" t="s">
        <v>75</v>
      </c>
      <c r="O12" s="63">
        <v>39.237305019999994</v>
      </c>
      <c r="P12" s="64">
        <v>11603.068782309168</v>
      </c>
      <c r="Q12" s="37"/>
      <c r="T12" s="16"/>
    </row>
    <row r="13" spans="1:28" ht="12" customHeight="1">
      <c r="A13" s="14" t="s">
        <v>43</v>
      </c>
      <c r="B13" s="15" t="s">
        <v>44</v>
      </c>
      <c r="C13" s="61" t="s">
        <v>75</v>
      </c>
      <c r="D13" s="62" t="s">
        <v>75</v>
      </c>
      <c r="E13" s="62">
        <v>51.421021320000001</v>
      </c>
      <c r="F13" s="62" t="s">
        <v>75</v>
      </c>
      <c r="G13" s="62" t="s">
        <v>75</v>
      </c>
      <c r="H13" s="63">
        <v>8167.4804318938232</v>
      </c>
      <c r="I13" s="63">
        <v>-137.30118971999997</v>
      </c>
      <c r="J13" s="63">
        <v>160.94618700000001</v>
      </c>
      <c r="K13" s="62" t="s">
        <v>75</v>
      </c>
      <c r="L13" s="62">
        <v>1.7746293599999996</v>
      </c>
      <c r="M13" s="63">
        <v>449.69258300000001</v>
      </c>
      <c r="N13" s="63" t="s">
        <v>75</v>
      </c>
      <c r="O13" s="63" t="s">
        <v>75</v>
      </c>
      <c r="P13" s="64">
        <v>8694.0136628538221</v>
      </c>
      <c r="Q13" s="37"/>
      <c r="T13" s="16"/>
    </row>
    <row r="14" spans="1:28" s="24" customFormat="1" ht="30" customHeight="1">
      <c r="A14" s="23" t="s">
        <v>14</v>
      </c>
      <c r="B14" s="23" t="s">
        <v>15</v>
      </c>
      <c r="C14" s="69">
        <v>47026.666149500008</v>
      </c>
      <c r="D14" s="70">
        <v>3160.6456790000002</v>
      </c>
      <c r="E14" s="70">
        <v>9831.6436304200015</v>
      </c>
      <c r="F14" s="70">
        <v>2282.1902420000001</v>
      </c>
      <c r="G14" s="70">
        <v>5442.8359209999999</v>
      </c>
      <c r="H14" s="71">
        <v>59883.547828483323</v>
      </c>
      <c r="I14" s="71">
        <v>33086.091603110006</v>
      </c>
      <c r="J14" s="71">
        <v>7091.0186919999996</v>
      </c>
      <c r="K14" s="70">
        <v>1864.6135407700001</v>
      </c>
      <c r="L14" s="70">
        <v>14286.654290899998</v>
      </c>
      <c r="M14" s="71">
        <v>6874.174330769999</v>
      </c>
      <c r="N14" s="71">
        <v>1.75886495</v>
      </c>
      <c r="O14" s="71">
        <v>1791.0965836599999</v>
      </c>
      <c r="P14" s="64">
        <v>186185.87469621334</v>
      </c>
      <c r="Q14" s="37"/>
      <c r="R14" s="13"/>
      <c r="S14" s="13"/>
      <c r="T14" s="16"/>
      <c r="U14" s="13"/>
      <c r="V14" s="13"/>
      <c r="W14" s="13"/>
      <c r="X14" s="13"/>
      <c r="Y14" s="13"/>
      <c r="Z14" s="13"/>
      <c r="AA14" s="13"/>
      <c r="AB14" s="13"/>
    </row>
    <row r="15" spans="1:28" s="24" customFormat="1" ht="30" customHeight="1">
      <c r="A15" s="25" t="s">
        <v>58</v>
      </c>
      <c r="B15" s="26" t="s">
        <v>57</v>
      </c>
      <c r="C15" s="69">
        <v>1417.3096361414282</v>
      </c>
      <c r="D15" s="70" t="s">
        <v>75</v>
      </c>
      <c r="E15" s="70">
        <v>-319.06801561692373</v>
      </c>
      <c r="F15" s="70" t="s">
        <v>75</v>
      </c>
      <c r="G15" s="70" t="s">
        <v>75</v>
      </c>
      <c r="H15" s="71">
        <v>19575.655872183226</v>
      </c>
      <c r="I15" s="71">
        <v>-646.06774362000579</v>
      </c>
      <c r="J15" s="71">
        <v>1773.5796649999993</v>
      </c>
      <c r="K15" s="70">
        <v>184.19570431548368</v>
      </c>
      <c r="L15" s="70">
        <v>-185.78757420999864</v>
      </c>
      <c r="M15" s="71">
        <v>212.7778700000008</v>
      </c>
      <c r="N15" s="71" t="s">
        <v>75</v>
      </c>
      <c r="O15" s="71" t="s">
        <v>75</v>
      </c>
      <c r="P15" s="64">
        <v>22012.595414193205</v>
      </c>
      <c r="Q15" s="37"/>
      <c r="R15" s="13"/>
      <c r="S15" s="13"/>
      <c r="T15" s="16"/>
      <c r="U15" s="13"/>
      <c r="V15" s="13"/>
      <c r="W15" s="13"/>
      <c r="X15" s="13"/>
      <c r="Y15" s="13"/>
      <c r="Z15" s="13"/>
      <c r="AA15" s="13"/>
      <c r="AB15" s="13"/>
    </row>
    <row r="16" spans="1:28" ht="12" customHeight="1">
      <c r="A16" s="27" t="s">
        <v>53</v>
      </c>
      <c r="B16" s="27" t="s">
        <v>54</v>
      </c>
      <c r="C16" s="61">
        <v>1165.6271159385628</v>
      </c>
      <c r="D16" s="62" t="s">
        <v>75</v>
      </c>
      <c r="E16" s="62">
        <v>111.76941964692129</v>
      </c>
      <c r="F16" s="62" t="s">
        <v>75</v>
      </c>
      <c r="G16" s="62" t="s">
        <v>75</v>
      </c>
      <c r="H16" s="63">
        <v>76183.008928058247</v>
      </c>
      <c r="I16" s="63">
        <v>327.48</v>
      </c>
      <c r="J16" s="63">
        <v>2676.4870000000001</v>
      </c>
      <c r="K16" s="62">
        <v>46.874320824515856</v>
      </c>
      <c r="L16" s="62" t="s">
        <v>75</v>
      </c>
      <c r="M16" s="63" t="s">
        <v>76</v>
      </c>
      <c r="N16" s="63" t="s">
        <v>75</v>
      </c>
      <c r="O16" s="63" t="s">
        <v>75</v>
      </c>
      <c r="P16" s="64">
        <v>80511.24678446824</v>
      </c>
      <c r="Q16" s="37"/>
      <c r="T16" s="16"/>
    </row>
    <row r="17" spans="1:28" ht="12" customHeight="1">
      <c r="A17" s="14" t="s">
        <v>47</v>
      </c>
      <c r="B17" s="15" t="s">
        <v>48</v>
      </c>
      <c r="C17" s="61" t="s">
        <v>75</v>
      </c>
      <c r="D17" s="62" t="s">
        <v>75</v>
      </c>
      <c r="E17" s="62" t="s">
        <v>75</v>
      </c>
      <c r="F17" s="62" t="s">
        <v>75</v>
      </c>
      <c r="G17" s="62" t="s">
        <v>75</v>
      </c>
      <c r="H17" s="63">
        <v>1361.779411319978</v>
      </c>
      <c r="I17" s="63">
        <v>-60.814115759989818</v>
      </c>
      <c r="J17" s="63">
        <v>-400.53963700000259</v>
      </c>
      <c r="K17" s="62" t="s">
        <v>75</v>
      </c>
      <c r="L17" s="62" t="s">
        <v>75</v>
      </c>
      <c r="M17" s="63">
        <v>6.056775999999445</v>
      </c>
      <c r="N17" s="63" t="s">
        <v>75</v>
      </c>
      <c r="O17" s="63" t="s">
        <v>75</v>
      </c>
      <c r="P17" s="64">
        <v>906.48243455998499</v>
      </c>
      <c r="Q17" s="37"/>
      <c r="T17" s="16"/>
    </row>
    <row r="18" spans="1:28" s="24" customFormat="1" ht="30" customHeight="1">
      <c r="A18" s="28" t="s">
        <v>55</v>
      </c>
      <c r="B18" s="29" t="s">
        <v>56</v>
      </c>
      <c r="C18" s="69">
        <v>49740.941588590002</v>
      </c>
      <c r="D18" s="70" t="s">
        <v>75</v>
      </c>
      <c r="E18" s="70">
        <v>-5971.3205111999978</v>
      </c>
      <c r="F18" s="70" t="s">
        <v>75</v>
      </c>
      <c r="G18" s="70" t="s">
        <v>75</v>
      </c>
      <c r="H18" s="71">
        <v>1161710.3042115616</v>
      </c>
      <c r="I18" s="71">
        <v>16279.539948670001</v>
      </c>
      <c r="J18" s="71">
        <v>72526.196650999991</v>
      </c>
      <c r="K18" s="70">
        <v>1581.7688109800001</v>
      </c>
      <c r="L18" s="70">
        <v>1713.91674812</v>
      </c>
      <c r="M18" s="71">
        <v>3395.1076790000002</v>
      </c>
      <c r="N18" s="71" t="s">
        <v>75</v>
      </c>
      <c r="O18" s="71" t="s">
        <v>75</v>
      </c>
      <c r="P18" s="64">
        <v>1300976.4551267214</v>
      </c>
      <c r="Q18" s="37"/>
      <c r="R18" s="13"/>
      <c r="S18" s="13"/>
      <c r="T18" s="16"/>
      <c r="U18" s="13"/>
      <c r="V18" s="13"/>
      <c r="W18" s="13"/>
      <c r="X18" s="13"/>
      <c r="Y18" s="13"/>
      <c r="Z18" s="13"/>
      <c r="AA18" s="13"/>
      <c r="AB18" s="13"/>
    </row>
    <row r="19" spans="1:28" s="22" customFormat="1" ht="15.75" customHeight="1" thickBot="1">
      <c r="A19" s="30" t="s">
        <v>52</v>
      </c>
      <c r="B19" s="31" t="s">
        <v>60</v>
      </c>
      <c r="C19" s="72">
        <v>0.27163232428960554</v>
      </c>
      <c r="D19" s="73">
        <v>1</v>
      </c>
      <c r="E19" s="73">
        <v>0.38132113204553209</v>
      </c>
      <c r="F19" s="73">
        <v>1</v>
      </c>
      <c r="G19" s="73">
        <v>1</v>
      </c>
      <c r="H19" s="73" t="s">
        <v>75</v>
      </c>
      <c r="I19" s="73">
        <v>0.16399811029689484</v>
      </c>
      <c r="J19" s="73" t="s">
        <v>75</v>
      </c>
      <c r="K19" s="73" t="s">
        <v>75</v>
      </c>
      <c r="L19" s="73">
        <v>0.45036697458538916</v>
      </c>
      <c r="M19" s="73">
        <v>2.8547255296043475E-2</v>
      </c>
      <c r="N19" s="73">
        <v>1</v>
      </c>
      <c r="O19" s="73">
        <v>1</v>
      </c>
      <c r="P19" s="74">
        <v>0.19236260600530086</v>
      </c>
      <c r="Q19" s="37"/>
      <c r="T19" s="16"/>
    </row>
    <row r="20" spans="1:28" ht="15.75" customHeight="1">
      <c r="A20" s="37"/>
      <c r="B20" s="75"/>
      <c r="C20" s="32"/>
      <c r="D20" s="32"/>
      <c r="E20" s="32"/>
      <c r="F20" s="32"/>
      <c r="G20" s="32"/>
      <c r="H20" s="32"/>
      <c r="I20" s="32"/>
      <c r="J20" s="33"/>
      <c r="K20" s="33"/>
      <c r="P20" s="35"/>
      <c r="Q20" s="36"/>
    </row>
    <row r="21" spans="1:28" ht="14.25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6"/>
    </row>
    <row r="22" spans="1:28" ht="14.25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36"/>
    </row>
    <row r="23" spans="1:28" ht="14.2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6"/>
    </row>
    <row r="24" spans="1:28" ht="14.25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6"/>
    </row>
    <row r="25" spans="1:28" ht="14.25">
      <c r="A25" s="37"/>
      <c r="B25" s="38"/>
      <c r="C25" s="32"/>
      <c r="D25" s="32"/>
      <c r="E25" s="32"/>
      <c r="F25" s="32"/>
      <c r="G25" s="32"/>
      <c r="H25" s="32"/>
      <c r="I25" s="32"/>
      <c r="J25" s="33"/>
      <c r="K25" s="33"/>
      <c r="P25" s="35"/>
      <c r="Q25" s="36"/>
    </row>
    <row r="26" spans="1:28" ht="14.25">
      <c r="A26" s="37"/>
      <c r="B26" s="38"/>
      <c r="C26" s="32"/>
      <c r="D26" s="32"/>
      <c r="E26" s="32"/>
      <c r="F26" s="32"/>
      <c r="G26" s="32"/>
      <c r="H26" s="32"/>
      <c r="I26" s="32"/>
      <c r="J26" s="33"/>
      <c r="K26" s="33"/>
      <c r="Q26" s="36"/>
    </row>
    <row r="27" spans="1:28" ht="14.25">
      <c r="A27" s="37"/>
      <c r="B27" s="38"/>
      <c r="C27" s="32"/>
      <c r="D27" s="32"/>
      <c r="E27" s="32"/>
      <c r="F27" s="32"/>
      <c r="G27" s="32"/>
      <c r="H27" s="32"/>
      <c r="I27" s="32"/>
      <c r="J27" s="33"/>
      <c r="K27" s="33"/>
      <c r="P27" s="35"/>
      <c r="Q27" s="36"/>
    </row>
    <row r="28" spans="1:28" ht="14.25">
      <c r="A28" s="37"/>
      <c r="B28" s="38"/>
      <c r="C28" s="32"/>
      <c r="D28" s="32"/>
      <c r="E28" s="32"/>
      <c r="F28" s="32"/>
      <c r="G28" s="32"/>
      <c r="H28" s="32"/>
      <c r="I28" s="32"/>
      <c r="J28" s="33"/>
      <c r="K28" s="33"/>
      <c r="P28" s="35"/>
      <c r="Q28" s="36"/>
    </row>
    <row r="29" spans="1:28" ht="14.25">
      <c r="A29" s="37"/>
      <c r="B29" s="38"/>
      <c r="C29" s="32"/>
      <c r="D29" s="32"/>
      <c r="E29" s="32"/>
      <c r="F29" s="32"/>
      <c r="G29" s="32"/>
      <c r="H29" s="32"/>
      <c r="I29" s="32"/>
      <c r="J29" s="33"/>
      <c r="K29" s="33"/>
      <c r="P29" s="35"/>
      <c r="Q29" s="36"/>
    </row>
    <row r="30" spans="1:28" ht="14.25">
      <c r="A30" s="37"/>
      <c r="B30" s="38"/>
      <c r="C30" s="32"/>
      <c r="D30" s="32"/>
      <c r="E30" s="32"/>
      <c r="F30" s="32"/>
      <c r="G30" s="32"/>
      <c r="H30" s="32"/>
      <c r="I30" s="32"/>
      <c r="J30" s="33"/>
      <c r="K30" s="33"/>
      <c r="P30" s="35"/>
      <c r="Q30" s="36"/>
    </row>
    <row r="31" spans="1:28" ht="14.25">
      <c r="A31" s="37"/>
      <c r="B31" s="38"/>
      <c r="C31" s="32"/>
      <c r="D31" s="32"/>
      <c r="E31" s="32"/>
      <c r="F31" s="32"/>
      <c r="G31" s="32"/>
      <c r="H31" s="32"/>
      <c r="I31" s="32"/>
      <c r="J31" s="33"/>
      <c r="K31" s="33"/>
      <c r="P31" s="35"/>
      <c r="Q31" s="36"/>
    </row>
    <row r="32" spans="1:28" ht="14.25">
      <c r="A32" s="37"/>
      <c r="B32" s="38"/>
      <c r="C32" s="32"/>
      <c r="D32" s="32"/>
      <c r="E32" s="32"/>
      <c r="F32" s="32"/>
      <c r="G32" s="32"/>
      <c r="H32" s="32"/>
      <c r="I32" s="32"/>
      <c r="J32" s="33"/>
      <c r="K32" s="33"/>
      <c r="P32" s="35"/>
      <c r="Q32" s="36"/>
    </row>
    <row r="33" spans="1:17" ht="14.25">
      <c r="A33" s="37"/>
      <c r="B33" s="38"/>
      <c r="C33" s="32"/>
      <c r="D33" s="32"/>
      <c r="E33" s="32"/>
      <c r="F33" s="32"/>
      <c r="G33" s="32"/>
      <c r="H33" s="32"/>
      <c r="I33" s="32"/>
      <c r="J33" s="33"/>
      <c r="K33" s="33"/>
      <c r="P33" s="35"/>
      <c r="Q33" s="36"/>
    </row>
    <row r="34" spans="1:17" ht="14.25">
      <c r="A34" s="37"/>
      <c r="B34" s="38"/>
      <c r="C34" s="32"/>
      <c r="D34" s="32"/>
      <c r="E34" s="32"/>
      <c r="F34" s="32"/>
      <c r="G34" s="32"/>
      <c r="H34" s="32"/>
      <c r="I34" s="32"/>
      <c r="J34" s="33"/>
      <c r="K34" s="33"/>
      <c r="P34" s="35"/>
      <c r="Q34" s="36"/>
    </row>
    <row r="35" spans="1:17" ht="80.25" customHeight="1">
      <c r="A35" s="37"/>
      <c r="B35" s="38"/>
      <c r="C35" s="32"/>
      <c r="D35" s="32"/>
      <c r="E35" s="32"/>
      <c r="F35" s="32"/>
      <c r="G35" s="32"/>
      <c r="H35" s="32"/>
      <c r="I35" s="32"/>
      <c r="J35" s="33"/>
      <c r="K35" s="33"/>
      <c r="P35" s="35"/>
      <c r="Q35" s="36"/>
    </row>
    <row r="36" spans="1:17">
      <c r="A36" s="42"/>
      <c r="B36" s="42"/>
      <c r="C36" s="32"/>
      <c r="D36" s="32"/>
      <c r="E36" s="32"/>
      <c r="F36" s="32"/>
      <c r="G36" s="32"/>
      <c r="H36" s="32"/>
      <c r="I36" s="32"/>
      <c r="J36" s="33"/>
      <c r="K36" s="33"/>
      <c r="P36" s="35"/>
      <c r="Q36" s="36"/>
    </row>
    <row r="37" spans="1:17" s="42" customFormat="1" ht="15.75" customHeight="1">
      <c r="C37" s="43"/>
      <c r="D37" s="43"/>
      <c r="E37" s="43"/>
      <c r="F37" s="43"/>
      <c r="G37" s="43"/>
      <c r="H37" s="43"/>
      <c r="I37" s="43"/>
      <c r="P37" s="44"/>
    </row>
    <row r="38" spans="1:17" ht="15.75" customHeight="1"/>
    <row r="39" spans="1:17" ht="15.75" customHeight="1"/>
    <row r="40" spans="1:17" ht="15.75" customHeight="1"/>
    <row r="41" spans="1:17" ht="15.75" customHeight="1"/>
    <row r="42" spans="1:17" ht="15.75" customHeight="1"/>
    <row r="43" spans="1:17" ht="15.75" customHeight="1"/>
    <row r="44" spans="1:17" ht="15.75" customHeight="1"/>
    <row r="45" spans="1:17" ht="15.75" customHeight="1"/>
    <row r="46" spans="1:17" ht="15.75" customHeight="1"/>
    <row r="106" spans="1:37" ht="25.5">
      <c r="D106" s="45" t="s">
        <v>18</v>
      </c>
      <c r="E106" s="46" t="s">
        <v>19</v>
      </c>
      <c r="F106" s="45" t="s">
        <v>20</v>
      </c>
      <c r="G106" s="46" t="s">
        <v>21</v>
      </c>
      <c r="H106" s="46" t="s">
        <v>72</v>
      </c>
      <c r="I106" s="45" t="s">
        <v>24</v>
      </c>
      <c r="J106" s="45" t="s">
        <v>61</v>
      </c>
      <c r="K106" s="45" t="s">
        <v>28</v>
      </c>
      <c r="L106" s="45" t="s">
        <v>29</v>
      </c>
      <c r="M106" s="45" t="s">
        <v>32</v>
      </c>
      <c r="N106" s="45" t="s">
        <v>35</v>
      </c>
      <c r="O106" s="45" t="s">
        <v>73</v>
      </c>
      <c r="P106" s="45" t="s">
        <v>69</v>
      </c>
      <c r="Q106" s="47" t="s">
        <v>46</v>
      </c>
    </row>
    <row r="107" spans="1:37">
      <c r="A107" s="48" t="s">
        <v>12</v>
      </c>
      <c r="B107" s="48" t="s">
        <v>13</v>
      </c>
      <c r="C107" s="49" t="s">
        <v>16</v>
      </c>
      <c r="D107" s="50">
        <f t="shared" ref="D107:Q107" si="0">C10/1000</f>
        <v>48.443975785641435</v>
      </c>
      <c r="E107" s="51">
        <f t="shared" si="0"/>
        <v>3.1606456790000004</v>
      </c>
      <c r="F107" s="51">
        <f t="shared" si="0"/>
        <v>9.5125756148030778</v>
      </c>
      <c r="G107" s="51">
        <f>F10/1000</f>
        <v>2.282190242</v>
      </c>
      <c r="H107" s="51">
        <f>G10/1000</f>
        <v>5.4428359209999995</v>
      </c>
      <c r="I107" s="51">
        <f t="shared" si="0"/>
        <v>79.459203700666549</v>
      </c>
      <c r="J107" s="51">
        <f t="shared" si="0"/>
        <v>32.440023859489997</v>
      </c>
      <c r="K107" s="51">
        <f t="shared" si="0"/>
        <v>8.8645983569999984</v>
      </c>
      <c r="L107" s="51">
        <f t="shared" si="0"/>
        <v>2.0488092450854838</v>
      </c>
      <c r="M107" s="51">
        <f>L10/1000</f>
        <v>14.10086671669</v>
      </c>
      <c r="N107" s="51">
        <f>M10/1000</f>
        <v>7.0869522007699999</v>
      </c>
      <c r="O107" s="51">
        <f>N10/1000</f>
        <v>1.7588649500000001E-3</v>
      </c>
      <c r="P107" s="51">
        <f>O10/1000</f>
        <v>1.7910965836599999</v>
      </c>
      <c r="Q107" s="52">
        <f t="shared" si="0"/>
        <v>208.19847011040659</v>
      </c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3.5" thickBot="1">
      <c r="A108" s="53" t="s">
        <v>14</v>
      </c>
      <c r="B108" s="53" t="s">
        <v>15</v>
      </c>
      <c r="C108" s="54" t="s">
        <v>17</v>
      </c>
      <c r="D108" s="55">
        <f t="shared" ref="D108:Q108" si="1">C14/1000</f>
        <v>47.026666149500009</v>
      </c>
      <c r="E108" s="56">
        <f t="shared" si="1"/>
        <v>3.1606456790000004</v>
      </c>
      <c r="F108" s="56">
        <f t="shared" si="1"/>
        <v>9.8316436304200021</v>
      </c>
      <c r="G108" s="56">
        <f>F14/1000</f>
        <v>2.282190242</v>
      </c>
      <c r="H108" s="56">
        <f>G14/1000</f>
        <v>5.4428359209999995</v>
      </c>
      <c r="I108" s="56">
        <f t="shared" si="1"/>
        <v>59.883547828483323</v>
      </c>
      <c r="J108" s="56">
        <f t="shared" si="1"/>
        <v>33.086091603110006</v>
      </c>
      <c r="K108" s="56">
        <f t="shared" si="1"/>
        <v>7.0910186919999996</v>
      </c>
      <c r="L108" s="56">
        <f t="shared" si="1"/>
        <v>1.8646135407700002</v>
      </c>
      <c r="M108" s="56">
        <f t="shared" si="1"/>
        <v>14.286654290899998</v>
      </c>
      <c r="N108" s="56">
        <f>M14/1000</f>
        <v>6.874174330769999</v>
      </c>
      <c r="O108" s="56">
        <f>N14/1000</f>
        <v>1.7588649500000001E-3</v>
      </c>
      <c r="P108" s="56">
        <f>O14/1000</f>
        <v>1.7910965836599999</v>
      </c>
      <c r="Q108" s="57">
        <f t="shared" si="1"/>
        <v>186.18587469621335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</sheetData>
  <phoneticPr fontId="0" type="noConversion"/>
  <pageMargins left="0.19685039370078741" right="0.19685039370078741" top="0.19685039370078741" bottom="0.19685039370078741" header="0.19685039370078741" footer="0.23622047244094491"/>
  <pageSetup paperSize="9" scale="63" orientation="landscape" r:id="rId1"/>
  <headerFooter alignWithMargins="0">
    <oddFooter>&amp;L&amp;"Arial,Regular"&amp;8Statistique des assurances sociales suisses, OFAS, Schweizerische Sozialversicherungsstatistik, BSV&amp;R&amp;"Arial,Regular"&amp;8&amp;F, &amp;D, &amp;T</oddFooter>
  </headerFooter>
  <rowBreaks count="1" manualBreakCount="1">
    <brk id="3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GRSV_CGAS_4</vt:lpstr>
      <vt:lpstr>GRSV_CGAS_4!Druckbereich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</dc:creator>
  <cp:lastModifiedBy>Schüpbach Salome BSV</cp:lastModifiedBy>
  <cp:lastPrinted>2020-04-07T06:42:14Z</cp:lastPrinted>
  <dcterms:created xsi:type="dcterms:W3CDTF">1999-02-24T12:27:38Z</dcterms:created>
  <dcterms:modified xsi:type="dcterms:W3CDTF">2023-11-29T11:01:10Z</dcterms:modified>
</cp:coreProperties>
</file>