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eo\de\"/>
    </mc:Choice>
  </mc:AlternateContent>
  <xr:revisionPtr revIDLastSave="0" documentId="13_ncr:1_{05A0AE2D-D6B7-455C-BAE7-57E145AFA361}" xr6:coauthVersionLast="47" xr6:coauthVersionMax="47" xr10:uidLastSave="{00000000-0000-0000-0000-000000000000}"/>
  <bookViews>
    <workbookView xWindow="-28920" yWindow="-4965" windowWidth="29040" windowHeight="15720" activeTab="2" xr2:uid="{23D6046B-3778-4DC6-8696-26B3E2AEE295}"/>
  </bookViews>
  <sheets>
    <sheet name="FH-EO-d_A17" sheetId="1" r:id="rId1"/>
    <sheet name="FH-EO-d_A18" sheetId="2" r:id="rId2"/>
    <sheet name="FH-EO-d_A09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#REF!</definedName>
    <definedName name="Absolute_Zahlen" localSheetId="2">#REF!</definedName>
    <definedName name="Absolute_Zahlen" localSheetId="1">#REF!</definedName>
    <definedName name="Absolute_Zahlen">#REF!</definedName>
    <definedName name="Anteil_Bund" localSheetId="2">#REF!</definedName>
    <definedName name="Anteil_Bund" localSheetId="1">#REF!</definedName>
    <definedName name="Anteil_Bund">#REF!</definedName>
    <definedName name="_xlnm.Print_Area" localSheetId="2">'FH-EO-d_A09'!$A$1:$N$55</definedName>
    <definedName name="_xlnm.Print_Area" localSheetId="0">'FH-EO-d_A17'!$A$1:$N$55</definedName>
    <definedName name="_xlnm.Print_Area" localSheetId="1">'FH-EO-d_A18'!$A$1:$N$55</definedName>
    <definedName name="Criteria" localSheetId="2">#REF!</definedName>
    <definedName name="Criteria" localSheetId="1">#REF!</definedName>
    <definedName name="Criteria">#REF!</definedName>
    <definedName name="endj" localSheetId="2">#REF!</definedName>
    <definedName name="endj" localSheetId="1">#REF!</definedName>
    <definedName name="endj">#REF!</definedName>
    <definedName name="Faktoren" localSheetId="2">#REF!</definedName>
    <definedName name="Faktoren" localSheetId="1">#REF!</definedName>
    <definedName name="Faktoren">#REF!</definedName>
    <definedName name="Finanzhaushalt_der_IV_11_Rev" localSheetId="2">#REF!</definedName>
    <definedName name="Finanzhaushalt_der_IV_11_Rev" localSheetId="1">#REF!</definedName>
    <definedName name="Finanzhaushalt_der_IV_11_Rev">#REF!</definedName>
    <definedName name="Finanzhaushalt_der_IV_gelt_Ordnung" localSheetId="2">#REF!</definedName>
    <definedName name="Finanzhaushalt_der_IV_gelt_Ordnung" localSheetId="1">#REF!</definedName>
    <definedName name="Finanzhaushalt_der_IV_gelt_Ordnung">#REF!</definedName>
    <definedName name="franzGrafik" localSheetId="2">'[1]f-0.3L-0.25MWST'!#REF!</definedName>
    <definedName name="franzGrafik" localSheetId="1">'[1]f-0.3L-0.25MWST'!#REF!</definedName>
    <definedName name="franzGrafik">'[1]f-0.3L-0.25MWST'!#REF!</definedName>
    <definedName name="gggg">#REF!</definedName>
    <definedName name="Gliederung_der_Einnahmen_und_Ausgaben_bei_der_IV" localSheetId="2">#REF!</definedName>
    <definedName name="Gliederung_der_Einnahmen_und_Ausgaben_bei_der_IV" localSheetId="1">#REF!</definedName>
    <definedName name="Gliederung_der_Einnahmen_und_Ausgaben_bei_der_IV">#REF!</definedName>
    <definedName name="IV_Finanzhaushalt_mit_11._AHV_Revision" localSheetId="2">#REF!</definedName>
    <definedName name="IV_Finanzhaushalt_mit_11._AHV_Revision" localSheetId="1">#REF!</definedName>
    <definedName name="IV_Finanzhaushalt_mit_11._AHV_Revision">#REF!</definedName>
    <definedName name="jhjkhj" localSheetId="1">#REF!</definedName>
    <definedName name="kkk" localSheetId="2">#REF!</definedName>
    <definedName name="nach" localSheetId="2">#REF!</definedName>
    <definedName name="nach" localSheetId="1">#REF!</definedName>
    <definedName name="nach">#REF!</definedName>
    <definedName name="öff_Hand" localSheetId="2">#REF!</definedName>
    <definedName name="öff_Hand" localSheetId="1">#REF!</definedName>
    <definedName name="öff_Hand">#REF!</definedName>
    <definedName name="over" localSheetId="2">#REF!</definedName>
    <definedName name="over" localSheetId="1">#REF!</definedName>
    <definedName name="over">#REF!</definedName>
    <definedName name="Print_Area" localSheetId="2">#REF!</definedName>
    <definedName name="Print_Area" localSheetId="1">#REF!</definedName>
    <definedName name="Print_Area">#REF!</definedName>
    <definedName name="Z_2DC80401_9687_11D2_94C4_000502CCD758_.wvu.PrintArea" localSheetId="2" hidden="1">#REF!</definedName>
    <definedName name="Z_2DC80401_9687_11D2_94C4_000502CCD758_.wvu.PrintArea" localSheetId="1" hidden="1">#REF!</definedName>
    <definedName name="Z_2DC80401_9687_11D2_94C4_000502CCD758_.wvu.PrintArea" hidden="1">#REF!</definedName>
    <definedName name="Z_51C72507_C0CD_11D2_94C4_000502CCD758_.wvu.PrintArea" localSheetId="2" hidden="1">#REF!</definedName>
    <definedName name="Z_51C72507_C0CD_11D2_94C4_000502CCD758_.wvu.PrintArea" localSheetId="1" hidden="1">#REF!</definedName>
    <definedName name="Z_51C72507_C0CD_11D2_94C4_000502CCD758_.wvu.PrintArea" hidden="1">#REF!</definedName>
    <definedName name="Z_556F3D83_883A_11D2_94C4_000502CCD758_.wvu.PrintArea" localSheetId="2" hidden="1">#REF!</definedName>
    <definedName name="Z_556F3D83_883A_11D2_94C4_000502CCD758_.wvu.PrintArea" localSheetId="1" hidden="1">#REF!</definedName>
    <definedName name="Z_556F3D83_883A_11D2_94C4_000502CCD758_.wvu.PrintArea" hidden="1">#REF!</definedName>
    <definedName name="Z_556F3D87_883A_11D2_94C4_000502CCD758_.wvu.PrintArea" localSheetId="2" hidden="1">#REF!</definedName>
    <definedName name="Z_556F3D87_883A_11D2_94C4_000502CCD758_.wvu.PrintArea" localSheetId="1" hidden="1">#REF!</definedName>
    <definedName name="Z_556F3D87_883A_11D2_94C4_000502CCD758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3" l="1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6" i="3"/>
  <c r="C46" i="3"/>
  <c r="D46" i="3"/>
  <c r="E46" i="3"/>
  <c r="F46" i="3"/>
  <c r="G46" i="3"/>
  <c r="B47" i="3"/>
  <c r="C47" i="3"/>
  <c r="D47" i="3"/>
  <c r="E47" i="3"/>
  <c r="F47" i="3"/>
  <c r="G47" i="3"/>
  <c r="B48" i="3"/>
  <c r="C48" i="3"/>
  <c r="D48" i="3"/>
  <c r="E48" i="3"/>
  <c r="F48" i="3"/>
  <c r="G48" i="3"/>
  <c r="B49" i="3"/>
  <c r="C49" i="3"/>
  <c r="D49" i="3"/>
  <c r="E49" i="3"/>
  <c r="F49" i="3"/>
  <c r="G49" i="3"/>
  <c r="N50" i="3"/>
  <c r="N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A46" i="2"/>
  <c r="B46" i="2"/>
  <c r="C46" i="2"/>
  <c r="D46" i="2"/>
  <c r="E46" i="2"/>
  <c r="F46" i="2"/>
  <c r="G46" i="2"/>
  <c r="A47" i="2"/>
  <c r="B47" i="2"/>
  <c r="C47" i="2"/>
  <c r="D47" i="2"/>
  <c r="E47" i="2"/>
  <c r="F47" i="2"/>
  <c r="G47" i="2"/>
  <c r="A48" i="2"/>
  <c r="B48" i="2"/>
  <c r="C48" i="2"/>
  <c r="D48" i="2"/>
  <c r="E48" i="2"/>
  <c r="F48" i="2"/>
  <c r="G48" i="2"/>
  <c r="B49" i="2"/>
  <c r="C49" i="2"/>
  <c r="D49" i="2"/>
  <c r="E49" i="2"/>
  <c r="F49" i="2"/>
  <c r="G49" i="2"/>
  <c r="N50" i="2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A46" i="1"/>
  <c r="A46" i="3" s="1"/>
  <c r="B46" i="1"/>
  <c r="C46" i="1"/>
  <c r="D46" i="1"/>
  <c r="E46" i="1"/>
  <c r="F46" i="1"/>
  <c r="G46" i="1"/>
  <c r="A47" i="1"/>
  <c r="A47" i="3" s="1"/>
  <c r="B47" i="1"/>
  <c r="C47" i="1"/>
  <c r="D47" i="1"/>
  <c r="E47" i="1"/>
  <c r="F47" i="1"/>
  <c r="G47" i="1"/>
  <c r="A48" i="1"/>
  <c r="A48" i="3" s="1"/>
  <c r="B48" i="1"/>
  <c r="C48" i="1"/>
  <c r="D48" i="1"/>
  <c r="E48" i="1"/>
  <c r="F48" i="1"/>
  <c r="G48" i="1"/>
  <c r="A49" i="1"/>
  <c r="A49" i="3" s="1"/>
  <c r="B49" i="1"/>
  <c r="C49" i="1"/>
  <c r="D49" i="1"/>
  <c r="E49" i="1"/>
  <c r="F49" i="1"/>
  <c r="G49" i="1"/>
  <c r="A49" i="2" l="1"/>
</calcChain>
</file>

<file path=xl/sharedStrings.xml><?xml version="1.0" encoding="utf-8"?>
<sst xmlns="http://schemas.openxmlformats.org/spreadsheetml/2006/main" count="527" uniqueCount="37">
  <si>
    <t>BSV / 7.5.2013</t>
  </si>
  <si>
    <t>1) Beitragssatz: 0.5% ab 2011</t>
  </si>
  <si>
    <t>Annahmen über die wirtschaftliche Entwicklung in %:</t>
  </si>
  <si>
    <t>Abrechnung 2012 - Szenario A-17-2010</t>
  </si>
  <si>
    <t>der Ausgaben</t>
  </si>
  <si>
    <t/>
  </si>
  <si>
    <t>in Lohn-Prozenten</t>
  </si>
  <si>
    <t>in Prozenten</t>
  </si>
  <si>
    <t>liquide Mittel</t>
  </si>
  <si>
    <t>Ende Jahr</t>
  </si>
  <si>
    <t>Veränderung</t>
  </si>
  <si>
    <t>Anlagen</t>
  </si>
  <si>
    <t>1)</t>
  </si>
  <si>
    <t>beitragssatz</t>
  </si>
  <si>
    <t>davon</t>
  </si>
  <si>
    <t xml:space="preserve">Stand </t>
  </si>
  <si>
    <t xml:space="preserve">Jährliche </t>
  </si>
  <si>
    <t>Total</t>
  </si>
  <si>
    <t>Ertrag</t>
  </si>
  <si>
    <t>Beiträge</t>
  </si>
  <si>
    <t>Geichgewichts-</t>
  </si>
  <si>
    <t>Mutterschaft</t>
  </si>
  <si>
    <t>Dienstleistende</t>
  </si>
  <si>
    <t>ergebnis</t>
  </si>
  <si>
    <t>Kapitalkonto der EO</t>
  </si>
  <si>
    <t>Umlage-</t>
  </si>
  <si>
    <t>Einnahmen</t>
  </si>
  <si>
    <t>Ausgaben</t>
  </si>
  <si>
    <t>Jahr</t>
  </si>
  <si>
    <t>zu Preisen von 2013</t>
  </si>
  <si>
    <t>Beträge in Millionen Franken</t>
  </si>
  <si>
    <t>Szenario "mittel"</t>
  </si>
  <si>
    <t>EO-Finanzhaushalt</t>
  </si>
  <si>
    <t>Abrechnung 2012 - Szenario A-18-2010</t>
  </si>
  <si>
    <t>Szenario "hoch"</t>
  </si>
  <si>
    <t>Abrechnung 2012 - Szenario A-09-2010</t>
  </si>
  <si>
    <t>Szenario "tief"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</si>
</sst>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&quot;ab &quot;0"/>
    <numFmt numFmtId="166" formatCode="#\ ##0\ \ "/>
    <numFmt numFmtId="167" formatCode="#\ ##0\ \ \ \ \ \ "/>
    <numFmt numFmtId="168" formatCode="\ \ General"/>
    <numFmt numFmtId="169" formatCode="_-* #,##0.00_-;\-* #,##0.00_-;_-* &quot;-&quot;??_-;_-@_-"/>
    <numFmt numFmtId="170" formatCode="\ \ 0"/>
    <numFmt numFmtId="171" formatCode="&quot;ab &quot;General"/>
  </numFmts>
  <fonts count="22">
    <font>
      <sz val="12"/>
      <name val="Arial"/>
    </font>
    <font>
      <sz val="10"/>
      <name val="55 Helvetica Roman"/>
    </font>
    <font>
      <sz val="10"/>
      <color indexed="8"/>
      <name val="55 Helvetica Roman"/>
    </font>
    <font>
      <sz val="12"/>
      <color indexed="8"/>
      <name val="55 Helvetica Roman"/>
    </font>
    <font>
      <u/>
      <sz val="10"/>
      <color indexed="12"/>
      <name val="TimesTen Roman"/>
    </font>
    <font>
      <u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2"/>
      <name val="Arial"/>
      <family val="2"/>
    </font>
    <font>
      <sz val="13"/>
      <color indexed="8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b/>
      <sz val="10"/>
      <color indexed="8"/>
      <name val="55 Helvetica Roman"/>
    </font>
    <font>
      <b/>
      <sz val="12"/>
      <name val="55 Helvetica Roman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9" fontId="12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3" fillId="0" borderId="0" xfId="2" applyFont="1"/>
    <xf numFmtId="0" fontId="5" fillId="0" borderId="0" xfId="3" applyFont="1" applyAlignment="1" applyProtection="1"/>
    <xf numFmtId="0" fontId="6" fillId="0" borderId="0" xfId="2" applyFont="1"/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horizontal="left"/>
    </xf>
    <xf numFmtId="0" fontId="3" fillId="0" borderId="1" xfId="2" applyFont="1" applyBorder="1"/>
    <xf numFmtId="0" fontId="1" fillId="0" borderId="1" xfId="2" applyBorder="1"/>
    <xf numFmtId="0" fontId="8" fillId="0" borderId="1" xfId="2" applyFont="1" applyBorder="1" applyAlignment="1">
      <alignment horizontal="right"/>
    </xf>
    <xf numFmtId="0" fontId="8" fillId="0" borderId="1" xfId="2" applyFont="1" applyBorder="1"/>
    <xf numFmtId="0" fontId="8" fillId="0" borderId="1" xfId="2" applyFont="1" applyBorder="1" applyAlignment="1">
      <alignment horizontal="left"/>
    </xf>
    <xf numFmtId="0" fontId="1" fillId="0" borderId="0" xfId="2"/>
    <xf numFmtId="0" fontId="8" fillId="0" borderId="0" xfId="2" applyFont="1" applyAlignment="1">
      <alignment horizontal="right"/>
    </xf>
    <xf numFmtId="0" fontId="8" fillId="0" borderId="0" xfId="4" applyFont="1"/>
    <xf numFmtId="164" fontId="8" fillId="0" borderId="0" xfId="4" applyNumberFormat="1" applyFont="1" applyAlignment="1">
      <alignment horizontal="left"/>
    </xf>
    <xf numFmtId="164" fontId="8" fillId="0" borderId="0" xfId="2" applyNumberFormat="1" applyFont="1" applyAlignment="1">
      <alignment horizontal="center"/>
    </xf>
    <xf numFmtId="164" fontId="8" fillId="0" borderId="0" xfId="4" applyNumberFormat="1" applyFont="1" applyAlignment="1">
      <alignment horizontal="center"/>
    </xf>
    <xf numFmtId="164" fontId="8" fillId="0" borderId="0" xfId="4" applyNumberFormat="1" applyFont="1"/>
    <xf numFmtId="165" fontId="8" fillId="0" borderId="0" xfId="2" applyNumberFormat="1" applyFont="1" applyAlignment="1">
      <alignment horizontal="center"/>
    </xf>
    <xf numFmtId="1" fontId="8" fillId="0" borderId="0" xfId="2" applyNumberFormat="1" applyFont="1" applyAlignment="1">
      <alignment horizontal="center"/>
    </xf>
    <xf numFmtId="1" fontId="8" fillId="0" borderId="0" xfId="4" applyNumberFormat="1" applyFont="1" applyAlignment="1">
      <alignment horizontal="center"/>
    </xf>
    <xf numFmtId="1" fontId="8" fillId="0" borderId="0" xfId="4" applyNumberFormat="1" applyFont="1"/>
    <xf numFmtId="0" fontId="9" fillId="0" borderId="0" xfId="0" applyFont="1"/>
    <xf numFmtId="0" fontId="10" fillId="0" borderId="0" xfId="2" applyFont="1"/>
    <xf numFmtId="0" fontId="10" fillId="0" borderId="0" xfId="2" applyFont="1" applyAlignment="1">
      <alignment horizontal="left"/>
    </xf>
    <xf numFmtId="0" fontId="10" fillId="0" borderId="0" xfId="4" applyFont="1"/>
    <xf numFmtId="0" fontId="10" fillId="0" borderId="1" xfId="2" applyFont="1" applyBorder="1"/>
    <xf numFmtId="0" fontId="11" fillId="0" borderId="1" xfId="2" applyFont="1" applyBorder="1" applyAlignment="1">
      <alignment horizontal="right"/>
    </xf>
    <xf numFmtId="0" fontId="10" fillId="0" borderId="1" xfId="2" applyFont="1" applyBorder="1" applyAlignment="1">
      <alignment horizontal="left"/>
    </xf>
    <xf numFmtId="1" fontId="10" fillId="0" borderId="0" xfId="0" applyNumberFormat="1" applyFont="1" applyAlignment="1">
      <alignment horizontal="right" indent="2"/>
    </xf>
    <xf numFmtId="166" fontId="10" fillId="0" borderId="0" xfId="0" applyNumberFormat="1" applyFont="1" applyAlignment="1">
      <alignment horizontal="right" indent="2"/>
    </xf>
    <xf numFmtId="167" fontId="10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2" fontId="10" fillId="0" borderId="0" xfId="2" applyNumberFormat="1" applyFont="1" applyAlignment="1">
      <alignment horizontal="center"/>
    </xf>
    <xf numFmtId="166" fontId="10" fillId="0" borderId="0" xfId="2" applyNumberFormat="1" applyFont="1" applyAlignment="1">
      <alignment horizontal="center"/>
    </xf>
    <xf numFmtId="168" fontId="10" fillId="0" borderId="0" xfId="2" applyNumberFormat="1" applyFont="1" applyAlignment="1">
      <alignment horizontal="center"/>
    </xf>
    <xf numFmtId="3" fontId="13" fillId="0" borderId="0" xfId="1" applyNumberFormat="1" applyFont="1"/>
    <xf numFmtId="1" fontId="10" fillId="0" borderId="2" xfId="0" applyNumberFormat="1" applyFont="1" applyBorder="1" applyAlignment="1">
      <alignment horizontal="right" indent="2"/>
    </xf>
    <xf numFmtId="166" fontId="10" fillId="0" borderId="2" xfId="0" applyNumberFormat="1" applyFont="1" applyBorder="1" applyAlignment="1">
      <alignment horizontal="right" indent="2"/>
    </xf>
    <xf numFmtId="167" fontId="10" fillId="0" borderId="2" xfId="0" applyNumberFormat="1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67" fontId="10" fillId="0" borderId="2" xfId="0" applyNumberFormat="1" applyFont="1" applyBorder="1" applyAlignment="1">
      <alignment horizontal="center"/>
    </xf>
    <xf numFmtId="2" fontId="10" fillId="0" borderId="2" xfId="2" applyNumberFormat="1" applyFont="1" applyBorder="1" applyAlignment="1">
      <alignment horizontal="center"/>
    </xf>
    <xf numFmtId="166" fontId="10" fillId="0" borderId="2" xfId="2" applyNumberFormat="1" applyFont="1" applyBorder="1" applyAlignment="1">
      <alignment horizontal="center"/>
    </xf>
    <xf numFmtId="168" fontId="10" fillId="0" borderId="2" xfId="2" applyNumberFormat="1" applyFont="1" applyBorder="1" applyAlignment="1">
      <alignment horizontal="center"/>
    </xf>
    <xf numFmtId="170" fontId="10" fillId="0" borderId="0" xfId="2" applyNumberFormat="1" applyFont="1" applyAlignment="1">
      <alignment horizontal="center"/>
    </xf>
    <xf numFmtId="3" fontId="14" fillId="0" borderId="0" xfId="2" applyNumberFormat="1" applyFont="1"/>
    <xf numFmtId="167" fontId="14" fillId="0" borderId="0" xfId="2" applyNumberFormat="1" applyFont="1"/>
    <xf numFmtId="167" fontId="14" fillId="0" borderId="0" xfId="2" applyNumberFormat="1" applyFont="1" applyAlignment="1">
      <alignment horizontal="left"/>
    </xf>
    <xf numFmtId="2" fontId="14" fillId="0" borderId="0" xfId="2" applyNumberFormat="1" applyFont="1" applyAlignment="1">
      <alignment horizontal="center"/>
    </xf>
    <xf numFmtId="166" fontId="14" fillId="0" borderId="0" xfId="2" applyNumberFormat="1" applyFont="1" applyAlignment="1">
      <alignment horizontal="center"/>
    </xf>
    <xf numFmtId="168" fontId="14" fillId="0" borderId="0" xfId="2" applyNumberFormat="1" applyFont="1" applyAlignment="1">
      <alignment horizontal="center"/>
    </xf>
    <xf numFmtId="168" fontId="14" fillId="0" borderId="0" xfId="2" applyNumberFormat="1" applyFont="1" applyAlignment="1">
      <alignment horizontal="left"/>
    </xf>
    <xf numFmtId="0" fontId="2" fillId="0" borderId="0" xfId="2" applyFont="1" applyAlignment="1">
      <alignment vertical="top"/>
    </xf>
    <xf numFmtId="0" fontId="1" fillId="0" borderId="0" xfId="2" applyAlignment="1">
      <alignment vertical="top"/>
    </xf>
    <xf numFmtId="0" fontId="10" fillId="0" borderId="0" xfId="2" applyFont="1" applyAlignment="1">
      <alignment vertical="top"/>
    </xf>
    <xf numFmtId="0" fontId="10" fillId="0" borderId="0" xfId="2" applyFont="1" applyAlignment="1">
      <alignment horizontal="left" vertical="top"/>
    </xf>
    <xf numFmtId="0" fontId="15" fillId="0" borderId="0" xfId="2" applyFont="1"/>
    <xf numFmtId="0" fontId="15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16" fillId="0" borderId="0" xfId="2" applyFont="1"/>
    <xf numFmtId="0" fontId="17" fillId="0" borderId="0" xfId="2" applyFont="1"/>
    <xf numFmtId="0" fontId="18" fillId="0" borderId="0" xfId="2" applyFont="1"/>
    <xf numFmtId="0" fontId="18" fillId="0" borderId="0" xfId="2" applyFont="1" applyAlignment="1">
      <alignment horizontal="left"/>
    </xf>
    <xf numFmtId="0" fontId="18" fillId="0" borderId="0" xfId="2" applyFont="1" applyProtection="1">
      <protection locked="0"/>
    </xf>
    <xf numFmtId="0" fontId="18" fillId="0" borderId="0" xfId="2" applyFont="1" applyAlignment="1">
      <alignment horizontal="left" indent="2"/>
    </xf>
    <xf numFmtId="0" fontId="18" fillId="0" borderId="0" xfId="2" applyFont="1" applyAlignment="1">
      <alignment horizontal="right"/>
    </xf>
    <xf numFmtId="164" fontId="10" fillId="0" borderId="0" xfId="2" applyNumberFormat="1" applyFont="1" applyAlignment="1">
      <alignment horizontal="left"/>
    </xf>
    <xf numFmtId="164" fontId="18" fillId="0" borderId="0" xfId="2" applyNumberFormat="1" applyFont="1" applyAlignment="1">
      <alignment horizontal="left"/>
    </xf>
    <xf numFmtId="0" fontId="19" fillId="0" borderId="0" xfId="4" applyFont="1" applyAlignment="1">
      <alignment horizontal="right"/>
    </xf>
    <xf numFmtId="0" fontId="20" fillId="0" borderId="0" xfId="2" applyFont="1" applyAlignment="1">
      <alignment horizontal="right"/>
    </xf>
    <xf numFmtId="0" fontId="20" fillId="0" borderId="0" xfId="2" applyFont="1"/>
    <xf numFmtId="0" fontId="20" fillId="0" borderId="0" xfId="2" applyFont="1" applyAlignment="1">
      <alignment horizontal="left"/>
    </xf>
    <xf numFmtId="0" fontId="19" fillId="0" borderId="0" xfId="2" applyFont="1"/>
    <xf numFmtId="0" fontId="3" fillId="0" borderId="0" xfId="2" applyFont="1" applyAlignment="1">
      <alignment vertical="top"/>
    </xf>
    <xf numFmtId="0" fontId="3" fillId="0" borderId="0" xfId="2" applyFont="1" applyAlignment="1">
      <alignment horizontal="left" vertical="top"/>
    </xf>
    <xf numFmtId="0" fontId="1" fillId="0" borderId="2" xfId="2" applyBorder="1"/>
    <xf numFmtId="0" fontId="10" fillId="0" borderId="2" xfId="2" applyFont="1" applyBorder="1" applyAlignment="1">
      <alignment horizontal="left"/>
    </xf>
    <xf numFmtId="0" fontId="15" fillId="0" borderId="2" xfId="2" applyFont="1" applyBorder="1"/>
    <xf numFmtId="0" fontId="8" fillId="0" borderId="2" xfId="2" applyFont="1" applyBorder="1"/>
    <xf numFmtId="0" fontId="8" fillId="0" borderId="2" xfId="2" applyFont="1" applyBorder="1" applyAlignment="1">
      <alignment horizontal="left"/>
    </xf>
    <xf numFmtId="0" fontId="15" fillId="0" borderId="2" xfId="2" applyFont="1" applyBorder="1" applyAlignment="1">
      <alignment horizontal="left"/>
    </xf>
    <xf numFmtId="171" fontId="8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4" applyFont="1" applyAlignment="1">
      <alignment horizontal="center"/>
    </xf>
    <xf numFmtId="0" fontId="15" fillId="0" borderId="1" xfId="2" applyFont="1" applyBorder="1"/>
    <xf numFmtId="0" fontId="15" fillId="0" borderId="1" xfId="2" applyFont="1" applyBorder="1" applyAlignment="1">
      <alignment horizontal="left"/>
    </xf>
    <xf numFmtId="0" fontId="21" fillId="0" borderId="0" xfId="2" applyFont="1" applyAlignment="1">
      <alignment horizontal="left"/>
    </xf>
    <xf numFmtId="0" fontId="12" fillId="0" borderId="0" xfId="0" applyFont="1"/>
    <xf numFmtId="0" fontId="10" fillId="0" borderId="0" xfId="2" applyFont="1" applyAlignment="1">
      <alignment horizontal="left"/>
    </xf>
    <xf numFmtId="0" fontId="12" fillId="0" borderId="0" xfId="0" applyFont="1" applyAlignment="1">
      <alignment horizontal="left"/>
    </xf>
  </cellXfs>
  <cellStyles count="5">
    <cellStyle name="Hyperlink_FH-EO-Abr08_A00-2005" xfId="3" xr:uid="{246D120A-3578-4A23-9A15-C285558D418B}"/>
    <cellStyle name="Migliaia" xfId="1" builtinId="3"/>
    <cellStyle name="Normale" xfId="0" builtinId="0"/>
    <cellStyle name="Standard_d FH-EO/MSV/27.1.98" xfId="2" xr:uid="{BD608391-805C-49FB-BC66-F009CEFED5CA}"/>
    <cellStyle name="Standard_IV-FH/17.6.97" xfId="4" xr:uid="{7967A99A-0D6F-4700-83B2-E084E2EF2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007nas\BSVGROUPS\CCG\MATH\Pools\Budget\Finanzhaushalte\FH-AHV-IV-EO_Abr08\FH-EO-Abr08_A00-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CG/MATH/Pools/Budget/Finanzhaushalte/Abrechnung_11/FH-AHV-IV-EO_Abr11/FH-EO-Abr11_A17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S/Math/01_Pools/08_Budget/Finanzhaushalte/Abrechnung_12/FH-AHV-IV-EO_Abr12_Reform_2020/FH-EO-Abr12_A17-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S/Math/01_Pools/08_Budget/Finanzhaushalte/Abrechnung_12/FH-AHV-IV-EO_Abr12_Reform_2020/FH%20A-18-2010/FH-EO-Abr12_A18-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AS/Math/01_Pools/08_Budget/Finanzhaushalte/Abrechnung_12/FH-AHV-IV-EO_Abr12_Reform_2020/FH%20A-09-2010/FH-EO-Abr12_A09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  <sheetName val="Bandbreiten Berechnung"/>
      <sheetName val="Bandbreiten Grafiken"/>
    </sheetNames>
    <sheetDataSet>
      <sheetData sheetId="0" refreshError="1"/>
      <sheetData sheetId="1" refreshError="1"/>
      <sheetData sheetId="2" refreshError="1">
        <row r="18">
          <cell r="A18">
            <v>2006</v>
          </cell>
          <cell r="B18">
            <v>771</v>
          </cell>
          <cell r="C18">
            <v>0.26770833333333333</v>
          </cell>
          <cell r="D18">
            <v>550</v>
          </cell>
          <cell r="E18">
            <v>0.19097222222222221</v>
          </cell>
          <cell r="F18">
            <v>1321</v>
          </cell>
          <cell r="G18">
            <v>864</v>
          </cell>
          <cell r="H18">
            <v>136</v>
          </cell>
          <cell r="I18">
            <v>1000</v>
          </cell>
          <cell r="J18">
            <v>-457</v>
          </cell>
          <cell r="K18">
            <v>-321</v>
          </cell>
          <cell r="L18">
            <v>2541</v>
          </cell>
          <cell r="M18">
            <v>2426.0729999999999</v>
          </cell>
          <cell r="N18">
            <v>183.65427706283117</v>
          </cell>
        </row>
        <row r="19">
          <cell r="A19">
            <v>2007</v>
          </cell>
          <cell r="B19">
            <v>769</v>
          </cell>
          <cell r="C19">
            <v>0.25435501653803749</v>
          </cell>
          <cell r="D19">
            <v>567</v>
          </cell>
          <cell r="E19">
            <v>0.18754134509371556</v>
          </cell>
          <cell r="F19">
            <v>1336</v>
          </cell>
          <cell r="G19">
            <v>907</v>
          </cell>
          <cell r="H19">
            <v>31</v>
          </cell>
          <cell r="I19">
            <v>938</v>
          </cell>
          <cell r="J19">
            <v>-429</v>
          </cell>
          <cell r="K19">
            <v>-398</v>
          </cell>
          <cell r="L19">
            <v>2143</v>
          </cell>
          <cell r="M19">
            <v>2026.768</v>
          </cell>
          <cell r="N19">
            <v>151.70419161676648</v>
          </cell>
        </row>
        <row r="20">
          <cell r="A20">
            <v>2008</v>
          </cell>
          <cell r="B20">
            <v>827.00000000000011</v>
          </cell>
          <cell r="C20">
            <v>0.26115789473684209</v>
          </cell>
          <cell r="D20">
            <v>610.90937234121691</v>
          </cell>
          <cell r="E20">
            <v>0.19291874916038426</v>
          </cell>
          <cell r="F20">
            <v>1437.909372341217</v>
          </cell>
          <cell r="G20">
            <v>950</v>
          </cell>
          <cell r="H20">
            <v>-174.26297649999998</v>
          </cell>
          <cell r="I20">
            <v>775.73702350000008</v>
          </cell>
          <cell r="J20">
            <v>-487.90937234121702</v>
          </cell>
          <cell r="K20">
            <v>-662.17234884121694</v>
          </cell>
          <cell r="L20">
            <v>1480.8276511587831</v>
          </cell>
          <cell r="M20">
            <v>1355.7295357650971</v>
          </cell>
          <cell r="N20">
            <v>94.284769391111638</v>
          </cell>
        </row>
        <row r="21">
          <cell r="A21">
            <v>2009</v>
          </cell>
          <cell r="B21">
            <v>856</v>
          </cell>
          <cell r="C21">
            <v>0.26204081632653059</v>
          </cell>
          <cell r="D21">
            <v>679.1015576553591</v>
          </cell>
          <cell r="E21">
            <v>0.207888231935314</v>
          </cell>
          <cell r="F21">
            <v>1535.1015576553591</v>
          </cell>
          <cell r="G21">
            <v>980</v>
          </cell>
          <cell r="H21">
            <v>81.447531840000011</v>
          </cell>
          <cell r="I21">
            <v>1061.44753184</v>
          </cell>
          <cell r="J21">
            <v>-555.1015576553591</v>
          </cell>
          <cell r="K21">
            <v>-473.65402581535909</v>
          </cell>
          <cell r="L21">
            <v>1009.173625343424</v>
          </cell>
          <cell r="M21">
            <v>875.61978982740777</v>
          </cell>
          <cell r="N21">
            <v>57.039860682884566</v>
          </cell>
        </row>
        <row r="22">
          <cell r="A22">
            <v>2010</v>
          </cell>
          <cell r="B22">
            <v>877</v>
          </cell>
          <cell r="C22">
            <v>0.26710659898477163</v>
          </cell>
          <cell r="D22">
            <v>725.81195974915227</v>
          </cell>
          <cell r="E22">
            <v>0.22105948012664539</v>
          </cell>
          <cell r="F22">
            <v>1602.8119597491523</v>
          </cell>
          <cell r="G22">
            <v>985</v>
          </cell>
          <cell r="H22">
            <v>9</v>
          </cell>
          <cell r="I22">
            <v>994</v>
          </cell>
          <cell r="J22">
            <v>-617.81195974915227</v>
          </cell>
          <cell r="K22">
            <v>-608.81195974915227</v>
          </cell>
          <cell r="L22">
            <v>412</v>
          </cell>
          <cell r="M22">
            <v>272.55535950182377</v>
          </cell>
          <cell r="N22">
            <v>17.00482441773644</v>
          </cell>
        </row>
        <row r="23">
          <cell r="A23">
            <v>2011</v>
          </cell>
          <cell r="B23">
            <v>857.4</v>
          </cell>
          <cell r="C23">
            <v>0.25173223722842042</v>
          </cell>
          <cell r="D23">
            <v>753.6</v>
          </cell>
          <cell r="E23">
            <v>0.22125660598943042</v>
          </cell>
          <cell r="F23">
            <v>1611</v>
          </cell>
          <cell r="G23">
            <v>1703</v>
          </cell>
          <cell r="H23">
            <v>5</v>
          </cell>
          <cell r="I23">
            <v>1708</v>
          </cell>
          <cell r="J23">
            <v>92</v>
          </cell>
          <cell r="K23">
            <v>97</v>
          </cell>
          <cell r="L23">
            <v>509</v>
          </cell>
          <cell r="M23">
            <v>368.84300000000002</v>
          </cell>
          <cell r="N23">
            <v>22.895282433271262</v>
          </cell>
        </row>
        <row r="48">
          <cell r="A48" t="str">
            <v>Jahr</v>
          </cell>
        </row>
        <row r="49">
          <cell r="A49" t="str">
            <v>Lohnindex (SLI)</v>
          </cell>
        </row>
        <row r="50">
          <cell r="A50" t="str">
            <v>Struktur</v>
          </cell>
        </row>
        <row r="51">
          <cell r="A51" t="str">
            <v>Preis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  <sheetName val="Bandbreiten Berechnung"/>
      <sheetName val="Bandbreiten Grafiken"/>
    </sheetNames>
    <sheetDataSet>
      <sheetData sheetId="0"/>
      <sheetData sheetId="1"/>
      <sheetData sheetId="2">
        <row r="22">
          <cell r="J22">
            <v>-617.81195974915227</v>
          </cell>
        </row>
        <row r="23">
          <cell r="A23">
            <v>2011</v>
          </cell>
          <cell r="B23">
            <v>857.4</v>
          </cell>
          <cell r="C23">
            <v>0.25173223722842042</v>
          </cell>
          <cell r="D23">
            <v>753.6</v>
          </cell>
          <cell r="E23">
            <v>0.22125660598943042</v>
          </cell>
          <cell r="F23">
            <v>1611</v>
          </cell>
          <cell r="G23">
            <v>1703</v>
          </cell>
          <cell r="H23">
            <v>5</v>
          </cell>
          <cell r="I23">
            <v>1708</v>
          </cell>
          <cell r="J23">
            <v>92</v>
          </cell>
          <cell r="K23">
            <v>97</v>
          </cell>
          <cell r="L23">
            <v>509</v>
          </cell>
          <cell r="M23">
            <v>368.84300000000002</v>
          </cell>
          <cell r="N23">
            <v>22.895282433271262</v>
          </cell>
        </row>
        <row r="24">
          <cell r="A24">
            <v>2012</v>
          </cell>
          <cell r="B24">
            <v>870</v>
          </cell>
          <cell r="C24">
            <v>0.25188187608569773</v>
          </cell>
          <cell r="D24">
            <v>736.3</v>
          </cell>
          <cell r="E24">
            <v>0.21317313259988419</v>
          </cell>
          <cell r="F24">
            <v>1606.3</v>
          </cell>
          <cell r="G24">
            <v>1727</v>
          </cell>
          <cell r="H24">
            <v>27</v>
          </cell>
          <cell r="I24">
            <v>1754</v>
          </cell>
          <cell r="J24">
            <v>120.70000000000005</v>
          </cell>
          <cell r="K24">
            <v>147.70000000000005</v>
          </cell>
          <cell r="L24">
            <v>656.7</v>
          </cell>
          <cell r="M24">
            <v>516.95190000000002</v>
          </cell>
          <cell r="N24">
            <v>32.182774077071535</v>
          </cell>
        </row>
        <row r="25">
          <cell r="A25">
            <v>2013</v>
          </cell>
          <cell r="B25">
            <v>876.00000000000011</v>
          </cell>
          <cell r="C25">
            <v>0.24829931972789118</v>
          </cell>
          <cell r="D25">
            <v>782.0080310688453</v>
          </cell>
          <cell r="E25">
            <v>0.22165760517824412</v>
          </cell>
          <cell r="F25">
            <v>1658.0080310688454</v>
          </cell>
          <cell r="G25">
            <v>1764</v>
          </cell>
          <cell r="H25">
            <v>15</v>
          </cell>
          <cell r="I25">
            <v>1779</v>
          </cell>
          <cell r="J25">
            <v>105.99196893115459</v>
          </cell>
          <cell r="K25">
            <v>120.99196893115459</v>
          </cell>
          <cell r="L25">
            <v>777.69196893115463</v>
          </cell>
          <cell r="M25">
            <v>633.4452702281651</v>
          </cell>
          <cell r="N25">
            <v>38.205199152130199</v>
          </cell>
        </row>
        <row r="26">
          <cell r="A26">
            <v>2014</v>
          </cell>
          <cell r="B26">
            <v>877</v>
          </cell>
          <cell r="C26">
            <v>0.24538332400671517</v>
          </cell>
          <cell r="D26">
            <v>790.58153174377048</v>
          </cell>
          <cell r="E26">
            <v>0.2212035623233829</v>
          </cell>
          <cell r="F26">
            <v>1667.5815317437705</v>
          </cell>
          <cell r="G26">
            <v>1787</v>
          </cell>
          <cell r="H26">
            <v>12</v>
          </cell>
          <cell r="I26">
            <v>1799</v>
          </cell>
          <cell r="J26">
            <v>119.41846825622952</v>
          </cell>
          <cell r="K26">
            <v>131.41846825622952</v>
          </cell>
          <cell r="L26">
            <v>907.55815780828004</v>
          </cell>
          <cell r="M26">
            <v>762.47856454657199</v>
          </cell>
          <cell r="N26">
            <v>45.723615309486974</v>
          </cell>
        </row>
        <row r="27">
          <cell r="A27">
            <v>2015</v>
          </cell>
          <cell r="B27">
            <v>877</v>
          </cell>
          <cell r="C27">
            <v>0.24186431329288471</v>
          </cell>
          <cell r="D27">
            <v>799.6758005852696</v>
          </cell>
          <cell r="E27">
            <v>0.22053938240079141</v>
          </cell>
          <cell r="F27">
            <v>1676.6758005852696</v>
          </cell>
          <cell r="G27">
            <v>1813</v>
          </cell>
          <cell r="H27">
            <v>18</v>
          </cell>
          <cell r="I27">
            <v>1831</v>
          </cell>
          <cell r="J27">
            <v>136.3241994147304</v>
          </cell>
          <cell r="K27">
            <v>154.3241994147304</v>
          </cell>
          <cell r="L27">
            <v>1055.5736113395369</v>
          </cell>
          <cell r="M27">
            <v>909.70281668861844</v>
          </cell>
          <cell r="N27">
            <v>54.256333655622193</v>
          </cell>
        </row>
        <row r="28">
          <cell r="A28">
            <v>2016</v>
          </cell>
          <cell r="B28">
            <v>876.99999999999989</v>
          </cell>
          <cell r="C28">
            <v>0.23805646036916392</v>
          </cell>
          <cell r="D28">
            <v>809.35389448608942</v>
          </cell>
          <cell r="E28">
            <v>0.21969432532195696</v>
          </cell>
          <cell r="F28">
            <v>1686.3538944860893</v>
          </cell>
          <cell r="G28">
            <v>1842</v>
          </cell>
          <cell r="H28">
            <v>24</v>
          </cell>
          <cell r="I28">
            <v>1866</v>
          </cell>
          <cell r="J28">
            <v>155.6461055139107</v>
          </cell>
          <cell r="K28">
            <v>179.6461055139107</v>
          </cell>
          <cell r="L28">
            <v>1224.7684929787988</v>
          </cell>
          <cell r="M28">
            <v>1078.0557041585091</v>
          </cell>
          <cell r="N28">
            <v>63.9282008173642</v>
          </cell>
        </row>
        <row r="29">
          <cell r="A29">
            <v>2017</v>
          </cell>
          <cell r="B29">
            <v>875</v>
          </cell>
          <cell r="C29">
            <v>0.23345784418356458</v>
          </cell>
          <cell r="D29">
            <v>820.22307503390402</v>
          </cell>
          <cell r="E29">
            <v>0.21884286953946211</v>
          </cell>
          <cell r="F29">
            <v>1695.223075033904</v>
          </cell>
          <cell r="G29">
            <v>1874</v>
          </cell>
          <cell r="H29">
            <v>35</v>
          </cell>
          <cell r="I29">
            <v>1909</v>
          </cell>
          <cell r="J29">
            <v>178.77692496609598</v>
          </cell>
          <cell r="K29">
            <v>213.77692496609598</v>
          </cell>
          <cell r="L29">
            <v>1426.4189972223323</v>
          </cell>
          <cell r="M29">
            <v>1278.9345896943828</v>
          </cell>
          <cell r="N29">
            <v>75.443439186834127</v>
          </cell>
        </row>
        <row r="30">
          <cell r="A30">
            <v>2018</v>
          </cell>
          <cell r="B30">
            <v>868</v>
          </cell>
          <cell r="C30">
            <v>0.22794117647058823</v>
          </cell>
          <cell r="D30">
            <v>829.32191951186473</v>
          </cell>
          <cell r="E30">
            <v>0.21778411751887203</v>
          </cell>
          <cell r="F30">
            <v>1697.3219195118647</v>
          </cell>
          <cell r="G30">
            <v>1904</v>
          </cell>
          <cell r="H30">
            <v>48</v>
          </cell>
          <cell r="I30">
            <v>1952</v>
          </cell>
          <cell r="J30">
            <v>206.67808048813527</v>
          </cell>
          <cell r="K30">
            <v>254.67808048813527</v>
          </cell>
          <cell r="L30">
            <v>1660.0169940076746</v>
          </cell>
          <cell r="M30">
            <v>1512.3499870101423</v>
          </cell>
          <cell r="N30">
            <v>89.102130222007688</v>
          </cell>
        </row>
        <row r="31">
          <cell r="A31">
            <v>2019</v>
          </cell>
          <cell r="B31">
            <v>909</v>
          </cell>
          <cell r="C31">
            <v>0.23512674599068806</v>
          </cell>
          <cell r="D31">
            <v>865.19716317824646</v>
          </cell>
          <cell r="E31">
            <v>0.22379647262758573</v>
          </cell>
          <cell r="F31">
            <v>1774.1971631782465</v>
          </cell>
          <cell r="G31">
            <v>1933</v>
          </cell>
          <cell r="H31">
            <v>55</v>
          </cell>
          <cell r="I31">
            <v>1988</v>
          </cell>
          <cell r="J31">
            <v>158.80283682175354</v>
          </cell>
          <cell r="K31">
            <v>213.80283682175354</v>
          </cell>
          <cell r="L31">
            <v>1849.2875599820243</v>
          </cell>
          <cell r="M31">
            <v>1694.9324067855168</v>
          </cell>
          <cell r="N31">
            <v>95.532359196723277</v>
          </cell>
        </row>
        <row r="32">
          <cell r="A32">
            <v>2020</v>
          </cell>
          <cell r="B32">
            <v>896</v>
          </cell>
          <cell r="C32">
            <v>0.22857142857142856</v>
          </cell>
          <cell r="D32">
            <v>872.47262892676235</v>
          </cell>
          <cell r="E32">
            <v>0.22256954819560265</v>
          </cell>
          <cell r="F32">
            <v>1768.4726289267624</v>
          </cell>
          <cell r="G32">
            <v>1960</v>
          </cell>
          <cell r="H32">
            <v>62</v>
          </cell>
          <cell r="I32">
            <v>2022</v>
          </cell>
          <cell r="J32">
            <v>191.52737107323765</v>
          </cell>
          <cell r="K32">
            <v>253.52737107323765</v>
          </cell>
          <cell r="L32">
            <v>2075.4855582476457</v>
          </cell>
          <cell r="M32">
            <v>1921.6284395310174</v>
          </cell>
          <cell r="N32">
            <v>108.66034385260468</v>
          </cell>
        </row>
        <row r="33">
          <cell r="A33">
            <v>2021</v>
          </cell>
          <cell r="B33">
            <v>884.99999999999989</v>
          </cell>
          <cell r="C33">
            <v>0.22280966767371599</v>
          </cell>
          <cell r="D33">
            <v>878.8555889900573</v>
          </cell>
          <cell r="E33">
            <v>0.22126273640233063</v>
          </cell>
          <cell r="F33">
            <v>1763.8555889900572</v>
          </cell>
          <cell r="G33">
            <v>1986</v>
          </cell>
          <cell r="H33">
            <v>70</v>
          </cell>
          <cell r="I33">
            <v>2056</v>
          </cell>
          <cell r="J33">
            <v>222.14441100994281</v>
          </cell>
          <cell r="K33">
            <v>292.14441100994281</v>
          </cell>
          <cell r="L33">
            <v>2336.9577688893969</v>
          </cell>
          <cell r="M33">
            <v>2183.5023326472619</v>
          </cell>
          <cell r="N33">
            <v>123.79144564195784</v>
          </cell>
        </row>
        <row r="34">
          <cell r="A34">
            <v>2022</v>
          </cell>
          <cell r="B34">
            <v>875.00000000000011</v>
          </cell>
          <cell r="C34">
            <v>0.21766169154228859</v>
          </cell>
          <cell r="D34">
            <v>883.50706792300741</v>
          </cell>
          <cell r="E34">
            <v>0.21977787759278791</v>
          </cell>
          <cell r="F34">
            <v>1758.5070679230075</v>
          </cell>
          <cell r="G34">
            <v>2010</v>
          </cell>
          <cell r="H34">
            <v>80</v>
          </cell>
          <cell r="I34">
            <v>2090</v>
          </cell>
          <cell r="J34">
            <v>251.49293207699247</v>
          </cell>
          <cell r="K34">
            <v>331.49293207699247</v>
          </cell>
          <cell r="L34">
            <v>2633.9143792586647</v>
          </cell>
          <cell r="M34">
            <v>2480.9242643493631</v>
          </cell>
          <cell r="N34">
            <v>141.0812790920204</v>
          </cell>
        </row>
        <row r="35">
          <cell r="A35">
            <v>2023</v>
          </cell>
          <cell r="B35">
            <v>864.99999999999989</v>
          </cell>
          <cell r="C35">
            <v>0.21273979340875551</v>
          </cell>
          <cell r="D35">
            <v>886.73076670982175</v>
          </cell>
          <cell r="E35">
            <v>0.21808430071564724</v>
          </cell>
          <cell r="F35">
            <v>1751.7307667098216</v>
          </cell>
          <cell r="G35">
            <v>2033</v>
          </cell>
          <cell r="H35">
            <v>90</v>
          </cell>
          <cell r="I35">
            <v>2123</v>
          </cell>
          <cell r="J35">
            <v>281.26923329017836</v>
          </cell>
          <cell r="K35">
            <v>371.26923329017836</v>
          </cell>
          <cell r="L35">
            <v>2966.2587695056118</v>
          </cell>
          <cell r="M35">
            <v>2813.8581928018575</v>
          </cell>
          <cell r="N35">
            <v>160.63302913192365</v>
          </cell>
        </row>
        <row r="36">
          <cell r="A36">
            <v>2024</v>
          </cell>
          <cell r="B36">
            <v>857.00000000000011</v>
          </cell>
          <cell r="C36">
            <v>0.20851581508515818</v>
          </cell>
          <cell r="D36">
            <v>888.24732793854935</v>
          </cell>
          <cell r="E36">
            <v>0.21611857127458622</v>
          </cell>
          <cell r="F36">
            <v>1745.2473279385495</v>
          </cell>
          <cell r="G36">
            <v>2055</v>
          </cell>
          <cell r="H36">
            <v>102</v>
          </cell>
          <cell r="I36">
            <v>2157</v>
          </cell>
          <cell r="J36">
            <v>309.75267206145054</v>
          </cell>
          <cell r="K36">
            <v>411.75267206145054</v>
          </cell>
          <cell r="L36">
            <v>3334.1751050719058</v>
          </cell>
          <cell r="M36">
            <v>3182.3385875412519</v>
          </cell>
          <cell r="N36">
            <v>182.3431290566802</v>
          </cell>
        </row>
        <row r="37">
          <cell r="A37">
            <v>2025</v>
          </cell>
          <cell r="B37">
            <v>904</v>
          </cell>
          <cell r="C37">
            <v>0.21772639691714837</v>
          </cell>
          <cell r="D37">
            <v>922.88616959089291</v>
          </cell>
          <cell r="E37">
            <v>0.22227508901514761</v>
          </cell>
          <cell r="F37">
            <v>1826.8861695908929</v>
          </cell>
          <cell r="G37">
            <v>2076</v>
          </cell>
          <cell r="H37">
            <v>114</v>
          </cell>
          <cell r="I37">
            <v>2190</v>
          </cell>
          <cell r="J37">
            <v>249.11383040910709</v>
          </cell>
          <cell r="K37">
            <v>363.11383040910709</v>
          </cell>
          <cell r="L37">
            <v>3648.015411760739</v>
          </cell>
          <cell r="M37">
            <v>3489.0763150063312</v>
          </cell>
          <cell r="N37">
            <v>190.98487760666904</v>
          </cell>
        </row>
        <row r="38">
          <cell r="A38">
            <v>2026</v>
          </cell>
          <cell r="B38">
            <v>896.99999999999989</v>
          </cell>
          <cell r="C38">
            <v>0.21387696709585119</v>
          </cell>
          <cell r="D38">
            <v>922.20304742233441</v>
          </cell>
          <cell r="E38">
            <v>0.21988627740160571</v>
          </cell>
          <cell r="F38">
            <v>1819.2030474223343</v>
          </cell>
          <cell r="G38">
            <v>2097</v>
          </cell>
          <cell r="H38">
            <v>125</v>
          </cell>
          <cell r="I38">
            <v>2222</v>
          </cell>
          <cell r="J38">
            <v>277.79695257766571</v>
          </cell>
          <cell r="K38">
            <v>402.79695257766571</v>
          </cell>
          <cell r="L38">
            <v>3996.9008065291332</v>
          </cell>
          <cell r="M38">
            <v>3838.6301414033901</v>
          </cell>
          <cell r="N38">
            <v>211.00614067475442</v>
          </cell>
        </row>
        <row r="39">
          <cell r="A39">
            <v>2027</v>
          </cell>
          <cell r="B39">
            <v>892</v>
          </cell>
          <cell r="C39">
            <v>0.21067548417572035</v>
          </cell>
          <cell r="D39">
            <v>920.96720172732353</v>
          </cell>
          <cell r="E39">
            <v>0.2175170528406527</v>
          </cell>
          <cell r="F39">
            <v>1812.9672017273235</v>
          </cell>
          <cell r="G39">
            <v>2117</v>
          </cell>
          <cell r="H39">
            <v>138</v>
          </cell>
          <cell r="I39">
            <v>2255</v>
          </cell>
          <cell r="J39">
            <v>304.03279827267647</v>
          </cell>
          <cell r="K39">
            <v>442.03279827267647</v>
          </cell>
          <cell r="L39">
            <v>4379.8661051979316</v>
          </cell>
          <cell r="M39">
            <v>4222.1379586476542</v>
          </cell>
          <cell r="N39">
            <v>232.88551246955643</v>
          </cell>
        </row>
        <row r="40">
          <cell r="A40">
            <v>2028</v>
          </cell>
          <cell r="B40">
            <v>889.99999999999989</v>
          </cell>
          <cell r="C40">
            <v>0.20804114071996258</v>
          </cell>
          <cell r="D40">
            <v>918.80035217534589</v>
          </cell>
          <cell r="E40">
            <v>0.21477334085445204</v>
          </cell>
          <cell r="F40">
            <v>1808.8003521753458</v>
          </cell>
          <cell r="G40">
            <v>2139</v>
          </cell>
          <cell r="H40">
            <v>151</v>
          </cell>
          <cell r="I40">
            <v>2290</v>
          </cell>
          <cell r="J40">
            <v>330.19964782465422</v>
          </cell>
          <cell r="K40">
            <v>481.19964782465422</v>
          </cell>
          <cell r="L40">
            <v>4796.3386677240942</v>
          </cell>
          <cell r="M40">
            <v>4638.9730370848392</v>
          </cell>
          <cell r="N40">
            <v>256.4668362379407</v>
          </cell>
        </row>
        <row r="41">
          <cell r="A41">
            <v>2029</v>
          </cell>
          <cell r="B41">
            <v>889.99999999999989</v>
          </cell>
          <cell r="C41">
            <v>0.20592318371124477</v>
          </cell>
          <cell r="D41">
            <v>916.67529631152831</v>
          </cell>
          <cell r="E41">
            <v>0.21209516342238044</v>
          </cell>
          <cell r="F41">
            <v>1806.6752963115282</v>
          </cell>
          <cell r="G41">
            <v>2161</v>
          </cell>
          <cell r="H41">
            <v>166</v>
          </cell>
          <cell r="I41">
            <v>2327</v>
          </cell>
          <cell r="J41">
            <v>354.3247036884718</v>
          </cell>
          <cell r="K41">
            <v>520.3247036884718</v>
          </cell>
          <cell r="L41">
            <v>5245.781519180191</v>
          </cell>
          <cell r="M41">
            <v>5088.6007684010883</v>
          </cell>
          <cell r="N41">
            <v>281.65552375625401</v>
          </cell>
        </row>
        <row r="42">
          <cell r="A42">
            <v>2030</v>
          </cell>
          <cell r="B42">
            <v>890.99999999999989</v>
          </cell>
          <cell r="C42">
            <v>0.20398351648351645</v>
          </cell>
          <cell r="D42">
            <v>914.51495082754093</v>
          </cell>
          <cell r="E42">
            <v>0.20936697592205608</v>
          </cell>
          <cell r="F42">
            <v>1805.5149508275408</v>
          </cell>
          <cell r="G42">
            <v>2184</v>
          </cell>
          <cell r="H42">
            <v>182</v>
          </cell>
          <cell r="I42">
            <v>2366</v>
          </cell>
          <cell r="J42">
            <v>378.48504917245918</v>
          </cell>
          <cell r="K42">
            <v>560.48504917245918</v>
          </cell>
          <cell r="L42">
            <v>5728.7427035371802</v>
          </cell>
          <cell r="M42">
            <v>5571.6629028151838</v>
          </cell>
          <cell r="N42">
            <v>308.59134676572268</v>
          </cell>
        </row>
        <row r="48">
          <cell r="B48">
            <v>2013</v>
          </cell>
          <cell r="C48">
            <v>2014</v>
          </cell>
          <cell r="D48">
            <v>2015</v>
          </cell>
          <cell r="E48">
            <v>2016</v>
          </cell>
          <cell r="F48">
            <v>2017</v>
          </cell>
          <cell r="G48">
            <v>2018</v>
          </cell>
        </row>
        <row r="49">
          <cell r="B49">
            <v>0.8</v>
          </cell>
          <cell r="C49">
            <v>0.2</v>
          </cell>
          <cell r="D49">
            <v>1</v>
          </cell>
          <cell r="E49">
            <v>1.5</v>
          </cell>
          <cell r="F49">
            <v>1.7</v>
          </cell>
          <cell r="G49">
            <v>2.2000000000000002</v>
          </cell>
        </row>
        <row r="50">
          <cell r="B50">
            <v>0.3</v>
          </cell>
          <cell r="C50">
            <v>0.3</v>
          </cell>
          <cell r="D50">
            <v>0.3</v>
          </cell>
          <cell r="E50">
            <v>0.3</v>
          </cell>
          <cell r="F50">
            <v>0.3</v>
          </cell>
          <cell r="G50">
            <v>0.3</v>
          </cell>
        </row>
        <row r="51">
          <cell r="B51">
            <v>1.1000000000000001</v>
          </cell>
          <cell r="C51">
            <v>0.2</v>
          </cell>
          <cell r="D51">
            <v>0.7</v>
          </cell>
          <cell r="E51">
            <v>1</v>
          </cell>
          <cell r="F51">
            <v>1</v>
          </cell>
          <cell r="G51">
            <v>1.5</v>
          </cell>
        </row>
      </sheetData>
      <sheetData sheetId="3"/>
      <sheetData sheetId="4"/>
      <sheetData sheetId="5"/>
      <sheetData sheetId="6">
        <row r="2">
          <cell r="R2">
            <v>1009.173625343424</v>
          </cell>
        </row>
      </sheetData>
      <sheetData sheetId="7">
        <row r="14">
          <cell r="AC14">
            <v>2.9801563622153969E-3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  <sheetName val="Bandbreiten Berechnung"/>
      <sheetName val="Bandbreiten Grafiken"/>
    </sheetNames>
    <sheetDataSet>
      <sheetData sheetId="0"/>
      <sheetData sheetId="1"/>
      <sheetData sheetId="2">
        <row r="22">
          <cell r="J22">
            <v>-617.81195974915227</v>
          </cell>
        </row>
        <row r="23">
          <cell r="A23">
            <v>2011</v>
          </cell>
          <cell r="B23">
            <v>856.99999999999989</v>
          </cell>
          <cell r="C23">
            <v>0.25161479741632409</v>
          </cell>
          <cell r="D23">
            <v>753.6</v>
          </cell>
          <cell r="E23">
            <v>0.22125660598943042</v>
          </cell>
          <cell r="F23">
            <v>1610.6</v>
          </cell>
          <cell r="G23">
            <v>1703</v>
          </cell>
          <cell r="H23">
            <v>5</v>
          </cell>
          <cell r="I23">
            <v>1708</v>
          </cell>
          <cell r="J23">
            <v>92.400000000000091</v>
          </cell>
          <cell r="K23">
            <v>97.400000000000091</v>
          </cell>
          <cell r="L23">
            <v>509.40000000000009</v>
          </cell>
          <cell r="M23">
            <v>369.27780000000007</v>
          </cell>
          <cell r="N23">
            <v>22.927964733639644</v>
          </cell>
        </row>
        <row r="24">
          <cell r="A24">
            <v>2012</v>
          </cell>
          <cell r="B24">
            <v>869.99999999999989</v>
          </cell>
          <cell r="C24">
            <v>0.25188187608569773</v>
          </cell>
          <cell r="D24">
            <v>736.32460574118625</v>
          </cell>
          <cell r="E24">
            <v>0.21318025643925484</v>
          </cell>
          <cell r="F24">
            <v>1606.3246057411861</v>
          </cell>
          <cell r="G24">
            <v>1727</v>
          </cell>
          <cell r="H24">
            <v>27</v>
          </cell>
          <cell r="I24">
            <v>1754</v>
          </cell>
          <cell r="J24">
            <v>120.67539425881387</v>
          </cell>
          <cell r="K24">
            <v>147.67539425881387</v>
          </cell>
          <cell r="L24">
            <v>657.07539425881396</v>
          </cell>
          <cell r="M24">
            <v>517.32515355933083</v>
          </cell>
          <cell r="N24">
            <v>32.205517596527635</v>
          </cell>
        </row>
        <row r="25">
          <cell r="A25">
            <v>2013</v>
          </cell>
          <cell r="B25">
            <v>877.00000000000011</v>
          </cell>
          <cell r="C25">
            <v>0.24732092498589964</v>
          </cell>
          <cell r="D25">
            <v>784.96032406256916</v>
          </cell>
          <cell r="E25">
            <v>0.22136500960591346</v>
          </cell>
          <cell r="F25">
            <v>1661.9603240625693</v>
          </cell>
          <cell r="G25">
            <v>1773</v>
          </cell>
          <cell r="H25">
            <v>13</v>
          </cell>
          <cell r="I25">
            <v>1786</v>
          </cell>
          <cell r="J25">
            <v>111.03967593743073</v>
          </cell>
          <cell r="K25">
            <v>124.03967593743073</v>
          </cell>
          <cell r="L25">
            <v>781.11507019624469</v>
          </cell>
          <cell r="M25">
            <v>636.52452200280118</v>
          </cell>
          <cell r="N25">
            <v>38.299622005828184</v>
          </cell>
        </row>
        <row r="26">
          <cell r="A26">
            <v>2014</v>
          </cell>
          <cell r="B26">
            <v>879</v>
          </cell>
          <cell r="C26">
            <v>0.24362527716186252</v>
          </cell>
          <cell r="D26">
            <v>796.49658817296836</v>
          </cell>
          <cell r="E26">
            <v>0.22075847787499123</v>
          </cell>
          <cell r="F26">
            <v>1675.4965881729684</v>
          </cell>
          <cell r="G26">
            <v>1804</v>
          </cell>
          <cell r="H26">
            <v>21</v>
          </cell>
          <cell r="I26">
            <v>1825</v>
          </cell>
          <cell r="J26">
            <v>128.50341182703164</v>
          </cell>
          <cell r="K26">
            <v>149.50341182703164</v>
          </cell>
          <cell r="L26">
            <v>929.05937010671687</v>
          </cell>
          <cell r="M26">
            <v>783.29116693566857</v>
          </cell>
          <cell r="N26">
            <v>46.749791820811886</v>
          </cell>
        </row>
        <row r="27">
          <cell r="A27">
            <v>2015</v>
          </cell>
          <cell r="B27">
            <v>880.00000000000011</v>
          </cell>
          <cell r="C27">
            <v>0.23913043478260873</v>
          </cell>
          <cell r="D27">
            <v>808.54717161004635</v>
          </cell>
          <cell r="E27">
            <v>0.21971390532881693</v>
          </cell>
          <cell r="F27">
            <v>1688.5471716100465</v>
          </cell>
          <cell r="G27">
            <v>1840</v>
          </cell>
          <cell r="H27">
            <v>30</v>
          </cell>
          <cell r="I27">
            <v>1870</v>
          </cell>
          <cell r="J27">
            <v>151.45282838995354</v>
          </cell>
          <cell r="K27">
            <v>181.45282838995354</v>
          </cell>
          <cell r="L27">
            <v>1104.0539903628601</v>
          </cell>
          <cell r="M27">
            <v>957.15038643278604</v>
          </cell>
          <cell r="N27">
            <v>56.684847336549893</v>
          </cell>
        </row>
        <row r="28">
          <cell r="A28">
            <v>2016</v>
          </cell>
          <cell r="B28">
            <v>881</v>
          </cell>
          <cell r="C28">
            <v>0.23455804046858361</v>
          </cell>
          <cell r="D28">
            <v>821.49942601839962</v>
          </cell>
          <cell r="E28">
            <v>0.2187165670975505</v>
          </cell>
          <cell r="F28">
            <v>1702.4994260183996</v>
          </cell>
          <cell r="G28">
            <v>1878</v>
          </cell>
          <cell r="H28">
            <v>36</v>
          </cell>
          <cell r="I28">
            <v>1914</v>
          </cell>
          <cell r="J28">
            <v>175.50057398160038</v>
          </cell>
          <cell r="K28">
            <v>211.50057398160038</v>
          </cell>
          <cell r="L28">
            <v>1304.6233367171053</v>
          </cell>
          <cell r="M28">
            <v>1156.5058866535046</v>
          </cell>
          <cell r="N28">
            <v>67.929884085670508</v>
          </cell>
        </row>
        <row r="29">
          <cell r="A29">
            <v>2017</v>
          </cell>
          <cell r="B29">
            <v>880.99999999999989</v>
          </cell>
          <cell r="C29">
            <v>0.22906916276651063</v>
          </cell>
          <cell r="D29">
            <v>836.7436883558172</v>
          </cell>
          <cell r="E29">
            <v>0.21756206145497067</v>
          </cell>
          <cell r="F29">
            <v>1717.7436883558171</v>
          </cell>
          <cell r="G29">
            <v>1923</v>
          </cell>
          <cell r="H29">
            <v>44</v>
          </cell>
          <cell r="I29">
            <v>1967</v>
          </cell>
          <cell r="J29">
            <v>205.25631164418292</v>
          </cell>
          <cell r="K29">
            <v>249.25631164418292</v>
          </cell>
          <cell r="L29">
            <v>1540.9625856215148</v>
          </cell>
          <cell r="M29">
            <v>1391.5188847345587</v>
          </cell>
          <cell r="N29">
            <v>81.008528464830917</v>
          </cell>
        </row>
        <row r="30">
          <cell r="A30">
            <v>2018</v>
          </cell>
          <cell r="B30">
            <v>874</v>
          </cell>
          <cell r="C30">
            <v>0.22261844116148752</v>
          </cell>
          <cell r="D30">
            <v>848.9708610370742</v>
          </cell>
          <cell r="E30">
            <v>0.21624321473180699</v>
          </cell>
          <cell r="F30">
            <v>1722.9708610370742</v>
          </cell>
          <cell r="G30">
            <v>1963</v>
          </cell>
          <cell r="H30">
            <v>52</v>
          </cell>
          <cell r="I30">
            <v>2015</v>
          </cell>
          <cell r="J30">
            <v>240.0291389629258</v>
          </cell>
          <cell r="K30">
            <v>292.0291389629258</v>
          </cell>
          <cell r="L30">
            <v>1810.218878491512</v>
          </cell>
          <cell r="M30">
            <v>1660.3204135812866</v>
          </cell>
          <cell r="N30">
            <v>96.363812710211619</v>
          </cell>
        </row>
        <row r="31">
          <cell r="A31">
            <v>2019</v>
          </cell>
          <cell r="B31">
            <v>916</v>
          </cell>
          <cell r="C31">
            <v>0.22865701447828257</v>
          </cell>
          <cell r="D31">
            <v>888.84997064177151</v>
          </cell>
          <cell r="E31">
            <v>0.2218796731507168</v>
          </cell>
          <cell r="F31">
            <v>1804.8499706417715</v>
          </cell>
          <cell r="G31">
            <v>2003</v>
          </cell>
          <cell r="H31">
            <v>61</v>
          </cell>
          <cell r="I31">
            <v>2064</v>
          </cell>
          <cell r="J31">
            <v>198.15002935822849</v>
          </cell>
          <cell r="K31">
            <v>259.15002935822849</v>
          </cell>
          <cell r="L31">
            <v>2042.6169047193243</v>
          </cell>
          <cell r="M31">
            <v>1885.5949572734903</v>
          </cell>
          <cell r="N31">
            <v>104.47377831648841</v>
          </cell>
        </row>
        <row r="32">
          <cell r="A32">
            <v>2020</v>
          </cell>
          <cell r="B32">
            <v>904.00000000000011</v>
          </cell>
          <cell r="C32">
            <v>0.22156862745098041</v>
          </cell>
          <cell r="D32">
            <v>899.31441642710013</v>
          </cell>
          <cell r="E32">
            <v>0.22042020010468141</v>
          </cell>
          <cell r="F32">
            <v>1803.3144164271002</v>
          </cell>
          <cell r="G32">
            <v>2040</v>
          </cell>
          <cell r="H32">
            <v>69</v>
          </cell>
          <cell r="I32">
            <v>2109</v>
          </cell>
          <cell r="J32">
            <v>236.68558357289976</v>
          </cell>
          <cell r="K32">
            <v>305.68558357289976</v>
          </cell>
          <cell r="L32">
            <v>2318.1160315722345</v>
          </cell>
          <cell r="M32">
            <v>2161.2276773430767</v>
          </cell>
          <cell r="N32">
            <v>119.84752396229985</v>
          </cell>
        </row>
        <row r="33">
          <cell r="A33">
            <v>2021</v>
          </cell>
          <cell r="B33">
            <v>894</v>
          </cell>
          <cell r="C33">
            <v>0.21521425132402502</v>
          </cell>
          <cell r="D33">
            <v>908.75506133289332</v>
          </cell>
          <cell r="E33">
            <v>0.21876626416294975</v>
          </cell>
          <cell r="F33">
            <v>1802.7550613328933</v>
          </cell>
          <cell r="G33">
            <v>2077</v>
          </cell>
          <cell r="H33">
            <v>79</v>
          </cell>
          <cell r="I33">
            <v>2156</v>
          </cell>
          <cell r="J33">
            <v>274.24493866710668</v>
          </cell>
          <cell r="K33">
            <v>353.24493866710668</v>
          </cell>
          <cell r="L33">
            <v>2637.1030978515746</v>
          </cell>
          <cell r="M33">
            <v>2480.2634075156129</v>
          </cell>
          <cell r="N33">
            <v>137.58183020613981</v>
          </cell>
        </row>
        <row r="34">
          <cell r="A34">
            <v>2022</v>
          </cell>
          <cell r="B34">
            <v>885</v>
          </cell>
          <cell r="C34">
            <v>0.2094178892569806</v>
          </cell>
          <cell r="D34">
            <v>916.37108175075377</v>
          </cell>
          <cell r="E34">
            <v>0.21684124035749025</v>
          </cell>
          <cell r="F34">
            <v>1801.3710817507538</v>
          </cell>
          <cell r="G34">
            <v>2113</v>
          </cell>
          <cell r="H34">
            <v>91</v>
          </cell>
          <cell r="I34">
            <v>2204</v>
          </cell>
          <cell r="J34">
            <v>311.62891824924623</v>
          </cell>
          <cell r="K34">
            <v>402.62891824924623</v>
          </cell>
          <cell r="L34">
            <v>3000.7600491374978</v>
          </cell>
          <cell r="M34">
            <v>2844.0407650251823</v>
          </cell>
          <cell r="N34">
            <v>157.88200409329639</v>
          </cell>
        </row>
        <row r="35">
          <cell r="A35">
            <v>2023</v>
          </cell>
          <cell r="B35">
            <v>875.99999999999989</v>
          </cell>
          <cell r="C35">
            <v>0.20400558919422448</v>
          </cell>
          <cell r="D35">
            <v>922.54177026197351</v>
          </cell>
          <cell r="E35">
            <v>0.21484438059198266</v>
          </cell>
          <cell r="F35">
            <v>1798.5417702619734</v>
          </cell>
          <cell r="G35">
            <v>2147</v>
          </cell>
          <cell r="H35">
            <v>104</v>
          </cell>
          <cell r="I35">
            <v>2251</v>
          </cell>
          <cell r="J35">
            <v>348.4582297380266</v>
          </cell>
          <cell r="K35">
            <v>452.4582297380266</v>
          </cell>
          <cell r="L35">
            <v>3408.8720712528034</v>
          </cell>
          <cell r="M35">
            <v>3252.3989372400119</v>
          </cell>
          <cell r="N35">
            <v>180.83532954401562</v>
          </cell>
        </row>
        <row r="36">
          <cell r="A36">
            <v>2024</v>
          </cell>
          <cell r="B36">
            <v>921.99999999999989</v>
          </cell>
          <cell r="C36">
            <v>0.21146788990825685</v>
          </cell>
          <cell r="D36">
            <v>967.75205067216405</v>
          </cell>
          <cell r="E36">
            <v>0.22196147951196424</v>
          </cell>
          <cell r="F36">
            <v>1889.7520506721639</v>
          </cell>
          <cell r="G36">
            <v>2180</v>
          </cell>
          <cell r="H36">
            <v>117</v>
          </cell>
          <cell r="I36">
            <v>2297</v>
          </cell>
          <cell r="J36">
            <v>290.24794932783607</v>
          </cell>
          <cell r="K36">
            <v>407.24794932783607</v>
          </cell>
          <cell r="L36">
            <v>3765.7426008084308</v>
          </cell>
          <cell r="M36">
            <v>3601.3341723999524</v>
          </cell>
          <cell r="N36">
            <v>190.57178274361431</v>
          </cell>
        </row>
        <row r="37">
          <cell r="A37">
            <v>2025</v>
          </cell>
          <cell r="B37">
            <v>916</v>
          </cell>
          <cell r="C37">
            <v>0.2069588793492996</v>
          </cell>
          <cell r="D37">
            <v>971.24309941242996</v>
          </cell>
          <cell r="E37">
            <v>0.21944037492373022</v>
          </cell>
          <cell r="F37">
            <v>1887.24309941243</v>
          </cell>
          <cell r="G37">
            <v>2213</v>
          </cell>
          <cell r="H37">
            <v>130</v>
          </cell>
          <cell r="I37">
            <v>2343</v>
          </cell>
          <cell r="J37">
            <v>325.75690058757004</v>
          </cell>
          <cell r="K37">
            <v>455.75690058757004</v>
          </cell>
          <cell r="L37">
            <v>4165.8481329111473</v>
          </cell>
          <cell r="M37">
            <v>4001.657983262266</v>
          </cell>
          <cell r="N37">
            <v>212.03722957090866</v>
          </cell>
        </row>
        <row r="38">
          <cell r="A38">
            <v>2026</v>
          </cell>
          <cell r="B38">
            <v>910</v>
          </cell>
          <cell r="C38">
            <v>0.20267260579064589</v>
          </cell>
          <cell r="D38">
            <v>973.44912511037137</v>
          </cell>
          <cell r="E38">
            <v>0.21680381405576199</v>
          </cell>
          <cell r="F38">
            <v>1883.4491251103714</v>
          </cell>
          <cell r="G38">
            <v>2245</v>
          </cell>
          <cell r="H38">
            <v>144</v>
          </cell>
          <cell r="I38">
            <v>2389</v>
          </cell>
          <cell r="J38">
            <v>361.55087488962863</v>
          </cell>
          <cell r="K38">
            <v>505.55087488962863</v>
          </cell>
          <cell r="L38">
            <v>4609.8347496789374</v>
          </cell>
          <cell r="M38">
            <v>4445.9746757943349</v>
          </cell>
          <cell r="N38">
            <v>236.05493859749453</v>
          </cell>
        </row>
        <row r="39">
          <cell r="A39">
            <v>2027</v>
          </cell>
          <cell r="B39">
            <v>906.00000000000011</v>
          </cell>
          <cell r="C39">
            <v>0.19885864793678668</v>
          </cell>
          <cell r="D39">
            <v>974.89372016364257</v>
          </cell>
          <cell r="E39">
            <v>0.2139801844081744</v>
          </cell>
          <cell r="F39">
            <v>1880.8937201636427</v>
          </cell>
          <cell r="G39">
            <v>2278</v>
          </cell>
          <cell r="H39">
            <v>160</v>
          </cell>
          <cell r="I39">
            <v>2438</v>
          </cell>
          <cell r="J39">
            <v>397.10627983635732</v>
          </cell>
          <cell r="K39">
            <v>557.10627983635732</v>
          </cell>
          <cell r="L39">
            <v>5098.8153928205329</v>
          </cell>
          <cell r="M39">
            <v>4935.1776391662961</v>
          </cell>
          <cell r="N39">
            <v>262.38471564129225</v>
          </cell>
        </row>
        <row r="40">
          <cell r="A40">
            <v>2028</v>
          </cell>
          <cell r="B40">
            <v>904.99999999999989</v>
          </cell>
          <cell r="C40">
            <v>0.19580268282128946</v>
          </cell>
          <cell r="D40">
            <v>975.36211565370206</v>
          </cell>
          <cell r="E40">
            <v>0.21102598780910906</v>
          </cell>
          <cell r="F40">
            <v>1880.3621156537019</v>
          </cell>
          <cell r="G40">
            <v>2311</v>
          </cell>
          <cell r="H40">
            <v>178</v>
          </cell>
          <cell r="I40">
            <v>2489</v>
          </cell>
          <cell r="J40">
            <v>430.63788434629805</v>
          </cell>
          <cell r="K40">
            <v>608.63788434629805</v>
          </cell>
          <cell r="L40">
            <v>5632.1013255487942</v>
          </cell>
          <cell r="M40">
            <v>5468.5098214869222</v>
          </cell>
          <cell r="N40">
            <v>290.82216536711132</v>
          </cell>
        </row>
        <row r="41">
          <cell r="A41">
            <v>2029</v>
          </cell>
          <cell r="B41">
            <v>963</v>
          </cell>
          <cell r="C41">
            <v>0.20515551768214743</v>
          </cell>
          <cell r="D41">
            <v>1039.8198963212769</v>
          </cell>
          <cell r="E41">
            <v>0.22152106866665466</v>
          </cell>
          <cell r="F41">
            <v>2002.8198963212769</v>
          </cell>
          <cell r="G41">
            <v>2347</v>
          </cell>
          <cell r="H41">
            <v>195</v>
          </cell>
          <cell r="I41">
            <v>2542</v>
          </cell>
          <cell r="J41">
            <v>344.18010367872307</v>
          </cell>
          <cell r="K41">
            <v>539.18010367872307</v>
          </cell>
          <cell r="L41">
            <v>6088.0484047120181</v>
          </cell>
          <cell r="M41">
            <v>5913.8030737320669</v>
          </cell>
          <cell r="N41">
            <v>295.27383288903678</v>
          </cell>
        </row>
        <row r="42">
          <cell r="A42">
            <v>2030</v>
          </cell>
          <cell r="B42">
            <v>964</v>
          </cell>
          <cell r="C42">
            <v>0.20235096557514692</v>
          </cell>
          <cell r="D42">
            <v>1040.3752947744235</v>
          </cell>
          <cell r="E42">
            <v>0.21838272350428706</v>
          </cell>
          <cell r="F42">
            <v>2004.3752947744235</v>
          </cell>
          <cell r="G42">
            <v>2382</v>
          </cell>
          <cell r="H42">
            <v>211</v>
          </cell>
          <cell r="I42">
            <v>2593</v>
          </cell>
          <cell r="J42">
            <v>377.62470522557646</v>
          </cell>
          <cell r="K42">
            <v>588.62470522557646</v>
          </cell>
          <cell r="L42">
            <v>6586.7019512472698</v>
          </cell>
          <cell r="M42">
            <v>6412.321300601895</v>
          </cell>
          <cell r="N42">
            <v>319.91620118843815</v>
          </cell>
        </row>
        <row r="48">
          <cell r="B48">
            <v>2013</v>
          </cell>
          <cell r="C48">
            <v>2014</v>
          </cell>
          <cell r="D48">
            <v>2015</v>
          </cell>
          <cell r="E48">
            <v>2016</v>
          </cell>
          <cell r="F48">
            <v>2017</v>
          </cell>
          <cell r="G48">
            <v>2018</v>
          </cell>
        </row>
        <row r="49">
          <cell r="B49">
            <v>1</v>
          </cell>
          <cell r="C49">
            <v>0.4</v>
          </cell>
          <cell r="D49">
            <v>1.2</v>
          </cell>
          <cell r="E49">
            <v>1.7</v>
          </cell>
          <cell r="F49">
            <v>2.1</v>
          </cell>
          <cell r="G49">
            <v>2.4</v>
          </cell>
        </row>
        <row r="50">
          <cell r="B50">
            <v>0.4</v>
          </cell>
          <cell r="C50">
            <v>0.4</v>
          </cell>
          <cell r="D50">
            <v>0.4</v>
          </cell>
          <cell r="E50">
            <v>0.4</v>
          </cell>
          <cell r="F50">
            <v>0.4</v>
          </cell>
          <cell r="G50">
            <v>0.4</v>
          </cell>
        </row>
        <row r="51">
          <cell r="B51">
            <v>1.1000000000000001</v>
          </cell>
          <cell r="C51">
            <v>0.2</v>
          </cell>
          <cell r="D51">
            <v>0.7</v>
          </cell>
          <cell r="E51">
            <v>1</v>
          </cell>
          <cell r="F51">
            <v>1</v>
          </cell>
          <cell r="G51">
            <v>1.5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gaben EO"/>
      <sheetName val="Kostenverlauf MSV"/>
      <sheetName val="FH-EO-2025"/>
      <sheetName val="Output Ausgleichsfonds"/>
      <sheetName val="d-0.3L-0.25MWST"/>
      <sheetName val="f-0.3L-0.25MWST"/>
      <sheetName val="FH (EO inkl. Rev.&amp;MSV)"/>
      <sheetName val="Diskontierung FH EO-g.O. -1.10."/>
    </sheetNames>
    <sheetDataSet>
      <sheetData sheetId="0"/>
      <sheetData sheetId="1"/>
      <sheetData sheetId="2">
        <row r="24">
          <cell r="A24">
            <v>2012</v>
          </cell>
          <cell r="B24">
            <v>870</v>
          </cell>
          <cell r="C24">
            <v>0.25188187608569773</v>
          </cell>
          <cell r="D24">
            <v>736.3</v>
          </cell>
          <cell r="E24">
            <v>0.21317313259988419</v>
          </cell>
          <cell r="F24">
            <v>1606.3</v>
          </cell>
          <cell r="G24">
            <v>1727</v>
          </cell>
          <cell r="H24">
            <v>27</v>
          </cell>
          <cell r="I24">
            <v>1754</v>
          </cell>
          <cell r="J24">
            <v>120.70000000000005</v>
          </cell>
          <cell r="K24">
            <v>147.70000000000005</v>
          </cell>
          <cell r="L24">
            <v>657.10000000000014</v>
          </cell>
          <cell r="M24">
            <v>517.35190000000011</v>
          </cell>
          <cell r="N24">
            <v>32.207676025649015</v>
          </cell>
        </row>
        <row r="25">
          <cell r="A25">
            <v>2013</v>
          </cell>
          <cell r="B25">
            <v>875</v>
          </cell>
          <cell r="C25">
            <v>0.24914578587699315</v>
          </cell>
          <cell r="D25">
            <v>778.85199351143751</v>
          </cell>
          <cell r="E25">
            <v>0.22176879086316559</v>
          </cell>
          <cell r="F25">
            <v>1653.8519935114375</v>
          </cell>
          <cell r="G25">
            <v>1756</v>
          </cell>
          <cell r="H25">
            <v>13</v>
          </cell>
          <cell r="I25">
            <v>1769</v>
          </cell>
          <cell r="J25">
            <v>102.14800648856249</v>
          </cell>
          <cell r="K25">
            <v>115.14800648856249</v>
          </cell>
          <cell r="L25">
            <v>772.24800648856262</v>
          </cell>
          <cell r="M25">
            <v>628.36288305306755</v>
          </cell>
          <cell r="N25">
            <v>37.993900634296516</v>
          </cell>
        </row>
        <row r="26">
          <cell r="A26">
            <v>2014</v>
          </cell>
          <cell r="B26">
            <v>876.00000000000011</v>
          </cell>
          <cell r="C26">
            <v>0.24759751271905034</v>
          </cell>
          <cell r="D26">
            <v>784.30536697242303</v>
          </cell>
          <cell r="E26">
            <v>0.22168043159197937</v>
          </cell>
          <cell r="F26">
            <v>1660.3053669724231</v>
          </cell>
          <cell r="G26">
            <v>1769</v>
          </cell>
          <cell r="H26">
            <v>20</v>
          </cell>
          <cell r="I26">
            <v>1789</v>
          </cell>
          <cell r="J26">
            <v>108.69463302757686</v>
          </cell>
          <cell r="K26">
            <v>128.69463302757686</v>
          </cell>
          <cell r="L26">
            <v>899.40122632953558</v>
          </cell>
          <cell r="M26">
            <v>754.95465940293479</v>
          </cell>
          <cell r="N26">
            <v>45.470831716914773</v>
          </cell>
        </row>
        <row r="27">
          <cell r="A27">
            <v>2015</v>
          </cell>
          <cell r="B27">
            <v>875</v>
          </cell>
          <cell r="C27">
            <v>0.24482372691662002</v>
          </cell>
          <cell r="D27">
            <v>790.2653950900492</v>
          </cell>
          <cell r="E27">
            <v>0.22111510774763549</v>
          </cell>
          <cell r="F27">
            <v>1665.2653950900492</v>
          </cell>
          <cell r="G27">
            <v>1787</v>
          </cell>
          <cell r="H27">
            <v>28</v>
          </cell>
          <cell r="I27">
            <v>1815</v>
          </cell>
          <cell r="J27">
            <v>121.7346049099508</v>
          </cell>
          <cell r="K27">
            <v>149.7346049099508</v>
          </cell>
          <cell r="L27">
            <v>1042.8837869651006</v>
          </cell>
          <cell r="M27">
            <v>898.00569759226642</v>
          </cell>
          <cell r="N27">
            <v>53.925680569595137</v>
          </cell>
        </row>
        <row r="28">
          <cell r="A28">
            <v>2016</v>
          </cell>
          <cell r="B28">
            <v>874</v>
          </cell>
          <cell r="C28">
            <v>0.24197120708748615</v>
          </cell>
          <cell r="D28">
            <v>796.77479152099704</v>
          </cell>
          <cell r="E28">
            <v>0.22059102755287846</v>
          </cell>
          <cell r="F28">
            <v>1670.774791520997</v>
          </cell>
          <cell r="G28">
            <v>1806</v>
          </cell>
          <cell r="H28">
            <v>33</v>
          </cell>
          <cell r="I28">
            <v>1839</v>
          </cell>
          <cell r="J28">
            <v>135.22520847900296</v>
          </cell>
          <cell r="K28">
            <v>168.22520847900296</v>
          </cell>
          <cell r="L28">
            <v>1200.7834133949441</v>
          </cell>
          <cell r="M28">
            <v>1055.4260065326173</v>
          </cell>
          <cell r="N28">
            <v>63.169854602115805</v>
          </cell>
        </row>
        <row r="29">
          <cell r="A29">
            <v>2017</v>
          </cell>
          <cell r="B29">
            <v>869.99999999999989</v>
          </cell>
          <cell r="C29">
            <v>0.23835616438356161</v>
          </cell>
          <cell r="D29">
            <v>803.24120121039834</v>
          </cell>
          <cell r="E29">
            <v>0.22006608252339679</v>
          </cell>
          <cell r="F29">
            <v>1673.2412012103982</v>
          </cell>
          <cell r="G29">
            <v>1825</v>
          </cell>
          <cell r="H29">
            <v>39</v>
          </cell>
          <cell r="I29">
            <v>1864</v>
          </cell>
          <cell r="J29">
            <v>151.75879878960177</v>
          </cell>
          <cell r="K29">
            <v>190.75879878960177</v>
          </cell>
          <cell r="L29">
            <v>1379.6532674974671</v>
          </cell>
          <cell r="M29">
            <v>1234.0812829921624</v>
          </cell>
          <cell r="N29">
            <v>73.753938290513403</v>
          </cell>
        </row>
        <row r="30">
          <cell r="A30">
            <v>2018</v>
          </cell>
          <cell r="B30">
            <v>862</v>
          </cell>
          <cell r="C30">
            <v>0.23360433604336042</v>
          </cell>
          <cell r="D30">
            <v>809.11450057192837</v>
          </cell>
          <cell r="E30">
            <v>0.21927222237721636</v>
          </cell>
          <cell r="F30">
            <v>1671.1145005719284</v>
          </cell>
          <cell r="G30">
            <v>1845</v>
          </cell>
          <cell r="H30">
            <v>46</v>
          </cell>
          <cell r="I30">
            <v>1891</v>
          </cell>
          <cell r="J30">
            <v>173.88549942807163</v>
          </cell>
          <cell r="K30">
            <v>219.88549942807163</v>
          </cell>
          <cell r="L30">
            <v>1579.1498023812414</v>
          </cell>
          <cell r="M30">
            <v>1433.7628408314836</v>
          </cell>
          <cell r="N30">
            <v>85.796804488309292</v>
          </cell>
        </row>
        <row r="31">
          <cell r="A31">
            <v>2019</v>
          </cell>
          <cell r="B31">
            <v>854</v>
          </cell>
          <cell r="C31">
            <v>0.22907725321888411</v>
          </cell>
          <cell r="D31">
            <v>814.43858977330319</v>
          </cell>
          <cell r="E31">
            <v>0.21846528695635814</v>
          </cell>
          <cell r="F31">
            <v>1668.4385897733032</v>
          </cell>
          <cell r="G31">
            <v>1864</v>
          </cell>
          <cell r="H31">
            <v>53</v>
          </cell>
          <cell r="I31">
            <v>1917</v>
          </cell>
          <cell r="J31">
            <v>195.56141022669681</v>
          </cell>
          <cell r="K31">
            <v>248.56141022669681</v>
          </cell>
          <cell r="L31">
            <v>1804.3740234101861</v>
          </cell>
          <cell r="M31">
            <v>1659.2198660999088</v>
          </cell>
          <cell r="N31">
            <v>99.447464010368705</v>
          </cell>
        </row>
        <row r="32">
          <cell r="A32">
            <v>2020</v>
          </cell>
          <cell r="B32">
            <v>887.99999999999989</v>
          </cell>
          <cell r="C32">
            <v>0.23604465709728864</v>
          </cell>
          <cell r="D32">
            <v>845.3973390387124</v>
          </cell>
          <cell r="E32">
            <v>0.22472018581571301</v>
          </cell>
          <cell r="F32">
            <v>1733.3973390387123</v>
          </cell>
          <cell r="G32">
            <v>1881</v>
          </cell>
          <cell r="H32">
            <v>60</v>
          </cell>
          <cell r="I32">
            <v>1941</v>
          </cell>
          <cell r="J32">
            <v>147.60266096128771</v>
          </cell>
          <cell r="K32">
            <v>207.60266096128771</v>
          </cell>
          <cell r="L32">
            <v>1985.3110584097471</v>
          </cell>
          <cell r="M32">
            <v>1834.5054899133793</v>
          </cell>
          <cell r="N32">
            <v>105.83294716090532</v>
          </cell>
        </row>
        <row r="33">
          <cell r="A33">
            <v>2021</v>
          </cell>
          <cell r="B33">
            <v>876</v>
          </cell>
          <cell r="C33">
            <v>0.23089088033737482</v>
          </cell>
          <cell r="D33">
            <v>848.58535045263648</v>
          </cell>
          <cell r="E33">
            <v>0.2236650897344851</v>
          </cell>
          <cell r="F33">
            <v>1724.5853504526365</v>
          </cell>
          <cell r="G33">
            <v>1897</v>
          </cell>
          <cell r="H33">
            <v>66</v>
          </cell>
          <cell r="I33">
            <v>1963</v>
          </cell>
          <cell r="J33">
            <v>172.41464954736352</v>
          </cell>
          <cell r="K33">
            <v>238.41464954736352</v>
          </cell>
          <cell r="L33">
            <v>2194.3861356653415</v>
          </cell>
          <cell r="M33">
            <v>2044.3472101759621</v>
          </cell>
          <cell r="N33">
            <v>118.54137631630704</v>
          </cell>
        </row>
        <row r="34">
          <cell r="A34">
            <v>2022</v>
          </cell>
          <cell r="B34">
            <v>865.99999999999989</v>
          </cell>
          <cell r="C34">
            <v>0.22646443514644349</v>
          </cell>
          <cell r="D34">
            <v>850.17465335260806</v>
          </cell>
          <cell r="E34">
            <v>0.22232600767589122</v>
          </cell>
          <cell r="F34">
            <v>1716.1746533526079</v>
          </cell>
          <cell r="G34">
            <v>1912</v>
          </cell>
          <cell r="H34">
            <v>74</v>
          </cell>
          <cell r="I34">
            <v>1986</v>
          </cell>
          <cell r="J34">
            <v>195.82534664739205</v>
          </cell>
          <cell r="K34">
            <v>269.82534664739205</v>
          </cell>
          <cell r="L34">
            <v>2431.7821305541329</v>
          </cell>
          <cell r="M34">
            <v>2282.474935712456</v>
          </cell>
          <cell r="N34">
            <v>132.99782345890964</v>
          </cell>
        </row>
        <row r="35">
          <cell r="A35">
            <v>2023</v>
          </cell>
          <cell r="B35">
            <v>855</v>
          </cell>
          <cell r="C35">
            <v>0.22219334719334718</v>
          </cell>
          <cell r="D35">
            <v>850.56570803865111</v>
          </cell>
          <cell r="E35">
            <v>0.22104098441752887</v>
          </cell>
          <cell r="F35">
            <v>1705.5657080386511</v>
          </cell>
          <cell r="G35">
            <v>1924</v>
          </cell>
          <cell r="H35">
            <v>83</v>
          </cell>
          <cell r="I35">
            <v>2007</v>
          </cell>
          <cell r="J35">
            <v>218.43429196134889</v>
          </cell>
          <cell r="K35">
            <v>301.43429196134889</v>
          </cell>
          <cell r="L35">
            <v>2697.2787555614805</v>
          </cell>
          <cell r="M35">
            <v>2548.8945389621176</v>
          </cell>
          <cell r="N35">
            <v>149.44569575646952</v>
          </cell>
        </row>
        <row r="36">
          <cell r="A36">
            <v>2024</v>
          </cell>
          <cell r="B36">
            <v>846</v>
          </cell>
          <cell r="C36">
            <v>0.21849173553719009</v>
          </cell>
          <cell r="D36">
            <v>849.3296319181743</v>
          </cell>
          <cell r="E36">
            <v>0.21935166113589213</v>
          </cell>
          <cell r="F36">
            <v>1695.3296319181743</v>
          </cell>
          <cell r="G36">
            <v>1936</v>
          </cell>
          <cell r="H36">
            <v>92</v>
          </cell>
          <cell r="I36">
            <v>2028</v>
          </cell>
          <cell r="J36">
            <v>240.6703680818257</v>
          </cell>
          <cell r="K36">
            <v>332.6703680818257</v>
          </cell>
          <cell r="L36">
            <v>2990.0878612458464</v>
          </cell>
          <cell r="M36">
            <v>2842.594183268965</v>
          </cell>
          <cell r="N36">
            <v>167.67206387189273</v>
          </cell>
        </row>
        <row r="37">
          <cell r="A37">
            <v>2025</v>
          </cell>
          <cell r="B37">
            <v>839.00000000000011</v>
          </cell>
          <cell r="C37">
            <v>0.21557040082219942</v>
          </cell>
          <cell r="D37">
            <v>847.49425803289785</v>
          </cell>
          <cell r="E37">
            <v>0.21775289260865824</v>
          </cell>
          <cell r="F37">
            <v>1686.494258032898</v>
          </cell>
          <cell r="G37">
            <v>1946</v>
          </cell>
          <cell r="H37">
            <v>103</v>
          </cell>
          <cell r="I37">
            <v>2049</v>
          </cell>
          <cell r="J37">
            <v>259.50574196710204</v>
          </cell>
          <cell r="K37">
            <v>362.50574196710204</v>
          </cell>
          <cell r="L37">
            <v>3308.4051126526656</v>
          </cell>
          <cell r="M37">
            <v>3161.6801122038037</v>
          </cell>
          <cell r="N37">
            <v>187.47055302112565</v>
          </cell>
        </row>
        <row r="38">
          <cell r="A38">
            <v>2026</v>
          </cell>
          <cell r="B38">
            <v>884</v>
          </cell>
          <cell r="C38">
            <v>0.22597137014314927</v>
          </cell>
          <cell r="D38">
            <v>881.32788827941749</v>
          </cell>
          <cell r="E38">
            <v>0.22528831499985111</v>
          </cell>
          <cell r="F38">
            <v>1765.3278882794175</v>
          </cell>
          <cell r="G38">
            <v>1956</v>
          </cell>
          <cell r="H38">
            <v>112</v>
          </cell>
          <cell r="I38">
            <v>2068</v>
          </cell>
          <cell r="J38">
            <v>190.67211172058251</v>
          </cell>
          <cell r="K38">
            <v>302.67211172058251</v>
          </cell>
          <cell r="L38">
            <v>3562.1845379793667</v>
          </cell>
          <cell r="M38">
            <v>3408.6010116990574</v>
          </cell>
          <cell r="N38">
            <v>193.08600030225892</v>
          </cell>
        </row>
        <row r="39">
          <cell r="A39">
            <v>2027</v>
          </cell>
          <cell r="B39">
            <v>878</v>
          </cell>
          <cell r="C39">
            <v>0.22329603255340794</v>
          </cell>
          <cell r="D39">
            <v>877.41878027364874</v>
          </cell>
          <cell r="E39">
            <v>0.22314821471862886</v>
          </cell>
          <cell r="F39">
            <v>1755.4187802736487</v>
          </cell>
          <cell r="G39">
            <v>1966</v>
          </cell>
          <cell r="H39">
            <v>121</v>
          </cell>
          <cell r="I39">
            <v>2087</v>
          </cell>
          <cell r="J39">
            <v>210.58121972635126</v>
          </cell>
          <cell r="K39">
            <v>331.58121972635126</v>
          </cell>
          <cell r="L39">
            <v>3841.122636454792</v>
          </cell>
          <cell r="M39">
            <v>3688.4012025709844</v>
          </cell>
          <cell r="N39">
            <v>210.1151727450476</v>
          </cell>
        </row>
        <row r="40">
          <cell r="A40">
            <v>2028</v>
          </cell>
          <cell r="B40">
            <v>875.99999999999989</v>
          </cell>
          <cell r="C40">
            <v>0.22154779969650984</v>
          </cell>
          <cell r="D40">
            <v>872.74740761792839</v>
          </cell>
          <cell r="E40">
            <v>0.2207251916079738</v>
          </cell>
          <cell r="F40">
            <v>1748.7474076179283</v>
          </cell>
          <cell r="G40">
            <v>1977</v>
          </cell>
          <cell r="H40">
            <v>131</v>
          </cell>
          <cell r="I40">
            <v>2108</v>
          </cell>
          <cell r="J40">
            <v>228.25259238207173</v>
          </cell>
          <cell r="K40">
            <v>359.25259238207173</v>
          </cell>
          <cell r="L40">
            <v>4143.6098696774334</v>
          </cell>
          <cell r="M40">
            <v>3991.4688452146738</v>
          </cell>
          <cell r="N40">
            <v>228.24730591890847</v>
          </cell>
        </row>
        <row r="41">
          <cell r="A41">
            <v>2029</v>
          </cell>
          <cell r="B41">
            <v>875</v>
          </cell>
          <cell r="C41">
            <v>0.22007042253521128</v>
          </cell>
          <cell r="D41">
            <v>868.04250866178654</v>
          </cell>
          <cell r="E41">
            <v>0.21832055046825619</v>
          </cell>
          <cell r="F41">
            <v>1743.0425086617865</v>
          </cell>
          <cell r="G41">
            <v>1988</v>
          </cell>
          <cell r="H41">
            <v>142</v>
          </cell>
          <cell r="I41">
            <v>2130</v>
          </cell>
          <cell r="J41">
            <v>244.95749133821346</v>
          </cell>
          <cell r="K41">
            <v>386.95749133821346</v>
          </cell>
          <cell r="L41">
            <v>4469.3317471780501</v>
          </cell>
          <cell r="M41">
            <v>4317.6870489244748</v>
          </cell>
          <cell r="N41">
            <v>247.70979637435008</v>
          </cell>
        </row>
        <row r="42">
          <cell r="A42">
            <v>2030</v>
          </cell>
          <cell r="B42">
            <v>874</v>
          </cell>
          <cell r="C42">
            <v>0.2185</v>
          </cell>
          <cell r="D42">
            <v>863.25746169634158</v>
          </cell>
          <cell r="E42">
            <v>0.21581436542408539</v>
          </cell>
          <cell r="F42">
            <v>1737.2574616963416</v>
          </cell>
          <cell r="G42">
            <v>2000</v>
          </cell>
          <cell r="H42">
            <v>153</v>
          </cell>
          <cell r="I42">
            <v>2153</v>
          </cell>
          <cell r="J42">
            <v>262.74253830365842</v>
          </cell>
          <cell r="K42">
            <v>415.74253830365842</v>
          </cell>
          <cell r="L42">
            <v>4819.0250478386843</v>
          </cell>
          <cell r="M42">
            <v>4667.8836486711025</v>
          </cell>
          <cell r="N42">
            <v>268.69268094051858</v>
          </cell>
        </row>
        <row r="48">
          <cell r="B48">
            <v>2013</v>
          </cell>
          <cell r="C48">
            <v>2014</v>
          </cell>
          <cell r="D48">
            <v>2015</v>
          </cell>
          <cell r="E48">
            <v>2016</v>
          </cell>
          <cell r="F48">
            <v>2017</v>
          </cell>
          <cell r="G48">
            <v>2018</v>
          </cell>
        </row>
        <row r="49">
          <cell r="B49">
            <v>0.6</v>
          </cell>
          <cell r="C49">
            <v>0</v>
          </cell>
          <cell r="D49">
            <v>0.8</v>
          </cell>
          <cell r="E49">
            <v>1.3</v>
          </cell>
          <cell r="F49">
            <v>1.3</v>
          </cell>
          <cell r="G49">
            <v>2</v>
          </cell>
        </row>
        <row r="50">
          <cell r="B50">
            <v>0.2</v>
          </cell>
          <cell r="C50">
            <v>0.2</v>
          </cell>
          <cell r="D50">
            <v>0.2</v>
          </cell>
          <cell r="E50">
            <v>0.2</v>
          </cell>
          <cell r="F50">
            <v>0.2</v>
          </cell>
          <cell r="G50">
            <v>0.2</v>
          </cell>
        </row>
        <row r="51">
          <cell r="B51">
            <v>1.1000000000000001</v>
          </cell>
          <cell r="C51">
            <v>0.2</v>
          </cell>
          <cell r="D51">
            <v>0.7</v>
          </cell>
          <cell r="E51">
            <v>1</v>
          </cell>
          <cell r="F51">
            <v>1</v>
          </cell>
          <cell r="G51">
            <v>1.5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C7BA-6455-4A77-B1CF-BF178BF32E78}">
  <sheetPr>
    <pageSetUpPr fitToPage="1"/>
  </sheetPr>
  <dimension ref="A1:P57"/>
  <sheetViews>
    <sheetView topLeftCell="A7" zoomScale="85" zoomScaleNormal="85" workbookViewId="0">
      <selection activeCell="K53" sqref="K53:N57"/>
    </sheetView>
  </sheetViews>
  <sheetFormatPr defaultColWidth="7.33203125" defaultRowHeight="12.75" outlineLevelRow="1"/>
  <cols>
    <col min="1" max="1" width="13.109375" style="2" customWidth="1"/>
    <col min="2" max="2" width="11.77734375" style="1" customWidth="1"/>
    <col min="3" max="3" width="15.109375" style="1" customWidth="1"/>
    <col min="4" max="4" width="10.21875" style="1" customWidth="1"/>
    <col min="5" max="5" width="13.88671875" style="1" customWidth="1"/>
    <col min="6" max="6" width="8.6640625" style="2" customWidth="1"/>
    <col min="7" max="7" width="9.6640625" style="1" customWidth="1"/>
    <col min="8" max="8" width="6.5546875" style="1" customWidth="1"/>
    <col min="9" max="9" width="8" style="1" customWidth="1"/>
    <col min="10" max="10" width="10.109375" style="1" customWidth="1"/>
    <col min="11" max="11" width="10.6640625" style="1" customWidth="1"/>
    <col min="12" max="12" width="10.109375" style="1" customWidth="1"/>
    <col min="13" max="13" width="11.21875" style="1" customWidth="1"/>
    <col min="14" max="14" width="11.33203125" style="1" customWidth="1"/>
    <col min="15" max="16384" width="7.33203125" style="1"/>
  </cols>
  <sheetData>
    <row r="1" spans="1:14" s="64" customFormat="1" ht="22.5">
      <c r="A1" s="91" t="s">
        <v>32</v>
      </c>
      <c r="B1" s="92"/>
      <c r="C1" s="92"/>
      <c r="D1" s="77" t="s">
        <v>5</v>
      </c>
      <c r="E1" s="77" t="s">
        <v>5</v>
      </c>
      <c r="F1" s="76" t="s">
        <v>5</v>
      </c>
      <c r="G1" s="75" t="s">
        <v>5</v>
      </c>
      <c r="H1" s="75" t="s">
        <v>5</v>
      </c>
      <c r="I1" s="66" t="s">
        <v>5</v>
      </c>
      <c r="J1" s="66" t="s">
        <v>5</v>
      </c>
      <c r="K1" s="67" t="s">
        <v>5</v>
      </c>
      <c r="L1" s="67" t="s">
        <v>5</v>
      </c>
      <c r="M1" s="74"/>
      <c r="N1" s="73" t="s">
        <v>31</v>
      </c>
    </row>
    <row r="2" spans="1:14" ht="15.95" customHeight="1">
      <c r="A2" s="93"/>
      <c r="B2" s="92"/>
      <c r="C2" s="92"/>
      <c r="D2" s="61" t="s">
        <v>5</v>
      </c>
      <c r="E2" s="61" t="s">
        <v>5</v>
      </c>
      <c r="F2" s="8" t="s">
        <v>5</v>
      </c>
      <c r="G2" s="7" t="s">
        <v>5</v>
      </c>
      <c r="H2" s="7" t="s">
        <v>5</v>
      </c>
      <c r="I2" s="61" t="s">
        <v>5</v>
      </c>
      <c r="J2" s="61" t="s">
        <v>5</v>
      </c>
      <c r="K2" s="27" t="s">
        <v>5</v>
      </c>
      <c r="L2" s="27" t="s">
        <v>5</v>
      </c>
      <c r="M2" s="7" t="s">
        <v>5</v>
      </c>
      <c r="N2" s="14" t="s">
        <v>5</v>
      </c>
    </row>
    <row r="3" spans="1:14" ht="8.1" customHeight="1">
      <c r="A3" s="62" t="s">
        <v>5</v>
      </c>
      <c r="B3" s="61" t="s">
        <v>5</v>
      </c>
      <c r="C3" s="61" t="s">
        <v>5</v>
      </c>
      <c r="D3" s="61" t="s">
        <v>5</v>
      </c>
      <c r="E3" s="61" t="s">
        <v>5</v>
      </c>
      <c r="F3" s="8" t="s">
        <v>5</v>
      </c>
      <c r="G3" s="7" t="s">
        <v>5</v>
      </c>
      <c r="H3" s="7" t="s">
        <v>5</v>
      </c>
      <c r="I3" s="61" t="s">
        <v>5</v>
      </c>
      <c r="J3" s="61" t="s">
        <v>5</v>
      </c>
      <c r="K3" s="27" t="s">
        <v>5</v>
      </c>
      <c r="L3" s="27" t="s">
        <v>5</v>
      </c>
      <c r="M3" s="7" t="s">
        <v>5</v>
      </c>
      <c r="N3" s="14" t="s">
        <v>5</v>
      </c>
    </row>
    <row r="4" spans="1:14" s="5" customFormat="1" ht="14.1" customHeight="1">
      <c r="A4" s="93" t="s">
        <v>30</v>
      </c>
      <c r="B4" s="94"/>
      <c r="C4" s="27" t="s">
        <v>5</v>
      </c>
      <c r="D4" s="27" t="s">
        <v>5</v>
      </c>
      <c r="E4" s="27" t="s">
        <v>5</v>
      </c>
      <c r="F4" s="71" t="s">
        <v>5</v>
      </c>
      <c r="G4" s="71" t="s">
        <v>5</v>
      </c>
      <c r="H4" s="72" t="s">
        <v>5</v>
      </c>
      <c r="I4" s="71" t="s">
        <v>5</v>
      </c>
      <c r="J4" s="71" t="s">
        <v>5</v>
      </c>
      <c r="K4" s="26" t="s">
        <v>5</v>
      </c>
      <c r="L4" s="26" t="s">
        <v>5</v>
      </c>
      <c r="M4" s="26"/>
      <c r="N4" s="70" t="s">
        <v>29</v>
      </c>
    </row>
    <row r="5" spans="1:14" ht="3.95" customHeight="1">
      <c r="A5" s="13" t="s">
        <v>5</v>
      </c>
      <c r="B5" s="12" t="s">
        <v>5</v>
      </c>
      <c r="C5" s="12" t="s">
        <v>5</v>
      </c>
      <c r="D5" s="12" t="s">
        <v>5</v>
      </c>
      <c r="E5" s="12" t="s">
        <v>5</v>
      </c>
      <c r="F5" s="13" t="s">
        <v>5</v>
      </c>
      <c r="G5" s="12" t="s">
        <v>5</v>
      </c>
      <c r="H5" s="12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0" t="s">
        <v>5</v>
      </c>
    </row>
    <row r="6" spans="1:14" ht="3.95" customHeight="1">
      <c r="A6" s="62" t="s">
        <v>5</v>
      </c>
      <c r="B6" s="61" t="s">
        <v>5</v>
      </c>
      <c r="C6" s="61" t="s">
        <v>5</v>
      </c>
      <c r="D6" s="61" t="s">
        <v>5</v>
      </c>
      <c r="E6" s="61" t="s">
        <v>5</v>
      </c>
      <c r="F6" s="8" t="s">
        <v>5</v>
      </c>
      <c r="G6" s="7" t="s">
        <v>5</v>
      </c>
      <c r="H6" s="7" t="s">
        <v>5</v>
      </c>
      <c r="I6" s="61" t="s">
        <v>5</v>
      </c>
      <c r="J6" s="61" t="s">
        <v>5</v>
      </c>
      <c r="K6" s="27" t="s">
        <v>5</v>
      </c>
      <c r="L6" s="27" t="s">
        <v>5</v>
      </c>
      <c r="M6" s="7" t="s">
        <v>5</v>
      </c>
      <c r="N6" s="14" t="s">
        <v>5</v>
      </c>
    </row>
    <row r="7" spans="1:14" s="64" customFormat="1" ht="18" customHeight="1">
      <c r="A7" s="69" t="s">
        <v>28</v>
      </c>
      <c r="B7" s="66" t="s">
        <v>27</v>
      </c>
      <c r="C7" s="66" t="s">
        <v>5</v>
      </c>
      <c r="D7" s="66" t="s">
        <v>5</v>
      </c>
      <c r="E7" s="66" t="s">
        <v>5</v>
      </c>
      <c r="F7" s="67" t="s">
        <v>5</v>
      </c>
      <c r="G7" s="66" t="s">
        <v>26</v>
      </c>
      <c r="H7" s="66" t="s">
        <v>5</v>
      </c>
      <c r="I7" s="66" t="s">
        <v>5</v>
      </c>
      <c r="J7" s="66" t="s">
        <v>25</v>
      </c>
      <c r="K7" s="68" t="s">
        <v>24</v>
      </c>
      <c r="L7" s="66"/>
      <c r="M7" s="66" t="s">
        <v>5</v>
      </c>
      <c r="N7" s="65" t="s">
        <v>5</v>
      </c>
    </row>
    <row r="8" spans="1:14" s="64" customFormat="1" ht="18" customHeight="1">
      <c r="A8" s="67" t="s">
        <v>5</v>
      </c>
      <c r="B8" s="66" t="s">
        <v>5</v>
      </c>
      <c r="C8" s="66" t="s">
        <v>5</v>
      </c>
      <c r="D8" s="66" t="s">
        <v>5</v>
      </c>
      <c r="E8" s="66" t="s">
        <v>5</v>
      </c>
      <c r="F8" s="67" t="s">
        <v>5</v>
      </c>
      <c r="G8" s="66" t="s">
        <v>5</v>
      </c>
      <c r="H8" s="66" t="s">
        <v>5</v>
      </c>
      <c r="I8" s="66" t="s">
        <v>5</v>
      </c>
      <c r="J8" s="66" t="s">
        <v>23</v>
      </c>
      <c r="K8" s="66" t="s">
        <v>5</v>
      </c>
      <c r="L8" s="66" t="s">
        <v>5</v>
      </c>
      <c r="M8" s="66" t="s">
        <v>5</v>
      </c>
      <c r="N8" s="65" t="s">
        <v>5</v>
      </c>
    </row>
    <row r="9" spans="1:14" ht="3.95" customHeight="1">
      <c r="A9" s="8" t="s">
        <v>5</v>
      </c>
      <c r="B9" s="12" t="s">
        <v>5</v>
      </c>
      <c r="C9" s="12" t="s">
        <v>5</v>
      </c>
      <c r="D9" s="12" t="s">
        <v>5</v>
      </c>
      <c r="E9" s="12" t="s">
        <v>5</v>
      </c>
      <c r="F9" s="13" t="s">
        <v>5</v>
      </c>
      <c r="G9" s="12" t="s">
        <v>5</v>
      </c>
      <c r="H9" s="12" t="s">
        <v>5</v>
      </c>
      <c r="I9" s="12" t="s">
        <v>5</v>
      </c>
      <c r="J9" s="12" t="s">
        <v>5</v>
      </c>
      <c r="K9" s="12" t="s">
        <v>5</v>
      </c>
      <c r="L9" s="12" t="s">
        <v>5</v>
      </c>
      <c r="M9" s="12" t="s">
        <v>5</v>
      </c>
      <c r="N9" s="10" t="s">
        <v>5</v>
      </c>
    </row>
    <row r="10" spans="1:14" ht="3.95" customHeight="1">
      <c r="A10" s="62" t="s">
        <v>5</v>
      </c>
      <c r="B10" s="61" t="s">
        <v>5</v>
      </c>
      <c r="C10" s="61" t="s">
        <v>5</v>
      </c>
      <c r="D10" s="61" t="s">
        <v>5</v>
      </c>
      <c r="E10" s="61" t="s">
        <v>5</v>
      </c>
      <c r="F10" s="8" t="s">
        <v>5</v>
      </c>
      <c r="G10" s="7" t="s">
        <v>5</v>
      </c>
      <c r="H10" s="7" t="s">
        <v>5</v>
      </c>
      <c r="I10" s="61" t="s">
        <v>5</v>
      </c>
      <c r="J10" s="61" t="s">
        <v>5</v>
      </c>
      <c r="K10" s="27" t="s">
        <v>5</v>
      </c>
      <c r="L10" s="27" t="s">
        <v>5</v>
      </c>
      <c r="M10" s="7" t="s">
        <v>5</v>
      </c>
      <c r="N10" s="14" t="s">
        <v>5</v>
      </c>
    </row>
    <row r="11" spans="1:14" ht="18" customHeight="1">
      <c r="A11" s="27" t="s">
        <v>5</v>
      </c>
      <c r="B11" s="26" t="s">
        <v>22</v>
      </c>
      <c r="C11" s="26" t="s">
        <v>20</v>
      </c>
      <c r="D11" s="26" t="s">
        <v>21</v>
      </c>
      <c r="E11" s="26" t="s">
        <v>20</v>
      </c>
      <c r="F11" s="27" t="s">
        <v>17</v>
      </c>
      <c r="G11" s="26" t="s">
        <v>19</v>
      </c>
      <c r="H11" s="26" t="s">
        <v>18</v>
      </c>
      <c r="I11" s="26" t="s">
        <v>17</v>
      </c>
      <c r="J11" s="63" t="s">
        <v>5</v>
      </c>
      <c r="K11" s="26" t="s">
        <v>16</v>
      </c>
      <c r="L11" s="26" t="s">
        <v>15</v>
      </c>
      <c r="M11" s="26" t="s">
        <v>14</v>
      </c>
      <c r="N11" s="26" t="s">
        <v>8</v>
      </c>
    </row>
    <row r="12" spans="1:14" s="5" customFormat="1" ht="18" customHeight="1">
      <c r="A12" s="27" t="s">
        <v>5</v>
      </c>
      <c r="B12" s="26" t="s">
        <v>5</v>
      </c>
      <c r="C12" s="26" t="s">
        <v>13</v>
      </c>
      <c r="D12" s="26" t="s">
        <v>5</v>
      </c>
      <c r="E12" s="26" t="s">
        <v>13</v>
      </c>
      <c r="F12" s="27" t="s">
        <v>5</v>
      </c>
      <c r="G12" s="26" t="s">
        <v>12</v>
      </c>
      <c r="H12" s="26" t="s">
        <v>11</v>
      </c>
      <c r="I12" s="26" t="s">
        <v>5</v>
      </c>
      <c r="J12" s="63" t="s">
        <v>5</v>
      </c>
      <c r="K12" s="26" t="s">
        <v>10</v>
      </c>
      <c r="L12" s="26" t="s">
        <v>9</v>
      </c>
      <c r="M12" s="26" t="s">
        <v>8</v>
      </c>
      <c r="N12" s="26" t="s">
        <v>7</v>
      </c>
    </row>
    <row r="13" spans="1:14" s="6" customFormat="1" ht="18" customHeight="1">
      <c r="A13" s="27" t="s">
        <v>5</v>
      </c>
      <c r="B13" s="26" t="s">
        <v>5</v>
      </c>
      <c r="C13" s="26" t="s">
        <v>6</v>
      </c>
      <c r="D13" s="26" t="s">
        <v>5</v>
      </c>
      <c r="E13" s="26" t="s">
        <v>6</v>
      </c>
      <c r="F13" s="27" t="s">
        <v>5</v>
      </c>
      <c r="G13" s="26" t="s">
        <v>5</v>
      </c>
      <c r="H13" s="26" t="s">
        <v>5</v>
      </c>
      <c r="I13" s="26" t="s">
        <v>5</v>
      </c>
      <c r="J13" s="26" t="s">
        <v>5</v>
      </c>
      <c r="K13" s="7" t="s">
        <v>5</v>
      </c>
      <c r="L13" s="7" t="s">
        <v>5</v>
      </c>
      <c r="M13" s="7" t="s">
        <v>5</v>
      </c>
      <c r="N13" s="26" t="s">
        <v>4</v>
      </c>
    </row>
    <row r="14" spans="1:14" ht="3.6" customHeight="1">
      <c r="A14" s="8"/>
      <c r="B14" s="7"/>
      <c r="C14" s="7"/>
      <c r="D14" s="7"/>
      <c r="E14" s="7"/>
      <c r="F14" s="8"/>
      <c r="G14" s="7"/>
      <c r="H14" s="7"/>
      <c r="I14" s="7"/>
      <c r="J14" s="7"/>
      <c r="K14" s="7"/>
      <c r="L14" s="7"/>
      <c r="M14" s="7"/>
      <c r="N14" s="14"/>
    </row>
    <row r="15" spans="1:14" ht="3.95" hidden="1" customHeight="1" outlineLevel="1">
      <c r="A15" s="62" t="e">
        <f>IF('[2]FH-EO-2025'!A16="","",'[2]FH-EO-2025'!A16)</f>
        <v>#REF!</v>
      </c>
      <c r="B15" s="61" t="e">
        <f>IF('[2]FH-EO-2025'!B16="","",'[2]FH-EO-2025'!B16)</f>
        <v>#REF!</v>
      </c>
      <c r="C15" s="61" t="e">
        <f>IF('[2]FH-EO-2025'!C16="","",'[2]FH-EO-2025'!C16)</f>
        <v>#REF!</v>
      </c>
      <c r="D15" s="61" t="e">
        <f>IF('[2]FH-EO-2025'!D16="","",'[2]FH-EO-2025'!D16)</f>
        <v>#REF!</v>
      </c>
      <c r="E15" s="61" t="e">
        <f>IF('[2]FH-EO-2025'!E16="","",'[2]FH-EO-2025'!E16)</f>
        <v>#REF!</v>
      </c>
      <c r="F15" s="8" t="e">
        <f>IF('[2]FH-EO-2025'!F16="","",'[2]FH-EO-2025'!F16)</f>
        <v>#REF!</v>
      </c>
      <c r="G15" s="7" t="e">
        <f>IF('[2]FH-EO-2025'!G16="","",'[2]FH-EO-2025'!G16)</f>
        <v>#REF!</v>
      </c>
      <c r="H15" s="7" t="e">
        <f>IF('[2]FH-EO-2025'!H16="","",'[2]FH-EO-2025'!H16)</f>
        <v>#REF!</v>
      </c>
      <c r="I15" s="61" t="e">
        <f>IF('[2]FH-EO-2025'!I16="","",'[2]FH-EO-2025'!I16)</f>
        <v>#REF!</v>
      </c>
      <c r="J15" s="61" t="e">
        <f>IF('[2]FH-EO-2025'!J16="","",'[2]FH-EO-2025'!J16)</f>
        <v>#REF!</v>
      </c>
      <c r="K15" s="27" t="e">
        <f>IF('[2]FH-EO-2025'!K16="","",'[2]FH-EO-2025'!K16)</f>
        <v>#REF!</v>
      </c>
      <c r="L15" s="27" t="e">
        <f>IF('[2]FH-EO-2025'!L16="","",'[2]FH-EO-2025'!L16)</f>
        <v>#REF!</v>
      </c>
      <c r="M15" s="7" t="e">
        <f>IF('[2]FH-EO-2025'!M16="","",'[2]FH-EO-2025'!M16)</f>
        <v>#REF!</v>
      </c>
      <c r="N15" s="14" t="e">
        <f>IF('[2]FH-EO-2025'!N16="","",'[2]FH-EO-2025'!N16)</f>
        <v>#REF!</v>
      </c>
    </row>
    <row r="16" spans="1:14" s="57" customFormat="1" ht="5.25" hidden="1" customHeight="1" outlineLevel="1">
      <c r="A16" s="60" t="e">
        <f>IF('[2]FH-EO-2025'!A17="","",'[2]FH-EO-2025'!A17)</f>
        <v>#REF!</v>
      </c>
      <c r="B16" s="59" t="e">
        <f>IF('[2]FH-EO-2025'!B17="","",'[2]FH-EO-2025'!B17)</f>
        <v>#REF!</v>
      </c>
      <c r="C16" s="59" t="e">
        <f>IF('[2]FH-EO-2025'!C17="","",'[2]FH-EO-2025'!C17)</f>
        <v>#REF!</v>
      </c>
      <c r="D16" s="59" t="e">
        <f>IF('[2]FH-EO-2025'!D17="","",'[2]FH-EO-2025'!D17)</f>
        <v>#REF!</v>
      </c>
      <c r="E16" s="59" t="e">
        <f>IF('[2]FH-EO-2025'!E17="","",'[2]FH-EO-2025'!E17)</f>
        <v>#REF!</v>
      </c>
      <c r="F16" s="60" t="e">
        <f>IF('[2]FH-EO-2025'!F17="","",'[2]FH-EO-2025'!F17)</f>
        <v>#REF!</v>
      </c>
      <c r="G16" s="59" t="e">
        <f>IF('[2]FH-EO-2025'!G17="","",'[2]FH-EO-2025'!G17)</f>
        <v>#REF!</v>
      </c>
      <c r="H16" s="59" t="e">
        <f>IF('[2]FH-EO-2025'!H17="","",'[2]FH-EO-2025'!H17)</f>
        <v>#REF!</v>
      </c>
      <c r="I16" s="59" t="e">
        <f>IF('[2]FH-EO-2025'!I17="","",'[2]FH-EO-2025'!I17)</f>
        <v>#REF!</v>
      </c>
      <c r="J16" s="59" t="e">
        <f>IF('[2]FH-EO-2025'!J17="","",'[2]FH-EO-2025'!J17)</f>
        <v>#REF!</v>
      </c>
      <c r="K16" s="59" t="e">
        <f>IF('[2]FH-EO-2025'!K17="","",'[2]FH-EO-2025'!K17)</f>
        <v>#REF!</v>
      </c>
      <c r="L16" s="59" t="e">
        <f>IF('[2]FH-EO-2025'!L17="","",'[2]FH-EO-2025'!L17)</f>
        <v>#REF!</v>
      </c>
      <c r="M16" s="59" t="e">
        <f>IF('[2]FH-EO-2025'!M17="","",'[2]FH-EO-2025'!M17)</f>
        <v>#REF!</v>
      </c>
      <c r="N16" s="58" t="e">
        <f>IF('[2]FH-EO-2025'!N17="","",'[2]FH-EO-2025'!N17)</f>
        <v>#REF!</v>
      </c>
    </row>
    <row r="17" spans="1:16" ht="5.25" hidden="1" customHeight="1" outlineLevel="1">
      <c r="A17" s="56">
        <f>IF('[2]FH-EO-2025'!A18="","",'[2]FH-EO-2025'!A18)</f>
        <v>2006</v>
      </c>
      <c r="B17" s="55">
        <f>IF('[2]FH-EO-2025'!B18="","",'[2]FH-EO-2025'!B18)</f>
        <v>771</v>
      </c>
      <c r="C17" s="53">
        <f>IF('[2]FH-EO-2025'!C18="","",'[2]FH-EO-2025'!C18)</f>
        <v>0.26770833333333333</v>
      </c>
      <c r="D17" s="54">
        <f>IF('[2]FH-EO-2025'!D18="","",'[2]FH-EO-2025'!D18)</f>
        <v>550</v>
      </c>
      <c r="E17" s="53">
        <f>IF('[2]FH-EO-2025'!E18="","",'[2]FH-EO-2025'!E18)</f>
        <v>0.19097222222222221</v>
      </c>
      <c r="F17" s="52">
        <f>IF('[2]FH-EO-2025'!F18="","",'[2]FH-EO-2025'!F18)</f>
        <v>1321</v>
      </c>
      <c r="G17" s="51">
        <f>IF('[2]FH-EO-2025'!G18="","",'[2]FH-EO-2025'!G18)</f>
        <v>864</v>
      </c>
      <c r="H17" s="51">
        <f>IF('[2]FH-EO-2025'!H18="","",'[2]FH-EO-2025'!H18)</f>
        <v>136</v>
      </c>
      <c r="I17" s="51">
        <f>IF('[2]FH-EO-2025'!I18="","",'[2]FH-EO-2025'!I18)</f>
        <v>1000</v>
      </c>
      <c r="J17" s="51">
        <f>IF('[2]FH-EO-2025'!J18="","",'[2]FH-EO-2025'!J18)</f>
        <v>-457</v>
      </c>
      <c r="K17" s="51">
        <f>IF('[2]FH-EO-2025'!K18="","",'[2]FH-EO-2025'!K18)</f>
        <v>-321</v>
      </c>
      <c r="L17" s="51">
        <f>IF('[2]FH-EO-2025'!L18="","",'[2]FH-EO-2025'!L18)</f>
        <v>2541</v>
      </c>
      <c r="M17" s="51">
        <f>IF('[2]FH-EO-2025'!M18="","",'[2]FH-EO-2025'!M18)</f>
        <v>2426.0729999999999</v>
      </c>
      <c r="N17" s="50">
        <f>IF('[2]FH-EO-2025'!N18="","",'[2]FH-EO-2025'!N18)</f>
        <v>183.65427706283117</v>
      </c>
      <c r="P17" s="40"/>
    </row>
    <row r="18" spans="1:16" ht="15" hidden="1" customHeight="1" outlineLevel="1">
      <c r="A18" s="56">
        <f>IF('[2]FH-EO-2025'!A19="","",'[2]FH-EO-2025'!A19)</f>
        <v>2007</v>
      </c>
      <c r="B18" s="55">
        <f>IF('[2]FH-EO-2025'!B19="","",'[2]FH-EO-2025'!B19)</f>
        <v>769</v>
      </c>
      <c r="C18" s="53">
        <f>IF('[2]FH-EO-2025'!C19="","",'[2]FH-EO-2025'!C19)</f>
        <v>0.25435501653803749</v>
      </c>
      <c r="D18" s="54">
        <f>IF('[2]FH-EO-2025'!D19="","",'[2]FH-EO-2025'!D19)</f>
        <v>567</v>
      </c>
      <c r="E18" s="53">
        <f>IF('[2]FH-EO-2025'!E19="","",'[2]FH-EO-2025'!E19)</f>
        <v>0.18754134509371556</v>
      </c>
      <c r="F18" s="52">
        <f>IF('[2]FH-EO-2025'!F19="","",'[2]FH-EO-2025'!F19)</f>
        <v>1336</v>
      </c>
      <c r="G18" s="51">
        <f>IF('[2]FH-EO-2025'!G19="","",'[2]FH-EO-2025'!G19)</f>
        <v>907</v>
      </c>
      <c r="H18" s="51">
        <f>IF('[2]FH-EO-2025'!H19="","",'[2]FH-EO-2025'!H19)</f>
        <v>31</v>
      </c>
      <c r="I18" s="51">
        <f>IF('[2]FH-EO-2025'!I19="","",'[2]FH-EO-2025'!I19)</f>
        <v>938</v>
      </c>
      <c r="J18" s="51">
        <f>IF('[2]FH-EO-2025'!J19="","",'[2]FH-EO-2025'!J19)</f>
        <v>-429</v>
      </c>
      <c r="K18" s="51">
        <f>IF('[2]FH-EO-2025'!K19="","",'[2]FH-EO-2025'!K19)</f>
        <v>-398</v>
      </c>
      <c r="L18" s="51">
        <f>IF('[2]FH-EO-2025'!L19="","",'[2]FH-EO-2025'!L19)</f>
        <v>2143</v>
      </c>
      <c r="M18" s="51">
        <f>IF('[2]FH-EO-2025'!M19="","",'[2]FH-EO-2025'!M19)</f>
        <v>2026.768</v>
      </c>
      <c r="N18" s="50">
        <f>IF('[2]FH-EO-2025'!N19="","",'[2]FH-EO-2025'!N19)</f>
        <v>151.70419161676648</v>
      </c>
      <c r="P18" s="40"/>
    </row>
    <row r="19" spans="1:16" ht="15" hidden="1" customHeight="1" outlineLevel="1">
      <c r="A19" s="56">
        <f>IF('[2]FH-EO-2025'!A20="","",'[2]FH-EO-2025'!A20)</f>
        <v>2008</v>
      </c>
      <c r="B19" s="55">
        <f>IF('[2]FH-EO-2025'!B20="","",'[2]FH-EO-2025'!B20)</f>
        <v>827.00000000000011</v>
      </c>
      <c r="C19" s="53">
        <f>IF('[2]FH-EO-2025'!C20="","",'[2]FH-EO-2025'!C20)</f>
        <v>0.26115789473684209</v>
      </c>
      <c r="D19" s="54">
        <f>IF('[2]FH-EO-2025'!D20="","",'[2]FH-EO-2025'!D20)</f>
        <v>610.90937234121691</v>
      </c>
      <c r="E19" s="53">
        <f>IF('[2]FH-EO-2025'!E20="","",'[2]FH-EO-2025'!E20)</f>
        <v>0.19291874916038426</v>
      </c>
      <c r="F19" s="52">
        <f>IF('[2]FH-EO-2025'!F20="","",'[2]FH-EO-2025'!F20)</f>
        <v>1437.909372341217</v>
      </c>
      <c r="G19" s="51">
        <f>IF('[2]FH-EO-2025'!G20="","",'[2]FH-EO-2025'!G20)</f>
        <v>950</v>
      </c>
      <c r="H19" s="51">
        <f>IF('[2]FH-EO-2025'!H20="","",'[2]FH-EO-2025'!H20)</f>
        <v>-174.26297649999998</v>
      </c>
      <c r="I19" s="51">
        <f>IF('[2]FH-EO-2025'!I20="","",'[2]FH-EO-2025'!I20)</f>
        <v>775.73702350000008</v>
      </c>
      <c r="J19" s="51">
        <f>IF('[2]FH-EO-2025'!J20="","",'[2]FH-EO-2025'!J20)</f>
        <v>-487.90937234121702</v>
      </c>
      <c r="K19" s="51">
        <f>IF('[2]FH-EO-2025'!K20="","",'[2]FH-EO-2025'!K20)</f>
        <v>-662.17234884121694</v>
      </c>
      <c r="L19" s="51">
        <f>IF('[2]FH-EO-2025'!L20="","",'[2]FH-EO-2025'!L20)</f>
        <v>1480.8276511587831</v>
      </c>
      <c r="M19" s="51">
        <f>IF('[2]FH-EO-2025'!M20="","",'[2]FH-EO-2025'!M20)</f>
        <v>1355.7295357650971</v>
      </c>
      <c r="N19" s="50">
        <f>IF('[2]FH-EO-2025'!N20="","",'[2]FH-EO-2025'!N20)</f>
        <v>94.284769391111638</v>
      </c>
      <c r="P19" s="40"/>
    </row>
    <row r="20" spans="1:16" ht="20.100000000000001" hidden="1" customHeight="1" outlineLevel="1">
      <c r="A20" s="56">
        <f>IF('[2]FH-EO-2025'!A21="","",'[2]FH-EO-2025'!A21)</f>
        <v>2009</v>
      </c>
      <c r="B20" s="55">
        <f>IF('[2]FH-EO-2025'!B21="","",'[2]FH-EO-2025'!B21)</f>
        <v>856</v>
      </c>
      <c r="C20" s="53">
        <f>IF('[2]FH-EO-2025'!C21="","",'[2]FH-EO-2025'!C21)</f>
        <v>0.26204081632653059</v>
      </c>
      <c r="D20" s="54">
        <f>IF('[2]FH-EO-2025'!D21="","",'[2]FH-EO-2025'!D21)</f>
        <v>679.1015576553591</v>
      </c>
      <c r="E20" s="53">
        <f>IF('[2]FH-EO-2025'!E21="","",'[2]FH-EO-2025'!E21)</f>
        <v>0.207888231935314</v>
      </c>
      <c r="F20" s="52">
        <f>IF('[2]FH-EO-2025'!F21="","",'[2]FH-EO-2025'!F21)</f>
        <v>1535.1015576553591</v>
      </c>
      <c r="G20" s="51">
        <f>IF('[2]FH-EO-2025'!G21="","",'[2]FH-EO-2025'!G21)</f>
        <v>980</v>
      </c>
      <c r="H20" s="51">
        <f>IF('[2]FH-EO-2025'!H21="","",'[2]FH-EO-2025'!H21)</f>
        <v>81.447531840000011</v>
      </c>
      <c r="I20" s="51">
        <f>IF('[2]FH-EO-2025'!I21="","",'[2]FH-EO-2025'!I21)</f>
        <v>1061.44753184</v>
      </c>
      <c r="J20" s="51">
        <f>IF('[2]FH-EO-2025'!J21="","",'[2]FH-EO-2025'!J21)</f>
        <v>-555.1015576553591</v>
      </c>
      <c r="K20" s="51">
        <f>IF('[2]FH-EO-2025'!K21="","",'[2]FH-EO-2025'!K21)</f>
        <v>-473.65402581535909</v>
      </c>
      <c r="L20" s="51">
        <f>IF('[2]FH-EO-2025'!L21="","",'[2]FH-EO-2025'!L21)</f>
        <v>1009.173625343424</v>
      </c>
      <c r="M20" s="51">
        <f>IF('[2]FH-EO-2025'!M21="","",'[2]FH-EO-2025'!M21)</f>
        <v>875.61978982740777</v>
      </c>
      <c r="N20" s="50">
        <f>IF('[2]FH-EO-2025'!N21="","",'[2]FH-EO-2025'!N21)</f>
        <v>57.039860682884566</v>
      </c>
      <c r="P20" s="40"/>
    </row>
    <row r="21" spans="1:16" ht="5.25" hidden="1" customHeight="1" outlineLevel="1">
      <c r="A21" s="56"/>
      <c r="B21" s="55"/>
      <c r="C21" s="53"/>
      <c r="D21" s="54"/>
      <c r="E21" s="53"/>
      <c r="F21" s="52"/>
      <c r="G21" s="51"/>
      <c r="H21" s="51"/>
      <c r="I21" s="51"/>
      <c r="J21" s="51"/>
      <c r="K21" s="51"/>
      <c r="L21" s="51"/>
      <c r="M21" s="51"/>
      <c r="N21" s="50"/>
      <c r="P21" s="40"/>
    </row>
    <row r="22" spans="1:16" ht="15" hidden="1" customHeight="1" outlineLevel="1">
      <c r="A22" s="39">
        <f>IF('[2]FH-EO-2025'!A22="","",'[2]FH-EO-2025'!A22)</f>
        <v>2010</v>
      </c>
      <c r="B22" s="39">
        <f>IF('[2]FH-EO-2025'!B22="","",'[2]FH-EO-2025'!B22)</f>
        <v>877</v>
      </c>
      <c r="C22" s="37">
        <f>IF('[2]FH-EO-2025'!C22="","",'[2]FH-EO-2025'!C22)</f>
        <v>0.26710659898477163</v>
      </c>
      <c r="D22" s="38">
        <f>IF('[2]FH-EO-2025'!D22="","",'[2]FH-EO-2025'!D22)</f>
        <v>725.81195974915227</v>
      </c>
      <c r="E22" s="37">
        <f>IF('[2]FH-EO-2025'!E22="","",'[2]FH-EO-2025'!E22)</f>
        <v>0.22105948012664539</v>
      </c>
      <c r="F22" s="36">
        <f>IF('[2]FH-EO-2025'!F22="","",'[2]FH-EO-2025'!F22)</f>
        <v>1602.8119597491523</v>
      </c>
      <c r="G22" s="34">
        <f>IF('[2]FH-EO-2025'!G22="","",'[2]FH-EO-2025'!G22)</f>
        <v>985</v>
      </c>
      <c r="H22" s="35">
        <f>IF('[2]FH-EO-2025'!H22="","",'[2]FH-EO-2025'!H22)</f>
        <v>9</v>
      </c>
      <c r="I22" s="34">
        <f>IF('[2]FH-EO-2025'!I22="","",'[2]FH-EO-2025'!I22)</f>
        <v>994</v>
      </c>
      <c r="J22" s="34">
        <f>IF('[2]FH-EO-2025'!J22="","",'[2]FH-EO-2025'!J22)</f>
        <v>-617.81195974915227</v>
      </c>
      <c r="K22" s="32">
        <f>IF('[2]FH-EO-2025'!K22="","",'[2]FH-EO-2025'!K22)</f>
        <v>-608.81195974915227</v>
      </c>
      <c r="L22" s="33">
        <f>IF('[2]FH-EO-2025'!L22="","",'[2]FH-EO-2025'!L22)</f>
        <v>412</v>
      </c>
      <c r="M22" s="33">
        <f>IF('[2]FH-EO-2025'!M22="","",'[2]FH-EO-2025'!M22)</f>
        <v>272.55535950182377</v>
      </c>
      <c r="N22" s="32">
        <f>IF('[2]FH-EO-2025'!N22="","",'[2]FH-EO-2025'!N22)</f>
        <v>17.00482441773644</v>
      </c>
      <c r="P22" s="40"/>
    </row>
    <row r="23" spans="1:16" ht="19.5" hidden="1" customHeight="1" collapsed="1">
      <c r="A23" s="39">
        <f>IF('[2]FH-EO-2025'!A23="","",'[2]FH-EO-2025'!A23)</f>
        <v>2011</v>
      </c>
      <c r="B23" s="49">
        <f>IF('[2]FH-EO-2025'!B23="","",'[2]FH-EO-2025'!B23)</f>
        <v>857.4</v>
      </c>
      <c r="C23" s="37">
        <f>IF('[2]FH-EO-2025'!C23="","",'[2]FH-EO-2025'!C23)</f>
        <v>0.25173223722842042</v>
      </c>
      <c r="D23" s="38">
        <f>IF('[2]FH-EO-2025'!D23="","",'[2]FH-EO-2025'!D23)</f>
        <v>753.6</v>
      </c>
      <c r="E23" s="37">
        <f>IF('[2]FH-EO-2025'!E23="","",'[2]FH-EO-2025'!E23)</f>
        <v>0.22125660598943042</v>
      </c>
      <c r="F23" s="36">
        <f>IF('[2]FH-EO-2025'!F23="","",'[2]FH-EO-2025'!F23)</f>
        <v>1611</v>
      </c>
      <c r="G23" s="34">
        <f>IF('[2]FH-EO-2025'!G23="","",'[2]FH-EO-2025'!G23)</f>
        <v>1703</v>
      </c>
      <c r="H23" s="35">
        <f>IF('[2]FH-EO-2025'!H23="","",'[2]FH-EO-2025'!H23)</f>
        <v>5</v>
      </c>
      <c r="I23" s="34">
        <f>IF('[2]FH-EO-2025'!I23="","",'[2]FH-EO-2025'!I23)</f>
        <v>1708</v>
      </c>
      <c r="J23" s="34">
        <f>IF('[2]FH-EO-2025'!J23="","",'[2]FH-EO-2025'!J23)</f>
        <v>92</v>
      </c>
      <c r="K23" s="32">
        <f>IF('[2]FH-EO-2025'!K23="","",'[2]FH-EO-2025'!K23)</f>
        <v>97</v>
      </c>
      <c r="L23" s="33">
        <f>IF('[2]FH-EO-2025'!L23="","",'[2]FH-EO-2025'!L23)</f>
        <v>509</v>
      </c>
      <c r="M23" s="33">
        <f>IF('[2]FH-EO-2025'!M23="","",'[2]FH-EO-2025'!M23)</f>
        <v>368.84300000000002</v>
      </c>
      <c r="N23" s="32">
        <f>IF('[2]FH-EO-2025'!N23="","",'[2]FH-EO-2025'!N23)</f>
        <v>22.895282433271262</v>
      </c>
      <c r="P23" s="40"/>
    </row>
    <row r="24" spans="1:16" ht="30" customHeight="1">
      <c r="A24" s="48">
        <f>IF('[3]FH-EO-2025'!A24="","",'[3]FH-EO-2025'!A24)</f>
        <v>2012</v>
      </c>
      <c r="B24" s="48">
        <f>IF('[3]FH-EO-2025'!B24="","",'[3]FH-EO-2025'!B24)</f>
        <v>870</v>
      </c>
      <c r="C24" s="46">
        <f>IF('[3]FH-EO-2025'!C24="","",'[3]FH-EO-2025'!C24)</f>
        <v>0.25188187608569773</v>
      </c>
      <c r="D24" s="47">
        <f>IF('[3]FH-EO-2025'!D24="","",'[3]FH-EO-2025'!D24)</f>
        <v>736.3</v>
      </c>
      <c r="E24" s="46">
        <f>IF('[3]FH-EO-2025'!E24="","",'[3]FH-EO-2025'!E24)</f>
        <v>0.21317313259988419</v>
      </c>
      <c r="F24" s="45">
        <f>IF('[3]FH-EO-2025'!F24="","",'[3]FH-EO-2025'!F24)</f>
        <v>1606.3</v>
      </c>
      <c r="G24" s="43">
        <f>IF('[3]FH-EO-2025'!G24="","",'[3]FH-EO-2025'!G24)</f>
        <v>1727</v>
      </c>
      <c r="H24" s="44">
        <f>IF('[3]FH-EO-2025'!H24="","",'[3]FH-EO-2025'!H24)</f>
        <v>27</v>
      </c>
      <c r="I24" s="43">
        <f>IF('[3]FH-EO-2025'!I24="","",'[3]FH-EO-2025'!I24)</f>
        <v>1754</v>
      </c>
      <c r="J24" s="43">
        <f>IF('[3]FH-EO-2025'!J24="","",'[3]FH-EO-2025'!J24)</f>
        <v>120.70000000000005</v>
      </c>
      <c r="K24" s="41">
        <f>IF('[3]FH-EO-2025'!K24="","",'[3]FH-EO-2025'!K24)</f>
        <v>147.70000000000005</v>
      </c>
      <c r="L24" s="42">
        <f>IF('[3]FH-EO-2025'!L24="","",'[3]FH-EO-2025'!L24)</f>
        <v>656.7</v>
      </c>
      <c r="M24" s="42">
        <f>IF('[3]FH-EO-2025'!M24="","",'[3]FH-EO-2025'!M24)</f>
        <v>516.95190000000002</v>
      </c>
      <c r="N24" s="41">
        <f>IF('[3]FH-EO-2025'!N24="","",'[3]FH-EO-2025'!N24)</f>
        <v>32.182774077071535</v>
      </c>
      <c r="P24" s="40"/>
    </row>
    <row r="25" spans="1:16" ht="15" customHeight="1">
      <c r="A25" s="39">
        <f>IF('[3]FH-EO-2025'!A25="","",'[3]FH-EO-2025'!A25)</f>
        <v>2013</v>
      </c>
      <c r="B25" s="39">
        <f>IF('[3]FH-EO-2025'!B25="","",'[3]FH-EO-2025'!B25)</f>
        <v>876.00000000000011</v>
      </c>
      <c r="C25" s="37">
        <f>IF('[3]FH-EO-2025'!C25="","",'[3]FH-EO-2025'!C25)</f>
        <v>0.24829931972789118</v>
      </c>
      <c r="D25" s="38">
        <f>IF('[3]FH-EO-2025'!D25="","",'[3]FH-EO-2025'!D25)</f>
        <v>782.0080310688453</v>
      </c>
      <c r="E25" s="37">
        <f>IF('[3]FH-EO-2025'!E25="","",'[3]FH-EO-2025'!E25)</f>
        <v>0.22165760517824412</v>
      </c>
      <c r="F25" s="36">
        <f>IF('[3]FH-EO-2025'!F25="","",'[3]FH-EO-2025'!F25)</f>
        <v>1658.0080310688454</v>
      </c>
      <c r="G25" s="34">
        <f>IF('[3]FH-EO-2025'!G25="","",'[3]FH-EO-2025'!G25)</f>
        <v>1764</v>
      </c>
      <c r="H25" s="35">
        <f>IF('[3]FH-EO-2025'!H25="","",'[3]FH-EO-2025'!H25)</f>
        <v>15</v>
      </c>
      <c r="I25" s="34">
        <f>IF('[3]FH-EO-2025'!I25="","",'[3]FH-EO-2025'!I25)</f>
        <v>1779</v>
      </c>
      <c r="J25" s="34">
        <f>IF('[3]FH-EO-2025'!J25="","",'[3]FH-EO-2025'!J25)</f>
        <v>105.99196893115459</v>
      </c>
      <c r="K25" s="32">
        <f>IF('[3]FH-EO-2025'!K25="","",'[3]FH-EO-2025'!K25)</f>
        <v>120.99196893115459</v>
      </c>
      <c r="L25" s="33">
        <f>IF('[3]FH-EO-2025'!L25="","",'[3]FH-EO-2025'!L25)</f>
        <v>777.69196893115463</v>
      </c>
      <c r="M25" s="33">
        <f>IF('[3]FH-EO-2025'!M25="","",'[3]FH-EO-2025'!M25)</f>
        <v>633.4452702281651</v>
      </c>
      <c r="N25" s="32">
        <f>IF('[3]FH-EO-2025'!N25="","",'[3]FH-EO-2025'!N25)</f>
        <v>38.205199152130199</v>
      </c>
      <c r="P25" s="40"/>
    </row>
    <row r="26" spans="1:16" ht="15" customHeight="1">
      <c r="A26" s="39">
        <f>IF('[3]FH-EO-2025'!A26="","",'[3]FH-EO-2025'!A26)</f>
        <v>2014</v>
      </c>
      <c r="B26" s="39">
        <f>IF('[3]FH-EO-2025'!B26="","",'[3]FH-EO-2025'!B26)</f>
        <v>877</v>
      </c>
      <c r="C26" s="37">
        <f>IF('[3]FH-EO-2025'!C26="","",'[3]FH-EO-2025'!C26)</f>
        <v>0.24538332400671517</v>
      </c>
      <c r="D26" s="38">
        <f>IF('[3]FH-EO-2025'!D26="","",'[3]FH-EO-2025'!D26)</f>
        <v>790.58153174377048</v>
      </c>
      <c r="E26" s="37">
        <f>IF('[3]FH-EO-2025'!E26="","",'[3]FH-EO-2025'!E26)</f>
        <v>0.2212035623233829</v>
      </c>
      <c r="F26" s="36">
        <f>IF('[3]FH-EO-2025'!F26="","",'[3]FH-EO-2025'!F26)</f>
        <v>1667.5815317437705</v>
      </c>
      <c r="G26" s="34">
        <f>IF('[3]FH-EO-2025'!G26="","",'[3]FH-EO-2025'!G26)</f>
        <v>1787</v>
      </c>
      <c r="H26" s="35">
        <f>IF('[3]FH-EO-2025'!H26="","",'[3]FH-EO-2025'!H26)</f>
        <v>12</v>
      </c>
      <c r="I26" s="34">
        <f>IF('[3]FH-EO-2025'!I26="","",'[3]FH-EO-2025'!I26)</f>
        <v>1799</v>
      </c>
      <c r="J26" s="34">
        <f>IF('[3]FH-EO-2025'!J26="","",'[3]FH-EO-2025'!J26)</f>
        <v>119.41846825622952</v>
      </c>
      <c r="K26" s="32">
        <f>IF('[3]FH-EO-2025'!K26="","",'[3]FH-EO-2025'!K26)</f>
        <v>131.41846825622952</v>
      </c>
      <c r="L26" s="33">
        <f>IF('[3]FH-EO-2025'!L26="","",'[3]FH-EO-2025'!L26)</f>
        <v>907.55815780828004</v>
      </c>
      <c r="M26" s="33">
        <f>IF('[3]FH-EO-2025'!M26="","",'[3]FH-EO-2025'!M26)</f>
        <v>762.47856454657199</v>
      </c>
      <c r="N26" s="32">
        <f>IF('[3]FH-EO-2025'!N26="","",'[3]FH-EO-2025'!N26)</f>
        <v>45.723615309486974</v>
      </c>
      <c r="P26" s="40"/>
    </row>
    <row r="27" spans="1:16" ht="15" customHeight="1">
      <c r="A27" s="39">
        <f>IF('[3]FH-EO-2025'!A27="","",'[3]FH-EO-2025'!A27)</f>
        <v>2015</v>
      </c>
      <c r="B27" s="39">
        <f>IF('[3]FH-EO-2025'!B27="","",'[3]FH-EO-2025'!B27)</f>
        <v>877</v>
      </c>
      <c r="C27" s="37">
        <f>IF('[3]FH-EO-2025'!C27="","",'[3]FH-EO-2025'!C27)</f>
        <v>0.24186431329288471</v>
      </c>
      <c r="D27" s="38">
        <f>IF('[3]FH-EO-2025'!D27="","",'[3]FH-EO-2025'!D27)</f>
        <v>799.6758005852696</v>
      </c>
      <c r="E27" s="37">
        <f>IF('[3]FH-EO-2025'!E27="","",'[3]FH-EO-2025'!E27)</f>
        <v>0.22053938240079141</v>
      </c>
      <c r="F27" s="36">
        <f>IF('[3]FH-EO-2025'!F27="","",'[3]FH-EO-2025'!F27)</f>
        <v>1676.6758005852696</v>
      </c>
      <c r="G27" s="34">
        <f>IF('[3]FH-EO-2025'!G27="","",'[3]FH-EO-2025'!G27)</f>
        <v>1813</v>
      </c>
      <c r="H27" s="35">
        <f>IF('[3]FH-EO-2025'!H27="","",'[3]FH-EO-2025'!H27)</f>
        <v>18</v>
      </c>
      <c r="I27" s="34">
        <f>IF('[3]FH-EO-2025'!I27="","",'[3]FH-EO-2025'!I27)</f>
        <v>1831</v>
      </c>
      <c r="J27" s="34">
        <f>IF('[3]FH-EO-2025'!J27="","",'[3]FH-EO-2025'!J27)</f>
        <v>136.3241994147304</v>
      </c>
      <c r="K27" s="32">
        <f>IF('[3]FH-EO-2025'!K27="","",'[3]FH-EO-2025'!K27)</f>
        <v>154.3241994147304</v>
      </c>
      <c r="L27" s="33">
        <f>IF('[3]FH-EO-2025'!L27="","",'[3]FH-EO-2025'!L27)</f>
        <v>1055.5736113395369</v>
      </c>
      <c r="M27" s="33">
        <f>IF('[3]FH-EO-2025'!M27="","",'[3]FH-EO-2025'!M27)</f>
        <v>909.70281668861844</v>
      </c>
      <c r="N27" s="32">
        <f>IF('[3]FH-EO-2025'!N27="","",'[3]FH-EO-2025'!N27)</f>
        <v>54.256333655622193</v>
      </c>
      <c r="P27" s="40"/>
    </row>
    <row r="28" spans="1:16" ht="20.100000000000001" customHeight="1">
      <c r="A28" s="39">
        <f>IF('[3]FH-EO-2025'!A28="","",'[3]FH-EO-2025'!A28)</f>
        <v>2016</v>
      </c>
      <c r="B28" s="39">
        <f>IF('[3]FH-EO-2025'!B28="","",'[3]FH-EO-2025'!B28)</f>
        <v>876.99999999999989</v>
      </c>
      <c r="C28" s="37">
        <f>IF('[3]FH-EO-2025'!C28="","",'[3]FH-EO-2025'!C28)</f>
        <v>0.23805646036916392</v>
      </c>
      <c r="D28" s="38">
        <f>IF('[3]FH-EO-2025'!D28="","",'[3]FH-EO-2025'!D28)</f>
        <v>809.35389448608942</v>
      </c>
      <c r="E28" s="37">
        <f>IF('[3]FH-EO-2025'!E28="","",'[3]FH-EO-2025'!E28)</f>
        <v>0.21969432532195696</v>
      </c>
      <c r="F28" s="36">
        <f>IF('[3]FH-EO-2025'!F28="","",'[3]FH-EO-2025'!F28)</f>
        <v>1686.3538944860893</v>
      </c>
      <c r="G28" s="34">
        <f>IF('[3]FH-EO-2025'!G28="","",'[3]FH-EO-2025'!G28)</f>
        <v>1842</v>
      </c>
      <c r="H28" s="35">
        <f>IF('[3]FH-EO-2025'!H28="","",'[3]FH-EO-2025'!H28)</f>
        <v>24</v>
      </c>
      <c r="I28" s="34">
        <f>IF('[3]FH-EO-2025'!I28="","",'[3]FH-EO-2025'!I28)</f>
        <v>1866</v>
      </c>
      <c r="J28" s="34">
        <f>IF('[3]FH-EO-2025'!J28="","",'[3]FH-EO-2025'!J28)</f>
        <v>155.6461055139107</v>
      </c>
      <c r="K28" s="32">
        <f>IF('[3]FH-EO-2025'!K28="","",'[3]FH-EO-2025'!K28)</f>
        <v>179.6461055139107</v>
      </c>
      <c r="L28" s="33">
        <f>IF('[3]FH-EO-2025'!L28="","",'[3]FH-EO-2025'!L28)</f>
        <v>1224.7684929787988</v>
      </c>
      <c r="M28" s="33">
        <f>IF('[3]FH-EO-2025'!M28="","",'[3]FH-EO-2025'!M28)</f>
        <v>1078.0557041585091</v>
      </c>
      <c r="N28" s="32">
        <f>IF('[3]FH-EO-2025'!N28="","",'[3]FH-EO-2025'!N28)</f>
        <v>63.9282008173642</v>
      </c>
      <c r="P28" s="40"/>
    </row>
    <row r="29" spans="1:16" ht="15" customHeight="1">
      <c r="A29" s="39">
        <f>IF('[3]FH-EO-2025'!A29="","",'[3]FH-EO-2025'!A29)</f>
        <v>2017</v>
      </c>
      <c r="B29" s="39">
        <f>IF('[3]FH-EO-2025'!B29="","",'[3]FH-EO-2025'!B29)</f>
        <v>875</v>
      </c>
      <c r="C29" s="37">
        <f>IF('[3]FH-EO-2025'!C29="","",'[3]FH-EO-2025'!C29)</f>
        <v>0.23345784418356458</v>
      </c>
      <c r="D29" s="38">
        <f>IF('[3]FH-EO-2025'!D29="","",'[3]FH-EO-2025'!D29)</f>
        <v>820.22307503390402</v>
      </c>
      <c r="E29" s="37">
        <f>IF('[3]FH-EO-2025'!E29="","",'[3]FH-EO-2025'!E29)</f>
        <v>0.21884286953946211</v>
      </c>
      <c r="F29" s="36">
        <f>IF('[3]FH-EO-2025'!F29="","",'[3]FH-EO-2025'!F29)</f>
        <v>1695.223075033904</v>
      </c>
      <c r="G29" s="34">
        <f>IF('[3]FH-EO-2025'!G29="","",'[3]FH-EO-2025'!G29)</f>
        <v>1874</v>
      </c>
      <c r="H29" s="35">
        <f>IF('[3]FH-EO-2025'!H29="","",'[3]FH-EO-2025'!H29)</f>
        <v>35</v>
      </c>
      <c r="I29" s="34">
        <f>IF('[3]FH-EO-2025'!I29="","",'[3]FH-EO-2025'!I29)</f>
        <v>1909</v>
      </c>
      <c r="J29" s="34">
        <f>IF('[3]FH-EO-2025'!J29="","",'[3]FH-EO-2025'!J29)</f>
        <v>178.77692496609598</v>
      </c>
      <c r="K29" s="32">
        <f>IF('[3]FH-EO-2025'!K29="","",'[3]FH-EO-2025'!K29)</f>
        <v>213.77692496609598</v>
      </c>
      <c r="L29" s="33">
        <f>IF('[3]FH-EO-2025'!L29="","",'[3]FH-EO-2025'!L29)</f>
        <v>1426.4189972223323</v>
      </c>
      <c r="M29" s="33">
        <f>IF('[3]FH-EO-2025'!M29="","",'[3]FH-EO-2025'!M29)</f>
        <v>1278.9345896943828</v>
      </c>
      <c r="N29" s="32">
        <f>IF('[3]FH-EO-2025'!N29="","",'[3]FH-EO-2025'!N29)</f>
        <v>75.443439186834127</v>
      </c>
      <c r="P29" s="40"/>
    </row>
    <row r="30" spans="1:16" ht="15" customHeight="1">
      <c r="A30" s="39">
        <f>IF('[3]FH-EO-2025'!A30="","",'[3]FH-EO-2025'!A30)</f>
        <v>2018</v>
      </c>
      <c r="B30" s="39">
        <f>IF('[3]FH-EO-2025'!B30="","",'[3]FH-EO-2025'!B30)</f>
        <v>868</v>
      </c>
      <c r="C30" s="37">
        <f>IF('[3]FH-EO-2025'!C30="","",'[3]FH-EO-2025'!C30)</f>
        <v>0.22794117647058823</v>
      </c>
      <c r="D30" s="38">
        <f>IF('[3]FH-EO-2025'!D30="","",'[3]FH-EO-2025'!D30)</f>
        <v>829.32191951186473</v>
      </c>
      <c r="E30" s="37">
        <f>IF('[3]FH-EO-2025'!E30="","",'[3]FH-EO-2025'!E30)</f>
        <v>0.21778411751887203</v>
      </c>
      <c r="F30" s="36">
        <f>IF('[3]FH-EO-2025'!F30="","",'[3]FH-EO-2025'!F30)</f>
        <v>1697.3219195118647</v>
      </c>
      <c r="G30" s="34">
        <f>IF('[3]FH-EO-2025'!G30="","",'[3]FH-EO-2025'!G30)</f>
        <v>1904</v>
      </c>
      <c r="H30" s="35">
        <f>IF('[3]FH-EO-2025'!H30="","",'[3]FH-EO-2025'!H30)</f>
        <v>48</v>
      </c>
      <c r="I30" s="34">
        <f>IF('[3]FH-EO-2025'!I30="","",'[3]FH-EO-2025'!I30)</f>
        <v>1952</v>
      </c>
      <c r="J30" s="34">
        <f>IF('[3]FH-EO-2025'!J30="","",'[3]FH-EO-2025'!J30)</f>
        <v>206.67808048813527</v>
      </c>
      <c r="K30" s="32">
        <f>IF('[3]FH-EO-2025'!K30="","",'[3]FH-EO-2025'!K30)</f>
        <v>254.67808048813527</v>
      </c>
      <c r="L30" s="33">
        <f>IF('[3]FH-EO-2025'!L30="","",'[3]FH-EO-2025'!L30)</f>
        <v>1660.0169940076746</v>
      </c>
      <c r="M30" s="33">
        <f>IF('[3]FH-EO-2025'!M30="","",'[3]FH-EO-2025'!M30)</f>
        <v>1512.3499870101423</v>
      </c>
      <c r="N30" s="32">
        <f>IF('[3]FH-EO-2025'!N30="","",'[3]FH-EO-2025'!N30)</f>
        <v>89.102130222007688</v>
      </c>
      <c r="P30" s="40"/>
    </row>
    <row r="31" spans="1:16" ht="15" customHeight="1">
      <c r="A31" s="39">
        <f>IF('[3]FH-EO-2025'!A31="","",'[3]FH-EO-2025'!A31)</f>
        <v>2019</v>
      </c>
      <c r="B31" s="39">
        <f>IF('[3]FH-EO-2025'!B31="","",'[3]FH-EO-2025'!B31)</f>
        <v>909</v>
      </c>
      <c r="C31" s="37">
        <f>IF('[3]FH-EO-2025'!C31="","",'[3]FH-EO-2025'!C31)</f>
        <v>0.23512674599068806</v>
      </c>
      <c r="D31" s="38">
        <f>IF('[3]FH-EO-2025'!D31="","",'[3]FH-EO-2025'!D31)</f>
        <v>865.19716317824646</v>
      </c>
      <c r="E31" s="37">
        <f>IF('[3]FH-EO-2025'!E31="","",'[3]FH-EO-2025'!E31)</f>
        <v>0.22379647262758573</v>
      </c>
      <c r="F31" s="36">
        <f>IF('[3]FH-EO-2025'!F31="","",'[3]FH-EO-2025'!F31)</f>
        <v>1774.1971631782465</v>
      </c>
      <c r="G31" s="34">
        <f>IF('[3]FH-EO-2025'!G31="","",'[3]FH-EO-2025'!G31)</f>
        <v>1933</v>
      </c>
      <c r="H31" s="35">
        <f>IF('[3]FH-EO-2025'!H31="","",'[3]FH-EO-2025'!H31)</f>
        <v>55</v>
      </c>
      <c r="I31" s="34">
        <f>IF('[3]FH-EO-2025'!I31="","",'[3]FH-EO-2025'!I31)</f>
        <v>1988</v>
      </c>
      <c r="J31" s="34">
        <f>IF('[3]FH-EO-2025'!J31="","",'[3]FH-EO-2025'!J31)</f>
        <v>158.80283682175354</v>
      </c>
      <c r="K31" s="32">
        <f>IF('[3]FH-EO-2025'!K31="","",'[3]FH-EO-2025'!K31)</f>
        <v>213.80283682175354</v>
      </c>
      <c r="L31" s="33">
        <f>IF('[3]FH-EO-2025'!L31="","",'[3]FH-EO-2025'!L31)</f>
        <v>1849.2875599820243</v>
      </c>
      <c r="M31" s="33">
        <f>IF('[3]FH-EO-2025'!M31="","",'[3]FH-EO-2025'!M31)</f>
        <v>1694.9324067855168</v>
      </c>
      <c r="N31" s="32">
        <f>IF('[3]FH-EO-2025'!N31="","",'[3]FH-EO-2025'!N31)</f>
        <v>95.532359196723277</v>
      </c>
      <c r="P31" s="40"/>
    </row>
    <row r="32" spans="1:16" ht="15" customHeight="1">
      <c r="A32" s="39">
        <f>IF('[3]FH-EO-2025'!A32="","",'[3]FH-EO-2025'!A32)</f>
        <v>2020</v>
      </c>
      <c r="B32" s="39">
        <f>IF('[3]FH-EO-2025'!B32="","",'[3]FH-EO-2025'!B32)</f>
        <v>896</v>
      </c>
      <c r="C32" s="37">
        <f>IF('[3]FH-EO-2025'!C32="","",'[3]FH-EO-2025'!C32)</f>
        <v>0.22857142857142856</v>
      </c>
      <c r="D32" s="38">
        <f>IF('[3]FH-EO-2025'!D32="","",'[3]FH-EO-2025'!D32)</f>
        <v>872.47262892676235</v>
      </c>
      <c r="E32" s="37">
        <f>IF('[3]FH-EO-2025'!E32="","",'[3]FH-EO-2025'!E32)</f>
        <v>0.22256954819560265</v>
      </c>
      <c r="F32" s="36">
        <f>IF('[3]FH-EO-2025'!F32="","",'[3]FH-EO-2025'!F32)</f>
        <v>1768.4726289267624</v>
      </c>
      <c r="G32" s="34">
        <f>IF('[3]FH-EO-2025'!G32="","",'[3]FH-EO-2025'!G32)</f>
        <v>1960</v>
      </c>
      <c r="H32" s="35">
        <f>IF('[3]FH-EO-2025'!H32="","",'[3]FH-EO-2025'!H32)</f>
        <v>62</v>
      </c>
      <c r="I32" s="34">
        <f>IF('[3]FH-EO-2025'!I32="","",'[3]FH-EO-2025'!I32)</f>
        <v>2022</v>
      </c>
      <c r="J32" s="34">
        <f>IF('[3]FH-EO-2025'!J32="","",'[3]FH-EO-2025'!J32)</f>
        <v>191.52737107323765</v>
      </c>
      <c r="K32" s="32">
        <f>IF('[3]FH-EO-2025'!K32="","",'[3]FH-EO-2025'!K32)</f>
        <v>253.52737107323765</v>
      </c>
      <c r="L32" s="33">
        <f>IF('[3]FH-EO-2025'!L32="","",'[3]FH-EO-2025'!L32)</f>
        <v>2075.4855582476457</v>
      </c>
      <c r="M32" s="33">
        <f>IF('[3]FH-EO-2025'!M32="","",'[3]FH-EO-2025'!M32)</f>
        <v>1921.6284395310174</v>
      </c>
      <c r="N32" s="32">
        <f>IF('[3]FH-EO-2025'!N32="","",'[3]FH-EO-2025'!N32)</f>
        <v>108.66034385260468</v>
      </c>
      <c r="P32" s="40"/>
    </row>
    <row r="33" spans="1:16" ht="20.100000000000001" customHeight="1" outlineLevel="1">
      <c r="A33" s="39">
        <f>IF('[3]FH-EO-2025'!A33="","",'[3]FH-EO-2025'!A33)</f>
        <v>2021</v>
      </c>
      <c r="B33" s="39">
        <f>IF('[3]FH-EO-2025'!B33="","",'[3]FH-EO-2025'!B33)</f>
        <v>884.99999999999989</v>
      </c>
      <c r="C33" s="37">
        <f>IF('[3]FH-EO-2025'!C33="","",'[3]FH-EO-2025'!C33)</f>
        <v>0.22280966767371599</v>
      </c>
      <c r="D33" s="38">
        <f>IF('[3]FH-EO-2025'!D33="","",'[3]FH-EO-2025'!D33)</f>
        <v>878.8555889900573</v>
      </c>
      <c r="E33" s="37">
        <f>IF('[3]FH-EO-2025'!E33="","",'[3]FH-EO-2025'!E33)</f>
        <v>0.22126273640233063</v>
      </c>
      <c r="F33" s="36">
        <f>IF('[3]FH-EO-2025'!F33="","",'[3]FH-EO-2025'!F33)</f>
        <v>1763.8555889900572</v>
      </c>
      <c r="G33" s="34">
        <f>IF('[3]FH-EO-2025'!G33="","",'[3]FH-EO-2025'!G33)</f>
        <v>1986</v>
      </c>
      <c r="H33" s="35">
        <f>IF('[3]FH-EO-2025'!H33="","",'[3]FH-EO-2025'!H33)</f>
        <v>70</v>
      </c>
      <c r="I33" s="34">
        <f>IF('[3]FH-EO-2025'!I33="","",'[3]FH-EO-2025'!I33)</f>
        <v>2056</v>
      </c>
      <c r="J33" s="34">
        <f>IF('[3]FH-EO-2025'!J33="","",'[3]FH-EO-2025'!J33)</f>
        <v>222.14441100994281</v>
      </c>
      <c r="K33" s="32">
        <f>IF('[3]FH-EO-2025'!K33="","",'[3]FH-EO-2025'!K33)</f>
        <v>292.14441100994281</v>
      </c>
      <c r="L33" s="33">
        <f>IF('[3]FH-EO-2025'!L33="","",'[3]FH-EO-2025'!L33)</f>
        <v>2336.9577688893969</v>
      </c>
      <c r="M33" s="33">
        <f>IF('[3]FH-EO-2025'!M33="","",'[3]FH-EO-2025'!M33)</f>
        <v>2183.5023326472619</v>
      </c>
      <c r="N33" s="32">
        <f>IF('[3]FH-EO-2025'!N33="","",'[3]FH-EO-2025'!N33)</f>
        <v>123.79144564195784</v>
      </c>
      <c r="P33" s="40"/>
    </row>
    <row r="34" spans="1:16" ht="15" customHeight="1" outlineLevel="1">
      <c r="A34" s="39">
        <f>IF('[3]FH-EO-2025'!A34="","",'[3]FH-EO-2025'!A34)</f>
        <v>2022</v>
      </c>
      <c r="B34" s="39">
        <f>IF('[3]FH-EO-2025'!B34="","",'[3]FH-EO-2025'!B34)</f>
        <v>875.00000000000011</v>
      </c>
      <c r="C34" s="37">
        <f>IF('[3]FH-EO-2025'!C34="","",'[3]FH-EO-2025'!C34)</f>
        <v>0.21766169154228859</v>
      </c>
      <c r="D34" s="38">
        <f>IF('[3]FH-EO-2025'!D34="","",'[3]FH-EO-2025'!D34)</f>
        <v>883.50706792300741</v>
      </c>
      <c r="E34" s="37">
        <f>IF('[3]FH-EO-2025'!E34="","",'[3]FH-EO-2025'!E34)</f>
        <v>0.21977787759278791</v>
      </c>
      <c r="F34" s="36">
        <f>IF('[3]FH-EO-2025'!F34="","",'[3]FH-EO-2025'!F34)</f>
        <v>1758.5070679230075</v>
      </c>
      <c r="G34" s="34">
        <f>IF('[3]FH-EO-2025'!G34="","",'[3]FH-EO-2025'!G34)</f>
        <v>2010</v>
      </c>
      <c r="H34" s="35">
        <f>IF('[3]FH-EO-2025'!H34="","",'[3]FH-EO-2025'!H34)</f>
        <v>80</v>
      </c>
      <c r="I34" s="34">
        <f>IF('[3]FH-EO-2025'!I34="","",'[3]FH-EO-2025'!I34)</f>
        <v>2090</v>
      </c>
      <c r="J34" s="34">
        <f>IF('[3]FH-EO-2025'!J34="","",'[3]FH-EO-2025'!J34)</f>
        <v>251.49293207699247</v>
      </c>
      <c r="K34" s="32">
        <f>IF('[3]FH-EO-2025'!K34="","",'[3]FH-EO-2025'!K34)</f>
        <v>331.49293207699247</v>
      </c>
      <c r="L34" s="33">
        <f>IF('[3]FH-EO-2025'!L34="","",'[3]FH-EO-2025'!L34)</f>
        <v>2633.9143792586647</v>
      </c>
      <c r="M34" s="33">
        <f>IF('[3]FH-EO-2025'!M34="","",'[3]FH-EO-2025'!M34)</f>
        <v>2480.9242643493631</v>
      </c>
      <c r="N34" s="32">
        <f>IF('[3]FH-EO-2025'!N34="","",'[3]FH-EO-2025'!N34)</f>
        <v>141.0812790920204</v>
      </c>
      <c r="P34" s="40"/>
    </row>
    <row r="35" spans="1:16" ht="15" customHeight="1" outlineLevel="1">
      <c r="A35" s="39">
        <f>IF('[3]FH-EO-2025'!A35="","",'[3]FH-EO-2025'!A35)</f>
        <v>2023</v>
      </c>
      <c r="B35" s="39">
        <f>IF('[3]FH-EO-2025'!B35="","",'[3]FH-EO-2025'!B35)</f>
        <v>864.99999999999989</v>
      </c>
      <c r="C35" s="37">
        <f>IF('[3]FH-EO-2025'!C35="","",'[3]FH-EO-2025'!C35)</f>
        <v>0.21273979340875551</v>
      </c>
      <c r="D35" s="38">
        <f>IF('[3]FH-EO-2025'!D35="","",'[3]FH-EO-2025'!D35)</f>
        <v>886.73076670982175</v>
      </c>
      <c r="E35" s="37">
        <f>IF('[3]FH-EO-2025'!E35="","",'[3]FH-EO-2025'!E35)</f>
        <v>0.21808430071564724</v>
      </c>
      <c r="F35" s="36">
        <f>IF('[3]FH-EO-2025'!F35="","",'[3]FH-EO-2025'!F35)</f>
        <v>1751.7307667098216</v>
      </c>
      <c r="G35" s="34">
        <f>IF('[3]FH-EO-2025'!G35="","",'[3]FH-EO-2025'!G35)</f>
        <v>2033</v>
      </c>
      <c r="H35" s="35">
        <f>IF('[3]FH-EO-2025'!H35="","",'[3]FH-EO-2025'!H35)</f>
        <v>90</v>
      </c>
      <c r="I35" s="34">
        <f>IF('[3]FH-EO-2025'!I35="","",'[3]FH-EO-2025'!I35)</f>
        <v>2123</v>
      </c>
      <c r="J35" s="34">
        <f>IF('[3]FH-EO-2025'!J35="","",'[3]FH-EO-2025'!J35)</f>
        <v>281.26923329017836</v>
      </c>
      <c r="K35" s="32">
        <f>IF('[3]FH-EO-2025'!K35="","",'[3]FH-EO-2025'!K35)</f>
        <v>371.26923329017836</v>
      </c>
      <c r="L35" s="33">
        <f>IF('[3]FH-EO-2025'!L35="","",'[3]FH-EO-2025'!L35)</f>
        <v>2966.2587695056118</v>
      </c>
      <c r="M35" s="33">
        <f>IF('[3]FH-EO-2025'!M35="","",'[3]FH-EO-2025'!M35)</f>
        <v>2813.8581928018575</v>
      </c>
      <c r="N35" s="32">
        <f>IF('[3]FH-EO-2025'!N35="","",'[3]FH-EO-2025'!N35)</f>
        <v>160.63302913192365</v>
      </c>
      <c r="P35" s="40"/>
    </row>
    <row r="36" spans="1:16" ht="15" customHeight="1" outlineLevel="1">
      <c r="A36" s="39">
        <f>IF('[3]FH-EO-2025'!A36="","",'[3]FH-EO-2025'!A36)</f>
        <v>2024</v>
      </c>
      <c r="B36" s="39">
        <f>IF('[3]FH-EO-2025'!B36="","",'[3]FH-EO-2025'!B36)</f>
        <v>857.00000000000011</v>
      </c>
      <c r="C36" s="37">
        <f>IF('[3]FH-EO-2025'!C36="","",'[3]FH-EO-2025'!C36)</f>
        <v>0.20851581508515818</v>
      </c>
      <c r="D36" s="38">
        <f>IF('[3]FH-EO-2025'!D36="","",'[3]FH-EO-2025'!D36)</f>
        <v>888.24732793854935</v>
      </c>
      <c r="E36" s="37">
        <f>IF('[3]FH-EO-2025'!E36="","",'[3]FH-EO-2025'!E36)</f>
        <v>0.21611857127458622</v>
      </c>
      <c r="F36" s="36">
        <f>IF('[3]FH-EO-2025'!F36="","",'[3]FH-EO-2025'!F36)</f>
        <v>1745.2473279385495</v>
      </c>
      <c r="G36" s="34">
        <f>IF('[3]FH-EO-2025'!G36="","",'[3]FH-EO-2025'!G36)</f>
        <v>2055</v>
      </c>
      <c r="H36" s="35">
        <f>IF('[3]FH-EO-2025'!H36="","",'[3]FH-EO-2025'!H36)</f>
        <v>102</v>
      </c>
      <c r="I36" s="34">
        <f>IF('[3]FH-EO-2025'!I36="","",'[3]FH-EO-2025'!I36)</f>
        <v>2157</v>
      </c>
      <c r="J36" s="34">
        <f>IF('[3]FH-EO-2025'!J36="","",'[3]FH-EO-2025'!J36)</f>
        <v>309.75267206145054</v>
      </c>
      <c r="K36" s="32">
        <f>IF('[3]FH-EO-2025'!K36="","",'[3]FH-EO-2025'!K36)</f>
        <v>411.75267206145054</v>
      </c>
      <c r="L36" s="33">
        <f>IF('[3]FH-EO-2025'!L36="","",'[3]FH-EO-2025'!L36)</f>
        <v>3334.1751050719058</v>
      </c>
      <c r="M36" s="33">
        <f>IF('[3]FH-EO-2025'!M36="","",'[3]FH-EO-2025'!M36)</f>
        <v>3182.3385875412519</v>
      </c>
      <c r="N36" s="32">
        <f>IF('[3]FH-EO-2025'!N36="","",'[3]FH-EO-2025'!N36)</f>
        <v>182.3431290566802</v>
      </c>
    </row>
    <row r="37" spans="1:16" ht="15" customHeight="1" outlineLevel="1">
      <c r="A37" s="39">
        <f>IF('[3]FH-EO-2025'!A37="","",'[3]FH-EO-2025'!A37)</f>
        <v>2025</v>
      </c>
      <c r="B37" s="39">
        <f>IF('[3]FH-EO-2025'!B37="","",'[3]FH-EO-2025'!B37)</f>
        <v>904</v>
      </c>
      <c r="C37" s="37">
        <f>IF('[3]FH-EO-2025'!C37="","",'[3]FH-EO-2025'!C37)</f>
        <v>0.21772639691714837</v>
      </c>
      <c r="D37" s="38">
        <f>IF('[3]FH-EO-2025'!D37="","",'[3]FH-EO-2025'!D37)</f>
        <v>922.88616959089291</v>
      </c>
      <c r="E37" s="37">
        <f>IF('[3]FH-EO-2025'!E37="","",'[3]FH-EO-2025'!E37)</f>
        <v>0.22227508901514761</v>
      </c>
      <c r="F37" s="36">
        <f>IF('[3]FH-EO-2025'!F37="","",'[3]FH-EO-2025'!F37)</f>
        <v>1826.8861695908929</v>
      </c>
      <c r="G37" s="34">
        <f>IF('[3]FH-EO-2025'!G37="","",'[3]FH-EO-2025'!G37)</f>
        <v>2076</v>
      </c>
      <c r="H37" s="35">
        <f>IF('[3]FH-EO-2025'!H37="","",'[3]FH-EO-2025'!H37)</f>
        <v>114</v>
      </c>
      <c r="I37" s="34">
        <f>IF('[3]FH-EO-2025'!I37="","",'[3]FH-EO-2025'!I37)</f>
        <v>2190</v>
      </c>
      <c r="J37" s="34">
        <f>IF('[3]FH-EO-2025'!J37="","",'[3]FH-EO-2025'!J37)</f>
        <v>249.11383040910709</v>
      </c>
      <c r="K37" s="32">
        <f>IF('[3]FH-EO-2025'!K37="","",'[3]FH-EO-2025'!K37)</f>
        <v>363.11383040910709</v>
      </c>
      <c r="L37" s="33">
        <f>IF('[3]FH-EO-2025'!L37="","",'[3]FH-EO-2025'!L37)</f>
        <v>3648.015411760739</v>
      </c>
      <c r="M37" s="33">
        <f>IF('[3]FH-EO-2025'!M37="","",'[3]FH-EO-2025'!M37)</f>
        <v>3489.0763150063312</v>
      </c>
      <c r="N37" s="32">
        <f>IF('[3]FH-EO-2025'!N37="","",'[3]FH-EO-2025'!N37)</f>
        <v>190.98487760666904</v>
      </c>
    </row>
    <row r="38" spans="1:16" ht="20.100000000000001" customHeight="1" outlineLevel="1">
      <c r="A38" s="39">
        <f>IF('[3]FH-EO-2025'!A38="","",'[3]FH-EO-2025'!A38)</f>
        <v>2026</v>
      </c>
      <c r="B38" s="39">
        <f>IF('[3]FH-EO-2025'!B38="","",'[3]FH-EO-2025'!B38)</f>
        <v>896.99999999999989</v>
      </c>
      <c r="C38" s="37">
        <f>IF('[3]FH-EO-2025'!C38="","",'[3]FH-EO-2025'!C38)</f>
        <v>0.21387696709585119</v>
      </c>
      <c r="D38" s="38">
        <f>IF('[3]FH-EO-2025'!D38="","",'[3]FH-EO-2025'!D38)</f>
        <v>922.20304742233441</v>
      </c>
      <c r="E38" s="37">
        <f>IF('[3]FH-EO-2025'!E38="","",'[3]FH-EO-2025'!E38)</f>
        <v>0.21988627740160571</v>
      </c>
      <c r="F38" s="36">
        <f>IF('[3]FH-EO-2025'!F38="","",'[3]FH-EO-2025'!F38)</f>
        <v>1819.2030474223343</v>
      </c>
      <c r="G38" s="34">
        <f>IF('[3]FH-EO-2025'!G38="","",'[3]FH-EO-2025'!G38)</f>
        <v>2097</v>
      </c>
      <c r="H38" s="35">
        <f>IF('[3]FH-EO-2025'!H38="","",'[3]FH-EO-2025'!H38)</f>
        <v>125</v>
      </c>
      <c r="I38" s="34">
        <f>IF('[3]FH-EO-2025'!I38="","",'[3]FH-EO-2025'!I38)</f>
        <v>2222</v>
      </c>
      <c r="J38" s="34">
        <f>IF('[3]FH-EO-2025'!J38="","",'[3]FH-EO-2025'!J38)</f>
        <v>277.79695257766571</v>
      </c>
      <c r="K38" s="32">
        <f>IF('[3]FH-EO-2025'!K38="","",'[3]FH-EO-2025'!K38)</f>
        <v>402.79695257766571</v>
      </c>
      <c r="L38" s="33">
        <f>IF('[3]FH-EO-2025'!L38="","",'[3]FH-EO-2025'!L38)</f>
        <v>3996.9008065291332</v>
      </c>
      <c r="M38" s="33">
        <f>IF('[3]FH-EO-2025'!M38="","",'[3]FH-EO-2025'!M38)</f>
        <v>3838.6301414033901</v>
      </c>
      <c r="N38" s="32">
        <f>IF('[3]FH-EO-2025'!N38="","",'[3]FH-EO-2025'!N38)</f>
        <v>211.00614067475442</v>
      </c>
      <c r="P38" s="40"/>
    </row>
    <row r="39" spans="1:16" ht="15" customHeight="1" outlineLevel="1">
      <c r="A39" s="39">
        <f>IF('[3]FH-EO-2025'!A39="","",'[3]FH-EO-2025'!A39)</f>
        <v>2027</v>
      </c>
      <c r="B39" s="39">
        <f>IF('[3]FH-EO-2025'!B39="","",'[3]FH-EO-2025'!B39)</f>
        <v>892</v>
      </c>
      <c r="C39" s="37">
        <f>IF('[3]FH-EO-2025'!C39="","",'[3]FH-EO-2025'!C39)</f>
        <v>0.21067548417572035</v>
      </c>
      <c r="D39" s="38">
        <f>IF('[3]FH-EO-2025'!D39="","",'[3]FH-EO-2025'!D39)</f>
        <v>920.96720172732353</v>
      </c>
      <c r="E39" s="37">
        <f>IF('[3]FH-EO-2025'!E39="","",'[3]FH-EO-2025'!E39)</f>
        <v>0.2175170528406527</v>
      </c>
      <c r="F39" s="36">
        <f>IF('[3]FH-EO-2025'!F39="","",'[3]FH-EO-2025'!F39)</f>
        <v>1812.9672017273235</v>
      </c>
      <c r="G39" s="34">
        <f>IF('[3]FH-EO-2025'!G39="","",'[3]FH-EO-2025'!G39)</f>
        <v>2117</v>
      </c>
      <c r="H39" s="35">
        <f>IF('[3]FH-EO-2025'!H39="","",'[3]FH-EO-2025'!H39)</f>
        <v>138</v>
      </c>
      <c r="I39" s="34">
        <f>IF('[3]FH-EO-2025'!I39="","",'[3]FH-EO-2025'!I39)</f>
        <v>2255</v>
      </c>
      <c r="J39" s="34">
        <f>IF('[3]FH-EO-2025'!J39="","",'[3]FH-EO-2025'!J39)</f>
        <v>304.03279827267647</v>
      </c>
      <c r="K39" s="32">
        <f>IF('[3]FH-EO-2025'!K39="","",'[3]FH-EO-2025'!K39)</f>
        <v>442.03279827267647</v>
      </c>
      <c r="L39" s="33">
        <f>IF('[3]FH-EO-2025'!L39="","",'[3]FH-EO-2025'!L39)</f>
        <v>4379.8661051979316</v>
      </c>
      <c r="M39" s="33">
        <f>IF('[3]FH-EO-2025'!M39="","",'[3]FH-EO-2025'!M39)</f>
        <v>4222.1379586476542</v>
      </c>
      <c r="N39" s="32">
        <f>IF('[3]FH-EO-2025'!N39="","",'[3]FH-EO-2025'!N39)</f>
        <v>232.88551246955643</v>
      </c>
      <c r="P39" s="40"/>
    </row>
    <row r="40" spans="1:16" ht="15" customHeight="1" outlineLevel="1">
      <c r="A40" s="39">
        <f>IF('[3]FH-EO-2025'!A40="","",'[3]FH-EO-2025'!A40)</f>
        <v>2028</v>
      </c>
      <c r="B40" s="39">
        <f>IF('[3]FH-EO-2025'!B40="","",'[3]FH-EO-2025'!B40)</f>
        <v>889.99999999999989</v>
      </c>
      <c r="C40" s="37">
        <f>IF('[3]FH-EO-2025'!C40="","",'[3]FH-EO-2025'!C40)</f>
        <v>0.20804114071996258</v>
      </c>
      <c r="D40" s="38">
        <f>IF('[3]FH-EO-2025'!D40="","",'[3]FH-EO-2025'!D40)</f>
        <v>918.80035217534589</v>
      </c>
      <c r="E40" s="37">
        <f>IF('[3]FH-EO-2025'!E40="","",'[3]FH-EO-2025'!E40)</f>
        <v>0.21477334085445204</v>
      </c>
      <c r="F40" s="36">
        <f>IF('[3]FH-EO-2025'!F40="","",'[3]FH-EO-2025'!F40)</f>
        <v>1808.8003521753458</v>
      </c>
      <c r="G40" s="34">
        <f>IF('[3]FH-EO-2025'!G40="","",'[3]FH-EO-2025'!G40)</f>
        <v>2139</v>
      </c>
      <c r="H40" s="35">
        <f>IF('[3]FH-EO-2025'!H40="","",'[3]FH-EO-2025'!H40)</f>
        <v>151</v>
      </c>
      <c r="I40" s="34">
        <f>IF('[3]FH-EO-2025'!I40="","",'[3]FH-EO-2025'!I40)</f>
        <v>2290</v>
      </c>
      <c r="J40" s="34">
        <f>IF('[3]FH-EO-2025'!J40="","",'[3]FH-EO-2025'!J40)</f>
        <v>330.19964782465422</v>
      </c>
      <c r="K40" s="32">
        <f>IF('[3]FH-EO-2025'!K40="","",'[3]FH-EO-2025'!K40)</f>
        <v>481.19964782465422</v>
      </c>
      <c r="L40" s="33">
        <f>IF('[3]FH-EO-2025'!L40="","",'[3]FH-EO-2025'!L40)</f>
        <v>4796.3386677240942</v>
      </c>
      <c r="M40" s="33">
        <f>IF('[3]FH-EO-2025'!M40="","",'[3]FH-EO-2025'!M40)</f>
        <v>4638.9730370848392</v>
      </c>
      <c r="N40" s="32">
        <f>IF('[3]FH-EO-2025'!N40="","",'[3]FH-EO-2025'!N40)</f>
        <v>256.4668362379407</v>
      </c>
      <c r="P40" s="40"/>
    </row>
    <row r="41" spans="1:16" ht="15" customHeight="1" outlineLevel="1">
      <c r="A41" s="39">
        <f>IF('[3]FH-EO-2025'!A41="","",'[3]FH-EO-2025'!A41)</f>
        <v>2029</v>
      </c>
      <c r="B41" s="39">
        <f>IF('[3]FH-EO-2025'!B41="","",'[3]FH-EO-2025'!B41)</f>
        <v>889.99999999999989</v>
      </c>
      <c r="C41" s="37">
        <f>IF('[3]FH-EO-2025'!C41="","",'[3]FH-EO-2025'!C41)</f>
        <v>0.20592318371124477</v>
      </c>
      <c r="D41" s="38">
        <f>IF('[3]FH-EO-2025'!D41="","",'[3]FH-EO-2025'!D41)</f>
        <v>916.67529631152831</v>
      </c>
      <c r="E41" s="37">
        <f>IF('[3]FH-EO-2025'!E41="","",'[3]FH-EO-2025'!E41)</f>
        <v>0.21209516342238044</v>
      </c>
      <c r="F41" s="36">
        <f>IF('[3]FH-EO-2025'!F41="","",'[3]FH-EO-2025'!F41)</f>
        <v>1806.6752963115282</v>
      </c>
      <c r="G41" s="34">
        <f>IF('[3]FH-EO-2025'!G41="","",'[3]FH-EO-2025'!G41)</f>
        <v>2161</v>
      </c>
      <c r="H41" s="35">
        <f>IF('[3]FH-EO-2025'!H41="","",'[3]FH-EO-2025'!H41)</f>
        <v>166</v>
      </c>
      <c r="I41" s="34">
        <f>IF('[3]FH-EO-2025'!I41="","",'[3]FH-EO-2025'!I41)</f>
        <v>2327</v>
      </c>
      <c r="J41" s="34">
        <f>IF('[3]FH-EO-2025'!J41="","",'[3]FH-EO-2025'!J41)</f>
        <v>354.3247036884718</v>
      </c>
      <c r="K41" s="32">
        <f>IF('[3]FH-EO-2025'!K41="","",'[3]FH-EO-2025'!K41)</f>
        <v>520.3247036884718</v>
      </c>
      <c r="L41" s="33">
        <f>IF('[3]FH-EO-2025'!L41="","",'[3]FH-EO-2025'!L41)</f>
        <v>5245.781519180191</v>
      </c>
      <c r="M41" s="33">
        <f>IF('[3]FH-EO-2025'!M41="","",'[3]FH-EO-2025'!M41)</f>
        <v>5088.6007684010883</v>
      </c>
      <c r="N41" s="32">
        <f>IF('[3]FH-EO-2025'!N41="","",'[3]FH-EO-2025'!N41)</f>
        <v>281.65552375625401</v>
      </c>
    </row>
    <row r="42" spans="1:16" ht="15" customHeight="1" outlineLevel="1">
      <c r="A42" s="39">
        <f>IF('[3]FH-EO-2025'!A42="","",'[3]FH-EO-2025'!A42)</f>
        <v>2030</v>
      </c>
      <c r="B42" s="39">
        <f>IF('[3]FH-EO-2025'!B42="","",'[3]FH-EO-2025'!B42)</f>
        <v>890.99999999999989</v>
      </c>
      <c r="C42" s="37">
        <f>IF('[3]FH-EO-2025'!C42="","",'[3]FH-EO-2025'!C42)</f>
        <v>0.20398351648351645</v>
      </c>
      <c r="D42" s="38">
        <f>IF('[3]FH-EO-2025'!D42="","",'[3]FH-EO-2025'!D42)</f>
        <v>914.51495082754093</v>
      </c>
      <c r="E42" s="37">
        <f>IF('[3]FH-EO-2025'!E42="","",'[3]FH-EO-2025'!E42)</f>
        <v>0.20936697592205608</v>
      </c>
      <c r="F42" s="36">
        <f>IF('[3]FH-EO-2025'!F42="","",'[3]FH-EO-2025'!F42)</f>
        <v>1805.5149508275408</v>
      </c>
      <c r="G42" s="34">
        <f>IF('[3]FH-EO-2025'!G42="","",'[3]FH-EO-2025'!G42)</f>
        <v>2184</v>
      </c>
      <c r="H42" s="35">
        <f>IF('[3]FH-EO-2025'!H42="","",'[3]FH-EO-2025'!H42)</f>
        <v>182</v>
      </c>
      <c r="I42" s="34">
        <f>IF('[3]FH-EO-2025'!I42="","",'[3]FH-EO-2025'!I42)</f>
        <v>2366</v>
      </c>
      <c r="J42" s="34">
        <f>IF('[3]FH-EO-2025'!J42="","",'[3]FH-EO-2025'!J42)</f>
        <v>378.48504917245918</v>
      </c>
      <c r="K42" s="32">
        <f>IF('[3]FH-EO-2025'!K42="","",'[3]FH-EO-2025'!K42)</f>
        <v>560.48504917245918</v>
      </c>
      <c r="L42" s="33">
        <f>IF('[3]FH-EO-2025'!L42="","",'[3]FH-EO-2025'!L42)</f>
        <v>5728.7427035371802</v>
      </c>
      <c r="M42" s="33">
        <f>IF('[3]FH-EO-2025'!M42="","",'[3]FH-EO-2025'!M42)</f>
        <v>5571.6629028151838</v>
      </c>
      <c r="N42" s="32">
        <f>IF('[3]FH-EO-2025'!N42="","",'[3]FH-EO-2025'!N42)</f>
        <v>308.59134676572268</v>
      </c>
    </row>
    <row r="43" spans="1:16" ht="15" customHeight="1">
      <c r="A43" s="31"/>
      <c r="B43" s="29"/>
      <c r="C43" s="29"/>
      <c r="D43" s="29"/>
      <c r="E43" s="29"/>
      <c r="F43" s="31"/>
      <c r="G43" s="29"/>
      <c r="H43" s="29"/>
      <c r="I43" s="29"/>
      <c r="J43" s="29"/>
      <c r="K43" s="29"/>
      <c r="L43" s="29"/>
      <c r="M43" s="30"/>
      <c r="N43" s="29"/>
    </row>
    <row r="44" spans="1:16" s="5" customFormat="1" ht="20.100000000000001" customHeight="1">
      <c r="A44" s="7" t="s">
        <v>3</v>
      </c>
      <c r="B44" s="28"/>
      <c r="C44" s="28"/>
      <c r="D44" s="28"/>
      <c r="E44" s="26"/>
      <c r="F44" s="27"/>
      <c r="G44" s="26"/>
      <c r="H44" s="26"/>
      <c r="I44" s="26"/>
      <c r="J44" s="26"/>
      <c r="K44" s="26"/>
      <c r="L44" s="26"/>
      <c r="M44" s="26"/>
      <c r="N44" s="26"/>
    </row>
    <row r="45" spans="1:16" s="6" customFormat="1" ht="15" customHeight="1">
      <c r="A45" s="16" t="s">
        <v>2</v>
      </c>
      <c r="B45" s="25"/>
      <c r="C45" s="25"/>
      <c r="E45" s="8"/>
      <c r="F45" s="8"/>
      <c r="G45" s="7"/>
      <c r="H45" s="7"/>
      <c r="I45" s="7"/>
      <c r="J45" s="7" t="s">
        <v>1</v>
      </c>
      <c r="K45" s="25"/>
      <c r="L45" s="25"/>
      <c r="M45" s="8"/>
      <c r="N45" s="7"/>
    </row>
    <row r="46" spans="1:16" s="6" customFormat="1" ht="15" customHeight="1">
      <c r="A46" s="16" t="str">
        <f>IF('[2]FH-EO-2025'!A48="","",'[2]FH-EO-2025'!A48)</f>
        <v>Jahr</v>
      </c>
      <c r="B46" s="24">
        <f>IF('[3]FH-EO-2025'!B48="","",'[3]FH-EO-2025'!B48)</f>
        <v>2013</v>
      </c>
      <c r="C46" s="23">
        <f>IF('[3]FH-EO-2025'!C48="","",'[3]FH-EO-2025'!C48)</f>
        <v>2014</v>
      </c>
      <c r="D46" s="23">
        <f>IF('[3]FH-EO-2025'!D48="","",'[3]FH-EO-2025'!D48)</f>
        <v>2015</v>
      </c>
      <c r="E46" s="23">
        <f>IF('[3]FH-EO-2025'!E48="","",'[3]FH-EO-2025'!E48)</f>
        <v>2016</v>
      </c>
      <c r="F46" s="22">
        <f>IF('[3]FH-EO-2025'!F48="","",'[3]FH-EO-2025'!F48)</f>
        <v>2017</v>
      </c>
      <c r="G46" s="21">
        <f>IF('[3]FH-EO-2025'!G48="","",'[3]FH-EO-2025'!G48)</f>
        <v>2018</v>
      </c>
      <c r="H46" s="7"/>
      <c r="I46" s="7"/>
      <c r="J46" s="7"/>
      <c r="K46" s="7"/>
      <c r="L46" s="7"/>
      <c r="M46" s="7"/>
    </row>
    <row r="47" spans="1:16" s="6" customFormat="1" ht="15" customHeight="1">
      <c r="A47" s="16" t="str">
        <f>IF('[2]FH-EO-2025'!A49="","",'[2]FH-EO-2025'!A49)</f>
        <v>Lohnindex (SLI)</v>
      </c>
      <c r="B47" s="20">
        <f>IF('[3]FH-EO-2025'!B49="","",'[3]FH-EO-2025'!B49)</f>
        <v>0.8</v>
      </c>
      <c r="C47" s="19">
        <f>IF('[3]FH-EO-2025'!C49="","",'[3]FH-EO-2025'!C49)</f>
        <v>0.2</v>
      </c>
      <c r="D47" s="19">
        <f>IF('[3]FH-EO-2025'!D49="","",'[3]FH-EO-2025'!D49)</f>
        <v>1</v>
      </c>
      <c r="E47" s="19">
        <f>IF('[3]FH-EO-2025'!E49="","",'[3]FH-EO-2025'!E49)</f>
        <v>1.5</v>
      </c>
      <c r="F47" s="19">
        <f>IF('[3]FH-EO-2025'!F49="","",'[3]FH-EO-2025'!F49)</f>
        <v>1.7</v>
      </c>
      <c r="G47" s="19">
        <f>IF('[3]FH-EO-2025'!G49="","",'[3]FH-EO-2025'!G49)</f>
        <v>2.2000000000000002</v>
      </c>
      <c r="H47" s="7"/>
      <c r="I47" s="7"/>
      <c r="J47" s="7"/>
      <c r="K47" s="7"/>
      <c r="L47" s="7"/>
      <c r="M47" s="7"/>
    </row>
    <row r="48" spans="1:16" s="3" customFormat="1" ht="15" customHeight="1">
      <c r="A48" s="16" t="str">
        <f>IF('[2]FH-EO-2025'!A50="","",'[2]FH-EO-2025'!A50)</f>
        <v>Struktur</v>
      </c>
      <c r="B48" s="20">
        <f>IF('[3]FH-EO-2025'!B50="","",'[3]FH-EO-2025'!B50)</f>
        <v>0.3</v>
      </c>
      <c r="C48" s="19">
        <f>IF('[3]FH-EO-2025'!C50="","",'[3]FH-EO-2025'!C50)</f>
        <v>0.3</v>
      </c>
      <c r="D48" s="19">
        <f>IF('[3]FH-EO-2025'!D50="","",'[3]FH-EO-2025'!D50)</f>
        <v>0.3</v>
      </c>
      <c r="E48" s="19">
        <f>IF('[3]FH-EO-2025'!E50="","",'[3]FH-EO-2025'!E50)</f>
        <v>0.3</v>
      </c>
      <c r="F48" s="18">
        <f>IF('[3]FH-EO-2025'!F50="","",'[3]FH-EO-2025'!F50)</f>
        <v>0.3</v>
      </c>
      <c r="G48" s="18">
        <f>IF('[3]FH-EO-2025'!G50="","",'[3]FH-EO-2025'!G50)</f>
        <v>0.3</v>
      </c>
      <c r="H48" s="8"/>
      <c r="I48" s="7"/>
      <c r="J48" s="7"/>
      <c r="K48" s="7"/>
      <c r="L48" s="7"/>
      <c r="M48" s="8"/>
      <c r="N48" s="7"/>
    </row>
    <row r="49" spans="1:15" s="3" customFormat="1" ht="15" customHeight="1">
      <c r="A49" s="16" t="str">
        <f>IF('[2]FH-EO-2025'!A51="","",'[2]FH-EO-2025'!A51)</f>
        <v>Preis</v>
      </c>
      <c r="B49" s="20">
        <f>IF('[3]FH-EO-2025'!B51="","",'[3]FH-EO-2025'!B51)</f>
        <v>1.1000000000000001</v>
      </c>
      <c r="C49" s="19">
        <f>IF('[3]FH-EO-2025'!C51="","",'[3]FH-EO-2025'!C51)</f>
        <v>0.2</v>
      </c>
      <c r="D49" s="19">
        <f>IF('[3]FH-EO-2025'!D51="","",'[3]FH-EO-2025'!D51)</f>
        <v>0.7</v>
      </c>
      <c r="E49" s="19">
        <f>IF('[3]FH-EO-2025'!E51="","",'[3]FH-EO-2025'!E51)</f>
        <v>1</v>
      </c>
      <c r="F49" s="18">
        <f>IF('[3]FH-EO-2025'!F51="","",'[3]FH-EO-2025'!F51)</f>
        <v>1</v>
      </c>
      <c r="G49" s="18">
        <f>IF('[3]FH-EO-2025'!G51="","",'[3]FH-EO-2025'!G51)</f>
        <v>1.5</v>
      </c>
      <c r="H49" s="17"/>
      <c r="I49" s="7"/>
      <c r="J49" s="7"/>
      <c r="K49" s="7"/>
      <c r="L49" s="7"/>
      <c r="M49" s="7"/>
      <c r="N49" s="7"/>
    </row>
    <row r="50" spans="1:15" s="3" customFormat="1" ht="15">
      <c r="A50" s="16"/>
      <c r="I50" s="8"/>
      <c r="J50" s="7"/>
      <c r="K50" s="7"/>
      <c r="L50" s="7"/>
      <c r="M50" s="7"/>
      <c r="N50" s="15" t="s">
        <v>0</v>
      </c>
      <c r="O50" s="14"/>
    </row>
    <row r="51" spans="1:15" s="9" customFormat="1" ht="3.6" customHeight="1">
      <c r="I51" s="13"/>
      <c r="J51" s="12"/>
      <c r="K51" s="12"/>
      <c r="L51" s="12"/>
      <c r="M51" s="12"/>
      <c r="N51" s="11"/>
      <c r="O51" s="10"/>
    </row>
    <row r="52" spans="1:15" ht="15" customHeight="1">
      <c r="A52" s="8"/>
      <c r="B52" s="7"/>
      <c r="C52" s="7"/>
      <c r="D52" s="7"/>
      <c r="E52" s="7"/>
      <c r="F52" s="8"/>
      <c r="G52" s="7"/>
      <c r="H52" s="7"/>
      <c r="I52" s="7"/>
      <c r="J52" s="7"/>
      <c r="K52" s="7"/>
      <c r="L52" s="7"/>
      <c r="M52" s="7"/>
    </row>
    <row r="53" spans="1:15" ht="15" customHeight="1">
      <c r="G53" s="6"/>
      <c r="K53"/>
      <c r="L53"/>
      <c r="M53"/>
      <c r="N53"/>
    </row>
    <row r="54" spans="1:15" ht="15" customHeight="1">
      <c r="G54" s="6"/>
      <c r="K54"/>
      <c r="L54"/>
      <c r="M54"/>
      <c r="N54"/>
    </row>
    <row r="55" spans="1:15" ht="15" customHeight="1">
      <c r="G55" s="4"/>
      <c r="K55"/>
      <c r="L55"/>
      <c r="M55"/>
      <c r="N55"/>
    </row>
    <row r="56" spans="1:15" ht="15">
      <c r="K56"/>
      <c r="L56"/>
      <c r="M56"/>
      <c r="N56"/>
    </row>
    <row r="57" spans="1:15" ht="15">
      <c r="K57"/>
      <c r="L57"/>
      <c r="M57"/>
      <c r="N57"/>
    </row>
  </sheetData>
  <mergeCells count="3">
    <mergeCell ref="A1:C1"/>
    <mergeCell ref="A2:C2"/>
    <mergeCell ref="A4:B4"/>
  </mergeCells>
  <pageMargins left="0.43307086614173229" right="0.31496062992125984" top="0.43307086614173229" bottom="0.47244094488188981" header="0.27559055118110237" footer="0.31496062992125984"/>
  <pageSetup paperSize="9" scale="77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25D0F-1175-4F50-9BE9-51CC2B488C8F}">
  <sheetPr>
    <pageSetUpPr fitToPage="1"/>
  </sheetPr>
  <dimension ref="A1:P58"/>
  <sheetViews>
    <sheetView topLeftCell="A24" workbookViewId="0">
      <selection activeCell="K52" sqref="K52:O58"/>
    </sheetView>
  </sheetViews>
  <sheetFormatPr defaultColWidth="7.33203125" defaultRowHeight="12.75" outlineLevelRow="1"/>
  <cols>
    <col min="1" max="1" width="13.109375" style="2" customWidth="1"/>
    <col min="2" max="2" width="12" style="1" customWidth="1"/>
    <col min="3" max="3" width="14.77734375" style="1" customWidth="1"/>
    <col min="4" max="4" width="10" style="1" customWidth="1"/>
    <col min="5" max="5" width="14.109375" style="1" customWidth="1"/>
    <col min="6" max="6" width="8.6640625" style="2" customWidth="1"/>
    <col min="7" max="7" width="9.6640625" style="1" customWidth="1"/>
    <col min="8" max="8" width="6.77734375" style="1" customWidth="1"/>
    <col min="9" max="9" width="8" style="1" customWidth="1"/>
    <col min="10" max="10" width="8.5546875" style="1" customWidth="1"/>
    <col min="11" max="11" width="10.6640625" style="1" customWidth="1"/>
    <col min="12" max="12" width="9.33203125" style="1" customWidth="1"/>
    <col min="13" max="13" width="11" style="1" customWidth="1"/>
    <col min="14" max="14" width="11.109375" style="1" customWidth="1"/>
    <col min="15" max="16384" width="7.33203125" style="1"/>
  </cols>
  <sheetData>
    <row r="1" spans="1:14" s="64" customFormat="1" ht="22.5">
      <c r="A1" s="91" t="s">
        <v>32</v>
      </c>
      <c r="B1" s="92"/>
      <c r="C1" s="92"/>
      <c r="D1" s="77" t="s">
        <v>5</v>
      </c>
      <c r="E1" s="77" t="s">
        <v>5</v>
      </c>
      <c r="F1" s="76" t="s">
        <v>5</v>
      </c>
      <c r="G1" s="75" t="s">
        <v>5</v>
      </c>
      <c r="H1" s="75" t="s">
        <v>5</v>
      </c>
      <c r="I1" s="66" t="s">
        <v>5</v>
      </c>
      <c r="J1" s="66" t="s">
        <v>5</v>
      </c>
      <c r="K1" s="67" t="s">
        <v>5</v>
      </c>
      <c r="L1" s="67" t="s">
        <v>5</v>
      </c>
      <c r="M1" s="74"/>
      <c r="N1" s="73" t="s">
        <v>34</v>
      </c>
    </row>
    <row r="2" spans="1:14" ht="15.95" customHeight="1">
      <c r="A2" s="93"/>
      <c r="B2" s="92"/>
      <c r="C2" s="92"/>
      <c r="D2" s="61" t="s">
        <v>5</v>
      </c>
      <c r="E2" s="61" t="s">
        <v>5</v>
      </c>
      <c r="F2" s="8" t="s">
        <v>5</v>
      </c>
      <c r="G2" s="7" t="s">
        <v>5</v>
      </c>
      <c r="H2" s="7" t="s">
        <v>5</v>
      </c>
      <c r="I2" s="61" t="s">
        <v>5</v>
      </c>
      <c r="J2" s="61" t="s">
        <v>5</v>
      </c>
      <c r="K2" s="27" t="s">
        <v>5</v>
      </c>
      <c r="L2" s="27" t="s">
        <v>5</v>
      </c>
      <c r="M2" s="7" t="s">
        <v>5</v>
      </c>
      <c r="N2" s="14" t="s">
        <v>5</v>
      </c>
    </row>
    <row r="3" spans="1:14" ht="8.1" customHeight="1">
      <c r="A3" s="62" t="s">
        <v>5</v>
      </c>
      <c r="B3" s="61" t="s">
        <v>5</v>
      </c>
      <c r="C3" s="61" t="s">
        <v>5</v>
      </c>
      <c r="D3" s="61" t="s">
        <v>5</v>
      </c>
      <c r="E3" s="61" t="s">
        <v>5</v>
      </c>
      <c r="F3" s="8" t="s">
        <v>5</v>
      </c>
      <c r="G3" s="7" t="s">
        <v>5</v>
      </c>
      <c r="H3" s="7" t="s">
        <v>5</v>
      </c>
      <c r="I3" s="61" t="s">
        <v>5</v>
      </c>
      <c r="J3" s="61" t="s">
        <v>5</v>
      </c>
      <c r="K3" s="27" t="s">
        <v>5</v>
      </c>
      <c r="L3" s="27" t="s">
        <v>5</v>
      </c>
      <c r="M3" s="7" t="s">
        <v>5</v>
      </c>
      <c r="N3" s="14" t="s">
        <v>5</v>
      </c>
    </row>
    <row r="4" spans="1:14" s="5" customFormat="1" ht="14.1" customHeight="1">
      <c r="A4" s="93" t="s">
        <v>30</v>
      </c>
      <c r="B4" s="94"/>
      <c r="C4" s="27" t="s">
        <v>5</v>
      </c>
      <c r="D4" s="27" t="s">
        <v>5</v>
      </c>
      <c r="E4" s="27" t="s">
        <v>5</v>
      </c>
      <c r="F4" s="71" t="s">
        <v>5</v>
      </c>
      <c r="G4" s="71" t="s">
        <v>5</v>
      </c>
      <c r="H4" s="72" t="s">
        <v>5</v>
      </c>
      <c r="I4" s="71" t="s">
        <v>5</v>
      </c>
      <c r="J4" s="71" t="s">
        <v>5</v>
      </c>
      <c r="K4" s="26" t="s">
        <v>5</v>
      </c>
      <c r="L4" s="26" t="s">
        <v>5</v>
      </c>
      <c r="M4" s="26"/>
      <c r="N4" s="70" t="str">
        <f>'FH-EO-d_A17'!N4</f>
        <v>zu Preisen von 2013</v>
      </c>
    </row>
    <row r="5" spans="1:14" ht="3.95" customHeight="1">
      <c r="A5" s="13" t="s">
        <v>5</v>
      </c>
      <c r="B5" s="12" t="s">
        <v>5</v>
      </c>
      <c r="C5" s="12" t="s">
        <v>5</v>
      </c>
      <c r="D5" s="12" t="s">
        <v>5</v>
      </c>
      <c r="E5" s="12" t="s">
        <v>5</v>
      </c>
      <c r="F5" s="13" t="s">
        <v>5</v>
      </c>
      <c r="G5" s="12" t="s">
        <v>5</v>
      </c>
      <c r="H5" s="12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0" t="s">
        <v>5</v>
      </c>
    </row>
    <row r="6" spans="1:14" ht="3.95" customHeight="1">
      <c r="A6" s="62" t="s">
        <v>5</v>
      </c>
      <c r="B6" s="61" t="s">
        <v>5</v>
      </c>
      <c r="C6" s="61" t="s">
        <v>5</v>
      </c>
      <c r="D6" s="61" t="s">
        <v>5</v>
      </c>
      <c r="E6" s="61" t="s">
        <v>5</v>
      </c>
      <c r="F6" s="8" t="s">
        <v>5</v>
      </c>
      <c r="G6" s="7" t="s">
        <v>5</v>
      </c>
      <c r="H6" s="7" t="s">
        <v>5</v>
      </c>
      <c r="I6" s="61" t="s">
        <v>5</v>
      </c>
      <c r="J6" s="61" t="s">
        <v>5</v>
      </c>
      <c r="K6" s="27" t="s">
        <v>5</v>
      </c>
      <c r="L6" s="27" t="s">
        <v>5</v>
      </c>
      <c r="M6" s="7" t="s">
        <v>5</v>
      </c>
      <c r="N6" s="14" t="s">
        <v>5</v>
      </c>
    </row>
    <row r="7" spans="1:14" s="64" customFormat="1" ht="18" customHeight="1">
      <c r="A7" s="69" t="s">
        <v>28</v>
      </c>
      <c r="B7" s="66" t="s">
        <v>27</v>
      </c>
      <c r="C7" s="66" t="s">
        <v>5</v>
      </c>
      <c r="D7" s="66" t="s">
        <v>5</v>
      </c>
      <c r="E7" s="66" t="s">
        <v>5</v>
      </c>
      <c r="F7" s="67" t="s">
        <v>5</v>
      </c>
      <c r="G7" s="66" t="s">
        <v>26</v>
      </c>
      <c r="H7" s="66" t="s">
        <v>5</v>
      </c>
      <c r="I7" s="66" t="s">
        <v>5</v>
      </c>
      <c r="J7" s="66" t="s">
        <v>25</v>
      </c>
      <c r="K7" s="68" t="s">
        <v>24</v>
      </c>
      <c r="L7" s="66"/>
      <c r="M7" s="66" t="s">
        <v>5</v>
      </c>
      <c r="N7" s="65" t="s">
        <v>5</v>
      </c>
    </row>
    <row r="8" spans="1:14" s="64" customFormat="1" ht="18" customHeight="1">
      <c r="A8" s="67" t="s">
        <v>5</v>
      </c>
      <c r="B8" s="66" t="s">
        <v>5</v>
      </c>
      <c r="C8" s="66" t="s">
        <v>5</v>
      </c>
      <c r="D8" s="66" t="s">
        <v>5</v>
      </c>
      <c r="E8" s="66" t="s">
        <v>5</v>
      </c>
      <c r="F8" s="67" t="s">
        <v>5</v>
      </c>
      <c r="G8" s="66" t="s">
        <v>5</v>
      </c>
      <c r="H8" s="66" t="s">
        <v>5</v>
      </c>
      <c r="I8" s="66" t="s">
        <v>5</v>
      </c>
      <c r="J8" s="66" t="s">
        <v>23</v>
      </c>
      <c r="K8" s="66" t="s">
        <v>5</v>
      </c>
      <c r="L8" s="66" t="s">
        <v>5</v>
      </c>
      <c r="M8" s="66" t="s">
        <v>5</v>
      </c>
      <c r="N8" s="65" t="s">
        <v>5</v>
      </c>
    </row>
    <row r="9" spans="1:14" ht="3.95" customHeight="1">
      <c r="A9" s="8" t="s">
        <v>5</v>
      </c>
      <c r="B9" s="12" t="s">
        <v>5</v>
      </c>
      <c r="C9" s="12" t="s">
        <v>5</v>
      </c>
      <c r="D9" s="12" t="s">
        <v>5</v>
      </c>
      <c r="E9" s="12" t="s">
        <v>5</v>
      </c>
      <c r="F9" s="13" t="s">
        <v>5</v>
      </c>
      <c r="G9" s="12" t="s">
        <v>5</v>
      </c>
      <c r="H9" s="12" t="s">
        <v>5</v>
      </c>
      <c r="I9" s="12" t="s">
        <v>5</v>
      </c>
      <c r="J9" s="12" t="s">
        <v>5</v>
      </c>
      <c r="K9" s="12" t="s">
        <v>5</v>
      </c>
      <c r="L9" s="12" t="s">
        <v>5</v>
      </c>
      <c r="M9" s="12" t="s">
        <v>5</v>
      </c>
      <c r="N9" s="10" t="s">
        <v>5</v>
      </c>
    </row>
    <row r="10" spans="1:14" ht="3.95" customHeight="1">
      <c r="A10" s="62" t="s">
        <v>5</v>
      </c>
      <c r="B10" s="61" t="s">
        <v>5</v>
      </c>
      <c r="C10" s="61" t="s">
        <v>5</v>
      </c>
      <c r="D10" s="61" t="s">
        <v>5</v>
      </c>
      <c r="E10" s="61" t="s">
        <v>5</v>
      </c>
      <c r="F10" s="8" t="s">
        <v>5</v>
      </c>
      <c r="G10" s="7" t="s">
        <v>5</v>
      </c>
      <c r="H10" s="7" t="s">
        <v>5</v>
      </c>
      <c r="I10" s="61" t="s">
        <v>5</v>
      </c>
      <c r="J10" s="61" t="s">
        <v>5</v>
      </c>
      <c r="K10" s="27" t="s">
        <v>5</v>
      </c>
      <c r="L10" s="27" t="s">
        <v>5</v>
      </c>
      <c r="M10" s="7" t="s">
        <v>5</v>
      </c>
      <c r="N10" s="14" t="s">
        <v>5</v>
      </c>
    </row>
    <row r="11" spans="1:14" ht="18" customHeight="1">
      <c r="A11" s="27" t="s">
        <v>5</v>
      </c>
      <c r="B11" s="26" t="s">
        <v>22</v>
      </c>
      <c r="C11" s="26" t="s">
        <v>20</v>
      </c>
      <c r="D11" s="26" t="s">
        <v>21</v>
      </c>
      <c r="E11" s="26" t="s">
        <v>20</v>
      </c>
      <c r="F11" s="27" t="s">
        <v>17</v>
      </c>
      <c r="G11" s="26" t="s">
        <v>19</v>
      </c>
      <c r="H11" s="26" t="s">
        <v>18</v>
      </c>
      <c r="I11" s="26" t="s">
        <v>17</v>
      </c>
      <c r="J11" s="63" t="s">
        <v>5</v>
      </c>
      <c r="K11" s="26" t="s">
        <v>16</v>
      </c>
      <c r="L11" s="26" t="s">
        <v>15</v>
      </c>
      <c r="M11" s="26" t="s">
        <v>14</v>
      </c>
      <c r="N11" s="26" t="s">
        <v>8</v>
      </c>
    </row>
    <row r="12" spans="1:14" s="5" customFormat="1" ht="18" customHeight="1">
      <c r="A12" s="27" t="s">
        <v>5</v>
      </c>
      <c r="B12" s="26" t="s">
        <v>5</v>
      </c>
      <c r="C12" s="26" t="s">
        <v>13</v>
      </c>
      <c r="D12" s="26" t="s">
        <v>5</v>
      </c>
      <c r="E12" s="26" t="s">
        <v>13</v>
      </c>
      <c r="F12" s="27" t="s">
        <v>5</v>
      </c>
      <c r="G12" s="26" t="s">
        <v>12</v>
      </c>
      <c r="H12" s="26" t="s">
        <v>11</v>
      </c>
      <c r="I12" s="26" t="s">
        <v>5</v>
      </c>
      <c r="J12" s="63" t="s">
        <v>5</v>
      </c>
      <c r="K12" s="26" t="s">
        <v>10</v>
      </c>
      <c r="L12" s="26" t="s">
        <v>9</v>
      </c>
      <c r="M12" s="26" t="s">
        <v>8</v>
      </c>
      <c r="N12" s="26" t="s">
        <v>7</v>
      </c>
    </row>
    <row r="13" spans="1:14" s="6" customFormat="1" ht="18" customHeight="1">
      <c r="A13" s="27" t="s">
        <v>5</v>
      </c>
      <c r="B13" s="26" t="s">
        <v>5</v>
      </c>
      <c r="C13" s="26" t="s">
        <v>6</v>
      </c>
      <c r="D13" s="26" t="s">
        <v>5</v>
      </c>
      <c r="E13" s="26" t="s">
        <v>6</v>
      </c>
      <c r="F13" s="27" t="s">
        <v>5</v>
      </c>
      <c r="G13" s="26" t="s">
        <v>5</v>
      </c>
      <c r="H13" s="26" t="s">
        <v>5</v>
      </c>
      <c r="I13" s="26" t="s">
        <v>5</v>
      </c>
      <c r="J13" s="26" t="s">
        <v>5</v>
      </c>
      <c r="K13" s="7" t="s">
        <v>5</v>
      </c>
      <c r="L13" s="7" t="s">
        <v>5</v>
      </c>
      <c r="M13" s="7" t="s">
        <v>5</v>
      </c>
      <c r="N13" s="26" t="s">
        <v>4</v>
      </c>
    </row>
    <row r="14" spans="1:14" ht="3.95" customHeight="1">
      <c r="A14" s="8"/>
      <c r="B14" s="7"/>
      <c r="C14" s="7"/>
      <c r="D14" s="7"/>
      <c r="E14" s="7"/>
      <c r="F14" s="8"/>
      <c r="G14" s="7"/>
      <c r="H14" s="7"/>
      <c r="I14" s="7"/>
      <c r="J14" s="7"/>
      <c r="K14" s="7"/>
      <c r="L14" s="7"/>
      <c r="M14" s="7"/>
      <c r="N14" s="14"/>
    </row>
    <row r="15" spans="1:14" ht="3.95" hidden="1" customHeight="1" outlineLevel="1">
      <c r="A15" s="62" t="e">
        <f>IF('[2]FH-EO-2025'!A16="","",'[2]FH-EO-2025'!A16)</f>
        <v>#REF!</v>
      </c>
      <c r="B15" s="61" t="e">
        <f>IF('[2]FH-EO-2025'!B16="","",'[2]FH-EO-2025'!B16)</f>
        <v>#REF!</v>
      </c>
      <c r="C15" s="61" t="e">
        <f>IF('[2]FH-EO-2025'!C16="","",'[2]FH-EO-2025'!C16)</f>
        <v>#REF!</v>
      </c>
      <c r="D15" s="61" t="e">
        <f>IF('[2]FH-EO-2025'!D16="","",'[2]FH-EO-2025'!D16)</f>
        <v>#REF!</v>
      </c>
      <c r="E15" s="61" t="e">
        <f>IF('[2]FH-EO-2025'!E16="","",'[2]FH-EO-2025'!E16)</f>
        <v>#REF!</v>
      </c>
      <c r="F15" s="8" t="e">
        <f>IF('[2]FH-EO-2025'!F16="","",'[2]FH-EO-2025'!F16)</f>
        <v>#REF!</v>
      </c>
      <c r="G15" s="7" t="e">
        <f>IF('[2]FH-EO-2025'!G16="","",'[2]FH-EO-2025'!G16)</f>
        <v>#REF!</v>
      </c>
      <c r="H15" s="7" t="e">
        <f>IF('[2]FH-EO-2025'!H16="","",'[2]FH-EO-2025'!H16)</f>
        <v>#REF!</v>
      </c>
      <c r="I15" s="61" t="e">
        <f>IF('[2]FH-EO-2025'!I16="","",'[2]FH-EO-2025'!I16)</f>
        <v>#REF!</v>
      </c>
      <c r="J15" s="61" t="e">
        <f>IF('[2]FH-EO-2025'!J16="","",'[2]FH-EO-2025'!J16)</f>
        <v>#REF!</v>
      </c>
      <c r="K15" s="27" t="e">
        <f>IF('[2]FH-EO-2025'!K16="","",'[2]FH-EO-2025'!K16)</f>
        <v>#REF!</v>
      </c>
      <c r="L15" s="27" t="e">
        <f>IF('[2]FH-EO-2025'!L16="","",'[2]FH-EO-2025'!L16)</f>
        <v>#REF!</v>
      </c>
      <c r="M15" s="7" t="e">
        <f>IF('[2]FH-EO-2025'!M16="","",'[2]FH-EO-2025'!M16)</f>
        <v>#REF!</v>
      </c>
      <c r="N15" s="14" t="e">
        <f>IF('[2]FH-EO-2025'!N16="","",'[2]FH-EO-2025'!N16)</f>
        <v>#REF!</v>
      </c>
    </row>
    <row r="16" spans="1:14" s="57" customFormat="1" ht="5.25" hidden="1" customHeight="1" outlineLevel="1">
      <c r="A16" s="60" t="e">
        <f>IF('[2]FH-EO-2025'!A17="","",'[2]FH-EO-2025'!A17)</f>
        <v>#REF!</v>
      </c>
      <c r="B16" s="59" t="e">
        <f>IF('[2]FH-EO-2025'!B17="","",'[2]FH-EO-2025'!B17)</f>
        <v>#REF!</v>
      </c>
      <c r="C16" s="59" t="e">
        <f>IF('[2]FH-EO-2025'!C17="","",'[2]FH-EO-2025'!C17)</f>
        <v>#REF!</v>
      </c>
      <c r="D16" s="59" t="e">
        <f>IF('[2]FH-EO-2025'!D17="","",'[2]FH-EO-2025'!D17)</f>
        <v>#REF!</v>
      </c>
      <c r="E16" s="59" t="e">
        <f>IF('[2]FH-EO-2025'!E17="","",'[2]FH-EO-2025'!E17)</f>
        <v>#REF!</v>
      </c>
      <c r="F16" s="60" t="e">
        <f>IF('[2]FH-EO-2025'!F17="","",'[2]FH-EO-2025'!F17)</f>
        <v>#REF!</v>
      </c>
      <c r="G16" s="59" t="e">
        <f>IF('[2]FH-EO-2025'!G17="","",'[2]FH-EO-2025'!G17)</f>
        <v>#REF!</v>
      </c>
      <c r="H16" s="59" t="e">
        <f>IF('[2]FH-EO-2025'!H17="","",'[2]FH-EO-2025'!H17)</f>
        <v>#REF!</v>
      </c>
      <c r="I16" s="59" t="e">
        <f>IF('[2]FH-EO-2025'!I17="","",'[2]FH-EO-2025'!I17)</f>
        <v>#REF!</v>
      </c>
      <c r="J16" s="59" t="e">
        <f>IF('[2]FH-EO-2025'!J17="","",'[2]FH-EO-2025'!J17)</f>
        <v>#REF!</v>
      </c>
      <c r="K16" s="59" t="e">
        <f>IF('[2]FH-EO-2025'!K17="","",'[2]FH-EO-2025'!K17)</f>
        <v>#REF!</v>
      </c>
      <c r="L16" s="59" t="e">
        <f>IF('[2]FH-EO-2025'!L17="","",'[2]FH-EO-2025'!L17)</f>
        <v>#REF!</v>
      </c>
      <c r="M16" s="59" t="e">
        <f>IF('[2]FH-EO-2025'!M17="","",'[2]FH-EO-2025'!M17)</f>
        <v>#REF!</v>
      </c>
      <c r="N16" s="58" t="e">
        <f>IF('[2]FH-EO-2025'!N17="","",'[2]FH-EO-2025'!N17)</f>
        <v>#REF!</v>
      </c>
    </row>
    <row r="17" spans="1:16" ht="5.25" hidden="1" customHeight="1" outlineLevel="1">
      <c r="A17" s="56">
        <f>IF('[2]FH-EO-2025'!A18="","",'[2]FH-EO-2025'!A18)</f>
        <v>2006</v>
      </c>
      <c r="B17" s="55">
        <f>IF('[2]FH-EO-2025'!B18="","",'[2]FH-EO-2025'!B18)</f>
        <v>771</v>
      </c>
      <c r="C17" s="53">
        <f>IF('[2]FH-EO-2025'!C18="","",'[2]FH-EO-2025'!C18)</f>
        <v>0.26770833333333333</v>
      </c>
      <c r="D17" s="54">
        <f>IF('[2]FH-EO-2025'!D18="","",'[2]FH-EO-2025'!D18)</f>
        <v>550</v>
      </c>
      <c r="E17" s="53">
        <f>IF('[2]FH-EO-2025'!E18="","",'[2]FH-EO-2025'!E18)</f>
        <v>0.19097222222222221</v>
      </c>
      <c r="F17" s="52">
        <f>IF('[2]FH-EO-2025'!F18="","",'[2]FH-EO-2025'!F18)</f>
        <v>1321</v>
      </c>
      <c r="G17" s="51">
        <f>IF('[2]FH-EO-2025'!G18="","",'[2]FH-EO-2025'!G18)</f>
        <v>864</v>
      </c>
      <c r="H17" s="51">
        <f>IF('[2]FH-EO-2025'!H18="","",'[2]FH-EO-2025'!H18)</f>
        <v>136</v>
      </c>
      <c r="I17" s="51">
        <f>IF('[2]FH-EO-2025'!I18="","",'[2]FH-EO-2025'!I18)</f>
        <v>1000</v>
      </c>
      <c r="J17" s="51">
        <f>IF('[2]FH-EO-2025'!J18="","",'[2]FH-EO-2025'!J18)</f>
        <v>-457</v>
      </c>
      <c r="K17" s="51">
        <f>IF('[2]FH-EO-2025'!K18="","",'[2]FH-EO-2025'!K18)</f>
        <v>-321</v>
      </c>
      <c r="L17" s="51">
        <f>IF('[2]FH-EO-2025'!L18="","",'[2]FH-EO-2025'!L18)</f>
        <v>2541</v>
      </c>
      <c r="M17" s="51">
        <f>IF('[2]FH-EO-2025'!M18="","",'[2]FH-EO-2025'!M18)</f>
        <v>2426.0729999999999</v>
      </c>
      <c r="N17" s="50">
        <f>IF('[2]FH-EO-2025'!N18="","",'[2]FH-EO-2025'!N18)</f>
        <v>183.65427706283117</v>
      </c>
      <c r="P17" s="40"/>
    </row>
    <row r="18" spans="1:16" ht="15" hidden="1" customHeight="1" outlineLevel="1">
      <c r="A18" s="56">
        <f>IF('[2]FH-EO-2025'!A19="","",'[2]FH-EO-2025'!A19)</f>
        <v>2007</v>
      </c>
      <c r="B18" s="55">
        <f>IF('[2]FH-EO-2025'!B19="","",'[2]FH-EO-2025'!B19)</f>
        <v>769</v>
      </c>
      <c r="C18" s="53">
        <f>IF('[2]FH-EO-2025'!C19="","",'[2]FH-EO-2025'!C19)</f>
        <v>0.25435501653803749</v>
      </c>
      <c r="D18" s="54">
        <f>IF('[2]FH-EO-2025'!D19="","",'[2]FH-EO-2025'!D19)</f>
        <v>567</v>
      </c>
      <c r="E18" s="53">
        <f>IF('[2]FH-EO-2025'!E19="","",'[2]FH-EO-2025'!E19)</f>
        <v>0.18754134509371556</v>
      </c>
      <c r="F18" s="52">
        <f>IF('[2]FH-EO-2025'!F19="","",'[2]FH-EO-2025'!F19)</f>
        <v>1336</v>
      </c>
      <c r="G18" s="51">
        <f>IF('[2]FH-EO-2025'!G19="","",'[2]FH-EO-2025'!G19)</f>
        <v>907</v>
      </c>
      <c r="H18" s="51">
        <f>IF('[2]FH-EO-2025'!H19="","",'[2]FH-EO-2025'!H19)</f>
        <v>31</v>
      </c>
      <c r="I18" s="51">
        <f>IF('[2]FH-EO-2025'!I19="","",'[2]FH-EO-2025'!I19)</f>
        <v>938</v>
      </c>
      <c r="J18" s="51">
        <f>IF('[2]FH-EO-2025'!J19="","",'[2]FH-EO-2025'!J19)</f>
        <v>-429</v>
      </c>
      <c r="K18" s="51">
        <f>IF('[2]FH-EO-2025'!K19="","",'[2]FH-EO-2025'!K19)</f>
        <v>-398</v>
      </c>
      <c r="L18" s="51">
        <f>IF('[2]FH-EO-2025'!L19="","",'[2]FH-EO-2025'!L19)</f>
        <v>2143</v>
      </c>
      <c r="M18" s="51">
        <f>IF('[2]FH-EO-2025'!M19="","",'[2]FH-EO-2025'!M19)</f>
        <v>2026.768</v>
      </c>
      <c r="N18" s="50">
        <f>IF('[2]FH-EO-2025'!N19="","",'[2]FH-EO-2025'!N19)</f>
        <v>151.70419161676648</v>
      </c>
      <c r="P18" s="40"/>
    </row>
    <row r="19" spans="1:16" ht="15" hidden="1" customHeight="1" outlineLevel="1">
      <c r="A19" s="56">
        <f>IF('[2]FH-EO-2025'!A20="","",'[2]FH-EO-2025'!A20)</f>
        <v>2008</v>
      </c>
      <c r="B19" s="55">
        <f>IF('[2]FH-EO-2025'!B20="","",'[2]FH-EO-2025'!B20)</f>
        <v>827.00000000000011</v>
      </c>
      <c r="C19" s="53">
        <f>IF('[2]FH-EO-2025'!C20="","",'[2]FH-EO-2025'!C20)</f>
        <v>0.26115789473684209</v>
      </c>
      <c r="D19" s="54">
        <f>IF('[2]FH-EO-2025'!D20="","",'[2]FH-EO-2025'!D20)</f>
        <v>610.90937234121691</v>
      </c>
      <c r="E19" s="53">
        <f>IF('[2]FH-EO-2025'!E20="","",'[2]FH-EO-2025'!E20)</f>
        <v>0.19291874916038426</v>
      </c>
      <c r="F19" s="52">
        <f>IF('[2]FH-EO-2025'!F20="","",'[2]FH-EO-2025'!F20)</f>
        <v>1437.909372341217</v>
      </c>
      <c r="G19" s="51">
        <f>IF('[2]FH-EO-2025'!G20="","",'[2]FH-EO-2025'!G20)</f>
        <v>950</v>
      </c>
      <c r="H19" s="51">
        <f>IF('[2]FH-EO-2025'!H20="","",'[2]FH-EO-2025'!H20)</f>
        <v>-174.26297649999998</v>
      </c>
      <c r="I19" s="51">
        <f>IF('[2]FH-EO-2025'!I20="","",'[2]FH-EO-2025'!I20)</f>
        <v>775.73702350000008</v>
      </c>
      <c r="J19" s="51">
        <f>IF('[2]FH-EO-2025'!J20="","",'[2]FH-EO-2025'!J20)</f>
        <v>-487.90937234121702</v>
      </c>
      <c r="K19" s="51">
        <f>IF('[2]FH-EO-2025'!K20="","",'[2]FH-EO-2025'!K20)</f>
        <v>-662.17234884121694</v>
      </c>
      <c r="L19" s="51">
        <f>IF('[2]FH-EO-2025'!L20="","",'[2]FH-EO-2025'!L20)</f>
        <v>1480.8276511587831</v>
      </c>
      <c r="M19" s="51">
        <f>IF('[2]FH-EO-2025'!M20="","",'[2]FH-EO-2025'!M20)</f>
        <v>1355.7295357650971</v>
      </c>
      <c r="N19" s="50">
        <f>IF('[2]FH-EO-2025'!N20="","",'[2]FH-EO-2025'!N20)</f>
        <v>94.284769391111638</v>
      </c>
      <c r="P19" s="40"/>
    </row>
    <row r="20" spans="1:16" ht="20.100000000000001" hidden="1" customHeight="1" outlineLevel="1">
      <c r="A20" s="56">
        <f>IF('[2]FH-EO-2025'!A21="","",'[2]FH-EO-2025'!A21)</f>
        <v>2009</v>
      </c>
      <c r="B20" s="55">
        <f>IF('[2]FH-EO-2025'!B21="","",'[2]FH-EO-2025'!B21)</f>
        <v>856</v>
      </c>
      <c r="C20" s="53">
        <f>IF('[2]FH-EO-2025'!C21="","",'[2]FH-EO-2025'!C21)</f>
        <v>0.26204081632653059</v>
      </c>
      <c r="D20" s="54">
        <f>IF('[2]FH-EO-2025'!D21="","",'[2]FH-EO-2025'!D21)</f>
        <v>679.1015576553591</v>
      </c>
      <c r="E20" s="53">
        <f>IF('[2]FH-EO-2025'!E21="","",'[2]FH-EO-2025'!E21)</f>
        <v>0.207888231935314</v>
      </c>
      <c r="F20" s="52">
        <f>IF('[2]FH-EO-2025'!F21="","",'[2]FH-EO-2025'!F21)</f>
        <v>1535.1015576553591</v>
      </c>
      <c r="G20" s="51">
        <f>IF('[2]FH-EO-2025'!G21="","",'[2]FH-EO-2025'!G21)</f>
        <v>980</v>
      </c>
      <c r="H20" s="51">
        <f>IF('[2]FH-EO-2025'!H21="","",'[2]FH-EO-2025'!H21)</f>
        <v>81.447531840000011</v>
      </c>
      <c r="I20" s="51">
        <f>IF('[2]FH-EO-2025'!I21="","",'[2]FH-EO-2025'!I21)</f>
        <v>1061.44753184</v>
      </c>
      <c r="J20" s="51">
        <f>IF('[2]FH-EO-2025'!J21="","",'[2]FH-EO-2025'!J21)</f>
        <v>-555.1015576553591</v>
      </c>
      <c r="K20" s="51">
        <f>IF('[2]FH-EO-2025'!K21="","",'[2]FH-EO-2025'!K21)</f>
        <v>-473.65402581535909</v>
      </c>
      <c r="L20" s="51">
        <f>IF('[2]FH-EO-2025'!L21="","",'[2]FH-EO-2025'!L21)</f>
        <v>1009.173625343424</v>
      </c>
      <c r="M20" s="51">
        <f>IF('[2]FH-EO-2025'!M21="","",'[2]FH-EO-2025'!M21)</f>
        <v>875.61978982740777</v>
      </c>
      <c r="N20" s="50">
        <f>IF('[2]FH-EO-2025'!N21="","",'[2]FH-EO-2025'!N21)</f>
        <v>57.039860682884566</v>
      </c>
      <c r="P20" s="40"/>
    </row>
    <row r="21" spans="1:16" ht="5.25" hidden="1" customHeight="1" outlineLevel="1" collapsed="1">
      <c r="A21" s="56"/>
      <c r="B21" s="55"/>
      <c r="C21" s="53"/>
      <c r="D21" s="54"/>
      <c r="E21" s="53"/>
      <c r="F21" s="52"/>
      <c r="G21" s="51"/>
      <c r="H21" s="51"/>
      <c r="I21" s="51"/>
      <c r="J21" s="51"/>
      <c r="K21" s="51"/>
      <c r="L21" s="51"/>
      <c r="M21" s="51"/>
      <c r="N21" s="50"/>
      <c r="P21" s="40"/>
    </row>
    <row r="22" spans="1:16" ht="15" hidden="1" customHeight="1" outlineLevel="1">
      <c r="A22" s="39">
        <v>2010</v>
      </c>
      <c r="B22" s="39">
        <v>877.00000000000011</v>
      </c>
      <c r="C22" s="37">
        <v>0.26710659898477163</v>
      </c>
      <c r="D22" s="38">
        <v>725.81195974915215</v>
      </c>
      <c r="E22" s="37">
        <v>0.22105948012664534</v>
      </c>
      <c r="F22" s="36">
        <v>1602.8119597491523</v>
      </c>
      <c r="G22" s="34">
        <v>985</v>
      </c>
      <c r="H22" s="35">
        <v>20</v>
      </c>
      <c r="I22" s="34">
        <v>1005</v>
      </c>
      <c r="J22" s="34">
        <v>-617.81195974915227</v>
      </c>
      <c r="K22" s="32">
        <v>-597.81195974915227</v>
      </c>
      <c r="L22" s="33">
        <v>411.3616655942717</v>
      </c>
      <c r="M22" s="33">
        <v>271.91702509609547</v>
      </c>
      <c r="N22" s="32">
        <v>16.964998510408655</v>
      </c>
      <c r="P22" s="40"/>
    </row>
    <row r="23" spans="1:16" ht="19.5" hidden="1" customHeight="1" collapsed="1">
      <c r="A23" s="39">
        <f>'[4]FH-EO-2025'!A23</f>
        <v>2011</v>
      </c>
      <c r="B23" s="39">
        <f>'[4]FH-EO-2025'!B23</f>
        <v>856.99999999999989</v>
      </c>
      <c r="C23" s="37">
        <f>'[4]FH-EO-2025'!C23</f>
        <v>0.25161479741632409</v>
      </c>
      <c r="D23" s="38">
        <f>'[4]FH-EO-2025'!D23</f>
        <v>753.6</v>
      </c>
      <c r="E23" s="37">
        <f>'[4]FH-EO-2025'!E23</f>
        <v>0.22125660598943042</v>
      </c>
      <c r="F23" s="36">
        <f>'[4]FH-EO-2025'!F23</f>
        <v>1610.6</v>
      </c>
      <c r="G23" s="34">
        <f>'[4]FH-EO-2025'!G23</f>
        <v>1703</v>
      </c>
      <c r="H23" s="35">
        <f>'[4]FH-EO-2025'!H23</f>
        <v>5</v>
      </c>
      <c r="I23" s="34">
        <f>'[4]FH-EO-2025'!I23</f>
        <v>1708</v>
      </c>
      <c r="J23" s="34">
        <f>'[4]FH-EO-2025'!J23</f>
        <v>92.400000000000091</v>
      </c>
      <c r="K23" s="32">
        <f>'[4]FH-EO-2025'!K23</f>
        <v>97.400000000000091</v>
      </c>
      <c r="L23" s="33">
        <f>'[4]FH-EO-2025'!L23</f>
        <v>509.40000000000009</v>
      </c>
      <c r="M23" s="33">
        <f>'[4]FH-EO-2025'!M23</f>
        <v>369.27780000000007</v>
      </c>
      <c r="N23" s="32">
        <f>'[4]FH-EO-2025'!N23</f>
        <v>22.927964733639644</v>
      </c>
      <c r="P23" s="40"/>
    </row>
    <row r="24" spans="1:16" ht="30" customHeight="1">
      <c r="A24" s="48">
        <f>'[4]FH-EO-2025'!A24</f>
        <v>2012</v>
      </c>
      <c r="B24" s="48">
        <f>'[4]FH-EO-2025'!B24</f>
        <v>869.99999999999989</v>
      </c>
      <c r="C24" s="46">
        <f>'[4]FH-EO-2025'!C24</f>
        <v>0.25188187608569773</v>
      </c>
      <c r="D24" s="47">
        <f>'[4]FH-EO-2025'!D24</f>
        <v>736.32460574118625</v>
      </c>
      <c r="E24" s="46">
        <f>'[4]FH-EO-2025'!E24</f>
        <v>0.21318025643925484</v>
      </c>
      <c r="F24" s="45">
        <f>'[4]FH-EO-2025'!F24</f>
        <v>1606.3246057411861</v>
      </c>
      <c r="G24" s="43">
        <f>'[4]FH-EO-2025'!G24</f>
        <v>1727</v>
      </c>
      <c r="H24" s="44">
        <f>'[4]FH-EO-2025'!H24</f>
        <v>27</v>
      </c>
      <c r="I24" s="43">
        <f>'[4]FH-EO-2025'!I24</f>
        <v>1754</v>
      </c>
      <c r="J24" s="43">
        <f>'[4]FH-EO-2025'!J24</f>
        <v>120.67539425881387</v>
      </c>
      <c r="K24" s="41">
        <f>'[4]FH-EO-2025'!K24</f>
        <v>147.67539425881387</v>
      </c>
      <c r="L24" s="42">
        <f>'[4]FH-EO-2025'!L24</f>
        <v>657.07539425881396</v>
      </c>
      <c r="M24" s="42">
        <f>'[4]FH-EO-2025'!M24</f>
        <v>517.32515355933083</v>
      </c>
      <c r="N24" s="41">
        <f>'[4]FH-EO-2025'!N24</f>
        <v>32.205517596527635</v>
      </c>
      <c r="P24" s="40"/>
    </row>
    <row r="25" spans="1:16" ht="15" customHeight="1">
      <c r="A25" s="39">
        <f>'[4]FH-EO-2025'!A25</f>
        <v>2013</v>
      </c>
      <c r="B25" s="39">
        <f>'[4]FH-EO-2025'!B25</f>
        <v>877.00000000000011</v>
      </c>
      <c r="C25" s="37">
        <f>'[4]FH-EO-2025'!C25</f>
        <v>0.24732092498589964</v>
      </c>
      <c r="D25" s="38">
        <f>'[4]FH-EO-2025'!D25</f>
        <v>784.96032406256916</v>
      </c>
      <c r="E25" s="37">
        <f>'[4]FH-EO-2025'!E25</f>
        <v>0.22136500960591346</v>
      </c>
      <c r="F25" s="36">
        <f>'[4]FH-EO-2025'!F25</f>
        <v>1661.9603240625693</v>
      </c>
      <c r="G25" s="34">
        <f>'[4]FH-EO-2025'!G25</f>
        <v>1773</v>
      </c>
      <c r="H25" s="35">
        <f>'[4]FH-EO-2025'!H25</f>
        <v>13</v>
      </c>
      <c r="I25" s="34">
        <f>'[4]FH-EO-2025'!I25</f>
        <v>1786</v>
      </c>
      <c r="J25" s="34">
        <f>'[4]FH-EO-2025'!J25</f>
        <v>111.03967593743073</v>
      </c>
      <c r="K25" s="32">
        <f>'[4]FH-EO-2025'!K25</f>
        <v>124.03967593743073</v>
      </c>
      <c r="L25" s="33">
        <f>'[4]FH-EO-2025'!L25</f>
        <v>781.11507019624469</v>
      </c>
      <c r="M25" s="33">
        <f>'[4]FH-EO-2025'!M25</f>
        <v>636.52452200280118</v>
      </c>
      <c r="N25" s="32">
        <f>'[4]FH-EO-2025'!N25</f>
        <v>38.299622005828184</v>
      </c>
      <c r="P25" s="40"/>
    </row>
    <row r="26" spans="1:16" ht="15" customHeight="1">
      <c r="A26" s="39">
        <f>'[4]FH-EO-2025'!A26</f>
        <v>2014</v>
      </c>
      <c r="B26" s="39">
        <f>'[4]FH-EO-2025'!B26</f>
        <v>879</v>
      </c>
      <c r="C26" s="37">
        <f>'[4]FH-EO-2025'!C26</f>
        <v>0.24362527716186252</v>
      </c>
      <c r="D26" s="38">
        <f>'[4]FH-EO-2025'!D26</f>
        <v>796.49658817296836</v>
      </c>
      <c r="E26" s="37">
        <f>'[4]FH-EO-2025'!E26</f>
        <v>0.22075847787499123</v>
      </c>
      <c r="F26" s="36">
        <f>'[4]FH-EO-2025'!F26</f>
        <v>1675.4965881729684</v>
      </c>
      <c r="G26" s="34">
        <f>'[4]FH-EO-2025'!G26</f>
        <v>1804</v>
      </c>
      <c r="H26" s="35">
        <f>'[4]FH-EO-2025'!H26</f>
        <v>21</v>
      </c>
      <c r="I26" s="34">
        <f>'[4]FH-EO-2025'!I26</f>
        <v>1825</v>
      </c>
      <c r="J26" s="34">
        <f>'[4]FH-EO-2025'!J26</f>
        <v>128.50341182703164</v>
      </c>
      <c r="K26" s="32">
        <f>'[4]FH-EO-2025'!K26</f>
        <v>149.50341182703164</v>
      </c>
      <c r="L26" s="33">
        <f>'[4]FH-EO-2025'!L26</f>
        <v>929.05937010671687</v>
      </c>
      <c r="M26" s="33">
        <f>'[4]FH-EO-2025'!M26</f>
        <v>783.29116693566857</v>
      </c>
      <c r="N26" s="32">
        <f>'[4]FH-EO-2025'!N26</f>
        <v>46.749791820811886</v>
      </c>
      <c r="P26" s="40"/>
    </row>
    <row r="27" spans="1:16" ht="15" customHeight="1">
      <c r="A27" s="39">
        <f>'[4]FH-EO-2025'!A27</f>
        <v>2015</v>
      </c>
      <c r="B27" s="39">
        <f>'[4]FH-EO-2025'!B27</f>
        <v>880.00000000000011</v>
      </c>
      <c r="C27" s="37">
        <f>'[4]FH-EO-2025'!C27</f>
        <v>0.23913043478260873</v>
      </c>
      <c r="D27" s="38">
        <f>'[4]FH-EO-2025'!D27</f>
        <v>808.54717161004635</v>
      </c>
      <c r="E27" s="37">
        <f>'[4]FH-EO-2025'!E27</f>
        <v>0.21971390532881693</v>
      </c>
      <c r="F27" s="36">
        <f>'[4]FH-EO-2025'!F27</f>
        <v>1688.5471716100465</v>
      </c>
      <c r="G27" s="34">
        <f>'[4]FH-EO-2025'!G27</f>
        <v>1840</v>
      </c>
      <c r="H27" s="35">
        <f>'[4]FH-EO-2025'!H27</f>
        <v>30</v>
      </c>
      <c r="I27" s="34">
        <f>'[4]FH-EO-2025'!I27</f>
        <v>1870</v>
      </c>
      <c r="J27" s="34">
        <f>'[4]FH-EO-2025'!J27</f>
        <v>151.45282838995354</v>
      </c>
      <c r="K27" s="32">
        <f>'[4]FH-EO-2025'!K27</f>
        <v>181.45282838995354</v>
      </c>
      <c r="L27" s="33">
        <f>'[4]FH-EO-2025'!L27</f>
        <v>1104.0539903628601</v>
      </c>
      <c r="M27" s="33">
        <f>'[4]FH-EO-2025'!M27</f>
        <v>957.15038643278604</v>
      </c>
      <c r="N27" s="32">
        <f>'[4]FH-EO-2025'!N27</f>
        <v>56.684847336549893</v>
      </c>
      <c r="P27" s="40"/>
    </row>
    <row r="28" spans="1:16" ht="20.100000000000001" customHeight="1">
      <c r="A28" s="39">
        <f>'[4]FH-EO-2025'!A28</f>
        <v>2016</v>
      </c>
      <c r="B28" s="39">
        <f>'[4]FH-EO-2025'!B28</f>
        <v>881</v>
      </c>
      <c r="C28" s="37">
        <f>'[4]FH-EO-2025'!C28</f>
        <v>0.23455804046858361</v>
      </c>
      <c r="D28" s="38">
        <f>'[4]FH-EO-2025'!D28</f>
        <v>821.49942601839962</v>
      </c>
      <c r="E28" s="37">
        <f>'[4]FH-EO-2025'!E28</f>
        <v>0.2187165670975505</v>
      </c>
      <c r="F28" s="36">
        <f>'[4]FH-EO-2025'!F28</f>
        <v>1702.4994260183996</v>
      </c>
      <c r="G28" s="34">
        <f>'[4]FH-EO-2025'!G28</f>
        <v>1878</v>
      </c>
      <c r="H28" s="35">
        <f>'[4]FH-EO-2025'!H28</f>
        <v>36</v>
      </c>
      <c r="I28" s="34">
        <f>'[4]FH-EO-2025'!I28</f>
        <v>1914</v>
      </c>
      <c r="J28" s="34">
        <f>'[4]FH-EO-2025'!J28</f>
        <v>175.50057398160038</v>
      </c>
      <c r="K28" s="32">
        <f>'[4]FH-EO-2025'!K28</f>
        <v>211.50057398160038</v>
      </c>
      <c r="L28" s="33">
        <f>'[4]FH-EO-2025'!L28</f>
        <v>1304.6233367171053</v>
      </c>
      <c r="M28" s="33">
        <f>'[4]FH-EO-2025'!M28</f>
        <v>1156.5058866535046</v>
      </c>
      <c r="N28" s="32">
        <f>'[4]FH-EO-2025'!N28</f>
        <v>67.929884085670508</v>
      </c>
      <c r="P28" s="40"/>
    </row>
    <row r="29" spans="1:16" ht="15" customHeight="1">
      <c r="A29" s="39">
        <f>'[4]FH-EO-2025'!A29</f>
        <v>2017</v>
      </c>
      <c r="B29" s="39">
        <f>'[4]FH-EO-2025'!B29</f>
        <v>880.99999999999989</v>
      </c>
      <c r="C29" s="37">
        <f>'[4]FH-EO-2025'!C29</f>
        <v>0.22906916276651063</v>
      </c>
      <c r="D29" s="38">
        <f>'[4]FH-EO-2025'!D29</f>
        <v>836.7436883558172</v>
      </c>
      <c r="E29" s="37">
        <f>'[4]FH-EO-2025'!E29</f>
        <v>0.21756206145497067</v>
      </c>
      <c r="F29" s="36">
        <f>'[4]FH-EO-2025'!F29</f>
        <v>1717.7436883558171</v>
      </c>
      <c r="G29" s="34">
        <f>'[4]FH-EO-2025'!G29</f>
        <v>1923</v>
      </c>
      <c r="H29" s="35">
        <f>'[4]FH-EO-2025'!H29</f>
        <v>44</v>
      </c>
      <c r="I29" s="34">
        <f>'[4]FH-EO-2025'!I29</f>
        <v>1967</v>
      </c>
      <c r="J29" s="34">
        <f>'[4]FH-EO-2025'!J29</f>
        <v>205.25631164418292</v>
      </c>
      <c r="K29" s="32">
        <f>'[4]FH-EO-2025'!K29</f>
        <v>249.25631164418292</v>
      </c>
      <c r="L29" s="33">
        <f>'[4]FH-EO-2025'!L29</f>
        <v>1540.9625856215148</v>
      </c>
      <c r="M29" s="33">
        <f>'[4]FH-EO-2025'!M29</f>
        <v>1391.5188847345587</v>
      </c>
      <c r="N29" s="32">
        <f>'[4]FH-EO-2025'!N29</f>
        <v>81.008528464830917</v>
      </c>
      <c r="P29" s="40"/>
    </row>
    <row r="30" spans="1:16" ht="15" customHeight="1">
      <c r="A30" s="39">
        <f>'[4]FH-EO-2025'!A30</f>
        <v>2018</v>
      </c>
      <c r="B30" s="39">
        <f>'[4]FH-EO-2025'!B30</f>
        <v>874</v>
      </c>
      <c r="C30" s="37">
        <f>'[4]FH-EO-2025'!C30</f>
        <v>0.22261844116148752</v>
      </c>
      <c r="D30" s="38">
        <f>'[4]FH-EO-2025'!D30</f>
        <v>848.9708610370742</v>
      </c>
      <c r="E30" s="37">
        <f>'[4]FH-EO-2025'!E30</f>
        <v>0.21624321473180699</v>
      </c>
      <c r="F30" s="36">
        <f>'[4]FH-EO-2025'!F30</f>
        <v>1722.9708610370742</v>
      </c>
      <c r="G30" s="34">
        <f>'[4]FH-EO-2025'!G30</f>
        <v>1963</v>
      </c>
      <c r="H30" s="35">
        <f>'[4]FH-EO-2025'!H30</f>
        <v>52</v>
      </c>
      <c r="I30" s="34">
        <f>'[4]FH-EO-2025'!I30</f>
        <v>2015</v>
      </c>
      <c r="J30" s="34">
        <f>'[4]FH-EO-2025'!J30</f>
        <v>240.0291389629258</v>
      </c>
      <c r="K30" s="32">
        <f>'[4]FH-EO-2025'!K30</f>
        <v>292.0291389629258</v>
      </c>
      <c r="L30" s="33">
        <f>'[4]FH-EO-2025'!L30</f>
        <v>1810.218878491512</v>
      </c>
      <c r="M30" s="33">
        <f>'[4]FH-EO-2025'!M30</f>
        <v>1660.3204135812866</v>
      </c>
      <c r="N30" s="32">
        <f>'[4]FH-EO-2025'!N30</f>
        <v>96.363812710211619</v>
      </c>
      <c r="P30" s="40"/>
    </row>
    <row r="31" spans="1:16" ht="15" customHeight="1">
      <c r="A31" s="39">
        <f>'[4]FH-EO-2025'!A31</f>
        <v>2019</v>
      </c>
      <c r="B31" s="39">
        <f>'[4]FH-EO-2025'!B31</f>
        <v>916</v>
      </c>
      <c r="C31" s="37">
        <f>'[4]FH-EO-2025'!C31</f>
        <v>0.22865701447828257</v>
      </c>
      <c r="D31" s="38">
        <f>'[4]FH-EO-2025'!D31</f>
        <v>888.84997064177151</v>
      </c>
      <c r="E31" s="37">
        <f>'[4]FH-EO-2025'!E31</f>
        <v>0.2218796731507168</v>
      </c>
      <c r="F31" s="36">
        <f>'[4]FH-EO-2025'!F31</f>
        <v>1804.8499706417715</v>
      </c>
      <c r="G31" s="34">
        <f>'[4]FH-EO-2025'!G31</f>
        <v>2003</v>
      </c>
      <c r="H31" s="35">
        <f>'[4]FH-EO-2025'!H31</f>
        <v>61</v>
      </c>
      <c r="I31" s="34">
        <f>'[4]FH-EO-2025'!I31</f>
        <v>2064</v>
      </c>
      <c r="J31" s="34">
        <f>'[4]FH-EO-2025'!J31</f>
        <v>198.15002935822849</v>
      </c>
      <c r="K31" s="32">
        <f>'[4]FH-EO-2025'!K31</f>
        <v>259.15002935822849</v>
      </c>
      <c r="L31" s="33">
        <f>'[4]FH-EO-2025'!L31</f>
        <v>2042.6169047193243</v>
      </c>
      <c r="M31" s="33">
        <f>'[4]FH-EO-2025'!M31</f>
        <v>1885.5949572734903</v>
      </c>
      <c r="N31" s="32">
        <f>'[4]FH-EO-2025'!N31</f>
        <v>104.47377831648841</v>
      </c>
      <c r="P31" s="40"/>
    </row>
    <row r="32" spans="1:16" ht="15" customHeight="1">
      <c r="A32" s="39">
        <f>'[4]FH-EO-2025'!A32</f>
        <v>2020</v>
      </c>
      <c r="B32" s="39">
        <f>'[4]FH-EO-2025'!B32</f>
        <v>904.00000000000011</v>
      </c>
      <c r="C32" s="37">
        <f>'[4]FH-EO-2025'!C32</f>
        <v>0.22156862745098041</v>
      </c>
      <c r="D32" s="38">
        <f>'[4]FH-EO-2025'!D32</f>
        <v>899.31441642710013</v>
      </c>
      <c r="E32" s="37">
        <f>'[4]FH-EO-2025'!E32</f>
        <v>0.22042020010468141</v>
      </c>
      <c r="F32" s="36">
        <f>'[4]FH-EO-2025'!F32</f>
        <v>1803.3144164271002</v>
      </c>
      <c r="G32" s="34">
        <f>'[4]FH-EO-2025'!G32</f>
        <v>2040</v>
      </c>
      <c r="H32" s="35">
        <f>'[4]FH-EO-2025'!H32</f>
        <v>69</v>
      </c>
      <c r="I32" s="34">
        <f>'[4]FH-EO-2025'!I32</f>
        <v>2109</v>
      </c>
      <c r="J32" s="34">
        <f>'[4]FH-EO-2025'!J32</f>
        <v>236.68558357289976</v>
      </c>
      <c r="K32" s="32">
        <f>'[4]FH-EO-2025'!K32</f>
        <v>305.68558357289976</v>
      </c>
      <c r="L32" s="33">
        <f>'[4]FH-EO-2025'!L32</f>
        <v>2318.1160315722345</v>
      </c>
      <c r="M32" s="33">
        <f>'[4]FH-EO-2025'!M32</f>
        <v>2161.2276773430767</v>
      </c>
      <c r="N32" s="32">
        <f>'[4]FH-EO-2025'!N32</f>
        <v>119.84752396229985</v>
      </c>
      <c r="P32" s="40"/>
    </row>
    <row r="33" spans="1:16" ht="20.100000000000001" customHeight="1" outlineLevel="1">
      <c r="A33" s="39">
        <f>'[4]FH-EO-2025'!A33</f>
        <v>2021</v>
      </c>
      <c r="B33" s="39">
        <f>'[4]FH-EO-2025'!B33</f>
        <v>894</v>
      </c>
      <c r="C33" s="37">
        <f>'[4]FH-EO-2025'!C33</f>
        <v>0.21521425132402502</v>
      </c>
      <c r="D33" s="38">
        <f>'[4]FH-EO-2025'!D33</f>
        <v>908.75506133289332</v>
      </c>
      <c r="E33" s="37">
        <f>'[4]FH-EO-2025'!E33</f>
        <v>0.21876626416294975</v>
      </c>
      <c r="F33" s="36">
        <f>'[4]FH-EO-2025'!F33</f>
        <v>1802.7550613328933</v>
      </c>
      <c r="G33" s="34">
        <f>'[4]FH-EO-2025'!G33</f>
        <v>2077</v>
      </c>
      <c r="H33" s="35">
        <f>'[4]FH-EO-2025'!H33</f>
        <v>79</v>
      </c>
      <c r="I33" s="34">
        <f>'[4]FH-EO-2025'!I33</f>
        <v>2156</v>
      </c>
      <c r="J33" s="34">
        <f>'[4]FH-EO-2025'!J33</f>
        <v>274.24493866710668</v>
      </c>
      <c r="K33" s="32">
        <f>'[4]FH-EO-2025'!K33</f>
        <v>353.24493866710668</v>
      </c>
      <c r="L33" s="33">
        <f>'[4]FH-EO-2025'!L33</f>
        <v>2637.1030978515746</v>
      </c>
      <c r="M33" s="33">
        <f>'[4]FH-EO-2025'!M33</f>
        <v>2480.2634075156129</v>
      </c>
      <c r="N33" s="32">
        <f>'[4]FH-EO-2025'!N33</f>
        <v>137.58183020613981</v>
      </c>
      <c r="P33" s="40"/>
    </row>
    <row r="34" spans="1:16" ht="15" customHeight="1" outlineLevel="1">
      <c r="A34" s="39">
        <f>'[4]FH-EO-2025'!A34</f>
        <v>2022</v>
      </c>
      <c r="B34" s="39">
        <f>'[4]FH-EO-2025'!B34</f>
        <v>885</v>
      </c>
      <c r="C34" s="37">
        <f>'[4]FH-EO-2025'!C34</f>
        <v>0.2094178892569806</v>
      </c>
      <c r="D34" s="38">
        <f>'[4]FH-EO-2025'!D34</f>
        <v>916.37108175075377</v>
      </c>
      <c r="E34" s="37">
        <f>'[4]FH-EO-2025'!E34</f>
        <v>0.21684124035749025</v>
      </c>
      <c r="F34" s="36">
        <f>'[4]FH-EO-2025'!F34</f>
        <v>1801.3710817507538</v>
      </c>
      <c r="G34" s="34">
        <f>'[4]FH-EO-2025'!G34</f>
        <v>2113</v>
      </c>
      <c r="H34" s="35">
        <f>'[4]FH-EO-2025'!H34</f>
        <v>91</v>
      </c>
      <c r="I34" s="34">
        <f>'[4]FH-EO-2025'!I34</f>
        <v>2204</v>
      </c>
      <c r="J34" s="34">
        <f>'[4]FH-EO-2025'!J34</f>
        <v>311.62891824924623</v>
      </c>
      <c r="K34" s="32">
        <f>'[4]FH-EO-2025'!K34</f>
        <v>402.62891824924623</v>
      </c>
      <c r="L34" s="33">
        <f>'[4]FH-EO-2025'!L34</f>
        <v>3000.7600491374978</v>
      </c>
      <c r="M34" s="33">
        <f>'[4]FH-EO-2025'!M34</f>
        <v>2844.0407650251823</v>
      </c>
      <c r="N34" s="32">
        <f>'[4]FH-EO-2025'!N34</f>
        <v>157.88200409329639</v>
      </c>
      <c r="P34" s="40"/>
    </row>
    <row r="35" spans="1:16" ht="15" customHeight="1" outlineLevel="1">
      <c r="A35" s="39">
        <f>'[4]FH-EO-2025'!A35</f>
        <v>2023</v>
      </c>
      <c r="B35" s="39">
        <f>'[4]FH-EO-2025'!B35</f>
        <v>875.99999999999989</v>
      </c>
      <c r="C35" s="37">
        <f>'[4]FH-EO-2025'!C35</f>
        <v>0.20400558919422448</v>
      </c>
      <c r="D35" s="38">
        <f>'[4]FH-EO-2025'!D35</f>
        <v>922.54177026197351</v>
      </c>
      <c r="E35" s="37">
        <f>'[4]FH-EO-2025'!E35</f>
        <v>0.21484438059198266</v>
      </c>
      <c r="F35" s="36">
        <f>'[4]FH-EO-2025'!F35</f>
        <v>1798.5417702619734</v>
      </c>
      <c r="G35" s="34">
        <f>'[4]FH-EO-2025'!G35</f>
        <v>2147</v>
      </c>
      <c r="H35" s="35">
        <f>'[4]FH-EO-2025'!H35</f>
        <v>104</v>
      </c>
      <c r="I35" s="34">
        <f>'[4]FH-EO-2025'!I35</f>
        <v>2251</v>
      </c>
      <c r="J35" s="34">
        <f>'[4]FH-EO-2025'!J35</f>
        <v>348.4582297380266</v>
      </c>
      <c r="K35" s="32">
        <f>'[4]FH-EO-2025'!K35</f>
        <v>452.4582297380266</v>
      </c>
      <c r="L35" s="33">
        <f>'[4]FH-EO-2025'!L35</f>
        <v>3408.8720712528034</v>
      </c>
      <c r="M35" s="33">
        <f>'[4]FH-EO-2025'!M35</f>
        <v>3252.3989372400119</v>
      </c>
      <c r="N35" s="32">
        <f>'[4]FH-EO-2025'!N35</f>
        <v>180.83532954401562</v>
      </c>
      <c r="P35" s="40"/>
    </row>
    <row r="36" spans="1:16" ht="15" customHeight="1" outlineLevel="1">
      <c r="A36" s="39">
        <f>'[4]FH-EO-2025'!A36</f>
        <v>2024</v>
      </c>
      <c r="B36" s="39">
        <f>'[4]FH-EO-2025'!B36</f>
        <v>921.99999999999989</v>
      </c>
      <c r="C36" s="37">
        <f>'[4]FH-EO-2025'!C36</f>
        <v>0.21146788990825685</v>
      </c>
      <c r="D36" s="38">
        <f>'[4]FH-EO-2025'!D36</f>
        <v>967.75205067216405</v>
      </c>
      <c r="E36" s="37">
        <f>'[4]FH-EO-2025'!E36</f>
        <v>0.22196147951196424</v>
      </c>
      <c r="F36" s="36">
        <f>'[4]FH-EO-2025'!F36</f>
        <v>1889.7520506721639</v>
      </c>
      <c r="G36" s="34">
        <f>'[4]FH-EO-2025'!G36</f>
        <v>2180</v>
      </c>
      <c r="H36" s="35">
        <f>'[4]FH-EO-2025'!H36</f>
        <v>117</v>
      </c>
      <c r="I36" s="34">
        <f>'[4]FH-EO-2025'!I36</f>
        <v>2297</v>
      </c>
      <c r="J36" s="34">
        <f>'[4]FH-EO-2025'!J36</f>
        <v>290.24794932783607</v>
      </c>
      <c r="K36" s="32">
        <f>'[4]FH-EO-2025'!K36</f>
        <v>407.24794932783607</v>
      </c>
      <c r="L36" s="33">
        <f>'[4]FH-EO-2025'!L36</f>
        <v>3765.7426008084308</v>
      </c>
      <c r="M36" s="33">
        <f>'[4]FH-EO-2025'!M36</f>
        <v>3601.3341723999524</v>
      </c>
      <c r="N36" s="32">
        <f>'[4]FH-EO-2025'!N36</f>
        <v>190.57178274361431</v>
      </c>
    </row>
    <row r="37" spans="1:16" ht="15" customHeight="1" outlineLevel="1">
      <c r="A37" s="39">
        <f>'[4]FH-EO-2025'!A37</f>
        <v>2025</v>
      </c>
      <c r="B37" s="39">
        <f>'[4]FH-EO-2025'!B37</f>
        <v>916</v>
      </c>
      <c r="C37" s="37">
        <f>'[4]FH-EO-2025'!C37</f>
        <v>0.2069588793492996</v>
      </c>
      <c r="D37" s="38">
        <f>'[4]FH-EO-2025'!D37</f>
        <v>971.24309941242996</v>
      </c>
      <c r="E37" s="37">
        <f>'[4]FH-EO-2025'!E37</f>
        <v>0.21944037492373022</v>
      </c>
      <c r="F37" s="36">
        <f>'[4]FH-EO-2025'!F37</f>
        <v>1887.24309941243</v>
      </c>
      <c r="G37" s="34">
        <f>'[4]FH-EO-2025'!G37</f>
        <v>2213</v>
      </c>
      <c r="H37" s="35">
        <f>'[4]FH-EO-2025'!H37</f>
        <v>130</v>
      </c>
      <c r="I37" s="34">
        <f>'[4]FH-EO-2025'!I37</f>
        <v>2343</v>
      </c>
      <c r="J37" s="34">
        <f>'[4]FH-EO-2025'!J37</f>
        <v>325.75690058757004</v>
      </c>
      <c r="K37" s="32">
        <f>'[4]FH-EO-2025'!K37</f>
        <v>455.75690058757004</v>
      </c>
      <c r="L37" s="33">
        <f>'[4]FH-EO-2025'!L37</f>
        <v>4165.8481329111473</v>
      </c>
      <c r="M37" s="33">
        <f>'[4]FH-EO-2025'!M37</f>
        <v>4001.657983262266</v>
      </c>
      <c r="N37" s="32">
        <f>'[4]FH-EO-2025'!N37</f>
        <v>212.03722957090866</v>
      </c>
    </row>
    <row r="38" spans="1:16" ht="20.100000000000001" customHeight="1" outlineLevel="1">
      <c r="A38" s="39">
        <f>'[4]FH-EO-2025'!A38</f>
        <v>2026</v>
      </c>
      <c r="B38" s="39">
        <f>'[4]FH-EO-2025'!B38</f>
        <v>910</v>
      </c>
      <c r="C38" s="37">
        <f>'[4]FH-EO-2025'!C38</f>
        <v>0.20267260579064589</v>
      </c>
      <c r="D38" s="38">
        <f>'[4]FH-EO-2025'!D38</f>
        <v>973.44912511037137</v>
      </c>
      <c r="E38" s="37">
        <f>'[4]FH-EO-2025'!E38</f>
        <v>0.21680381405576199</v>
      </c>
      <c r="F38" s="36">
        <f>'[4]FH-EO-2025'!F38</f>
        <v>1883.4491251103714</v>
      </c>
      <c r="G38" s="34">
        <f>'[4]FH-EO-2025'!G38</f>
        <v>2245</v>
      </c>
      <c r="H38" s="35">
        <f>'[4]FH-EO-2025'!H38</f>
        <v>144</v>
      </c>
      <c r="I38" s="34">
        <f>'[4]FH-EO-2025'!I38</f>
        <v>2389</v>
      </c>
      <c r="J38" s="34">
        <f>'[4]FH-EO-2025'!J38</f>
        <v>361.55087488962863</v>
      </c>
      <c r="K38" s="32">
        <f>'[4]FH-EO-2025'!K38</f>
        <v>505.55087488962863</v>
      </c>
      <c r="L38" s="33">
        <f>'[4]FH-EO-2025'!L38</f>
        <v>4609.8347496789374</v>
      </c>
      <c r="M38" s="33">
        <f>'[4]FH-EO-2025'!M38</f>
        <v>4445.9746757943349</v>
      </c>
      <c r="N38" s="32">
        <f>'[4]FH-EO-2025'!N38</f>
        <v>236.05493859749453</v>
      </c>
      <c r="P38" s="40"/>
    </row>
    <row r="39" spans="1:16" ht="15" customHeight="1" outlineLevel="1">
      <c r="A39" s="39">
        <f>'[4]FH-EO-2025'!A39</f>
        <v>2027</v>
      </c>
      <c r="B39" s="39">
        <f>'[4]FH-EO-2025'!B39</f>
        <v>906.00000000000011</v>
      </c>
      <c r="C39" s="37">
        <f>'[4]FH-EO-2025'!C39</f>
        <v>0.19885864793678668</v>
      </c>
      <c r="D39" s="38">
        <f>'[4]FH-EO-2025'!D39</f>
        <v>974.89372016364257</v>
      </c>
      <c r="E39" s="37">
        <f>'[4]FH-EO-2025'!E39</f>
        <v>0.2139801844081744</v>
      </c>
      <c r="F39" s="36">
        <f>'[4]FH-EO-2025'!F39</f>
        <v>1880.8937201636427</v>
      </c>
      <c r="G39" s="34">
        <f>'[4]FH-EO-2025'!G39</f>
        <v>2278</v>
      </c>
      <c r="H39" s="35">
        <f>'[4]FH-EO-2025'!H39</f>
        <v>160</v>
      </c>
      <c r="I39" s="34">
        <f>'[4]FH-EO-2025'!I39</f>
        <v>2438</v>
      </c>
      <c r="J39" s="34">
        <f>'[4]FH-EO-2025'!J39</f>
        <v>397.10627983635732</v>
      </c>
      <c r="K39" s="32">
        <f>'[4]FH-EO-2025'!K39</f>
        <v>557.10627983635732</v>
      </c>
      <c r="L39" s="33">
        <f>'[4]FH-EO-2025'!L39</f>
        <v>5098.8153928205329</v>
      </c>
      <c r="M39" s="33">
        <f>'[4]FH-EO-2025'!M39</f>
        <v>4935.1776391662961</v>
      </c>
      <c r="N39" s="32">
        <f>'[4]FH-EO-2025'!N39</f>
        <v>262.38471564129225</v>
      </c>
      <c r="P39" s="40"/>
    </row>
    <row r="40" spans="1:16" ht="15" customHeight="1" outlineLevel="1">
      <c r="A40" s="39">
        <f>'[4]FH-EO-2025'!A40</f>
        <v>2028</v>
      </c>
      <c r="B40" s="39">
        <f>'[4]FH-EO-2025'!B40</f>
        <v>904.99999999999989</v>
      </c>
      <c r="C40" s="37">
        <f>'[4]FH-EO-2025'!C40</f>
        <v>0.19580268282128946</v>
      </c>
      <c r="D40" s="38">
        <f>'[4]FH-EO-2025'!D40</f>
        <v>975.36211565370206</v>
      </c>
      <c r="E40" s="37">
        <f>'[4]FH-EO-2025'!E40</f>
        <v>0.21102598780910906</v>
      </c>
      <c r="F40" s="36">
        <f>'[4]FH-EO-2025'!F40</f>
        <v>1880.3621156537019</v>
      </c>
      <c r="G40" s="34">
        <f>'[4]FH-EO-2025'!G40</f>
        <v>2311</v>
      </c>
      <c r="H40" s="35">
        <f>'[4]FH-EO-2025'!H40</f>
        <v>178</v>
      </c>
      <c r="I40" s="34">
        <f>'[4]FH-EO-2025'!I40</f>
        <v>2489</v>
      </c>
      <c r="J40" s="34">
        <f>'[4]FH-EO-2025'!J40</f>
        <v>430.63788434629805</v>
      </c>
      <c r="K40" s="32">
        <f>'[4]FH-EO-2025'!K40</f>
        <v>608.63788434629805</v>
      </c>
      <c r="L40" s="33">
        <f>'[4]FH-EO-2025'!L40</f>
        <v>5632.1013255487942</v>
      </c>
      <c r="M40" s="33">
        <f>'[4]FH-EO-2025'!M40</f>
        <v>5468.5098214869222</v>
      </c>
      <c r="N40" s="32">
        <f>'[4]FH-EO-2025'!N40</f>
        <v>290.82216536711132</v>
      </c>
      <c r="P40" s="40"/>
    </row>
    <row r="41" spans="1:16" ht="15" customHeight="1" outlineLevel="1">
      <c r="A41" s="39">
        <f>'[4]FH-EO-2025'!A41</f>
        <v>2029</v>
      </c>
      <c r="B41" s="39">
        <f>'[4]FH-EO-2025'!B41</f>
        <v>963</v>
      </c>
      <c r="C41" s="37">
        <f>'[4]FH-EO-2025'!C41</f>
        <v>0.20515551768214743</v>
      </c>
      <c r="D41" s="38">
        <f>'[4]FH-EO-2025'!D41</f>
        <v>1039.8198963212769</v>
      </c>
      <c r="E41" s="37">
        <f>'[4]FH-EO-2025'!E41</f>
        <v>0.22152106866665466</v>
      </c>
      <c r="F41" s="36">
        <f>'[4]FH-EO-2025'!F41</f>
        <v>2002.8198963212769</v>
      </c>
      <c r="G41" s="34">
        <f>'[4]FH-EO-2025'!G41</f>
        <v>2347</v>
      </c>
      <c r="H41" s="35">
        <f>'[4]FH-EO-2025'!H41</f>
        <v>195</v>
      </c>
      <c r="I41" s="34">
        <f>'[4]FH-EO-2025'!I41</f>
        <v>2542</v>
      </c>
      <c r="J41" s="34">
        <f>'[4]FH-EO-2025'!J41</f>
        <v>344.18010367872307</v>
      </c>
      <c r="K41" s="32">
        <f>'[4]FH-EO-2025'!K41</f>
        <v>539.18010367872307</v>
      </c>
      <c r="L41" s="33">
        <f>'[4]FH-EO-2025'!L41</f>
        <v>6088.0484047120181</v>
      </c>
      <c r="M41" s="33">
        <f>'[4]FH-EO-2025'!M41</f>
        <v>5913.8030737320669</v>
      </c>
      <c r="N41" s="32">
        <f>'[4]FH-EO-2025'!N41</f>
        <v>295.27383288903678</v>
      </c>
    </row>
    <row r="42" spans="1:16" ht="15" customHeight="1" outlineLevel="1">
      <c r="A42" s="39">
        <f>'[4]FH-EO-2025'!A42</f>
        <v>2030</v>
      </c>
      <c r="B42" s="39">
        <f>'[4]FH-EO-2025'!B42</f>
        <v>964</v>
      </c>
      <c r="C42" s="37">
        <f>'[4]FH-EO-2025'!C42</f>
        <v>0.20235096557514692</v>
      </c>
      <c r="D42" s="38">
        <f>'[4]FH-EO-2025'!D42</f>
        <v>1040.3752947744235</v>
      </c>
      <c r="E42" s="37">
        <f>'[4]FH-EO-2025'!E42</f>
        <v>0.21838272350428706</v>
      </c>
      <c r="F42" s="36">
        <f>'[4]FH-EO-2025'!F42</f>
        <v>2004.3752947744235</v>
      </c>
      <c r="G42" s="34">
        <f>'[4]FH-EO-2025'!G42</f>
        <v>2382</v>
      </c>
      <c r="H42" s="35">
        <f>'[4]FH-EO-2025'!H42</f>
        <v>211</v>
      </c>
      <c r="I42" s="34">
        <f>'[4]FH-EO-2025'!I42</f>
        <v>2593</v>
      </c>
      <c r="J42" s="34">
        <f>'[4]FH-EO-2025'!J42</f>
        <v>377.62470522557646</v>
      </c>
      <c r="K42" s="32">
        <f>'[4]FH-EO-2025'!K42</f>
        <v>588.62470522557646</v>
      </c>
      <c r="L42" s="33">
        <f>'[4]FH-EO-2025'!L42</f>
        <v>6586.7019512472698</v>
      </c>
      <c r="M42" s="33">
        <f>'[4]FH-EO-2025'!M42</f>
        <v>6412.321300601895</v>
      </c>
      <c r="N42" s="32">
        <f>'[4]FH-EO-2025'!N42</f>
        <v>319.91620118843815</v>
      </c>
    </row>
    <row r="43" spans="1:16" ht="15" customHeight="1">
      <c r="A43" s="31"/>
      <c r="B43" s="29"/>
      <c r="C43" s="29"/>
      <c r="D43" s="29"/>
      <c r="E43" s="29"/>
      <c r="F43" s="31"/>
      <c r="G43" s="29"/>
      <c r="H43" s="29"/>
      <c r="I43" s="29"/>
      <c r="J43" s="29"/>
      <c r="K43" s="29"/>
      <c r="L43" s="29"/>
      <c r="M43" s="30"/>
      <c r="N43" s="29"/>
    </row>
    <row r="44" spans="1:16" s="5" customFormat="1" ht="20.100000000000001" customHeight="1">
      <c r="A44" s="7" t="s">
        <v>33</v>
      </c>
      <c r="B44" s="28"/>
      <c r="C44" s="28"/>
      <c r="D44" s="28"/>
      <c r="E44" s="26"/>
      <c r="F44" s="27"/>
      <c r="G44" s="26"/>
      <c r="H44" s="26"/>
      <c r="I44" s="26"/>
      <c r="J44" s="26"/>
      <c r="K44" s="26"/>
      <c r="L44" s="26"/>
      <c r="M44" s="26"/>
      <c r="N44" s="26"/>
    </row>
    <row r="45" spans="1:16" s="6" customFormat="1" ht="15" customHeight="1">
      <c r="A45" s="16" t="s">
        <v>2</v>
      </c>
      <c r="B45" s="25"/>
      <c r="C45" s="25"/>
      <c r="E45" s="8"/>
      <c r="F45" s="8"/>
      <c r="G45" s="7"/>
      <c r="H45" s="7"/>
      <c r="I45" s="7"/>
      <c r="J45" s="7" t="s">
        <v>1</v>
      </c>
      <c r="K45" s="25"/>
      <c r="L45" s="25"/>
      <c r="M45" s="8"/>
      <c r="N45" s="7"/>
    </row>
    <row r="46" spans="1:16" s="6" customFormat="1" ht="15" customHeight="1">
      <c r="A46" s="16" t="str">
        <f>'FH-EO-d_A17'!A46</f>
        <v>Jahr</v>
      </c>
      <c r="B46" s="16">
        <f>'[4]FH-EO-2025'!B48</f>
        <v>2013</v>
      </c>
      <c r="C46" s="88">
        <f>'[4]FH-EO-2025'!C48</f>
        <v>2014</v>
      </c>
      <c r="D46" s="88">
        <f>'[4]FH-EO-2025'!D48</f>
        <v>2015</v>
      </c>
      <c r="E46" s="87">
        <f>'[4]FH-EO-2025'!E48</f>
        <v>2016</v>
      </c>
      <c r="F46" s="87">
        <f>'[4]FH-EO-2025'!F48</f>
        <v>2017</v>
      </c>
      <c r="G46" s="86">
        <f>'[4]FH-EO-2025'!G48</f>
        <v>2018</v>
      </c>
      <c r="H46" s="7"/>
      <c r="I46" s="7"/>
      <c r="J46" s="7"/>
      <c r="K46" s="7"/>
      <c r="L46" s="7"/>
      <c r="M46" s="7"/>
    </row>
    <row r="47" spans="1:16" s="3" customFormat="1" ht="15" customHeight="1">
      <c r="A47" s="16" t="str">
        <f>'FH-EO-d_A17'!A47</f>
        <v>Lohnindex (SLI)</v>
      </c>
      <c r="B47" s="20">
        <f>'[4]FH-EO-2025'!B49</f>
        <v>1</v>
      </c>
      <c r="C47" s="19">
        <f>'[4]FH-EO-2025'!C49</f>
        <v>0.4</v>
      </c>
      <c r="D47" s="19">
        <f>'[4]FH-EO-2025'!D49</f>
        <v>1.2</v>
      </c>
      <c r="E47" s="18">
        <f>'[4]FH-EO-2025'!E49</f>
        <v>1.7</v>
      </c>
      <c r="F47" s="18">
        <f>'[4]FH-EO-2025'!F49</f>
        <v>2.1</v>
      </c>
      <c r="G47" s="18">
        <f>'[4]FH-EO-2025'!G49</f>
        <v>2.4</v>
      </c>
      <c r="H47" s="7"/>
      <c r="I47" s="7"/>
      <c r="J47" s="7"/>
      <c r="K47" s="7"/>
      <c r="L47" s="8"/>
      <c r="M47" s="7"/>
    </row>
    <row r="48" spans="1:16" s="3" customFormat="1" ht="15" customHeight="1">
      <c r="A48" s="16" t="str">
        <f>'FH-EO-d_A17'!A48</f>
        <v>Struktur</v>
      </c>
      <c r="B48" s="20">
        <f>'[4]FH-EO-2025'!B50</f>
        <v>0.4</v>
      </c>
      <c r="C48" s="19">
        <f>'[4]FH-EO-2025'!C50</f>
        <v>0.4</v>
      </c>
      <c r="D48" s="19">
        <f>'[4]FH-EO-2025'!D50</f>
        <v>0.4</v>
      </c>
      <c r="E48" s="19">
        <f>'[4]FH-EO-2025'!E50</f>
        <v>0.4</v>
      </c>
      <c r="F48" s="19">
        <f>'[4]FH-EO-2025'!F50</f>
        <v>0.4</v>
      </c>
      <c r="G48" s="19">
        <f>'[4]FH-EO-2025'!G50</f>
        <v>0.4</v>
      </c>
      <c r="H48" s="7"/>
      <c r="I48" s="7"/>
      <c r="J48" s="7"/>
      <c r="K48" s="7"/>
      <c r="L48" s="7"/>
      <c r="M48" s="7"/>
    </row>
    <row r="49" spans="1:15" s="3" customFormat="1" ht="15" customHeight="1">
      <c r="A49" s="16" t="str">
        <f>'FH-EO-d_A17'!A49</f>
        <v>Preis</v>
      </c>
      <c r="B49" s="20">
        <f>'[4]FH-EO-2025'!B51</f>
        <v>1.1000000000000001</v>
      </c>
      <c r="C49" s="19">
        <f>'[4]FH-EO-2025'!C51</f>
        <v>0.2</v>
      </c>
      <c r="D49" s="19">
        <f>'[4]FH-EO-2025'!D51</f>
        <v>0.7</v>
      </c>
      <c r="E49" s="18">
        <f>'[4]FH-EO-2025'!E51</f>
        <v>1</v>
      </c>
      <c r="F49" s="18">
        <f>'[4]FH-EO-2025'!F51</f>
        <v>1</v>
      </c>
      <c r="G49" s="18">
        <f>'[4]FH-EO-2025'!G51</f>
        <v>1.5</v>
      </c>
      <c r="H49" s="7"/>
      <c r="I49" s="7"/>
      <c r="J49" s="7"/>
      <c r="K49" s="7"/>
      <c r="L49" s="7"/>
      <c r="M49" s="14"/>
    </row>
    <row r="50" spans="1:15" ht="19.149999999999999" customHeight="1">
      <c r="A50" s="8"/>
      <c r="B50" s="7"/>
      <c r="C50" s="7"/>
      <c r="D50" s="7"/>
      <c r="E50" s="7"/>
      <c r="F50" s="8"/>
      <c r="G50" s="7"/>
      <c r="H50" s="7"/>
      <c r="I50" s="7"/>
      <c r="J50" s="7"/>
      <c r="K50" s="7"/>
      <c r="L50" s="7"/>
      <c r="M50" s="7"/>
      <c r="N50" s="15" t="str">
        <f>'FH-EO-d_A17'!N50</f>
        <v>BSV / 7.5.2013</v>
      </c>
    </row>
    <row r="51" spans="1:15" ht="3.6" customHeight="1">
      <c r="A51" s="85"/>
      <c r="B51" s="82"/>
      <c r="C51" s="82"/>
      <c r="D51" s="82"/>
      <c r="E51" s="82"/>
      <c r="F51" s="84"/>
      <c r="G51" s="83"/>
      <c r="H51" s="83"/>
      <c r="I51" s="82"/>
      <c r="J51" s="82"/>
      <c r="K51" s="81"/>
      <c r="L51" s="81"/>
      <c r="M51" s="80"/>
      <c r="N51" s="80"/>
    </row>
    <row r="52" spans="1:15" s="78" customFormat="1" ht="15" customHeight="1">
      <c r="A52" s="79"/>
      <c r="F52" s="79"/>
      <c r="K52"/>
      <c r="L52"/>
      <c r="M52"/>
      <c r="N52"/>
      <c r="O52"/>
    </row>
    <row r="53" spans="1:15" ht="15" customHeight="1">
      <c r="G53" s="6"/>
      <c r="K53"/>
      <c r="L53"/>
      <c r="M53"/>
      <c r="N53"/>
      <c r="O53"/>
    </row>
    <row r="54" spans="1:15" ht="15" customHeight="1">
      <c r="G54" s="6"/>
      <c r="K54"/>
      <c r="L54"/>
      <c r="M54"/>
      <c r="N54"/>
      <c r="O54"/>
    </row>
    <row r="55" spans="1:15" ht="15" customHeight="1">
      <c r="G55" s="4"/>
      <c r="K55"/>
      <c r="L55"/>
      <c r="M55"/>
      <c r="N55"/>
      <c r="O55"/>
    </row>
    <row r="56" spans="1:15" ht="15">
      <c r="K56"/>
      <c r="L56"/>
      <c r="M56"/>
      <c r="N56"/>
      <c r="O56"/>
    </row>
    <row r="57" spans="1:15" ht="15">
      <c r="K57"/>
      <c r="L57"/>
      <c r="M57"/>
      <c r="N57"/>
      <c r="O57"/>
    </row>
    <row r="58" spans="1:15" ht="15">
      <c r="K58"/>
      <c r="L58"/>
      <c r="M58"/>
      <c r="N58"/>
      <c r="O58"/>
    </row>
  </sheetData>
  <mergeCells count="3">
    <mergeCell ref="A1:C1"/>
    <mergeCell ref="A2:C2"/>
    <mergeCell ref="A4:B4"/>
  </mergeCells>
  <pageMargins left="0.43307086614173229" right="0.31496062992125984" top="0.43307086614173229" bottom="0.47244094488188981" header="0.27559055118110237" footer="0.31496062992125984"/>
  <pageSetup paperSize="9" scale="8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378DC-0F3E-48B1-8859-E504211A8298}">
  <sheetPr>
    <pageSetUpPr fitToPage="1"/>
  </sheetPr>
  <dimension ref="A1:P57"/>
  <sheetViews>
    <sheetView tabSelected="1" topLeftCell="A36" workbookViewId="0">
      <selection activeCell="K53" sqref="K53:N57"/>
    </sheetView>
  </sheetViews>
  <sheetFormatPr defaultColWidth="7.33203125" defaultRowHeight="12.75" outlineLevelRow="1"/>
  <cols>
    <col min="1" max="1" width="13.109375" style="2" customWidth="1"/>
    <col min="2" max="2" width="12" style="1" customWidth="1"/>
    <col min="3" max="3" width="16.109375" style="1" customWidth="1"/>
    <col min="4" max="4" width="10.44140625" style="1" customWidth="1"/>
    <col min="5" max="5" width="14.21875" style="1" customWidth="1"/>
    <col min="6" max="6" width="8.6640625" style="2" customWidth="1"/>
    <col min="7" max="7" width="9.6640625" style="1" customWidth="1"/>
    <col min="8" max="8" width="7.6640625" style="1" customWidth="1"/>
    <col min="9" max="9" width="8" style="1" customWidth="1"/>
    <col min="10" max="10" width="9.109375" style="1" customWidth="1"/>
    <col min="11" max="11" width="10.6640625" style="1" customWidth="1"/>
    <col min="12" max="12" width="9.33203125" style="1" customWidth="1"/>
    <col min="13" max="14" width="10.77734375" style="1" customWidth="1"/>
    <col min="15" max="16384" width="7.33203125" style="1"/>
  </cols>
  <sheetData>
    <row r="1" spans="1:14" s="64" customFormat="1" ht="22.5">
      <c r="A1" s="91" t="s">
        <v>32</v>
      </c>
      <c r="B1" s="92"/>
      <c r="C1" s="92"/>
      <c r="D1" s="77" t="s">
        <v>5</v>
      </c>
      <c r="E1" s="77" t="s">
        <v>5</v>
      </c>
      <c r="F1" s="76" t="s">
        <v>5</v>
      </c>
      <c r="G1" s="75" t="s">
        <v>5</v>
      </c>
      <c r="H1" s="75" t="s">
        <v>5</v>
      </c>
      <c r="I1" s="66" t="s">
        <v>5</v>
      </c>
      <c r="J1" s="66" t="s">
        <v>5</v>
      </c>
      <c r="K1" s="67" t="s">
        <v>5</v>
      </c>
      <c r="L1" s="67" t="s">
        <v>5</v>
      </c>
      <c r="M1" s="74"/>
      <c r="N1" s="73" t="s">
        <v>36</v>
      </c>
    </row>
    <row r="2" spans="1:14" ht="15.95" customHeight="1">
      <c r="A2" s="93"/>
      <c r="B2" s="92"/>
      <c r="C2" s="92"/>
      <c r="D2" s="61" t="s">
        <v>5</v>
      </c>
      <c r="E2" s="61" t="s">
        <v>5</v>
      </c>
      <c r="F2" s="8" t="s">
        <v>5</v>
      </c>
      <c r="G2" s="7" t="s">
        <v>5</v>
      </c>
      <c r="H2" s="7" t="s">
        <v>5</v>
      </c>
      <c r="I2" s="61" t="s">
        <v>5</v>
      </c>
      <c r="J2" s="61" t="s">
        <v>5</v>
      </c>
      <c r="K2" s="27" t="s">
        <v>5</v>
      </c>
      <c r="L2" s="27" t="s">
        <v>5</v>
      </c>
      <c r="M2" s="7" t="s">
        <v>5</v>
      </c>
      <c r="N2" s="14" t="s">
        <v>5</v>
      </c>
    </row>
    <row r="3" spans="1:14" ht="8.1" customHeight="1">
      <c r="A3" s="62" t="s">
        <v>5</v>
      </c>
      <c r="B3" s="61" t="s">
        <v>5</v>
      </c>
      <c r="C3" s="61" t="s">
        <v>5</v>
      </c>
      <c r="D3" s="61" t="s">
        <v>5</v>
      </c>
      <c r="E3" s="61" t="s">
        <v>5</v>
      </c>
      <c r="F3" s="8" t="s">
        <v>5</v>
      </c>
      <c r="G3" s="7" t="s">
        <v>5</v>
      </c>
      <c r="H3" s="7" t="s">
        <v>5</v>
      </c>
      <c r="I3" s="61" t="s">
        <v>5</v>
      </c>
      <c r="J3" s="61" t="s">
        <v>5</v>
      </c>
      <c r="K3" s="27" t="s">
        <v>5</v>
      </c>
      <c r="L3" s="27" t="s">
        <v>5</v>
      </c>
      <c r="M3" s="7" t="s">
        <v>5</v>
      </c>
      <c r="N3" s="14" t="s">
        <v>5</v>
      </c>
    </row>
    <row r="4" spans="1:14" s="5" customFormat="1" ht="14.1" customHeight="1">
      <c r="A4" s="93" t="s">
        <v>30</v>
      </c>
      <c r="B4" s="94"/>
      <c r="C4" s="27" t="s">
        <v>5</v>
      </c>
      <c r="D4" s="27" t="s">
        <v>5</v>
      </c>
      <c r="E4" s="27" t="s">
        <v>5</v>
      </c>
      <c r="F4" s="71" t="s">
        <v>5</v>
      </c>
      <c r="G4" s="71" t="s">
        <v>5</v>
      </c>
      <c r="H4" s="72" t="s">
        <v>5</v>
      </c>
      <c r="I4" s="71" t="s">
        <v>5</v>
      </c>
      <c r="J4" s="71" t="s">
        <v>5</v>
      </c>
      <c r="K4" s="26" t="s">
        <v>5</v>
      </c>
      <c r="L4" s="26" t="s">
        <v>5</v>
      </c>
      <c r="M4" s="26"/>
      <c r="N4" s="70" t="str">
        <f>'FH-EO-d_A17'!N4</f>
        <v>zu Preisen von 2013</v>
      </c>
    </row>
    <row r="5" spans="1:14" ht="3.95" customHeight="1">
      <c r="A5" s="13" t="s">
        <v>5</v>
      </c>
      <c r="B5" s="12" t="s">
        <v>5</v>
      </c>
      <c r="C5" s="12" t="s">
        <v>5</v>
      </c>
      <c r="D5" s="12" t="s">
        <v>5</v>
      </c>
      <c r="E5" s="12" t="s">
        <v>5</v>
      </c>
      <c r="F5" s="13" t="s">
        <v>5</v>
      </c>
      <c r="G5" s="12" t="s">
        <v>5</v>
      </c>
      <c r="H5" s="12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0" t="s">
        <v>5</v>
      </c>
    </row>
    <row r="6" spans="1:14" ht="3.95" customHeight="1">
      <c r="A6" s="62" t="s">
        <v>5</v>
      </c>
      <c r="B6" s="61" t="s">
        <v>5</v>
      </c>
      <c r="C6" s="61" t="s">
        <v>5</v>
      </c>
      <c r="D6" s="61" t="s">
        <v>5</v>
      </c>
      <c r="E6" s="61" t="s">
        <v>5</v>
      </c>
      <c r="F6" s="8" t="s">
        <v>5</v>
      </c>
      <c r="G6" s="7" t="s">
        <v>5</v>
      </c>
      <c r="H6" s="7" t="s">
        <v>5</v>
      </c>
      <c r="I6" s="61" t="s">
        <v>5</v>
      </c>
      <c r="J6" s="61" t="s">
        <v>5</v>
      </c>
      <c r="K6" s="27" t="s">
        <v>5</v>
      </c>
      <c r="L6" s="27" t="s">
        <v>5</v>
      </c>
      <c r="M6" s="7" t="s">
        <v>5</v>
      </c>
      <c r="N6" s="14" t="s">
        <v>5</v>
      </c>
    </row>
    <row r="7" spans="1:14" s="64" customFormat="1" ht="18" customHeight="1">
      <c r="A7" s="69" t="s">
        <v>28</v>
      </c>
      <c r="B7" s="66" t="s">
        <v>27</v>
      </c>
      <c r="C7" s="66" t="s">
        <v>5</v>
      </c>
      <c r="D7" s="66" t="s">
        <v>5</v>
      </c>
      <c r="E7" s="66" t="s">
        <v>5</v>
      </c>
      <c r="F7" s="67" t="s">
        <v>5</v>
      </c>
      <c r="G7" s="66" t="s">
        <v>26</v>
      </c>
      <c r="H7" s="66" t="s">
        <v>5</v>
      </c>
      <c r="I7" s="66" t="s">
        <v>5</v>
      </c>
      <c r="J7" s="66" t="s">
        <v>25</v>
      </c>
      <c r="K7" s="68" t="s">
        <v>24</v>
      </c>
      <c r="L7" s="66"/>
      <c r="M7" s="66" t="s">
        <v>5</v>
      </c>
      <c r="N7" s="65" t="s">
        <v>5</v>
      </c>
    </row>
    <row r="8" spans="1:14" s="64" customFormat="1" ht="18" customHeight="1">
      <c r="A8" s="67" t="s">
        <v>5</v>
      </c>
      <c r="B8" s="66" t="s">
        <v>5</v>
      </c>
      <c r="C8" s="66" t="s">
        <v>5</v>
      </c>
      <c r="D8" s="66" t="s">
        <v>5</v>
      </c>
      <c r="E8" s="66" t="s">
        <v>5</v>
      </c>
      <c r="F8" s="67" t="s">
        <v>5</v>
      </c>
      <c r="G8" s="66" t="s">
        <v>5</v>
      </c>
      <c r="H8" s="66" t="s">
        <v>5</v>
      </c>
      <c r="I8" s="66" t="s">
        <v>5</v>
      </c>
      <c r="J8" s="66" t="s">
        <v>23</v>
      </c>
      <c r="K8" s="66" t="s">
        <v>5</v>
      </c>
      <c r="L8" s="66" t="s">
        <v>5</v>
      </c>
      <c r="M8" s="66" t="s">
        <v>5</v>
      </c>
      <c r="N8" s="65" t="s">
        <v>5</v>
      </c>
    </row>
    <row r="9" spans="1:14" ht="3.95" customHeight="1">
      <c r="A9" s="8" t="s">
        <v>5</v>
      </c>
      <c r="B9" s="12" t="s">
        <v>5</v>
      </c>
      <c r="C9" s="12" t="s">
        <v>5</v>
      </c>
      <c r="D9" s="12" t="s">
        <v>5</v>
      </c>
      <c r="E9" s="12" t="s">
        <v>5</v>
      </c>
      <c r="F9" s="13" t="s">
        <v>5</v>
      </c>
      <c r="G9" s="12" t="s">
        <v>5</v>
      </c>
      <c r="H9" s="12" t="s">
        <v>5</v>
      </c>
      <c r="I9" s="12" t="s">
        <v>5</v>
      </c>
      <c r="J9" s="12" t="s">
        <v>5</v>
      </c>
      <c r="K9" s="12" t="s">
        <v>5</v>
      </c>
      <c r="L9" s="12" t="s">
        <v>5</v>
      </c>
      <c r="M9" s="12" t="s">
        <v>5</v>
      </c>
      <c r="N9" s="10" t="s">
        <v>5</v>
      </c>
    </row>
    <row r="10" spans="1:14" ht="3.95" customHeight="1">
      <c r="A10" s="62" t="s">
        <v>5</v>
      </c>
      <c r="B10" s="61" t="s">
        <v>5</v>
      </c>
      <c r="C10" s="61" t="s">
        <v>5</v>
      </c>
      <c r="D10" s="61" t="s">
        <v>5</v>
      </c>
      <c r="E10" s="61" t="s">
        <v>5</v>
      </c>
      <c r="F10" s="8" t="s">
        <v>5</v>
      </c>
      <c r="G10" s="7" t="s">
        <v>5</v>
      </c>
      <c r="H10" s="7" t="s">
        <v>5</v>
      </c>
      <c r="I10" s="61" t="s">
        <v>5</v>
      </c>
      <c r="J10" s="61" t="s">
        <v>5</v>
      </c>
      <c r="K10" s="27" t="s">
        <v>5</v>
      </c>
      <c r="L10" s="27" t="s">
        <v>5</v>
      </c>
      <c r="M10" s="7" t="s">
        <v>5</v>
      </c>
      <c r="N10" s="14" t="s">
        <v>5</v>
      </c>
    </row>
    <row r="11" spans="1:14" ht="18" customHeight="1">
      <c r="A11" s="27" t="s">
        <v>5</v>
      </c>
      <c r="B11" s="26" t="s">
        <v>22</v>
      </c>
      <c r="C11" s="26" t="s">
        <v>20</v>
      </c>
      <c r="D11" s="26" t="s">
        <v>21</v>
      </c>
      <c r="E11" s="26" t="s">
        <v>20</v>
      </c>
      <c r="F11" s="27" t="s">
        <v>17</v>
      </c>
      <c r="G11" s="26" t="s">
        <v>19</v>
      </c>
      <c r="H11" s="26" t="s">
        <v>18</v>
      </c>
      <c r="I11" s="26" t="s">
        <v>17</v>
      </c>
      <c r="J11" s="63" t="s">
        <v>5</v>
      </c>
      <c r="K11" s="26" t="s">
        <v>16</v>
      </c>
      <c r="L11" s="26" t="s">
        <v>15</v>
      </c>
      <c r="M11" s="26" t="s">
        <v>14</v>
      </c>
      <c r="N11" s="26" t="s">
        <v>8</v>
      </c>
    </row>
    <row r="12" spans="1:14" s="5" customFormat="1" ht="18" customHeight="1">
      <c r="A12" s="27" t="s">
        <v>5</v>
      </c>
      <c r="B12" s="26" t="s">
        <v>5</v>
      </c>
      <c r="C12" s="26" t="s">
        <v>13</v>
      </c>
      <c r="D12" s="26" t="s">
        <v>5</v>
      </c>
      <c r="E12" s="26" t="s">
        <v>13</v>
      </c>
      <c r="F12" s="27" t="s">
        <v>5</v>
      </c>
      <c r="G12" s="26" t="s">
        <v>12</v>
      </c>
      <c r="H12" s="26" t="s">
        <v>11</v>
      </c>
      <c r="I12" s="26" t="s">
        <v>5</v>
      </c>
      <c r="J12" s="63" t="s">
        <v>5</v>
      </c>
      <c r="K12" s="26" t="s">
        <v>10</v>
      </c>
      <c r="L12" s="26" t="s">
        <v>9</v>
      </c>
      <c r="M12" s="26" t="s">
        <v>8</v>
      </c>
      <c r="N12" s="26" t="s">
        <v>7</v>
      </c>
    </row>
    <row r="13" spans="1:14" s="6" customFormat="1" ht="18" customHeight="1">
      <c r="A13" s="27" t="s">
        <v>5</v>
      </c>
      <c r="B13" s="26" t="s">
        <v>5</v>
      </c>
      <c r="C13" s="26" t="s">
        <v>6</v>
      </c>
      <c r="D13" s="26" t="s">
        <v>5</v>
      </c>
      <c r="E13" s="26" t="s">
        <v>6</v>
      </c>
      <c r="F13" s="27" t="s">
        <v>5</v>
      </c>
      <c r="G13" s="26" t="s">
        <v>5</v>
      </c>
      <c r="H13" s="26" t="s">
        <v>5</v>
      </c>
      <c r="I13" s="26" t="s">
        <v>5</v>
      </c>
      <c r="J13" s="26" t="s">
        <v>5</v>
      </c>
      <c r="K13" s="7" t="s">
        <v>5</v>
      </c>
      <c r="L13" s="7" t="s">
        <v>5</v>
      </c>
      <c r="M13" s="7" t="s">
        <v>5</v>
      </c>
      <c r="N13" s="26" t="s">
        <v>4</v>
      </c>
    </row>
    <row r="14" spans="1:14" ht="3.95" customHeight="1">
      <c r="A14" s="13"/>
      <c r="B14" s="12"/>
      <c r="C14" s="12"/>
      <c r="D14" s="12"/>
      <c r="E14" s="12"/>
      <c r="F14" s="13"/>
      <c r="G14" s="12"/>
      <c r="H14" s="12"/>
      <c r="I14" s="12"/>
      <c r="J14" s="12"/>
      <c r="K14" s="12"/>
      <c r="L14" s="12"/>
      <c r="M14" s="12"/>
      <c r="N14" s="10"/>
    </row>
    <row r="15" spans="1:14" ht="3.95" hidden="1" customHeight="1" outlineLevel="1">
      <c r="A15" s="62" t="e">
        <f>IF('[2]FH-EO-2025'!A16="","",'[2]FH-EO-2025'!A16)</f>
        <v>#REF!</v>
      </c>
      <c r="B15" s="61" t="e">
        <f>IF('[2]FH-EO-2025'!B16="","",'[2]FH-EO-2025'!B16)</f>
        <v>#REF!</v>
      </c>
      <c r="C15" s="61" t="e">
        <f>IF('[2]FH-EO-2025'!C16="","",'[2]FH-EO-2025'!C16)</f>
        <v>#REF!</v>
      </c>
      <c r="D15" s="61" t="e">
        <f>IF('[2]FH-EO-2025'!D16="","",'[2]FH-EO-2025'!D16)</f>
        <v>#REF!</v>
      </c>
      <c r="E15" s="61" t="e">
        <f>IF('[2]FH-EO-2025'!E16="","",'[2]FH-EO-2025'!E16)</f>
        <v>#REF!</v>
      </c>
      <c r="F15" s="8" t="e">
        <f>IF('[2]FH-EO-2025'!F16="","",'[2]FH-EO-2025'!F16)</f>
        <v>#REF!</v>
      </c>
      <c r="G15" s="7" t="e">
        <f>IF('[2]FH-EO-2025'!G16="","",'[2]FH-EO-2025'!G16)</f>
        <v>#REF!</v>
      </c>
      <c r="H15" s="7" t="e">
        <f>IF('[2]FH-EO-2025'!H16="","",'[2]FH-EO-2025'!H16)</f>
        <v>#REF!</v>
      </c>
      <c r="I15" s="61" t="e">
        <f>IF('[2]FH-EO-2025'!I16="","",'[2]FH-EO-2025'!I16)</f>
        <v>#REF!</v>
      </c>
      <c r="J15" s="61" t="e">
        <f>IF('[2]FH-EO-2025'!J16="","",'[2]FH-EO-2025'!J16)</f>
        <v>#REF!</v>
      </c>
      <c r="K15" s="27" t="e">
        <f>IF('[2]FH-EO-2025'!K16="","",'[2]FH-EO-2025'!K16)</f>
        <v>#REF!</v>
      </c>
      <c r="L15" s="27" t="e">
        <f>IF('[2]FH-EO-2025'!L16="","",'[2]FH-EO-2025'!L16)</f>
        <v>#REF!</v>
      </c>
      <c r="M15" s="7" t="e">
        <f>IF('[2]FH-EO-2025'!M16="","",'[2]FH-EO-2025'!M16)</f>
        <v>#REF!</v>
      </c>
      <c r="N15" s="14" t="e">
        <f>IF('[2]FH-EO-2025'!N16="","",'[2]FH-EO-2025'!N16)</f>
        <v>#REF!</v>
      </c>
    </row>
    <row r="16" spans="1:14" s="57" customFormat="1" ht="5.25" hidden="1" customHeight="1" outlineLevel="1">
      <c r="A16" s="60" t="e">
        <f>IF('[2]FH-EO-2025'!A17="","",'[2]FH-EO-2025'!A17)</f>
        <v>#REF!</v>
      </c>
      <c r="B16" s="59" t="e">
        <f>IF('[2]FH-EO-2025'!B17="","",'[2]FH-EO-2025'!B17)</f>
        <v>#REF!</v>
      </c>
      <c r="C16" s="59" t="e">
        <f>IF('[2]FH-EO-2025'!C17="","",'[2]FH-EO-2025'!C17)</f>
        <v>#REF!</v>
      </c>
      <c r="D16" s="59" t="e">
        <f>IF('[2]FH-EO-2025'!D17="","",'[2]FH-EO-2025'!D17)</f>
        <v>#REF!</v>
      </c>
      <c r="E16" s="59" t="e">
        <f>IF('[2]FH-EO-2025'!E17="","",'[2]FH-EO-2025'!E17)</f>
        <v>#REF!</v>
      </c>
      <c r="F16" s="60" t="e">
        <f>IF('[2]FH-EO-2025'!F17="","",'[2]FH-EO-2025'!F17)</f>
        <v>#REF!</v>
      </c>
      <c r="G16" s="59" t="e">
        <f>IF('[2]FH-EO-2025'!G17="","",'[2]FH-EO-2025'!G17)</f>
        <v>#REF!</v>
      </c>
      <c r="H16" s="59" t="e">
        <f>IF('[2]FH-EO-2025'!H17="","",'[2]FH-EO-2025'!H17)</f>
        <v>#REF!</v>
      </c>
      <c r="I16" s="59" t="e">
        <f>IF('[2]FH-EO-2025'!I17="","",'[2]FH-EO-2025'!I17)</f>
        <v>#REF!</v>
      </c>
      <c r="J16" s="59" t="e">
        <f>IF('[2]FH-EO-2025'!J17="","",'[2]FH-EO-2025'!J17)</f>
        <v>#REF!</v>
      </c>
      <c r="K16" s="59" t="e">
        <f>IF('[2]FH-EO-2025'!K17="","",'[2]FH-EO-2025'!K17)</f>
        <v>#REF!</v>
      </c>
      <c r="L16" s="59" t="e">
        <f>IF('[2]FH-EO-2025'!L17="","",'[2]FH-EO-2025'!L17)</f>
        <v>#REF!</v>
      </c>
      <c r="M16" s="59" t="e">
        <f>IF('[2]FH-EO-2025'!M17="","",'[2]FH-EO-2025'!M17)</f>
        <v>#REF!</v>
      </c>
      <c r="N16" s="58" t="e">
        <f>IF('[2]FH-EO-2025'!N17="","",'[2]FH-EO-2025'!N17)</f>
        <v>#REF!</v>
      </c>
    </row>
    <row r="17" spans="1:16" ht="5.25" hidden="1" customHeight="1" outlineLevel="1">
      <c r="A17" s="56">
        <f>IF('[2]FH-EO-2025'!A18="","",'[2]FH-EO-2025'!A18)</f>
        <v>2006</v>
      </c>
      <c r="B17" s="55">
        <f>IF('[2]FH-EO-2025'!B18="","",'[2]FH-EO-2025'!B18)</f>
        <v>771</v>
      </c>
      <c r="C17" s="53">
        <f>IF('[2]FH-EO-2025'!C18="","",'[2]FH-EO-2025'!C18)</f>
        <v>0.26770833333333333</v>
      </c>
      <c r="D17" s="54">
        <f>IF('[2]FH-EO-2025'!D18="","",'[2]FH-EO-2025'!D18)</f>
        <v>550</v>
      </c>
      <c r="E17" s="53">
        <f>IF('[2]FH-EO-2025'!E18="","",'[2]FH-EO-2025'!E18)</f>
        <v>0.19097222222222221</v>
      </c>
      <c r="F17" s="52">
        <f>IF('[2]FH-EO-2025'!F18="","",'[2]FH-EO-2025'!F18)</f>
        <v>1321</v>
      </c>
      <c r="G17" s="51">
        <f>IF('[2]FH-EO-2025'!G18="","",'[2]FH-EO-2025'!G18)</f>
        <v>864</v>
      </c>
      <c r="H17" s="51">
        <f>IF('[2]FH-EO-2025'!H18="","",'[2]FH-EO-2025'!H18)</f>
        <v>136</v>
      </c>
      <c r="I17" s="51">
        <f>IF('[2]FH-EO-2025'!I18="","",'[2]FH-EO-2025'!I18)</f>
        <v>1000</v>
      </c>
      <c r="J17" s="51">
        <f>IF('[2]FH-EO-2025'!J18="","",'[2]FH-EO-2025'!J18)</f>
        <v>-457</v>
      </c>
      <c r="K17" s="51">
        <f>IF('[2]FH-EO-2025'!K18="","",'[2]FH-EO-2025'!K18)</f>
        <v>-321</v>
      </c>
      <c r="L17" s="51">
        <f>IF('[2]FH-EO-2025'!L18="","",'[2]FH-EO-2025'!L18)</f>
        <v>2541</v>
      </c>
      <c r="M17" s="51">
        <f>IF('[2]FH-EO-2025'!M18="","",'[2]FH-EO-2025'!M18)</f>
        <v>2426.0729999999999</v>
      </c>
      <c r="N17" s="50">
        <f>IF('[2]FH-EO-2025'!N18="","",'[2]FH-EO-2025'!N18)</f>
        <v>183.65427706283117</v>
      </c>
      <c r="P17" s="40"/>
    </row>
    <row r="18" spans="1:16" ht="15" hidden="1" customHeight="1" outlineLevel="1">
      <c r="A18" s="56">
        <f>IF('[2]FH-EO-2025'!A19="","",'[2]FH-EO-2025'!A19)</f>
        <v>2007</v>
      </c>
      <c r="B18" s="55">
        <f>IF('[2]FH-EO-2025'!B19="","",'[2]FH-EO-2025'!B19)</f>
        <v>769</v>
      </c>
      <c r="C18" s="53">
        <f>IF('[2]FH-EO-2025'!C19="","",'[2]FH-EO-2025'!C19)</f>
        <v>0.25435501653803749</v>
      </c>
      <c r="D18" s="54">
        <f>IF('[2]FH-EO-2025'!D19="","",'[2]FH-EO-2025'!D19)</f>
        <v>567</v>
      </c>
      <c r="E18" s="53">
        <f>IF('[2]FH-EO-2025'!E19="","",'[2]FH-EO-2025'!E19)</f>
        <v>0.18754134509371556</v>
      </c>
      <c r="F18" s="52">
        <f>IF('[2]FH-EO-2025'!F19="","",'[2]FH-EO-2025'!F19)</f>
        <v>1336</v>
      </c>
      <c r="G18" s="51">
        <f>IF('[2]FH-EO-2025'!G19="","",'[2]FH-EO-2025'!G19)</f>
        <v>907</v>
      </c>
      <c r="H18" s="51">
        <f>IF('[2]FH-EO-2025'!H19="","",'[2]FH-EO-2025'!H19)</f>
        <v>31</v>
      </c>
      <c r="I18" s="51">
        <f>IF('[2]FH-EO-2025'!I19="","",'[2]FH-EO-2025'!I19)</f>
        <v>938</v>
      </c>
      <c r="J18" s="51">
        <f>IF('[2]FH-EO-2025'!J19="","",'[2]FH-EO-2025'!J19)</f>
        <v>-429</v>
      </c>
      <c r="K18" s="51">
        <f>IF('[2]FH-EO-2025'!K19="","",'[2]FH-EO-2025'!K19)</f>
        <v>-398</v>
      </c>
      <c r="L18" s="51">
        <f>IF('[2]FH-EO-2025'!L19="","",'[2]FH-EO-2025'!L19)</f>
        <v>2143</v>
      </c>
      <c r="M18" s="51">
        <f>IF('[2]FH-EO-2025'!M19="","",'[2]FH-EO-2025'!M19)</f>
        <v>2026.768</v>
      </c>
      <c r="N18" s="50">
        <f>IF('[2]FH-EO-2025'!N19="","",'[2]FH-EO-2025'!N19)</f>
        <v>151.70419161676648</v>
      </c>
      <c r="P18" s="40"/>
    </row>
    <row r="19" spans="1:16" ht="15" hidden="1" customHeight="1" outlineLevel="1">
      <c r="A19" s="56">
        <f>IF('[2]FH-EO-2025'!A20="","",'[2]FH-EO-2025'!A20)</f>
        <v>2008</v>
      </c>
      <c r="B19" s="55">
        <f>IF('[2]FH-EO-2025'!B20="","",'[2]FH-EO-2025'!B20)</f>
        <v>827.00000000000011</v>
      </c>
      <c r="C19" s="53">
        <f>IF('[2]FH-EO-2025'!C20="","",'[2]FH-EO-2025'!C20)</f>
        <v>0.26115789473684209</v>
      </c>
      <c r="D19" s="54">
        <f>IF('[2]FH-EO-2025'!D20="","",'[2]FH-EO-2025'!D20)</f>
        <v>610.90937234121691</v>
      </c>
      <c r="E19" s="53">
        <f>IF('[2]FH-EO-2025'!E20="","",'[2]FH-EO-2025'!E20)</f>
        <v>0.19291874916038426</v>
      </c>
      <c r="F19" s="52">
        <f>IF('[2]FH-EO-2025'!F20="","",'[2]FH-EO-2025'!F20)</f>
        <v>1437.909372341217</v>
      </c>
      <c r="G19" s="51">
        <f>IF('[2]FH-EO-2025'!G20="","",'[2]FH-EO-2025'!G20)</f>
        <v>950</v>
      </c>
      <c r="H19" s="51">
        <f>IF('[2]FH-EO-2025'!H20="","",'[2]FH-EO-2025'!H20)</f>
        <v>-174.26297649999998</v>
      </c>
      <c r="I19" s="51">
        <f>IF('[2]FH-EO-2025'!I20="","",'[2]FH-EO-2025'!I20)</f>
        <v>775.73702350000008</v>
      </c>
      <c r="J19" s="51">
        <f>IF('[2]FH-EO-2025'!J20="","",'[2]FH-EO-2025'!J20)</f>
        <v>-487.90937234121702</v>
      </c>
      <c r="K19" s="51">
        <f>IF('[2]FH-EO-2025'!K20="","",'[2]FH-EO-2025'!K20)</f>
        <v>-662.17234884121694</v>
      </c>
      <c r="L19" s="51">
        <f>IF('[2]FH-EO-2025'!L20="","",'[2]FH-EO-2025'!L20)</f>
        <v>1480.8276511587831</v>
      </c>
      <c r="M19" s="51">
        <f>IF('[2]FH-EO-2025'!M20="","",'[2]FH-EO-2025'!M20)</f>
        <v>1355.7295357650971</v>
      </c>
      <c r="N19" s="50">
        <f>IF('[2]FH-EO-2025'!N20="","",'[2]FH-EO-2025'!N20)</f>
        <v>94.284769391111638</v>
      </c>
      <c r="P19" s="40"/>
    </row>
    <row r="20" spans="1:16" ht="20.100000000000001" hidden="1" customHeight="1" outlineLevel="1">
      <c r="A20" s="56">
        <f>IF('[2]FH-EO-2025'!A21="","",'[2]FH-EO-2025'!A21)</f>
        <v>2009</v>
      </c>
      <c r="B20" s="55">
        <f>IF('[2]FH-EO-2025'!B21="","",'[2]FH-EO-2025'!B21)</f>
        <v>856</v>
      </c>
      <c r="C20" s="53">
        <f>IF('[2]FH-EO-2025'!C21="","",'[2]FH-EO-2025'!C21)</f>
        <v>0.26204081632653059</v>
      </c>
      <c r="D20" s="54">
        <f>IF('[2]FH-EO-2025'!D21="","",'[2]FH-EO-2025'!D21)</f>
        <v>679.1015576553591</v>
      </c>
      <c r="E20" s="53">
        <f>IF('[2]FH-EO-2025'!E21="","",'[2]FH-EO-2025'!E21)</f>
        <v>0.207888231935314</v>
      </c>
      <c r="F20" s="52">
        <f>IF('[2]FH-EO-2025'!F21="","",'[2]FH-EO-2025'!F21)</f>
        <v>1535.1015576553591</v>
      </c>
      <c r="G20" s="51">
        <f>IF('[2]FH-EO-2025'!G21="","",'[2]FH-EO-2025'!G21)</f>
        <v>980</v>
      </c>
      <c r="H20" s="51">
        <f>IF('[2]FH-EO-2025'!H21="","",'[2]FH-EO-2025'!H21)</f>
        <v>81.447531840000011</v>
      </c>
      <c r="I20" s="51">
        <f>IF('[2]FH-EO-2025'!I21="","",'[2]FH-EO-2025'!I21)</f>
        <v>1061.44753184</v>
      </c>
      <c r="J20" s="51">
        <f>IF('[2]FH-EO-2025'!J21="","",'[2]FH-EO-2025'!J21)</f>
        <v>-555.1015576553591</v>
      </c>
      <c r="K20" s="51">
        <f>IF('[2]FH-EO-2025'!K21="","",'[2]FH-EO-2025'!K21)</f>
        <v>-473.65402581535909</v>
      </c>
      <c r="L20" s="51">
        <f>IF('[2]FH-EO-2025'!L21="","",'[2]FH-EO-2025'!L21)</f>
        <v>1009.173625343424</v>
      </c>
      <c r="M20" s="51">
        <f>IF('[2]FH-EO-2025'!M21="","",'[2]FH-EO-2025'!M21)</f>
        <v>875.61978982740777</v>
      </c>
      <c r="N20" s="50">
        <f>IF('[2]FH-EO-2025'!N21="","",'[2]FH-EO-2025'!N21)</f>
        <v>57.039860682884566</v>
      </c>
      <c r="P20" s="40"/>
    </row>
    <row r="21" spans="1:16" ht="5.25" hidden="1" customHeight="1" outlineLevel="1">
      <c r="A21" s="56"/>
      <c r="B21" s="55"/>
      <c r="C21" s="53"/>
      <c r="D21" s="54"/>
      <c r="E21" s="53"/>
      <c r="F21" s="52"/>
      <c r="G21" s="51"/>
      <c r="H21" s="51"/>
      <c r="I21" s="51"/>
      <c r="J21" s="51"/>
      <c r="K21" s="51"/>
      <c r="L21" s="51"/>
      <c r="M21" s="51"/>
      <c r="N21" s="50"/>
      <c r="P21" s="40"/>
    </row>
    <row r="22" spans="1:16" ht="15" hidden="1" customHeight="1" outlineLevel="1">
      <c r="A22" s="39">
        <v>2010</v>
      </c>
      <c r="B22" s="39">
        <v>877.00000000000011</v>
      </c>
      <c r="C22" s="37">
        <v>0.26710659898477163</v>
      </c>
      <c r="D22" s="38">
        <v>725.81195974915215</v>
      </c>
      <c r="E22" s="37">
        <v>0.22105948012664534</v>
      </c>
      <c r="F22" s="36">
        <v>1602.8119597491523</v>
      </c>
      <c r="G22" s="34">
        <v>985</v>
      </c>
      <c r="H22" s="35">
        <v>20</v>
      </c>
      <c r="I22" s="34">
        <v>1005</v>
      </c>
      <c r="J22" s="34">
        <v>-617.81195974915227</v>
      </c>
      <c r="K22" s="32">
        <v>-597.81195974915227</v>
      </c>
      <c r="L22" s="33">
        <v>411.3616655942717</v>
      </c>
      <c r="M22" s="33">
        <v>271.91702509609547</v>
      </c>
      <c r="N22" s="32">
        <v>16.964998510408655</v>
      </c>
      <c r="P22" s="40"/>
    </row>
    <row r="23" spans="1:16" ht="19.5" hidden="1" customHeight="1" collapsed="1">
      <c r="A23" s="39">
        <f>'[3]FH-EO-2025'!A23</f>
        <v>2011</v>
      </c>
      <c r="B23" s="39">
        <f>'[3]FH-EO-2025'!B23</f>
        <v>857.4</v>
      </c>
      <c r="C23" s="37">
        <f>'[3]FH-EO-2025'!C23</f>
        <v>0.25173223722842042</v>
      </c>
      <c r="D23" s="38">
        <f>'[3]FH-EO-2025'!D23</f>
        <v>753.6</v>
      </c>
      <c r="E23" s="37">
        <f>'[3]FH-EO-2025'!E23</f>
        <v>0.22125660598943042</v>
      </c>
      <c r="F23" s="36">
        <f>'[3]FH-EO-2025'!F23</f>
        <v>1611</v>
      </c>
      <c r="G23" s="34">
        <f>'[3]FH-EO-2025'!G23</f>
        <v>1703</v>
      </c>
      <c r="H23" s="35">
        <f>'[3]FH-EO-2025'!H23</f>
        <v>5</v>
      </c>
      <c r="I23" s="34">
        <f>'[3]FH-EO-2025'!I23</f>
        <v>1708</v>
      </c>
      <c r="J23" s="34">
        <f>'[3]FH-EO-2025'!J23</f>
        <v>92</v>
      </c>
      <c r="K23" s="32">
        <f>'[3]FH-EO-2025'!K23</f>
        <v>97</v>
      </c>
      <c r="L23" s="33">
        <f>'[3]FH-EO-2025'!L23</f>
        <v>509</v>
      </c>
      <c r="M23" s="33">
        <f>'[3]FH-EO-2025'!M23</f>
        <v>368.84300000000002</v>
      </c>
      <c r="N23" s="32">
        <f>'[3]FH-EO-2025'!N23</f>
        <v>22.895282433271262</v>
      </c>
      <c r="P23" s="40"/>
    </row>
    <row r="24" spans="1:16" ht="30" customHeight="1">
      <c r="A24" s="39">
        <f>'[5]FH-EO-2025'!A24</f>
        <v>2012</v>
      </c>
      <c r="B24" s="39">
        <f>'[5]FH-EO-2025'!B24</f>
        <v>870</v>
      </c>
      <c r="C24" s="37">
        <f>'[5]FH-EO-2025'!C24</f>
        <v>0.25188187608569773</v>
      </c>
      <c r="D24" s="38">
        <f>'[5]FH-EO-2025'!D24</f>
        <v>736.3</v>
      </c>
      <c r="E24" s="37">
        <f>'[5]FH-EO-2025'!E24</f>
        <v>0.21317313259988419</v>
      </c>
      <c r="F24" s="36">
        <f>'[5]FH-EO-2025'!F24</f>
        <v>1606.3</v>
      </c>
      <c r="G24" s="34">
        <f>'[5]FH-EO-2025'!G24</f>
        <v>1727</v>
      </c>
      <c r="H24" s="35">
        <f>'[5]FH-EO-2025'!H24</f>
        <v>27</v>
      </c>
      <c r="I24" s="34">
        <f>'[5]FH-EO-2025'!I24</f>
        <v>1754</v>
      </c>
      <c r="J24" s="34">
        <f>'[5]FH-EO-2025'!J24</f>
        <v>120.70000000000005</v>
      </c>
      <c r="K24" s="32">
        <f>'[5]FH-EO-2025'!K24</f>
        <v>147.70000000000005</v>
      </c>
      <c r="L24" s="33">
        <f>'[5]FH-EO-2025'!L24</f>
        <v>657.10000000000014</v>
      </c>
      <c r="M24" s="33">
        <f>'[5]FH-EO-2025'!M24</f>
        <v>517.35190000000011</v>
      </c>
      <c r="N24" s="32">
        <f>'[5]FH-EO-2025'!N24</f>
        <v>32.207676025649015</v>
      </c>
      <c r="P24" s="40"/>
    </row>
    <row r="25" spans="1:16" ht="15" customHeight="1">
      <c r="A25" s="39">
        <f>'[5]FH-EO-2025'!A25</f>
        <v>2013</v>
      </c>
      <c r="B25" s="39">
        <f>'[5]FH-EO-2025'!B25</f>
        <v>875</v>
      </c>
      <c r="C25" s="37">
        <f>'[5]FH-EO-2025'!C25</f>
        <v>0.24914578587699315</v>
      </c>
      <c r="D25" s="38">
        <f>'[5]FH-EO-2025'!D25</f>
        <v>778.85199351143751</v>
      </c>
      <c r="E25" s="37">
        <f>'[5]FH-EO-2025'!E25</f>
        <v>0.22176879086316559</v>
      </c>
      <c r="F25" s="36">
        <f>'[5]FH-EO-2025'!F25</f>
        <v>1653.8519935114375</v>
      </c>
      <c r="G25" s="34">
        <f>'[5]FH-EO-2025'!G25</f>
        <v>1756</v>
      </c>
      <c r="H25" s="35">
        <f>'[5]FH-EO-2025'!H25</f>
        <v>13</v>
      </c>
      <c r="I25" s="34">
        <f>'[5]FH-EO-2025'!I25</f>
        <v>1769</v>
      </c>
      <c r="J25" s="34">
        <f>'[5]FH-EO-2025'!J25</f>
        <v>102.14800648856249</v>
      </c>
      <c r="K25" s="32">
        <f>'[5]FH-EO-2025'!K25</f>
        <v>115.14800648856249</v>
      </c>
      <c r="L25" s="33">
        <f>'[5]FH-EO-2025'!L25</f>
        <v>772.24800648856262</v>
      </c>
      <c r="M25" s="33">
        <f>'[5]FH-EO-2025'!M25</f>
        <v>628.36288305306755</v>
      </c>
      <c r="N25" s="32">
        <f>'[5]FH-EO-2025'!N25</f>
        <v>37.993900634296516</v>
      </c>
      <c r="P25" s="40"/>
    </row>
    <row r="26" spans="1:16" ht="15" customHeight="1">
      <c r="A26" s="39">
        <f>'[5]FH-EO-2025'!A26</f>
        <v>2014</v>
      </c>
      <c r="B26" s="39">
        <f>'[5]FH-EO-2025'!B26</f>
        <v>876.00000000000011</v>
      </c>
      <c r="C26" s="37">
        <f>'[5]FH-EO-2025'!C26</f>
        <v>0.24759751271905034</v>
      </c>
      <c r="D26" s="38">
        <f>'[5]FH-EO-2025'!D26</f>
        <v>784.30536697242303</v>
      </c>
      <c r="E26" s="37">
        <f>'[5]FH-EO-2025'!E26</f>
        <v>0.22168043159197937</v>
      </c>
      <c r="F26" s="36">
        <f>'[5]FH-EO-2025'!F26</f>
        <v>1660.3053669724231</v>
      </c>
      <c r="G26" s="34">
        <f>'[5]FH-EO-2025'!G26</f>
        <v>1769</v>
      </c>
      <c r="H26" s="35">
        <f>'[5]FH-EO-2025'!H26</f>
        <v>20</v>
      </c>
      <c r="I26" s="34">
        <f>'[5]FH-EO-2025'!I26</f>
        <v>1789</v>
      </c>
      <c r="J26" s="34">
        <f>'[5]FH-EO-2025'!J26</f>
        <v>108.69463302757686</v>
      </c>
      <c r="K26" s="32">
        <f>'[5]FH-EO-2025'!K26</f>
        <v>128.69463302757686</v>
      </c>
      <c r="L26" s="33">
        <f>'[5]FH-EO-2025'!L26</f>
        <v>899.40122632953558</v>
      </c>
      <c r="M26" s="33">
        <f>'[5]FH-EO-2025'!M26</f>
        <v>754.95465940293479</v>
      </c>
      <c r="N26" s="32">
        <f>'[5]FH-EO-2025'!N26</f>
        <v>45.470831716914773</v>
      </c>
      <c r="P26" s="40"/>
    </row>
    <row r="27" spans="1:16" ht="15" customHeight="1">
      <c r="A27" s="39">
        <f>'[5]FH-EO-2025'!A27</f>
        <v>2015</v>
      </c>
      <c r="B27" s="39">
        <f>'[5]FH-EO-2025'!B27</f>
        <v>875</v>
      </c>
      <c r="C27" s="37">
        <f>'[5]FH-EO-2025'!C27</f>
        <v>0.24482372691662002</v>
      </c>
      <c r="D27" s="38">
        <f>'[5]FH-EO-2025'!D27</f>
        <v>790.2653950900492</v>
      </c>
      <c r="E27" s="37">
        <f>'[5]FH-EO-2025'!E27</f>
        <v>0.22111510774763549</v>
      </c>
      <c r="F27" s="36">
        <f>'[5]FH-EO-2025'!F27</f>
        <v>1665.2653950900492</v>
      </c>
      <c r="G27" s="34">
        <f>'[5]FH-EO-2025'!G27</f>
        <v>1787</v>
      </c>
      <c r="H27" s="35">
        <f>'[5]FH-EO-2025'!H27</f>
        <v>28</v>
      </c>
      <c r="I27" s="34">
        <f>'[5]FH-EO-2025'!I27</f>
        <v>1815</v>
      </c>
      <c r="J27" s="34">
        <f>'[5]FH-EO-2025'!J27</f>
        <v>121.7346049099508</v>
      </c>
      <c r="K27" s="32">
        <f>'[5]FH-EO-2025'!K27</f>
        <v>149.7346049099508</v>
      </c>
      <c r="L27" s="33">
        <f>'[5]FH-EO-2025'!L27</f>
        <v>1042.8837869651006</v>
      </c>
      <c r="M27" s="33">
        <f>'[5]FH-EO-2025'!M27</f>
        <v>898.00569759226642</v>
      </c>
      <c r="N27" s="32">
        <f>'[5]FH-EO-2025'!N27</f>
        <v>53.925680569595137</v>
      </c>
      <c r="P27" s="40"/>
    </row>
    <row r="28" spans="1:16" ht="20.100000000000001" customHeight="1">
      <c r="A28" s="39">
        <f>'[5]FH-EO-2025'!A28</f>
        <v>2016</v>
      </c>
      <c r="B28" s="39">
        <f>'[5]FH-EO-2025'!B28</f>
        <v>874</v>
      </c>
      <c r="C28" s="37">
        <f>'[5]FH-EO-2025'!C28</f>
        <v>0.24197120708748615</v>
      </c>
      <c r="D28" s="38">
        <f>'[5]FH-EO-2025'!D28</f>
        <v>796.77479152099704</v>
      </c>
      <c r="E28" s="37">
        <f>'[5]FH-EO-2025'!E28</f>
        <v>0.22059102755287846</v>
      </c>
      <c r="F28" s="36">
        <f>'[5]FH-EO-2025'!F28</f>
        <v>1670.774791520997</v>
      </c>
      <c r="G28" s="34">
        <f>'[5]FH-EO-2025'!G28</f>
        <v>1806</v>
      </c>
      <c r="H28" s="35">
        <f>'[5]FH-EO-2025'!H28</f>
        <v>33</v>
      </c>
      <c r="I28" s="34">
        <f>'[5]FH-EO-2025'!I28</f>
        <v>1839</v>
      </c>
      <c r="J28" s="34">
        <f>'[5]FH-EO-2025'!J28</f>
        <v>135.22520847900296</v>
      </c>
      <c r="K28" s="32">
        <f>'[5]FH-EO-2025'!K28</f>
        <v>168.22520847900296</v>
      </c>
      <c r="L28" s="33">
        <f>'[5]FH-EO-2025'!L28</f>
        <v>1200.7834133949441</v>
      </c>
      <c r="M28" s="33">
        <f>'[5]FH-EO-2025'!M28</f>
        <v>1055.4260065326173</v>
      </c>
      <c r="N28" s="32">
        <f>'[5]FH-EO-2025'!N28</f>
        <v>63.169854602115805</v>
      </c>
      <c r="P28" s="40"/>
    </row>
    <row r="29" spans="1:16" ht="15" customHeight="1">
      <c r="A29" s="39">
        <f>'[5]FH-EO-2025'!A29</f>
        <v>2017</v>
      </c>
      <c r="B29" s="39">
        <f>'[5]FH-EO-2025'!B29</f>
        <v>869.99999999999989</v>
      </c>
      <c r="C29" s="37">
        <f>'[5]FH-EO-2025'!C29</f>
        <v>0.23835616438356161</v>
      </c>
      <c r="D29" s="38">
        <f>'[5]FH-EO-2025'!D29</f>
        <v>803.24120121039834</v>
      </c>
      <c r="E29" s="37">
        <f>'[5]FH-EO-2025'!E29</f>
        <v>0.22006608252339679</v>
      </c>
      <c r="F29" s="36">
        <f>'[5]FH-EO-2025'!F29</f>
        <v>1673.2412012103982</v>
      </c>
      <c r="G29" s="34">
        <f>'[5]FH-EO-2025'!G29</f>
        <v>1825</v>
      </c>
      <c r="H29" s="35">
        <f>'[5]FH-EO-2025'!H29</f>
        <v>39</v>
      </c>
      <c r="I29" s="34">
        <f>'[5]FH-EO-2025'!I29</f>
        <v>1864</v>
      </c>
      <c r="J29" s="34">
        <f>'[5]FH-EO-2025'!J29</f>
        <v>151.75879878960177</v>
      </c>
      <c r="K29" s="32">
        <f>'[5]FH-EO-2025'!K29</f>
        <v>190.75879878960177</v>
      </c>
      <c r="L29" s="33">
        <f>'[5]FH-EO-2025'!L29</f>
        <v>1379.6532674974671</v>
      </c>
      <c r="M29" s="33">
        <f>'[5]FH-EO-2025'!M29</f>
        <v>1234.0812829921624</v>
      </c>
      <c r="N29" s="32">
        <f>'[5]FH-EO-2025'!N29</f>
        <v>73.753938290513403</v>
      </c>
      <c r="P29" s="40"/>
    </row>
    <row r="30" spans="1:16" ht="15" customHeight="1">
      <c r="A30" s="39">
        <f>'[5]FH-EO-2025'!A30</f>
        <v>2018</v>
      </c>
      <c r="B30" s="39">
        <f>'[5]FH-EO-2025'!B30</f>
        <v>862</v>
      </c>
      <c r="C30" s="37">
        <f>'[5]FH-EO-2025'!C30</f>
        <v>0.23360433604336042</v>
      </c>
      <c r="D30" s="38">
        <f>'[5]FH-EO-2025'!D30</f>
        <v>809.11450057192837</v>
      </c>
      <c r="E30" s="37">
        <f>'[5]FH-EO-2025'!E30</f>
        <v>0.21927222237721636</v>
      </c>
      <c r="F30" s="36">
        <f>'[5]FH-EO-2025'!F30</f>
        <v>1671.1145005719284</v>
      </c>
      <c r="G30" s="34">
        <f>'[5]FH-EO-2025'!G30</f>
        <v>1845</v>
      </c>
      <c r="H30" s="35">
        <f>'[5]FH-EO-2025'!H30</f>
        <v>46</v>
      </c>
      <c r="I30" s="34">
        <f>'[5]FH-EO-2025'!I30</f>
        <v>1891</v>
      </c>
      <c r="J30" s="34">
        <f>'[5]FH-EO-2025'!J30</f>
        <v>173.88549942807163</v>
      </c>
      <c r="K30" s="32">
        <f>'[5]FH-EO-2025'!K30</f>
        <v>219.88549942807163</v>
      </c>
      <c r="L30" s="33">
        <f>'[5]FH-EO-2025'!L30</f>
        <v>1579.1498023812414</v>
      </c>
      <c r="M30" s="33">
        <f>'[5]FH-EO-2025'!M30</f>
        <v>1433.7628408314836</v>
      </c>
      <c r="N30" s="32">
        <f>'[5]FH-EO-2025'!N30</f>
        <v>85.796804488309292</v>
      </c>
      <c r="P30" s="40"/>
    </row>
    <row r="31" spans="1:16" ht="15" customHeight="1">
      <c r="A31" s="39">
        <f>'[5]FH-EO-2025'!A31</f>
        <v>2019</v>
      </c>
      <c r="B31" s="39">
        <f>'[5]FH-EO-2025'!B31</f>
        <v>854</v>
      </c>
      <c r="C31" s="37">
        <f>'[5]FH-EO-2025'!C31</f>
        <v>0.22907725321888411</v>
      </c>
      <c r="D31" s="38">
        <f>'[5]FH-EO-2025'!D31</f>
        <v>814.43858977330319</v>
      </c>
      <c r="E31" s="37">
        <f>'[5]FH-EO-2025'!E31</f>
        <v>0.21846528695635814</v>
      </c>
      <c r="F31" s="36">
        <f>'[5]FH-EO-2025'!F31</f>
        <v>1668.4385897733032</v>
      </c>
      <c r="G31" s="34">
        <f>'[5]FH-EO-2025'!G31</f>
        <v>1864</v>
      </c>
      <c r="H31" s="35">
        <f>'[5]FH-EO-2025'!H31</f>
        <v>53</v>
      </c>
      <c r="I31" s="34">
        <f>'[5]FH-EO-2025'!I31</f>
        <v>1917</v>
      </c>
      <c r="J31" s="34">
        <f>'[5]FH-EO-2025'!J31</f>
        <v>195.56141022669681</v>
      </c>
      <c r="K31" s="32">
        <f>'[5]FH-EO-2025'!K31</f>
        <v>248.56141022669681</v>
      </c>
      <c r="L31" s="33">
        <f>'[5]FH-EO-2025'!L31</f>
        <v>1804.3740234101861</v>
      </c>
      <c r="M31" s="33">
        <f>'[5]FH-EO-2025'!M31</f>
        <v>1659.2198660999088</v>
      </c>
      <c r="N31" s="32">
        <f>'[5]FH-EO-2025'!N31</f>
        <v>99.447464010368705</v>
      </c>
      <c r="P31" s="40"/>
    </row>
    <row r="32" spans="1:16" ht="15" customHeight="1">
      <c r="A32" s="39">
        <f>'[5]FH-EO-2025'!A32</f>
        <v>2020</v>
      </c>
      <c r="B32" s="39">
        <f>'[5]FH-EO-2025'!B32</f>
        <v>887.99999999999989</v>
      </c>
      <c r="C32" s="37">
        <f>'[5]FH-EO-2025'!C32</f>
        <v>0.23604465709728864</v>
      </c>
      <c r="D32" s="38">
        <f>'[5]FH-EO-2025'!D32</f>
        <v>845.3973390387124</v>
      </c>
      <c r="E32" s="37">
        <f>'[5]FH-EO-2025'!E32</f>
        <v>0.22472018581571301</v>
      </c>
      <c r="F32" s="36">
        <f>'[5]FH-EO-2025'!F32</f>
        <v>1733.3973390387123</v>
      </c>
      <c r="G32" s="34">
        <f>'[5]FH-EO-2025'!G32</f>
        <v>1881</v>
      </c>
      <c r="H32" s="35">
        <f>'[5]FH-EO-2025'!H32</f>
        <v>60</v>
      </c>
      <c r="I32" s="34">
        <f>'[5]FH-EO-2025'!I32</f>
        <v>1941</v>
      </c>
      <c r="J32" s="34">
        <f>'[5]FH-EO-2025'!J32</f>
        <v>147.60266096128771</v>
      </c>
      <c r="K32" s="32">
        <f>'[5]FH-EO-2025'!K32</f>
        <v>207.60266096128771</v>
      </c>
      <c r="L32" s="33">
        <f>'[5]FH-EO-2025'!L32</f>
        <v>1985.3110584097471</v>
      </c>
      <c r="M32" s="33">
        <f>'[5]FH-EO-2025'!M32</f>
        <v>1834.5054899133793</v>
      </c>
      <c r="N32" s="32">
        <f>'[5]FH-EO-2025'!N32</f>
        <v>105.83294716090532</v>
      </c>
      <c r="P32" s="40"/>
    </row>
    <row r="33" spans="1:16" ht="20.100000000000001" customHeight="1">
      <c r="A33" s="39">
        <f>'[5]FH-EO-2025'!A33</f>
        <v>2021</v>
      </c>
      <c r="B33" s="39">
        <f>'[5]FH-EO-2025'!B33</f>
        <v>876</v>
      </c>
      <c r="C33" s="37">
        <f>'[5]FH-EO-2025'!C33</f>
        <v>0.23089088033737482</v>
      </c>
      <c r="D33" s="38">
        <f>'[5]FH-EO-2025'!D33</f>
        <v>848.58535045263648</v>
      </c>
      <c r="E33" s="37">
        <f>'[5]FH-EO-2025'!E33</f>
        <v>0.2236650897344851</v>
      </c>
      <c r="F33" s="36">
        <f>'[5]FH-EO-2025'!F33</f>
        <v>1724.5853504526365</v>
      </c>
      <c r="G33" s="34">
        <f>'[5]FH-EO-2025'!G33</f>
        <v>1897</v>
      </c>
      <c r="H33" s="35">
        <f>'[5]FH-EO-2025'!H33</f>
        <v>66</v>
      </c>
      <c r="I33" s="34">
        <f>'[5]FH-EO-2025'!I33</f>
        <v>1963</v>
      </c>
      <c r="J33" s="34">
        <f>'[5]FH-EO-2025'!J33</f>
        <v>172.41464954736352</v>
      </c>
      <c r="K33" s="32">
        <f>'[5]FH-EO-2025'!K33</f>
        <v>238.41464954736352</v>
      </c>
      <c r="L33" s="33">
        <f>'[5]FH-EO-2025'!L33</f>
        <v>2194.3861356653415</v>
      </c>
      <c r="M33" s="33">
        <f>'[5]FH-EO-2025'!M33</f>
        <v>2044.3472101759621</v>
      </c>
      <c r="N33" s="32">
        <f>'[5]FH-EO-2025'!N33</f>
        <v>118.54137631630704</v>
      </c>
      <c r="P33" s="40"/>
    </row>
    <row r="34" spans="1:16" ht="15" customHeight="1">
      <c r="A34" s="39">
        <f>'[5]FH-EO-2025'!A34</f>
        <v>2022</v>
      </c>
      <c r="B34" s="39">
        <f>'[5]FH-EO-2025'!B34</f>
        <v>865.99999999999989</v>
      </c>
      <c r="C34" s="37">
        <f>'[5]FH-EO-2025'!C34</f>
        <v>0.22646443514644349</v>
      </c>
      <c r="D34" s="38">
        <f>'[5]FH-EO-2025'!D34</f>
        <v>850.17465335260806</v>
      </c>
      <c r="E34" s="37">
        <f>'[5]FH-EO-2025'!E34</f>
        <v>0.22232600767589122</v>
      </c>
      <c r="F34" s="36">
        <f>'[5]FH-EO-2025'!F34</f>
        <v>1716.1746533526079</v>
      </c>
      <c r="G34" s="34">
        <f>'[5]FH-EO-2025'!G34</f>
        <v>1912</v>
      </c>
      <c r="H34" s="35">
        <f>'[5]FH-EO-2025'!H34</f>
        <v>74</v>
      </c>
      <c r="I34" s="34">
        <f>'[5]FH-EO-2025'!I34</f>
        <v>1986</v>
      </c>
      <c r="J34" s="34">
        <f>'[5]FH-EO-2025'!J34</f>
        <v>195.82534664739205</v>
      </c>
      <c r="K34" s="32">
        <f>'[5]FH-EO-2025'!K34</f>
        <v>269.82534664739205</v>
      </c>
      <c r="L34" s="33">
        <f>'[5]FH-EO-2025'!L34</f>
        <v>2431.7821305541329</v>
      </c>
      <c r="M34" s="33">
        <f>'[5]FH-EO-2025'!M34</f>
        <v>2282.474935712456</v>
      </c>
      <c r="N34" s="32">
        <f>'[5]FH-EO-2025'!N34</f>
        <v>132.99782345890964</v>
      </c>
      <c r="P34" s="40"/>
    </row>
    <row r="35" spans="1:16" ht="15" customHeight="1">
      <c r="A35" s="39">
        <f>'[5]FH-EO-2025'!A35</f>
        <v>2023</v>
      </c>
      <c r="B35" s="39">
        <f>'[5]FH-EO-2025'!B35</f>
        <v>855</v>
      </c>
      <c r="C35" s="37">
        <f>'[5]FH-EO-2025'!C35</f>
        <v>0.22219334719334718</v>
      </c>
      <c r="D35" s="38">
        <f>'[5]FH-EO-2025'!D35</f>
        <v>850.56570803865111</v>
      </c>
      <c r="E35" s="37">
        <f>'[5]FH-EO-2025'!E35</f>
        <v>0.22104098441752887</v>
      </c>
      <c r="F35" s="36">
        <f>'[5]FH-EO-2025'!F35</f>
        <v>1705.5657080386511</v>
      </c>
      <c r="G35" s="34">
        <f>'[5]FH-EO-2025'!G35</f>
        <v>1924</v>
      </c>
      <c r="H35" s="35">
        <f>'[5]FH-EO-2025'!H35</f>
        <v>83</v>
      </c>
      <c r="I35" s="34">
        <f>'[5]FH-EO-2025'!I35</f>
        <v>2007</v>
      </c>
      <c r="J35" s="34">
        <f>'[5]FH-EO-2025'!J35</f>
        <v>218.43429196134889</v>
      </c>
      <c r="K35" s="32">
        <f>'[5]FH-EO-2025'!K35</f>
        <v>301.43429196134889</v>
      </c>
      <c r="L35" s="33">
        <f>'[5]FH-EO-2025'!L35</f>
        <v>2697.2787555614805</v>
      </c>
      <c r="M35" s="33">
        <f>'[5]FH-EO-2025'!M35</f>
        <v>2548.8945389621176</v>
      </c>
      <c r="N35" s="32">
        <f>'[5]FH-EO-2025'!N35</f>
        <v>149.44569575646952</v>
      </c>
      <c r="P35" s="40"/>
    </row>
    <row r="36" spans="1:16" ht="15" customHeight="1">
      <c r="A36" s="39">
        <f>'[5]FH-EO-2025'!A36</f>
        <v>2024</v>
      </c>
      <c r="B36" s="39">
        <f>'[5]FH-EO-2025'!B36</f>
        <v>846</v>
      </c>
      <c r="C36" s="37">
        <f>'[5]FH-EO-2025'!C36</f>
        <v>0.21849173553719009</v>
      </c>
      <c r="D36" s="38">
        <f>'[5]FH-EO-2025'!D36</f>
        <v>849.3296319181743</v>
      </c>
      <c r="E36" s="37">
        <f>'[5]FH-EO-2025'!E36</f>
        <v>0.21935166113589213</v>
      </c>
      <c r="F36" s="36">
        <f>'[5]FH-EO-2025'!F36</f>
        <v>1695.3296319181743</v>
      </c>
      <c r="G36" s="34">
        <f>'[5]FH-EO-2025'!G36</f>
        <v>1936</v>
      </c>
      <c r="H36" s="35">
        <f>'[5]FH-EO-2025'!H36</f>
        <v>92</v>
      </c>
      <c r="I36" s="34">
        <f>'[5]FH-EO-2025'!I36</f>
        <v>2028</v>
      </c>
      <c r="J36" s="34">
        <f>'[5]FH-EO-2025'!J36</f>
        <v>240.6703680818257</v>
      </c>
      <c r="K36" s="32">
        <f>'[5]FH-EO-2025'!K36</f>
        <v>332.6703680818257</v>
      </c>
      <c r="L36" s="33">
        <f>'[5]FH-EO-2025'!L36</f>
        <v>2990.0878612458464</v>
      </c>
      <c r="M36" s="33">
        <f>'[5]FH-EO-2025'!M36</f>
        <v>2842.594183268965</v>
      </c>
      <c r="N36" s="32">
        <f>'[5]FH-EO-2025'!N36</f>
        <v>167.67206387189273</v>
      </c>
      <c r="P36" s="40"/>
    </row>
    <row r="37" spans="1:16" ht="15" customHeight="1">
      <c r="A37" s="39">
        <f>'[5]FH-EO-2025'!A37</f>
        <v>2025</v>
      </c>
      <c r="B37" s="39">
        <f>'[5]FH-EO-2025'!B37</f>
        <v>839.00000000000011</v>
      </c>
      <c r="C37" s="37">
        <f>'[5]FH-EO-2025'!C37</f>
        <v>0.21557040082219942</v>
      </c>
      <c r="D37" s="38">
        <f>'[5]FH-EO-2025'!D37</f>
        <v>847.49425803289785</v>
      </c>
      <c r="E37" s="37">
        <f>'[5]FH-EO-2025'!E37</f>
        <v>0.21775289260865824</v>
      </c>
      <c r="F37" s="36">
        <f>'[5]FH-EO-2025'!F37</f>
        <v>1686.494258032898</v>
      </c>
      <c r="G37" s="34">
        <f>'[5]FH-EO-2025'!G37</f>
        <v>1946</v>
      </c>
      <c r="H37" s="35">
        <f>'[5]FH-EO-2025'!H37</f>
        <v>103</v>
      </c>
      <c r="I37" s="34">
        <f>'[5]FH-EO-2025'!I37</f>
        <v>2049</v>
      </c>
      <c r="J37" s="34">
        <f>'[5]FH-EO-2025'!J37</f>
        <v>259.50574196710204</v>
      </c>
      <c r="K37" s="32">
        <f>'[5]FH-EO-2025'!K37</f>
        <v>362.50574196710204</v>
      </c>
      <c r="L37" s="33">
        <f>'[5]FH-EO-2025'!L37</f>
        <v>3308.4051126526656</v>
      </c>
      <c r="M37" s="33">
        <f>'[5]FH-EO-2025'!M37</f>
        <v>3161.6801122038037</v>
      </c>
      <c r="N37" s="32">
        <f>'[5]FH-EO-2025'!N37</f>
        <v>187.47055302112565</v>
      </c>
      <c r="P37" s="40"/>
    </row>
    <row r="38" spans="1:16" ht="20.100000000000001" customHeight="1" outlineLevel="1">
      <c r="A38" s="39">
        <f>'[5]FH-EO-2025'!A38</f>
        <v>2026</v>
      </c>
      <c r="B38" s="39">
        <f>'[5]FH-EO-2025'!B38</f>
        <v>884</v>
      </c>
      <c r="C38" s="37">
        <f>'[5]FH-EO-2025'!C38</f>
        <v>0.22597137014314927</v>
      </c>
      <c r="D38" s="38">
        <f>'[5]FH-EO-2025'!D38</f>
        <v>881.32788827941749</v>
      </c>
      <c r="E38" s="37">
        <f>'[5]FH-EO-2025'!E38</f>
        <v>0.22528831499985111</v>
      </c>
      <c r="F38" s="36">
        <f>'[5]FH-EO-2025'!F38</f>
        <v>1765.3278882794175</v>
      </c>
      <c r="G38" s="34">
        <f>'[5]FH-EO-2025'!G38</f>
        <v>1956</v>
      </c>
      <c r="H38" s="35">
        <f>'[5]FH-EO-2025'!H38</f>
        <v>112</v>
      </c>
      <c r="I38" s="34">
        <f>'[5]FH-EO-2025'!I38</f>
        <v>2068</v>
      </c>
      <c r="J38" s="34">
        <f>'[5]FH-EO-2025'!J38</f>
        <v>190.67211172058251</v>
      </c>
      <c r="K38" s="32">
        <f>'[5]FH-EO-2025'!K38</f>
        <v>302.67211172058251</v>
      </c>
      <c r="L38" s="33">
        <f>'[5]FH-EO-2025'!L38</f>
        <v>3562.1845379793667</v>
      </c>
      <c r="M38" s="33">
        <f>'[5]FH-EO-2025'!M38</f>
        <v>3408.6010116990574</v>
      </c>
      <c r="N38" s="32">
        <f>'[5]FH-EO-2025'!N38</f>
        <v>193.08600030225892</v>
      </c>
      <c r="P38" s="40"/>
    </row>
    <row r="39" spans="1:16" ht="15" customHeight="1" outlineLevel="1">
      <c r="A39" s="39">
        <f>'[5]FH-EO-2025'!A39</f>
        <v>2027</v>
      </c>
      <c r="B39" s="39">
        <f>'[5]FH-EO-2025'!B39</f>
        <v>878</v>
      </c>
      <c r="C39" s="37">
        <f>'[5]FH-EO-2025'!C39</f>
        <v>0.22329603255340794</v>
      </c>
      <c r="D39" s="38">
        <f>'[5]FH-EO-2025'!D39</f>
        <v>877.41878027364874</v>
      </c>
      <c r="E39" s="37">
        <f>'[5]FH-EO-2025'!E39</f>
        <v>0.22314821471862886</v>
      </c>
      <c r="F39" s="36">
        <f>'[5]FH-EO-2025'!F39</f>
        <v>1755.4187802736487</v>
      </c>
      <c r="G39" s="34">
        <f>'[5]FH-EO-2025'!G39</f>
        <v>1966</v>
      </c>
      <c r="H39" s="35">
        <f>'[5]FH-EO-2025'!H39</f>
        <v>121</v>
      </c>
      <c r="I39" s="34">
        <f>'[5]FH-EO-2025'!I39</f>
        <v>2087</v>
      </c>
      <c r="J39" s="34">
        <f>'[5]FH-EO-2025'!J39</f>
        <v>210.58121972635126</v>
      </c>
      <c r="K39" s="32">
        <f>'[5]FH-EO-2025'!K39</f>
        <v>331.58121972635126</v>
      </c>
      <c r="L39" s="33">
        <f>'[5]FH-EO-2025'!L39</f>
        <v>3841.122636454792</v>
      </c>
      <c r="M39" s="33">
        <f>'[5]FH-EO-2025'!M39</f>
        <v>3688.4012025709844</v>
      </c>
      <c r="N39" s="32">
        <f>'[5]FH-EO-2025'!N39</f>
        <v>210.1151727450476</v>
      </c>
      <c r="P39" s="40"/>
    </row>
    <row r="40" spans="1:16" ht="15" customHeight="1" outlineLevel="1">
      <c r="A40" s="39">
        <f>'[5]FH-EO-2025'!A40</f>
        <v>2028</v>
      </c>
      <c r="B40" s="39">
        <f>'[5]FH-EO-2025'!B40</f>
        <v>875.99999999999989</v>
      </c>
      <c r="C40" s="37">
        <f>'[5]FH-EO-2025'!C40</f>
        <v>0.22154779969650984</v>
      </c>
      <c r="D40" s="38">
        <f>'[5]FH-EO-2025'!D40</f>
        <v>872.74740761792839</v>
      </c>
      <c r="E40" s="37">
        <f>'[5]FH-EO-2025'!E40</f>
        <v>0.2207251916079738</v>
      </c>
      <c r="F40" s="36">
        <f>'[5]FH-EO-2025'!F40</f>
        <v>1748.7474076179283</v>
      </c>
      <c r="G40" s="34">
        <f>'[5]FH-EO-2025'!G40</f>
        <v>1977</v>
      </c>
      <c r="H40" s="35">
        <f>'[5]FH-EO-2025'!H40</f>
        <v>131</v>
      </c>
      <c r="I40" s="34">
        <f>'[5]FH-EO-2025'!I40</f>
        <v>2108</v>
      </c>
      <c r="J40" s="34">
        <f>'[5]FH-EO-2025'!J40</f>
        <v>228.25259238207173</v>
      </c>
      <c r="K40" s="32">
        <f>'[5]FH-EO-2025'!K40</f>
        <v>359.25259238207173</v>
      </c>
      <c r="L40" s="33">
        <f>'[5]FH-EO-2025'!L40</f>
        <v>4143.6098696774334</v>
      </c>
      <c r="M40" s="33">
        <f>'[5]FH-EO-2025'!M40</f>
        <v>3991.4688452146738</v>
      </c>
      <c r="N40" s="32">
        <f>'[5]FH-EO-2025'!N40</f>
        <v>228.24730591890847</v>
      </c>
    </row>
    <row r="41" spans="1:16" ht="15" customHeight="1" outlineLevel="1">
      <c r="A41" s="39">
        <f>'[5]FH-EO-2025'!A41</f>
        <v>2029</v>
      </c>
      <c r="B41" s="39">
        <f>'[5]FH-EO-2025'!B41</f>
        <v>875</v>
      </c>
      <c r="C41" s="37">
        <f>'[5]FH-EO-2025'!C41</f>
        <v>0.22007042253521128</v>
      </c>
      <c r="D41" s="38">
        <f>'[5]FH-EO-2025'!D41</f>
        <v>868.04250866178654</v>
      </c>
      <c r="E41" s="37">
        <f>'[5]FH-EO-2025'!E41</f>
        <v>0.21832055046825619</v>
      </c>
      <c r="F41" s="36">
        <f>'[5]FH-EO-2025'!F41</f>
        <v>1743.0425086617865</v>
      </c>
      <c r="G41" s="34">
        <f>'[5]FH-EO-2025'!G41</f>
        <v>1988</v>
      </c>
      <c r="H41" s="35">
        <f>'[5]FH-EO-2025'!H41</f>
        <v>142</v>
      </c>
      <c r="I41" s="34">
        <f>'[5]FH-EO-2025'!I41</f>
        <v>2130</v>
      </c>
      <c r="J41" s="34">
        <f>'[5]FH-EO-2025'!J41</f>
        <v>244.95749133821346</v>
      </c>
      <c r="K41" s="32">
        <f>'[5]FH-EO-2025'!K41</f>
        <v>386.95749133821346</v>
      </c>
      <c r="L41" s="33">
        <f>'[5]FH-EO-2025'!L41</f>
        <v>4469.3317471780501</v>
      </c>
      <c r="M41" s="33">
        <f>'[5]FH-EO-2025'!M41</f>
        <v>4317.6870489244748</v>
      </c>
      <c r="N41" s="32">
        <f>'[5]FH-EO-2025'!N41</f>
        <v>247.70979637435008</v>
      </c>
    </row>
    <row r="42" spans="1:16" ht="15" customHeight="1" outlineLevel="1">
      <c r="A42" s="39">
        <f>'[5]FH-EO-2025'!A42</f>
        <v>2030</v>
      </c>
      <c r="B42" s="39">
        <f>'[5]FH-EO-2025'!B42</f>
        <v>874</v>
      </c>
      <c r="C42" s="37">
        <f>'[5]FH-EO-2025'!C42</f>
        <v>0.2185</v>
      </c>
      <c r="D42" s="38">
        <f>'[5]FH-EO-2025'!D42</f>
        <v>863.25746169634158</v>
      </c>
      <c r="E42" s="37">
        <f>'[5]FH-EO-2025'!E42</f>
        <v>0.21581436542408539</v>
      </c>
      <c r="F42" s="36">
        <f>'[5]FH-EO-2025'!F42</f>
        <v>1737.2574616963416</v>
      </c>
      <c r="G42" s="34">
        <f>'[5]FH-EO-2025'!G42</f>
        <v>2000</v>
      </c>
      <c r="H42" s="35">
        <f>'[5]FH-EO-2025'!H42</f>
        <v>153</v>
      </c>
      <c r="I42" s="34">
        <f>'[5]FH-EO-2025'!I42</f>
        <v>2153</v>
      </c>
      <c r="J42" s="34">
        <f>'[5]FH-EO-2025'!J42</f>
        <v>262.74253830365842</v>
      </c>
      <c r="K42" s="32">
        <f>'[5]FH-EO-2025'!K42</f>
        <v>415.74253830365842</v>
      </c>
      <c r="L42" s="33">
        <f>'[5]FH-EO-2025'!L42</f>
        <v>4819.0250478386843</v>
      </c>
      <c r="M42" s="33">
        <f>'[5]FH-EO-2025'!M42</f>
        <v>4667.8836486711025</v>
      </c>
      <c r="N42" s="32">
        <f>'[5]FH-EO-2025'!N42</f>
        <v>268.69268094051858</v>
      </c>
    </row>
    <row r="43" spans="1:16" ht="15" customHeight="1">
      <c r="A43" s="31"/>
      <c r="B43" s="29"/>
      <c r="C43" s="29"/>
      <c r="D43" s="29"/>
      <c r="E43" s="29"/>
      <c r="F43" s="31"/>
      <c r="G43" s="29"/>
      <c r="H43" s="29"/>
      <c r="I43" s="29"/>
      <c r="J43" s="29"/>
      <c r="K43" s="29"/>
      <c r="L43" s="29"/>
      <c r="M43" s="30"/>
      <c r="N43" s="29"/>
    </row>
    <row r="44" spans="1:16" s="5" customFormat="1" ht="20.100000000000001" customHeight="1">
      <c r="A44" s="7" t="s">
        <v>35</v>
      </c>
      <c r="B44" s="28"/>
      <c r="C44" s="28"/>
      <c r="D44" s="28"/>
      <c r="E44" s="26"/>
      <c r="F44" s="27"/>
      <c r="G44" s="26"/>
      <c r="H44" s="26"/>
      <c r="I44" s="26"/>
      <c r="J44" s="26"/>
      <c r="K44" s="26"/>
      <c r="L44" s="26"/>
      <c r="M44" s="26"/>
      <c r="N44" s="26"/>
    </row>
    <row r="45" spans="1:16" s="6" customFormat="1" ht="15" customHeight="1">
      <c r="A45" s="16" t="s">
        <v>2</v>
      </c>
      <c r="B45" s="25"/>
      <c r="C45" s="25"/>
      <c r="E45" s="8"/>
      <c r="F45" s="8"/>
      <c r="G45" s="7"/>
      <c r="H45" s="7"/>
      <c r="I45" s="7"/>
      <c r="J45" s="7" t="s">
        <v>1</v>
      </c>
      <c r="K45" s="25"/>
      <c r="L45" s="25"/>
      <c r="M45" s="8"/>
      <c r="N45" s="7"/>
    </row>
    <row r="46" spans="1:16" s="6" customFormat="1" ht="15" customHeight="1">
      <c r="A46" s="16" t="str">
        <f>'FH-EO-d_A17'!A46</f>
        <v>Jahr</v>
      </c>
      <c r="B46" s="16">
        <f>'[5]FH-EO-2025'!B48</f>
        <v>2013</v>
      </c>
      <c r="C46" s="88">
        <f>'[5]FH-EO-2025'!C48</f>
        <v>2014</v>
      </c>
      <c r="D46" s="88">
        <f>'[5]FH-EO-2025'!D48</f>
        <v>2015</v>
      </c>
      <c r="E46" s="87">
        <f>'[5]FH-EO-2025'!E48</f>
        <v>2016</v>
      </c>
      <c r="F46" s="87">
        <f>'[5]FH-EO-2025'!F48</f>
        <v>2017</v>
      </c>
      <c r="G46" s="86">
        <f>'[5]FH-EO-2025'!G48</f>
        <v>2018</v>
      </c>
      <c r="H46" s="7"/>
      <c r="I46" s="7"/>
      <c r="J46" s="7"/>
      <c r="K46" s="7"/>
      <c r="L46" s="7"/>
      <c r="M46" s="7"/>
    </row>
    <row r="47" spans="1:16" s="3" customFormat="1" ht="15" customHeight="1">
      <c r="A47" s="16" t="str">
        <f>'FH-EO-d_A17'!A47</f>
        <v>Lohnindex (SLI)</v>
      </c>
      <c r="B47" s="16">
        <f>'[5]FH-EO-2025'!B49</f>
        <v>0.6</v>
      </c>
      <c r="C47" s="19">
        <f>'[5]FH-EO-2025'!C49</f>
        <v>0</v>
      </c>
      <c r="D47" s="19">
        <f>'[5]FH-EO-2025'!D49</f>
        <v>0.8</v>
      </c>
      <c r="E47" s="18">
        <f>'[5]FH-EO-2025'!E49</f>
        <v>1.3</v>
      </c>
      <c r="F47" s="18">
        <f>'[5]FH-EO-2025'!F49</f>
        <v>1.3</v>
      </c>
      <c r="G47" s="18">
        <f>'[5]FH-EO-2025'!G49</f>
        <v>2</v>
      </c>
      <c r="H47" s="7"/>
      <c r="I47" s="7"/>
      <c r="J47" s="7"/>
      <c r="K47" s="7"/>
      <c r="L47" s="8"/>
      <c r="M47" s="7"/>
    </row>
    <row r="48" spans="1:16" s="3" customFormat="1" ht="15" customHeight="1">
      <c r="A48" s="16" t="str">
        <f>'FH-EO-d_A17'!A48</f>
        <v>Struktur</v>
      </c>
      <c r="B48" s="20">
        <f>'[5]FH-EO-2025'!B50</f>
        <v>0.2</v>
      </c>
      <c r="C48" s="19">
        <f>'[5]FH-EO-2025'!C50</f>
        <v>0.2</v>
      </c>
      <c r="D48" s="19">
        <f>'[5]FH-EO-2025'!D50</f>
        <v>0.2</v>
      </c>
      <c r="E48" s="19">
        <f>'[5]FH-EO-2025'!E50</f>
        <v>0.2</v>
      </c>
      <c r="F48" s="19">
        <f>'[5]FH-EO-2025'!F50</f>
        <v>0.2</v>
      </c>
      <c r="G48" s="19">
        <f>'[5]FH-EO-2025'!G50</f>
        <v>0.2</v>
      </c>
      <c r="H48" s="7"/>
      <c r="I48" s="7"/>
      <c r="J48" s="7"/>
      <c r="K48" s="7"/>
      <c r="L48" s="7"/>
      <c r="M48" s="7"/>
    </row>
    <row r="49" spans="1:14" s="3" customFormat="1" ht="15" customHeight="1">
      <c r="A49" s="16" t="str">
        <f>'FH-EO-d_A17'!A49</f>
        <v>Preis</v>
      </c>
      <c r="B49" s="16">
        <f>'[5]FH-EO-2025'!B51</f>
        <v>1.1000000000000001</v>
      </c>
      <c r="C49" s="19">
        <f>'[5]FH-EO-2025'!C51</f>
        <v>0.2</v>
      </c>
      <c r="D49" s="19">
        <f>'[5]FH-EO-2025'!D51</f>
        <v>0.7</v>
      </c>
      <c r="E49" s="18">
        <f>'[5]FH-EO-2025'!E51</f>
        <v>1</v>
      </c>
      <c r="F49" s="18">
        <f>'[5]FH-EO-2025'!F51</f>
        <v>1</v>
      </c>
      <c r="G49" s="18">
        <f>'[5]FH-EO-2025'!G51</f>
        <v>1.5</v>
      </c>
      <c r="H49" s="7"/>
      <c r="I49" s="7"/>
      <c r="J49" s="7"/>
      <c r="K49" s="7"/>
      <c r="L49" s="7"/>
      <c r="M49" s="14"/>
    </row>
    <row r="50" spans="1:14" ht="15" customHeight="1">
      <c r="A50" s="8"/>
      <c r="B50" s="7"/>
      <c r="C50" s="7"/>
      <c r="D50" s="7"/>
      <c r="E50" s="7"/>
      <c r="F50" s="8"/>
      <c r="G50" s="7"/>
      <c r="H50" s="7"/>
      <c r="I50" s="7"/>
      <c r="J50" s="7"/>
      <c r="K50" s="7"/>
      <c r="L50" s="7"/>
      <c r="M50" s="7"/>
      <c r="N50" s="15" t="str">
        <f>'FH-EO-d_A17'!N50</f>
        <v>BSV / 7.5.2013</v>
      </c>
    </row>
    <row r="51" spans="1:14" ht="3.6" customHeight="1">
      <c r="A51" s="90"/>
      <c r="B51" s="89"/>
      <c r="C51" s="89"/>
      <c r="D51" s="89"/>
      <c r="E51" s="89"/>
      <c r="F51" s="13"/>
      <c r="G51" s="12"/>
      <c r="H51" s="12"/>
      <c r="I51" s="89"/>
      <c r="J51" s="89"/>
      <c r="K51" s="31"/>
      <c r="L51" s="31"/>
      <c r="M51" s="10"/>
      <c r="N51" s="10"/>
    </row>
    <row r="52" spans="1:14" s="78" customFormat="1" ht="15" customHeight="1">
      <c r="A52" s="79"/>
      <c r="F52" s="79"/>
    </row>
    <row r="53" spans="1:14" ht="15" customHeight="1">
      <c r="G53" s="6"/>
      <c r="K53"/>
      <c r="L53"/>
      <c r="M53"/>
      <c r="N53"/>
    </row>
    <row r="54" spans="1:14" ht="15" customHeight="1">
      <c r="G54" s="6"/>
      <c r="K54"/>
      <c r="L54"/>
      <c r="M54"/>
      <c r="N54"/>
    </row>
    <row r="55" spans="1:14" ht="15" customHeight="1">
      <c r="G55" s="4"/>
      <c r="K55"/>
      <c r="L55"/>
      <c r="M55"/>
      <c r="N55"/>
    </row>
    <row r="56" spans="1:14" ht="15">
      <c r="K56"/>
      <c r="L56"/>
      <c r="M56"/>
      <c r="N56"/>
    </row>
    <row r="57" spans="1:14" ht="15">
      <c r="K57"/>
      <c r="L57"/>
      <c r="M57"/>
      <c r="N57"/>
    </row>
  </sheetData>
  <mergeCells count="3">
    <mergeCell ref="A1:C1"/>
    <mergeCell ref="A2:C2"/>
    <mergeCell ref="A4:B4"/>
  </mergeCells>
  <pageMargins left="0.43307086614173229" right="0.31496062992125984" top="0.43307086614173229" bottom="0.47244094488188981" header="0.27559055118110237" footer="0.31496062992125984"/>
  <pageSetup paperSize="9"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FH-EO-d_A17</vt:lpstr>
      <vt:lpstr>FH-EO-d_A18</vt:lpstr>
      <vt:lpstr>FH-EO-d_A09</vt:lpstr>
      <vt:lpstr>'FH-EO-d_A09'!Area_stampa</vt:lpstr>
      <vt:lpstr>'FH-EO-d_A17'!Area_stampa</vt:lpstr>
      <vt:lpstr>'FH-EO-d_A18'!Area_stampa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Delparente Gala BSV</dc:creator>
  <cp:lastModifiedBy>Delparente Gala BSV</cp:lastModifiedBy>
  <dcterms:created xsi:type="dcterms:W3CDTF">2023-12-01T13:44:26Z</dcterms:created>
  <dcterms:modified xsi:type="dcterms:W3CDTF">2024-02-02T08:31:49Z</dcterms:modified>
</cp:coreProperties>
</file>