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Types>
</file>

<file path=_rels/.rels><?xml version='1.0' encoding='UTF-8' standalone='no' ?><Relationships xmlns="http://schemas.openxmlformats.org/package/2006/relationships"><Relationship Id="rId3" Type="http://schemas.openxmlformats.org/officeDocument/2006/relationships/extended-properties" Target="docProps/app.xml"></Relationship><Relationship Id="rId2" Type="http://schemas.openxmlformats.org/package/2006/relationships/metadata/core-properties" Target="docProps/core.xml"></Relationship><Relationship Id="rId1" Type="http://schemas.openxmlformats.org/officeDocument/2006/relationships/officeDocument" Target="xl/workbook.xml"></Relationship><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b.intra.admin.ch\Userhome$\All\data\Documents\UNO\"/>
    </mc:Choice>
  </mc:AlternateContent>
  <bookViews>
    <workbookView xWindow="0" yWindow="0" windowWidth="20955" windowHeight="7665" activeTab="2"/>
  </bookViews>
  <sheets>
    <sheet name="Enfants dans les ménages privés" sheetId="1" r:id="rId1"/>
    <sheet name="Enfants en institution" sheetId="3" r:id="rId2"/>
    <sheet name="Elèves avec besoins spéciaux" sheetId="2"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I6" i="2"/>
  <c r="H6" i="2"/>
  <c r="J5" i="2"/>
  <c r="I5" i="2"/>
  <c r="H5" i="2"/>
  <c r="E5" i="2"/>
  <c r="D5" i="2"/>
  <c r="C5" i="2"/>
  <c r="G10" i="2"/>
  <c r="F10" i="2"/>
  <c r="G80" i="2"/>
  <c r="F80" i="2"/>
  <c r="E80" i="2"/>
  <c r="D80" i="2"/>
  <c r="G79" i="2"/>
  <c r="F79" i="2"/>
  <c r="G8" i="2" s="1"/>
  <c r="E79" i="2"/>
  <c r="D79" i="2"/>
  <c r="G78" i="2"/>
  <c r="F78" i="2"/>
  <c r="F8" i="2" s="1"/>
  <c r="E78" i="2"/>
  <c r="D78" i="2"/>
  <c r="G77" i="2"/>
  <c r="F77" i="2"/>
  <c r="E77" i="2"/>
  <c r="D77" i="2"/>
  <c r="G76" i="2"/>
  <c r="F76" i="2"/>
  <c r="E76" i="2"/>
  <c r="D76" i="2"/>
  <c r="G75" i="2"/>
  <c r="F75" i="2"/>
  <c r="E75" i="2"/>
  <c r="D75" i="2"/>
  <c r="J10" i="2"/>
  <c r="I10" i="2"/>
  <c r="H10" i="2"/>
  <c r="E10" i="2"/>
  <c r="E11" i="2" s="1"/>
  <c r="D10" i="2"/>
  <c r="D11" i="2" s="1"/>
  <c r="C10" i="2"/>
  <c r="C11" i="2" s="1"/>
  <c r="J38" i="2"/>
  <c r="J8" i="2" s="1"/>
  <c r="I38" i="2"/>
  <c r="I8" i="2" s="1"/>
  <c r="H38" i="2"/>
  <c r="H8" i="2" s="1"/>
  <c r="G38" i="2"/>
  <c r="E8" i="2" s="1"/>
  <c r="F38" i="2"/>
  <c r="D8" i="2" s="1"/>
  <c r="E38" i="2"/>
  <c r="C8" i="2" s="1"/>
  <c r="J37" i="2"/>
  <c r="I37" i="2"/>
  <c r="H37" i="2"/>
  <c r="G37" i="2"/>
  <c r="F37" i="2"/>
  <c r="E37" i="2"/>
  <c r="J36" i="2"/>
  <c r="I36" i="2"/>
  <c r="H36" i="2"/>
  <c r="G36" i="2"/>
  <c r="F36" i="2"/>
  <c r="E36" i="2"/>
  <c r="C6" i="2" l="1"/>
  <c r="C7" i="2" s="1"/>
  <c r="J9" i="2"/>
  <c r="I11" i="2"/>
  <c r="H11" i="2"/>
  <c r="H9" i="2"/>
  <c r="H7" i="2"/>
  <c r="I7" i="2"/>
  <c r="J7" i="2"/>
  <c r="D9" i="2"/>
  <c r="J11" i="2"/>
  <c r="I9" i="2"/>
  <c r="G5" i="2"/>
  <c r="G11" i="2" s="1"/>
  <c r="D6" i="2"/>
  <c r="D7" i="2" s="1"/>
  <c r="F6" i="2"/>
  <c r="C9" i="2"/>
  <c r="G6" i="2"/>
  <c r="F5" i="2"/>
  <c r="F11" i="2" s="1"/>
  <c r="E6" i="2"/>
  <c r="E7" i="2" s="1"/>
  <c r="E9" i="2"/>
  <c r="G7" i="2" l="1"/>
  <c r="G9" i="2"/>
  <c r="F7" i="2"/>
  <c r="F9" i="2"/>
</calcChain>
</file>

<file path=xl/sharedStrings.xml><?xml version="1.0" encoding="utf-8"?>
<sst xmlns="http://schemas.openxmlformats.org/spreadsheetml/2006/main" count="453" uniqueCount="189">
  <si>
    <t>Total</t>
  </si>
  <si>
    <t>Selon l'âge</t>
  </si>
  <si>
    <t>0–4 ans</t>
  </si>
  <si>
    <t>Enfants (0–14 ans) dans les ménages privés, selon les réponses de la personne-cible (15 ans ou plus).</t>
  </si>
  <si>
    <t>Nombre: extrapolé à l'ensemble de la population. Compte tenu de la méthode de calcul utilisée et du nombre de cas dans l'échantillon, ces résultats doivent être considérés comme des ordres de grandeur.</t>
  </si>
  <si>
    <t>En 2017, 264 personnes sur les 18 832 ayant répondu au questionnaire écrit ont fait mention d’un handicap parmi les enfants vivant avec elles.</t>
  </si>
  <si>
    <t>Révision de l’estimation du nombre d’enfants avec handicap</t>
  </si>
  <si>
    <t xml:space="preserve">Lors de la préparation de cette publication, un défaut dans l’application de la méthode utilisée jusqu’alors pour l’extrapolation des résultats portant sur les enfants a été détecté. Ce défaut a été corrigé pour les résultats de l’année 2017. </t>
  </si>
  <si>
    <t>Les séries du passé ont été recalculées et figurent dans ce tableau. Si l’impact est important sur l’estimation du nombre absolu d’enfants touchés par le handicap, il n’a en revanche quasiment aucun effet sur les résultats en pour-cent.</t>
  </si>
  <si>
    <t>Source: OFS – Enquête suisse sur la santé (ESS), exploitation spéciale</t>
  </si>
  <si>
    <t>© OFS 2019</t>
  </si>
  <si>
    <t>Sensorielle</t>
  </si>
  <si>
    <t>Physique</t>
  </si>
  <si>
    <t>Mentale</t>
  </si>
  <si>
    <t>Troubles du comportement</t>
  </si>
  <si>
    <t>5–9 ans</t>
  </si>
  <si>
    <t>10–14 ans</t>
  </si>
  <si>
    <t>Selon le sexe</t>
  </si>
  <si>
    <t>Masculin</t>
  </si>
  <si>
    <t>Féminin</t>
  </si>
  <si>
    <t>Selon le type de handicap</t>
  </si>
  <si>
    <t>non collecté</t>
  </si>
  <si>
    <t>Question posée: Ces enfants souffrent-ils d'un quelconque handicap? Si oui, ce handicap a-t-il une influence sur l'aptitude à fréquenter l'école ou à entreprendre d’autres activités habituelles pour des enfants de cet âge?» (questionnaire écrit 2017).</t>
  </si>
  <si>
    <t>En % 1)</t>
  </si>
  <si>
    <t>En % 2)</t>
  </si>
  <si>
    <t>Pour-cent: 1) en % des enfants pour qui la question a été posée (max. 3 par ménage); 2) en % des enfants avec handicap.</t>
  </si>
  <si>
    <t>Nombre extrapolé</t>
  </si>
  <si>
    <t>Enfants et handicap en 2017</t>
  </si>
  <si>
    <t>T20.05.01.01su</t>
  </si>
  <si>
    <t>Forme d'enseignement</t>
  </si>
  <si>
    <t>Mesures de pédagogie spécialisée</t>
  </si>
  <si>
    <t>Hommes</t>
  </si>
  <si>
    <t>Femmes</t>
  </si>
  <si>
    <t>Degré secondaire I</t>
  </si>
  <si>
    <t>Pas de mesure ou mesures ordinaires</t>
  </si>
  <si>
    <t>Mesures renforcées</t>
  </si>
  <si>
    <t>Classes ordinaires</t>
  </si>
  <si>
    <t>Classes d'introduction</t>
  </si>
  <si>
    <t>Classes pour élèves de langue étrangère</t>
  </si>
  <si>
    <t>Autres classes spéciales</t>
  </si>
  <si>
    <t>Classes des écoles spécialisées</t>
  </si>
  <si>
    <t>Source: OFS – Statistique des élèves et étudiants (SDL)</t>
  </si>
  <si>
    <t>Etat: 02.12.2019</t>
  </si>
  <si>
    <t>Informations: gesundheit@bfs.admin.ch, 058 463 67 00</t>
  </si>
  <si>
    <t>Les informations sur l'origine ethnique, la nationalité, la localisation géographique et le statut socio-économique ont été collectées mais ne sont pas diffusables car leur analyse requiert d'améliorer encore la méthode d'extrapolation.</t>
  </si>
  <si>
    <t>Enfants avec handicap dans les ménages privés</t>
  </si>
  <si>
    <t>Enfants dans les institutions médico-sociales, de 2006 à 2015</t>
  </si>
  <si>
    <t>Année d'enquête</t>
  </si>
  <si>
    <t>Groupe d'âge</t>
  </si>
  <si>
    <t>Maisons pour personnes âgées: hommes</t>
  </si>
  <si>
    <t>Maisons pour personnes âgées: femmes</t>
  </si>
  <si>
    <t>Homes médicalisés: hommes</t>
  </si>
  <si>
    <t>Homes médicalisés: femmes</t>
  </si>
  <si>
    <t>Etablissements pour handicapés: hommes</t>
  </si>
  <si>
    <t>Etablissements pour handicapés: femmes</t>
  </si>
  <si>
    <t>Clients et clientes durant l'année, avec ou sans hébergement. Une personne peut correspondre à plusieurs clients ou clientes. Sans les établissements pour troubles de la dépendance.</t>
  </si>
  <si>
    <t>Depuis le tableau T 14.04.02.02 Institutions médico-sociales: nombre de clients selon l'âge et le sexe.</t>
  </si>
  <si>
    <t>Source: OFS - Statistique des institutions médico-sociales (SOMED)</t>
  </si>
  <si>
    <t>Institutions pour personnes handicapées: nombre de clients et clientes par type de handicap, selon la classe d'âge et le sexe, en 2015</t>
  </si>
  <si>
    <t>Hommes 0–4 ans</t>
  </si>
  <si>
    <t>Femmes 0–4 ans</t>
  </si>
  <si>
    <t>Hommes 5–9 ans</t>
  </si>
  <si>
    <t>Femmes 5–9 ans</t>
  </si>
  <si>
    <t>Hommes 10–14 ans</t>
  </si>
  <si>
    <t>Femmes 10–14 ans</t>
  </si>
  <si>
    <t>Total 0–14 ans</t>
  </si>
  <si>
    <t>Psychique</t>
  </si>
  <si>
    <t>Mental</t>
  </si>
  <si>
    <t>Sensoriel</t>
  </si>
  <si>
    <t>Intégration sociale</t>
  </si>
  <si>
    <t>Lié à une dépendance</t>
  </si>
  <si>
    <t>Autre</t>
  </si>
  <si>
    <t>Clients et clientes durant l'année, avec ou sans hébergement. Une personne peut correspondre à plusieurs clients ou clientes.</t>
  </si>
  <si>
    <t>Source: OFS - Statistique des institutions médico-sociales (SOMED), exploitation spéciale</t>
  </si>
  <si>
    <t>Institutions pour personnes handicapées: nombre de clients et clientes par type de place occupée, selon la classe d'âge, en 2015</t>
  </si>
  <si>
    <t>Type de place occupée</t>
  </si>
  <si>
    <t>Home et école spécialisée</t>
  </si>
  <si>
    <t>Home sans école spécialisée</t>
  </si>
  <si>
    <t>Ecole spécialisée sans home</t>
  </si>
  <si>
    <t>Autres mesures externes (mesures professionnelles, ateliers, centre de jour)</t>
  </si>
  <si>
    <t>Etablissements pour troubles psychosociaux: hommes</t>
  </si>
  <si>
    <t>Etablissements pour troubles psychosociaux: femmes</t>
  </si>
  <si>
    <t>Total: hommes</t>
  </si>
  <si>
    <t>Total: femmes</t>
  </si>
  <si>
    <t>Total: tous</t>
  </si>
  <si>
    <t>Complément: voir Tableau Enfants et handicap en 2017 (su-f-20.05.01.01) et publication du même nom sous</t>
  </si>
  <si>
    <t>https://www.bfs.admin.ch/bfs/fr/home/statistiques/situation-economique-sociale-population/egalite-personnes-handicapees/handicapees.html</t>
  </si>
  <si>
    <t>https://www.bfs.admin.ch/bfs/fr/home/statistiques/education-science/personnes-formation/ecole-obligatoire/pedagogie-specialisee.html</t>
  </si>
  <si>
    <t/>
  </si>
  <si>
    <t>Mesures
renforcées</t>
  </si>
  <si>
    <t>Type de mesures inconnu</t>
  </si>
  <si>
    <r>
      <t xml:space="preserve">Classes ordinaires </t>
    </r>
    <r>
      <rPr>
        <b/>
        <vertAlign val="superscript"/>
        <sz val="8"/>
        <rFont val="Arial"/>
        <family val="2"/>
      </rPr>
      <t>1)</t>
    </r>
  </si>
  <si>
    <t>Suisse</t>
  </si>
  <si>
    <t>Etranger</t>
  </si>
  <si>
    <t>Nationalité inconnue</t>
  </si>
  <si>
    <t>.</t>
  </si>
  <si>
    <r>
      <t xml:space="preserve">Autres classes spéciales </t>
    </r>
    <r>
      <rPr>
        <b/>
        <vertAlign val="superscript"/>
        <sz val="8"/>
        <rFont val="Arial"/>
        <family val="2"/>
      </rPr>
      <t>2)</t>
    </r>
  </si>
  <si>
    <r>
      <t xml:space="preserve">Classes des écoles spécialisées </t>
    </r>
    <r>
      <rPr>
        <b/>
        <vertAlign val="superscript"/>
        <sz val="8"/>
        <rFont val="Arial"/>
        <family val="2"/>
      </rPr>
      <t>3)</t>
    </r>
  </si>
  <si>
    <r>
      <rPr>
        <vertAlign val="superscript"/>
        <sz val="8"/>
        <color rgb="FF000000"/>
        <rFont val="Arial"/>
        <family val="2"/>
      </rPr>
      <t>1)</t>
    </r>
    <r>
      <rPr>
        <sz val="8"/>
        <color rgb="FF000000"/>
        <rFont val="Arial"/>
        <family val="2"/>
      </rPr>
      <t xml:space="preserve"> y compris 7 élèves suivant un programme d'une classe ordinaire dans une école spécialisée</t>
    </r>
  </si>
  <si>
    <r>
      <rPr>
        <vertAlign val="superscript"/>
        <sz val="8"/>
        <color rgb="FF000000"/>
        <rFont val="Arial"/>
        <family val="2"/>
      </rPr>
      <t>2)</t>
    </r>
    <r>
      <rPr>
        <sz val="8"/>
        <color rgb="FF000000"/>
        <rFont val="Arial"/>
        <family val="2"/>
      </rPr>
      <t xml:space="preserve"> y compris 29 élèves suivant un programme d'une autre classe spéciale dans une école spécialisée, sans 298 élèves suivant un programme des écoles spécialisées dans une école ordinaire</t>
    </r>
  </si>
  <si>
    <r>
      <rPr>
        <vertAlign val="superscript"/>
        <sz val="8"/>
        <color rgb="FF000000"/>
        <rFont val="Arial"/>
        <family val="2"/>
      </rPr>
      <t>3)</t>
    </r>
    <r>
      <rPr>
        <sz val="8"/>
        <color rgb="FF000000"/>
        <rFont val="Arial"/>
        <family val="2"/>
      </rPr>
      <t xml:space="preserve"> y compris 298 élèves suivant un programme d'une école spécialisée dans une école ordinaire, sans 36 élèves suivant une programme d'une classe ordinaire ou d'une autre classe spéciale dans une école spécialisée</t>
    </r>
  </si>
  <si>
    <t>Etat: octobre 2019</t>
  </si>
  <si>
    <t>Source: Statistique des élèves et étudiants (SDL)</t>
  </si>
  <si>
    <t>Total canton de l'école</t>
  </si>
  <si>
    <t>Total canton de domicile</t>
  </si>
  <si>
    <r>
      <t xml:space="preserve">Ecoles ordinaires </t>
    </r>
    <r>
      <rPr>
        <vertAlign val="superscript"/>
        <sz val="8"/>
        <rFont val="Arial"/>
        <family val="2"/>
      </rPr>
      <t>1)</t>
    </r>
  </si>
  <si>
    <r>
      <t xml:space="preserve">Ecoles 
spécialisées </t>
    </r>
    <r>
      <rPr>
        <vertAlign val="superscript"/>
        <sz val="8"/>
        <rFont val="Arial"/>
        <family val="2"/>
      </rPr>
      <t>2)</t>
    </r>
  </si>
  <si>
    <t>Zürich</t>
  </si>
  <si>
    <t>Bern / Berne</t>
  </si>
  <si>
    <t>Luzern</t>
  </si>
  <si>
    <t>Uri</t>
  </si>
  <si>
    <t>Schwyz</t>
  </si>
  <si>
    <t>Obwalden</t>
  </si>
  <si>
    <t>Nidwalden</t>
  </si>
  <si>
    <t>Glarus</t>
  </si>
  <si>
    <t>Zug</t>
  </si>
  <si>
    <t>Fribourg / Freiburg</t>
  </si>
  <si>
    <t>Solothurn</t>
  </si>
  <si>
    <t>Basel-Stadt</t>
  </si>
  <si>
    <t>Basel-Landschaft</t>
  </si>
  <si>
    <t>Schaffhausen</t>
  </si>
  <si>
    <t>Appenzell Ausserrhoden</t>
  </si>
  <si>
    <t>Appenzell Innerrhoden</t>
  </si>
  <si>
    <t>St. Gallen</t>
  </si>
  <si>
    <t>Graubünden / Grigioni / Grischun</t>
  </si>
  <si>
    <t>Aargau</t>
  </si>
  <si>
    <t>Thurgau</t>
  </si>
  <si>
    <t>Ticino</t>
  </si>
  <si>
    <t>Vaud</t>
  </si>
  <si>
    <t>Valais / Wallis</t>
  </si>
  <si>
    <t>Neuchâtel</t>
  </si>
  <si>
    <t>Genève</t>
  </si>
  <si>
    <t>Jura</t>
  </si>
  <si>
    <t>Inconnu</t>
  </si>
  <si>
    <r>
      <rPr>
        <vertAlign val="superscript"/>
        <sz val="8"/>
        <color rgb="FF000000"/>
        <rFont val="Arial"/>
        <family val="2"/>
      </rPr>
      <t>1)</t>
    </r>
    <r>
      <rPr>
        <sz val="8"/>
        <color rgb="FF000000"/>
        <rFont val="Arial"/>
        <family val="2"/>
      </rPr>
      <t xml:space="preserve"> y compris 298 élèves suivant un programme des écoles spécialisées dans une école ordinaire</t>
    </r>
  </si>
  <si>
    <r>
      <rPr>
        <vertAlign val="superscript"/>
        <sz val="8"/>
        <color rgb="FF000000"/>
        <rFont val="Arial"/>
        <family val="2"/>
      </rPr>
      <t>2)</t>
    </r>
    <r>
      <rPr>
        <sz val="8"/>
        <color rgb="FF000000"/>
        <rFont val="Arial"/>
        <family val="2"/>
      </rPr>
      <t xml:space="preserve"> y compris 36 élèves suivant un programme des écoles ordinaires dans une école spécialisée</t>
    </r>
  </si>
  <si>
    <r>
      <rPr>
        <vertAlign val="superscript"/>
        <sz val="8"/>
        <rFont val="Arial"/>
        <family val="2"/>
      </rPr>
      <t>3)</t>
    </r>
    <r>
      <rPr>
        <sz val="8"/>
        <rFont val="Arial"/>
        <family val="2"/>
      </rPr>
      <t xml:space="preserve"> école enfantine / cycle élémentaire, années 1-2</t>
    </r>
  </si>
  <si>
    <r>
      <rPr>
        <vertAlign val="superscript"/>
        <sz val="8"/>
        <rFont val="Arial"/>
        <family val="2"/>
      </rPr>
      <t>4)</t>
    </r>
    <r>
      <rPr>
        <sz val="8"/>
        <rFont val="Arial"/>
        <family val="2"/>
      </rPr>
      <t xml:space="preserve"> années 3-8</t>
    </r>
  </si>
  <si>
    <t>Informations complémentaires: Tableaux sur les mesures de pédagogie spécialisée selon la nationalité et la localisation géographique:</t>
  </si>
  <si>
    <t>Nombre: extrapolé à l'ensemble de la population. Compte tenu de la méthode de calcul utilisée et du nombre limité de cas dans l'échantillon, ces résultats doivent être considérés comme des ordres de grandeur.</t>
  </si>
  <si>
    <t>Nombre et part estimés d'enfants avec un handicap, selon le sexe, l'âge et l'influence du handicap, 1992–2017</t>
  </si>
  <si>
    <t>Mesure</t>
  </si>
  <si>
    <t>Sexe: féminin</t>
  </si>
  <si>
    <t>Sexe: masculin</t>
  </si>
  <si>
    <t>Age: 0–4 ans</t>
  </si>
  <si>
    <t>Age: 5–9 ans</t>
  </si>
  <si>
    <t>Age: 10–14 ans</t>
  </si>
  <si>
    <t>Influence du handicap: forte</t>
  </si>
  <si>
    <t>Influence du handicap: moyenne</t>
  </si>
  <si>
    <t>Influence du handicap: très faible</t>
  </si>
  <si>
    <t xml:space="preserve"> Nombre</t>
  </si>
  <si>
    <t>Pour-cent</t>
  </si>
  <si>
    <t>Pour-cent: en % des enfants pour qui la question a été posée (max. 3 par ménage)</t>
  </si>
  <si>
    <t>Cause principale du handicap parmi les enfants, selon le sexe, l'âge et l'influence du handicap, en 2017</t>
  </si>
  <si>
    <t>Cause principale du handicap</t>
  </si>
  <si>
    <t>Age: 0–9 ans</t>
  </si>
  <si>
    <t>( )</t>
  </si>
  <si>
    <t>En % de tous les enfants (0–14 ans) avec handicap dans les ménages privés. Cause selon la réponse de la personne-cible (15 ans ou plus).</t>
  </si>
  <si>
    <t>( ) Non indiqué par manque de fiabilité statistique (moins de 10 cas dans l'échantillon)</t>
  </si>
  <si>
    <t>Ecoles spécialisées</t>
  </si>
  <si>
    <t>Ecoles ordinaires</t>
  </si>
  <si>
    <t>Enfants et handicap en 2017/2018</t>
  </si>
  <si>
    <t>TC Elèves de la scolarité obligatoire selon le type de mesures de pédagogie spécialisée, la forme d'enseignement, le sexe et le groupe de nationalité, 2017/2018</t>
  </si>
  <si>
    <t>TB Elèves de la scolarité obligatoire selon le type d'école, le degré de formation, le canton de l'école et le canton de domicile, 2017/2018</t>
  </si>
  <si>
    <t>Forme d'enseignement, détail</t>
  </si>
  <si>
    <t>Nombre</t>
  </si>
  <si>
    <t>en %</t>
  </si>
  <si>
    <r>
      <t xml:space="preserve">Degré primaire
 1-2 </t>
    </r>
    <r>
      <rPr>
        <vertAlign val="superscript"/>
        <sz val="8"/>
        <rFont val="Arial"/>
        <family val="2"/>
      </rPr>
      <t>1)</t>
    </r>
  </si>
  <si>
    <r>
      <t xml:space="preserve">Degré primaire
 3-8 </t>
    </r>
    <r>
      <rPr>
        <vertAlign val="superscript"/>
        <sz val="8"/>
        <rFont val="Arial"/>
        <family val="2"/>
      </rPr>
      <t>2)</t>
    </r>
  </si>
  <si>
    <t>Les mesures renforcées sont des mesures individuelles octroyées à des élèves en particulier. Elles sont ordonnées, au terme d’une procédure d’évaluation standardisée (PES) ou d’une procédure équivalente visant à définir les besoins individuels, par une autorité compétente dans une décision susceptible de recours.</t>
  </si>
  <si>
    <t>Informations: lernstat@bfs.admin.ch, +41 58 483 93 61</t>
  </si>
  <si>
    <t>Sexe</t>
  </si>
  <si>
    <t>Degré d'enseignement</t>
  </si>
  <si>
    <r>
      <t>Degré primaire 
1-2</t>
    </r>
    <r>
      <rPr>
        <b/>
        <vertAlign val="superscript"/>
        <sz val="8"/>
        <rFont val="Arial"/>
        <family val="2"/>
      </rPr>
      <t xml:space="preserve"> 3)</t>
    </r>
  </si>
  <si>
    <r>
      <t xml:space="preserve">Degré primaire 
3-8 </t>
    </r>
    <r>
      <rPr>
        <b/>
        <vertAlign val="superscript"/>
        <sz val="8"/>
        <rFont val="Arial"/>
        <family val="2"/>
      </rPr>
      <t>4)</t>
    </r>
  </si>
  <si>
    <t>Total classes des écoles ordinaires</t>
  </si>
  <si>
    <t>Eléves qui fréquentent une 
école spéciale</t>
  </si>
  <si>
    <r>
      <t xml:space="preserve">Degré secondaire I </t>
    </r>
    <r>
      <rPr>
        <vertAlign val="superscript"/>
        <sz val="8"/>
        <rFont val="Arial"/>
        <family val="2"/>
      </rPr>
      <t>3)</t>
    </r>
  </si>
  <si>
    <r>
      <t xml:space="preserve">Total </t>
    </r>
    <r>
      <rPr>
        <b/>
        <vertAlign val="superscript"/>
        <sz val="8"/>
        <rFont val="Arial"/>
        <family val="2"/>
      </rPr>
      <t>4)</t>
    </r>
  </si>
  <si>
    <r>
      <rPr>
        <vertAlign val="superscript"/>
        <sz val="8"/>
        <rFont val="Arial"/>
        <family val="2"/>
      </rPr>
      <t xml:space="preserve">4) </t>
    </r>
    <r>
      <rPr>
        <sz val="8"/>
        <rFont val="Arial"/>
        <family val="2"/>
      </rPr>
      <t>Sans 11 133 élèves dans les écoles ordinaires avec une mesure de type inconnu</t>
    </r>
  </si>
  <si>
    <t>Elèves de la scolarité obligatoire avec mesures de pédagogie spécialisée, selon la forme d'enseignement, le sexe et le degré de formation (âge), année scolaire 2017/18</t>
  </si>
  <si>
    <r>
      <t xml:space="preserve">Nationalité </t>
    </r>
    <r>
      <rPr>
        <vertAlign val="superscript"/>
        <sz val="8"/>
        <rFont val="Arial"/>
        <family val="2"/>
      </rPr>
      <t>5)</t>
    </r>
  </si>
  <si>
    <r>
      <rPr>
        <vertAlign val="superscript"/>
        <sz val="8"/>
        <rFont val="Arial"/>
        <family val="2"/>
      </rPr>
      <t xml:space="preserve">5) </t>
    </r>
    <r>
      <rPr>
        <sz val="8"/>
        <rFont val="Arial"/>
        <family val="2"/>
      </rPr>
      <t>Sans 1433 élèves avec nationalité inconnu</t>
    </r>
  </si>
  <si>
    <r>
      <rPr>
        <vertAlign val="superscript"/>
        <sz val="8"/>
        <rFont val="Arial"/>
        <family val="2"/>
      </rPr>
      <t>1)</t>
    </r>
    <r>
      <rPr>
        <sz val="8"/>
        <rFont val="Arial"/>
        <family val="2"/>
      </rPr>
      <t xml:space="preserve"> école enfantine / cycle élémentaire, années 1-2 (HARMOS), correspond au niveau CITE 02; âge théorique: de 4 à 6 ans</t>
    </r>
  </si>
  <si>
    <r>
      <rPr>
        <vertAlign val="superscript"/>
        <sz val="8"/>
        <rFont val="Arial"/>
        <family val="2"/>
      </rPr>
      <t>2)</t>
    </r>
    <r>
      <rPr>
        <sz val="8"/>
        <rFont val="Arial"/>
        <family val="2"/>
      </rPr>
      <t xml:space="preserve"> années 3-8 (HARMOS), correspond au niveau CITE 1; âge théorique: de 6 à 12 ans</t>
    </r>
  </si>
  <si>
    <r>
      <rPr>
        <vertAlign val="superscript"/>
        <sz val="8"/>
        <rFont val="Arial"/>
        <family val="2"/>
      </rPr>
      <t xml:space="preserve">3) </t>
    </r>
    <r>
      <rPr>
        <sz val="8"/>
        <rFont val="Arial"/>
        <family val="2"/>
      </rPr>
      <t>correspond au niveau CITE 2; âge théorique: de 12 à 16 ans</t>
    </r>
  </si>
  <si>
    <t>Elèves de la scolarité obligatoire avec mesures de pédagogie spécialisée renforcées (MPSR), selon la forme d'enseignement, le sexe, la nationalité et le degré de formation (âge), année scolaire 2017/18</t>
  </si>
  <si>
    <t>Total élèves avec MPSR / dans une école spéciale</t>
  </si>
  <si>
    <t>Elèves avec MPSR 
qui bénéficient d’une éducation inclusive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</si>
</sst>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 ##0"/>
    <numFmt numFmtId="165" formatCode="0.0"/>
    <numFmt numFmtId="166" formatCode="#,###,##0__;\-#,###,##0__;\-__;@__\ "/>
    <numFmt numFmtId="167" formatCode="######################################0"/>
    <numFmt numFmtId="168" formatCode="#####0"/>
    <numFmt numFmtId="169" formatCode="###################0"/>
    <numFmt numFmtId="170" formatCode="################0"/>
    <numFmt numFmtId="171" formatCode="#######################################0"/>
    <numFmt numFmtId="172" formatCode="###################################################################0"/>
    <numFmt numFmtId="173" formatCode="0.0%"/>
  </numFmts>
  <fonts count="13" x14ac:knownFonts="1">
    <font>
      <sz val="11"/>
      <color theme="1"/>
      <name val="Arial"/>
      <family val="2"/>
    </font>
    <font>
      <sz val="8"/>
      <name val="Arial"/>
      <family val="2"/>
    </font>
    <font>
      <b/>
      <sz val="8"/>
      <name val="Arial"/>
      <family val="2"/>
    </font>
    <font>
      <sz val="11"/>
      <color theme="1"/>
      <name val="Arial"/>
      <family val="2"/>
    </font>
    <font>
      <b/>
      <sz val="10"/>
      <name val="Arial"/>
      <family val="2"/>
    </font>
    <font>
      <sz val="8"/>
      <color theme="1"/>
      <name val="Arial"/>
      <family val="2"/>
    </font>
    <font>
      <b/>
      <sz val="10"/>
      <color theme="1"/>
      <name val="Arial"/>
      <family val="2"/>
    </font>
    <font>
      <b/>
      <sz val="9"/>
      <name val="Arial"/>
      <family val="2"/>
    </font>
    <font>
      <sz val="9"/>
      <name val="Arial"/>
      <family val="2"/>
    </font>
    <font>
      <b/>
      <vertAlign val="superscript"/>
      <sz val="8"/>
      <name val="Arial"/>
      <family val="2"/>
    </font>
    <font>
      <sz val="8"/>
      <color rgb="FF000000"/>
      <name val="Arial"/>
      <family val="2"/>
    </font>
    <font>
      <vertAlign val="superscript"/>
      <sz val="8"/>
      <color rgb="FF000000"/>
      <name val="Arial"/>
      <family val="2"/>
    </font>
    <font>
      <vertAlign val="superscript"/>
      <sz val="8"/>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8EAF7"/>
        <bgColor indexed="64"/>
      </patternFill>
    </fill>
    <fill>
      <patternFill patternType="solid">
        <fgColor rgb="FFFFFF99"/>
        <bgColor indexed="64"/>
      </patternFill>
    </fill>
    <fill>
      <patternFill patternType="solid">
        <fgColor theme="4" tint="0.79998168889431442"/>
        <bgColor indexed="64"/>
      </patternFill>
    </fill>
  </fills>
  <borders count="9">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3" fillId="0" borderId="0" applyFont="0" applyFill="0" applyBorder="0" applyAlignment="0" applyProtection="0"/>
  </cellStyleXfs>
  <cellXfs count="88">
    <xf numFmtId="0" fontId="0" fillId="0" borderId="0" xfId="0"/>
    <xf numFmtId="0" fontId="1" fillId="0" borderId="0" xfId="0" applyFont="1" applyAlignment="1">
      <alignment vertical="top"/>
    </xf>
    <xf numFmtId="164" fontId="1" fillId="0" borderId="0" xfId="0" applyNumberFormat="1" applyFont="1" applyAlignment="1">
      <alignment vertical="top"/>
    </xf>
    <xf numFmtId="165" fontId="1" fillId="0" borderId="0" xfId="0" applyNumberFormat="1" applyFont="1" applyAlignment="1">
      <alignment vertical="top"/>
    </xf>
    <xf numFmtId="0" fontId="2" fillId="0" borderId="0" xfId="0" applyFont="1" applyAlignment="1">
      <alignment vertical="center"/>
    </xf>
    <xf numFmtId="0" fontId="1" fillId="0" borderId="0" xfId="0" applyFont="1"/>
    <xf numFmtId="0" fontId="1" fillId="0" borderId="0" xfId="0" applyFont="1" applyAlignment="1">
      <alignment vertical="top" wrapText="1"/>
    </xf>
    <xf numFmtId="165" fontId="1" fillId="0" borderId="0" xfId="0" applyNumberFormat="1" applyFont="1" applyAlignment="1">
      <alignment horizontal="right" vertical="top"/>
    </xf>
    <xf numFmtId="0" fontId="2" fillId="0" borderId="0" xfId="0" applyFont="1" applyAlignment="1">
      <alignment vertical="top" wrapText="1"/>
    </xf>
    <xf numFmtId="0" fontId="1" fillId="0" borderId="0" xfId="0" applyFont="1" applyAlignment="1">
      <alignment horizontal="right" vertical="top" wrapText="1"/>
    </xf>
    <xf numFmtId="0" fontId="4" fillId="0" borderId="0" xfId="0" applyFont="1" applyAlignment="1">
      <alignment vertical="top"/>
    </xf>
    <xf numFmtId="0" fontId="5" fillId="0" borderId="0" xfId="0" applyFont="1" applyAlignment="1">
      <alignment vertical="top"/>
    </xf>
    <xf numFmtId="0" fontId="6" fillId="0" borderId="0" xfId="0" applyFont="1" applyAlignment="1">
      <alignment horizontal="right" vertical="top"/>
    </xf>
    <xf numFmtId="0" fontId="1" fillId="0" borderId="0" xfId="0" applyFont="1" applyFill="1" applyAlignment="1">
      <alignment vertical="top"/>
    </xf>
    <xf numFmtId="0" fontId="7" fillId="0" borderId="0" xfId="0" applyFont="1" applyAlignment="1">
      <alignment vertical="top"/>
    </xf>
    <xf numFmtId="0" fontId="1" fillId="2" borderId="0" xfId="0" applyFont="1" applyFill="1" applyAlignment="1">
      <alignment vertical="top" wrapText="1"/>
    </xf>
    <xf numFmtId="0" fontId="1" fillId="2" borderId="0" xfId="0" applyFont="1" applyFill="1" applyAlignment="1">
      <alignment vertical="top"/>
    </xf>
    <xf numFmtId="9" fontId="1" fillId="0" borderId="0" xfId="1" applyFont="1" applyAlignment="1">
      <alignment vertical="top"/>
    </xf>
    <xf numFmtId="0" fontId="2" fillId="4" borderId="0" xfId="0" applyFont="1" applyFill="1" applyBorder="1" applyAlignment="1">
      <alignment horizontal="left" vertical="top"/>
    </xf>
    <xf numFmtId="0" fontId="2" fillId="3" borderId="0" xfId="0" applyFont="1" applyFill="1" applyBorder="1" applyAlignment="1">
      <alignment horizontal="left" vertical="top"/>
    </xf>
    <xf numFmtId="168" fontId="1" fillId="3" borderId="0" xfId="0" applyNumberFormat="1" applyFont="1" applyFill="1" applyBorder="1" applyAlignment="1">
      <alignment horizontal="left" vertical="top"/>
    </xf>
    <xf numFmtId="169" fontId="1" fillId="3" borderId="0" xfId="0" applyNumberFormat="1" applyFont="1" applyFill="1" applyBorder="1" applyAlignment="1">
      <alignment horizontal="left" vertical="top"/>
    </xf>
    <xf numFmtId="0" fontId="2" fillId="3" borderId="3" xfId="0" applyFont="1" applyFill="1" applyBorder="1" applyAlignment="1">
      <alignment horizontal="left" vertical="top"/>
    </xf>
    <xf numFmtId="169" fontId="1" fillId="3" borderId="3" xfId="0" applyNumberFormat="1" applyFont="1" applyFill="1" applyBorder="1" applyAlignment="1">
      <alignment horizontal="left" vertical="top"/>
    </xf>
    <xf numFmtId="0" fontId="1" fillId="3" borderId="0" xfId="0" applyFont="1" applyFill="1" applyBorder="1" applyAlignment="1">
      <alignment vertical="top"/>
    </xf>
    <xf numFmtId="171" fontId="1" fillId="3" borderId="0" xfId="0" applyNumberFormat="1" applyFont="1" applyFill="1" applyBorder="1" applyAlignment="1">
      <alignment horizontal="left" vertical="top"/>
    </xf>
    <xf numFmtId="171" fontId="1" fillId="3" borderId="3" xfId="0" applyNumberFormat="1" applyFont="1" applyFill="1" applyBorder="1" applyAlignment="1">
      <alignment horizontal="left" vertical="top"/>
    </xf>
    <xf numFmtId="0" fontId="2" fillId="0" borderId="0" xfId="0" applyFont="1" applyAlignment="1">
      <alignment vertical="top"/>
    </xf>
    <xf numFmtId="0" fontId="0" fillId="0" borderId="0" xfId="0" applyAlignment="1">
      <alignment vertical="top"/>
    </xf>
    <xf numFmtId="0" fontId="1" fillId="0" borderId="0" xfId="0" applyFont="1" applyFill="1" applyAlignment="1">
      <alignment vertical="top" wrapText="1"/>
    </xf>
    <xf numFmtId="164" fontId="1" fillId="0" borderId="0" xfId="0" applyNumberFormat="1" applyFont="1" applyFill="1" applyAlignment="1">
      <alignment vertical="top"/>
    </xf>
    <xf numFmtId="0" fontId="1" fillId="3" borderId="0" xfId="0" applyFont="1" applyFill="1" applyBorder="1" applyAlignment="1">
      <alignment horizontal="left" vertical="top"/>
    </xf>
    <xf numFmtId="0" fontId="2" fillId="3" borderId="2" xfId="0" applyFont="1" applyFill="1" applyBorder="1" applyAlignment="1">
      <alignment horizontal="center" vertical="top"/>
    </xf>
    <xf numFmtId="0" fontId="1" fillId="3" borderId="2" xfId="0" applyFont="1" applyFill="1" applyBorder="1" applyAlignment="1">
      <alignment horizontal="center" vertical="top" wrapText="1"/>
    </xf>
    <xf numFmtId="0" fontId="1" fillId="3" borderId="1" xfId="0" applyFont="1" applyFill="1" applyBorder="1" applyAlignment="1">
      <alignment horizontal="center" vertical="top" wrapText="1"/>
    </xf>
    <xf numFmtId="166" fontId="2" fillId="4" borderId="0" xfId="0" applyNumberFormat="1" applyFont="1" applyFill="1" applyBorder="1" applyAlignment="1">
      <alignment horizontal="right" vertical="top"/>
    </xf>
    <xf numFmtId="166" fontId="2" fillId="3" borderId="0" xfId="0" applyNumberFormat="1" applyFont="1" applyFill="1" applyBorder="1" applyAlignment="1">
      <alignment horizontal="right" vertical="top"/>
    </xf>
    <xf numFmtId="166" fontId="1" fillId="3" borderId="0" xfId="0" applyNumberFormat="1" applyFont="1" applyFill="1" applyBorder="1" applyAlignment="1">
      <alignment horizontal="right" vertical="top"/>
    </xf>
    <xf numFmtId="166" fontId="1" fillId="3" borderId="3" xfId="0" applyNumberFormat="1" applyFont="1" applyFill="1" applyBorder="1" applyAlignment="1">
      <alignment horizontal="right" vertical="top"/>
    </xf>
    <xf numFmtId="0" fontId="10" fillId="3" borderId="0" xfId="0" applyFont="1" applyFill="1" applyBorder="1" applyAlignment="1">
      <alignment horizontal="left" vertical="top"/>
    </xf>
    <xf numFmtId="0" fontId="1" fillId="3" borderId="8"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0" borderId="0" xfId="0" applyFont="1" applyFill="1" applyBorder="1" applyAlignment="1">
      <alignment horizontal="left" vertical="top"/>
    </xf>
    <xf numFmtId="0" fontId="1" fillId="2" borderId="0" xfId="0" applyFont="1" applyFill="1" applyAlignment="1">
      <alignment horizontal="right" vertical="top" wrapText="1"/>
    </xf>
    <xf numFmtId="0" fontId="2" fillId="3" borderId="1" xfId="0" applyFont="1" applyFill="1" applyBorder="1" applyAlignment="1">
      <alignment horizontal="center" vertical="top"/>
    </xf>
    <xf numFmtId="0" fontId="2" fillId="3" borderId="4" xfId="0" applyFont="1" applyFill="1" applyBorder="1" applyAlignment="1">
      <alignment horizontal="center" vertical="top"/>
    </xf>
    <xf numFmtId="0" fontId="2" fillId="3" borderId="3" xfId="0" applyFont="1" applyFill="1" applyBorder="1" applyAlignment="1">
      <alignment horizontal="center" vertical="top"/>
    </xf>
    <xf numFmtId="0" fontId="1" fillId="3" borderId="0" xfId="0" applyFont="1" applyFill="1" applyAlignment="1">
      <alignment vertical="top"/>
    </xf>
    <xf numFmtId="0" fontId="0" fillId="3" borderId="0" xfId="0" applyFill="1" applyAlignment="1">
      <alignment vertical="top"/>
    </xf>
    <xf numFmtId="173" fontId="1" fillId="0" borderId="0" xfId="1" applyNumberFormat="1" applyFont="1" applyFill="1" applyAlignment="1">
      <alignment vertical="top" wrapText="1"/>
    </xf>
    <xf numFmtId="0" fontId="1" fillId="5" borderId="0" xfId="0" applyFont="1" applyFill="1" applyAlignment="1">
      <alignment vertical="top" wrapText="1"/>
    </xf>
    <xf numFmtId="164" fontId="1" fillId="5" borderId="0" xfId="0" applyNumberFormat="1" applyFont="1" applyFill="1" applyAlignment="1">
      <alignment vertical="top"/>
    </xf>
    <xf numFmtId="164" fontId="1" fillId="5" borderId="0" xfId="0" applyNumberFormat="1" applyFont="1" applyFill="1" applyAlignment="1">
      <alignment vertical="top" wrapText="1"/>
    </xf>
    <xf numFmtId="164" fontId="1" fillId="6" borderId="0" xfId="0" applyNumberFormat="1" applyFont="1" applyFill="1" applyAlignment="1">
      <alignment vertical="top" wrapText="1"/>
    </xf>
    <xf numFmtId="166" fontId="1" fillId="6" borderId="0" xfId="0" applyNumberFormat="1" applyFont="1" applyFill="1" applyBorder="1" applyAlignment="1">
      <alignment horizontal="right" vertical="top"/>
    </xf>
    <xf numFmtId="0" fontId="1" fillId="0" borderId="0" xfId="0" applyFont="1" applyFill="1" applyAlignment="1">
      <alignment vertical="center" wrapText="1"/>
    </xf>
    <xf numFmtId="164" fontId="2" fillId="0" borderId="0" xfId="0" applyNumberFormat="1" applyFont="1" applyFill="1" applyAlignment="1">
      <alignment vertical="center"/>
    </xf>
    <xf numFmtId="0" fontId="0" fillId="0" borderId="0" xfId="0" applyAlignment="1">
      <alignment vertical="center"/>
    </xf>
    <xf numFmtId="0" fontId="2" fillId="0" borderId="0" xfId="0" applyFont="1" applyFill="1" applyAlignment="1">
      <alignment vertical="center" wrapText="1"/>
    </xf>
    <xf numFmtId="9" fontId="0" fillId="0" borderId="0" xfId="1" applyFont="1" applyAlignment="1">
      <alignment vertical="top"/>
    </xf>
    <xf numFmtId="0" fontId="1" fillId="0" borderId="0" xfId="0" applyFont="1" applyFill="1" applyAlignment="1">
      <alignment horizontal="left" vertical="top" wrapText="1"/>
    </xf>
    <xf numFmtId="171" fontId="1" fillId="3" borderId="0" xfId="0" applyNumberFormat="1" applyFont="1" applyFill="1" applyBorder="1" applyAlignment="1">
      <alignment horizontal="left" vertical="top"/>
    </xf>
    <xf numFmtId="0" fontId="2" fillId="3" borderId="0" xfId="0" applyFont="1" applyFill="1" applyBorder="1" applyAlignment="1">
      <alignment horizontal="left" vertical="top"/>
    </xf>
    <xf numFmtId="0" fontId="1" fillId="2" borderId="0" xfId="0" applyFont="1" applyFill="1" applyAlignment="1">
      <alignment horizontal="left" vertical="top" wrapText="1"/>
    </xf>
    <xf numFmtId="0" fontId="1" fillId="2" borderId="0" xfId="0" applyFont="1" applyFill="1" applyAlignment="1">
      <alignment horizontal="right" vertical="top" wrapText="1"/>
    </xf>
    <xf numFmtId="167" fontId="2" fillId="3" borderId="0" xfId="0" applyNumberFormat="1" applyFont="1" applyFill="1" applyBorder="1" applyAlignment="1">
      <alignment horizontal="left" vertical="top" wrapText="1"/>
    </xf>
    <xf numFmtId="0" fontId="5" fillId="0" borderId="0" xfId="0" applyFont="1" applyAlignment="1">
      <alignment horizontal="left" vertical="top" wrapText="1"/>
    </xf>
    <xf numFmtId="0" fontId="2" fillId="0" borderId="0" xfId="0" applyFont="1" applyFill="1" applyAlignment="1">
      <alignment horizontal="left" vertical="top" wrapText="1"/>
    </xf>
    <xf numFmtId="0" fontId="7" fillId="0" borderId="0" xfId="0" applyFont="1" applyFill="1" applyAlignment="1">
      <alignment horizontal="left" vertical="top" wrapText="1"/>
    </xf>
    <xf numFmtId="0" fontId="7" fillId="0" borderId="0" xfId="0" applyFont="1" applyFill="1" applyAlignment="1">
      <alignment horizontal="left" vertical="top"/>
    </xf>
    <xf numFmtId="0" fontId="1" fillId="3" borderId="0" xfId="0" applyFont="1" applyFill="1" applyAlignment="1">
      <alignment horizontal="left" vertical="top" wrapText="1"/>
    </xf>
    <xf numFmtId="0" fontId="10"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8" fillId="3" borderId="0" xfId="0" applyFont="1" applyFill="1" applyBorder="1" applyAlignment="1">
      <alignment horizontal="left" vertical="top"/>
    </xf>
    <xf numFmtId="0" fontId="2" fillId="3" borderId="1" xfId="0" applyFont="1" applyFill="1" applyBorder="1" applyAlignment="1">
      <alignment horizontal="center" vertical="top"/>
    </xf>
    <xf numFmtId="0" fontId="2" fillId="4" borderId="0" xfId="0" applyFont="1" applyFill="1" applyBorder="1" applyAlignment="1">
      <alignment horizontal="left" vertical="top"/>
    </xf>
    <xf numFmtId="0" fontId="1" fillId="2" borderId="0" xfId="0" applyFont="1" applyFill="1" applyAlignment="1">
      <alignment horizontal="center" vertical="top" wrapText="1"/>
    </xf>
    <xf numFmtId="0" fontId="2" fillId="3" borderId="0" xfId="0" applyFont="1" applyFill="1" applyBorder="1" applyAlignment="1">
      <alignment horizontal="left" vertical="top" wrapText="1"/>
    </xf>
    <xf numFmtId="172" fontId="2" fillId="3" borderId="0" xfId="0" applyNumberFormat="1" applyFont="1" applyFill="1" applyBorder="1" applyAlignment="1">
      <alignment horizontal="left" vertical="top" wrapText="1"/>
    </xf>
    <xf numFmtId="0" fontId="2" fillId="3" borderId="4" xfId="0" applyFont="1" applyFill="1" applyBorder="1" applyAlignment="1">
      <alignment horizontal="center" vertical="top"/>
    </xf>
    <xf numFmtId="0" fontId="2" fillId="3" borderId="3" xfId="0" applyFont="1" applyFill="1" applyBorder="1" applyAlignment="1">
      <alignment horizontal="center" vertical="top"/>
    </xf>
    <xf numFmtId="0" fontId="2" fillId="3" borderId="5" xfId="0" applyFont="1" applyFill="1" applyBorder="1" applyAlignment="1">
      <alignment horizontal="center" vertical="top" wrapText="1"/>
    </xf>
    <xf numFmtId="0" fontId="2" fillId="3" borderId="8" xfId="0" applyFont="1" applyFill="1" applyBorder="1" applyAlignment="1">
      <alignment horizontal="center" vertical="top" wrapText="1"/>
    </xf>
    <xf numFmtId="170" fontId="1" fillId="3" borderId="6" xfId="0" applyNumberFormat="1" applyFont="1" applyFill="1" applyBorder="1" applyAlignment="1">
      <alignment horizontal="center" vertical="top"/>
    </xf>
    <xf numFmtId="0" fontId="1" fillId="3" borderId="7" xfId="0" applyFont="1" applyFill="1" applyBorder="1" applyAlignment="1">
      <alignment horizontal="center" vertical="top"/>
    </xf>
    <xf numFmtId="0" fontId="1" fillId="3" borderId="6" xfId="0" applyFont="1" applyFill="1" applyBorder="1" applyAlignment="1">
      <alignment horizontal="center" vertical="top" wrapText="1"/>
    </xf>
    <xf numFmtId="0" fontId="1" fillId="3" borderId="1" xfId="0" applyFont="1" applyFill="1" applyBorder="1" applyAlignment="1">
      <alignment horizontal="center" vertical="top" wrapText="1"/>
    </xf>
    <xf numFmtId="0" fontId="10" fillId="3" borderId="0" xfId="0" applyFont="1" applyFill="1" applyBorder="1" applyAlignment="1">
      <alignment horizontal="left" vertical="top" wrapText="1"/>
    </xf>
  </cellXfs>
  <cellStyles count="2">
    <cellStyle name="Prozent" xfId="1" builtinId="5"/>
    <cellStyle name="Standard"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 ?><Relationships xmlns="http://schemas.openxmlformats.org/package/2006/relationships"><Relationship Id="rId3" Type="http://schemas.openxmlformats.org/officeDocument/2006/relationships/worksheet" Target="worksheets/sheet3.xml"></Relationship><Relationship Id="rId7" Type="http://schemas.openxmlformats.org/officeDocument/2006/relationships/calcChain" Target="calcChain.xml"></Relationship><Relationship Id="rId2" Type="http://schemas.openxmlformats.org/officeDocument/2006/relationships/worksheet" Target="worksheets/sheet2.xml"></Relationship><Relationship Id="rId1" Type="http://schemas.openxmlformats.org/officeDocument/2006/relationships/worksheet" Target="worksheets/sheet1.xml"></Relationship><Relationship Id="rId6" Type="http://schemas.openxmlformats.org/officeDocument/2006/relationships/sharedStrings" Target="sharedStrings.xml"></Relationship><Relationship Id="rId5" Type="http://schemas.openxmlformats.org/officeDocument/2006/relationships/styles" Target="styles.xml"></Relationship><Relationship Id="rId4" Type="http://schemas.openxmlformats.org/officeDocument/2006/relationships/theme" Target="theme/theme1.xml"></Relationship><Relationship Id="rId8" Type="http://schemas.openxmlformats.org/officeDocument/2006/relationships/customXml" Target="../customXml/item1.xml" /></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6"/>
  <sheetViews>
    <sheetView workbookViewId="0"/>
  </sheetViews>
  <sheetFormatPr baseColWidth="10" defaultRowHeight="14.25" x14ac:dyDescent="0.2"/>
  <sheetData>
    <row r="1" spans="1:9" x14ac:dyDescent="0.2">
      <c r="A1" t="s">
        <v>45</v>
      </c>
    </row>
    <row r="3" spans="1:9" ht="22.5" x14ac:dyDescent="0.2">
      <c r="B3" s="8" t="s">
        <v>26</v>
      </c>
      <c r="C3" s="8"/>
      <c r="D3" s="8" t="s">
        <v>23</v>
      </c>
      <c r="E3" s="8"/>
    </row>
    <row r="4" spans="1:9" x14ac:dyDescent="0.2">
      <c r="B4" s="8">
        <v>2012</v>
      </c>
      <c r="C4" s="8">
        <v>2017</v>
      </c>
      <c r="D4" s="8">
        <v>2012</v>
      </c>
      <c r="E4" s="8">
        <v>2017</v>
      </c>
    </row>
    <row r="5" spans="1:9" x14ac:dyDescent="0.2">
      <c r="A5" s="8" t="s">
        <v>0</v>
      </c>
      <c r="B5" s="2">
        <v>62000</v>
      </c>
      <c r="C5" s="2">
        <v>52000</v>
      </c>
      <c r="D5" s="3">
        <v>4.2148909236907413</v>
      </c>
      <c r="E5" s="3">
        <v>4.2158212428061015</v>
      </c>
    </row>
    <row r="6" spans="1:9" x14ac:dyDescent="0.2">
      <c r="A6" s="8" t="s">
        <v>1</v>
      </c>
    </row>
    <row r="7" spans="1:9" x14ac:dyDescent="0.2">
      <c r="A7" s="6" t="s">
        <v>2</v>
      </c>
      <c r="B7" s="2">
        <v>12000</v>
      </c>
      <c r="C7" s="2">
        <v>9000</v>
      </c>
      <c r="D7" s="3">
        <v>2.40974571392921</v>
      </c>
      <c r="E7" s="3">
        <v>2.2716186781571097</v>
      </c>
    </row>
    <row r="8" spans="1:9" x14ac:dyDescent="0.2">
      <c r="A8" s="6" t="s">
        <v>15</v>
      </c>
      <c r="B8" s="2">
        <v>24000</v>
      </c>
      <c r="C8" s="2">
        <v>20000</v>
      </c>
      <c r="D8" s="3">
        <v>4.9102780805331534</v>
      </c>
      <c r="E8" s="3">
        <v>4.6584674859530599</v>
      </c>
    </row>
    <row r="9" spans="1:9" x14ac:dyDescent="0.2">
      <c r="A9" s="6" t="s">
        <v>16</v>
      </c>
      <c r="B9" s="2">
        <v>26000</v>
      </c>
      <c r="C9" s="2">
        <v>24000</v>
      </c>
      <c r="D9" s="3">
        <v>5.2715190574168096</v>
      </c>
      <c r="E9" s="3">
        <v>5.8913471620583424</v>
      </c>
    </row>
    <row r="10" spans="1:9" x14ac:dyDescent="0.2">
      <c r="A10" s="8" t="s">
        <v>17</v>
      </c>
    </row>
    <row r="11" spans="1:9" x14ac:dyDescent="0.2">
      <c r="A11" s="6" t="s">
        <v>18</v>
      </c>
      <c r="B11" s="2">
        <v>41000</v>
      </c>
      <c r="C11" s="2">
        <v>32000</v>
      </c>
      <c r="D11" s="3">
        <v>5.4321387994124279</v>
      </c>
      <c r="E11" s="3">
        <v>5.1736084381068199</v>
      </c>
    </row>
    <row r="12" spans="1:9" x14ac:dyDescent="0.2">
      <c r="A12" s="6" t="s">
        <v>19</v>
      </c>
      <c r="B12" s="2">
        <v>21000</v>
      </c>
      <c r="C12" s="2">
        <v>20000</v>
      </c>
      <c r="D12" s="3">
        <v>2.9068696387498307</v>
      </c>
      <c r="E12" s="3">
        <v>3.4279904392690042</v>
      </c>
    </row>
    <row r="13" spans="1:9" ht="22.5" x14ac:dyDescent="0.2">
      <c r="A13" s="8" t="s">
        <v>20</v>
      </c>
      <c r="D13" s="8" t="s">
        <v>24</v>
      </c>
    </row>
    <row r="14" spans="1:9" x14ac:dyDescent="0.2">
      <c r="A14" s="6" t="s">
        <v>11</v>
      </c>
      <c r="B14" s="9" t="s">
        <v>21</v>
      </c>
      <c r="C14" s="2">
        <v>11000</v>
      </c>
      <c r="D14" s="9" t="s">
        <v>21</v>
      </c>
      <c r="E14" s="3">
        <v>21.52469218019089</v>
      </c>
      <c r="F14" s="3"/>
      <c r="G14" s="7"/>
      <c r="H14" s="3"/>
      <c r="I14" s="3"/>
    </row>
    <row r="15" spans="1:9" x14ac:dyDescent="0.2">
      <c r="A15" s="6" t="s">
        <v>12</v>
      </c>
      <c r="B15" s="9" t="s">
        <v>21</v>
      </c>
      <c r="C15" s="2">
        <v>23000</v>
      </c>
      <c r="D15" s="9" t="s">
        <v>21</v>
      </c>
      <c r="E15" s="3">
        <v>43.458703072661159</v>
      </c>
      <c r="F15" s="3"/>
      <c r="G15" s="3"/>
      <c r="H15" s="3"/>
      <c r="I15" s="3"/>
    </row>
    <row r="16" spans="1:9" x14ac:dyDescent="0.2">
      <c r="A16" s="6" t="s">
        <v>13</v>
      </c>
      <c r="B16" s="9" t="s">
        <v>21</v>
      </c>
      <c r="C16" s="2">
        <v>8000</v>
      </c>
      <c r="D16" s="9" t="s">
        <v>21</v>
      </c>
      <c r="E16" s="3">
        <v>15.662206132353809</v>
      </c>
      <c r="F16" s="3"/>
      <c r="G16" s="3"/>
      <c r="H16" s="3"/>
      <c r="I16" s="7"/>
    </row>
    <row r="17" spans="1:9" ht="22.5" x14ac:dyDescent="0.2">
      <c r="A17" s="6" t="s">
        <v>14</v>
      </c>
      <c r="B17" s="9" t="s">
        <v>21</v>
      </c>
      <c r="C17" s="2">
        <v>10000</v>
      </c>
      <c r="D17" s="9" t="s">
        <v>21</v>
      </c>
      <c r="E17" s="3">
        <v>19.354398614794135</v>
      </c>
      <c r="F17" s="3"/>
      <c r="G17" s="7"/>
      <c r="H17" s="3"/>
      <c r="I17" s="3"/>
    </row>
    <row r="19" spans="1:9" x14ac:dyDescent="0.2">
      <c r="A19" s="1" t="s">
        <v>3</v>
      </c>
      <c r="B19" s="1"/>
      <c r="C19" s="1"/>
      <c r="D19" s="1"/>
      <c r="E19" s="1"/>
      <c r="F19" s="1"/>
      <c r="G19" s="1"/>
      <c r="H19" s="1"/>
      <c r="I19" s="1"/>
    </row>
    <row r="20" spans="1:9" x14ac:dyDescent="0.2">
      <c r="A20" s="1" t="s">
        <v>139</v>
      </c>
      <c r="B20" s="1"/>
      <c r="C20" s="1"/>
      <c r="D20" s="1"/>
      <c r="E20" s="1"/>
      <c r="F20" s="1"/>
      <c r="G20" s="1"/>
      <c r="H20" s="1"/>
      <c r="I20" s="1"/>
    </row>
    <row r="21" spans="1:9" x14ac:dyDescent="0.2">
      <c r="A21" s="1" t="s">
        <v>5</v>
      </c>
      <c r="B21" s="1"/>
      <c r="C21" s="1"/>
      <c r="D21" s="1"/>
      <c r="E21" s="1"/>
      <c r="F21" s="1"/>
      <c r="G21" s="1"/>
      <c r="H21" s="1"/>
      <c r="I21" s="1"/>
    </row>
    <row r="22" spans="1:9" x14ac:dyDescent="0.2">
      <c r="A22" s="1" t="s">
        <v>25</v>
      </c>
      <c r="B22" s="1"/>
      <c r="C22" s="1"/>
      <c r="D22" s="1"/>
      <c r="E22" s="1"/>
      <c r="F22" s="1"/>
      <c r="G22" s="1"/>
      <c r="H22" s="1"/>
      <c r="I22" s="1"/>
    </row>
    <row r="23" spans="1:9" x14ac:dyDescent="0.2">
      <c r="A23" s="1" t="s">
        <v>22</v>
      </c>
      <c r="B23" s="1"/>
      <c r="C23" s="1"/>
      <c r="D23" s="1"/>
      <c r="E23" s="1"/>
      <c r="F23" s="1"/>
      <c r="G23" s="1"/>
      <c r="H23" s="1"/>
      <c r="I23" s="1"/>
    </row>
    <row r="24" spans="1:9" x14ac:dyDescent="0.2">
      <c r="A24" s="1"/>
      <c r="B24" s="1"/>
      <c r="C24" s="1"/>
      <c r="D24" s="1"/>
      <c r="E24" s="1"/>
      <c r="F24" s="1"/>
      <c r="G24" s="1"/>
      <c r="H24" s="1"/>
      <c r="I24" s="1"/>
    </row>
    <row r="25" spans="1:9" x14ac:dyDescent="0.2">
      <c r="A25" s="4" t="s">
        <v>6</v>
      </c>
      <c r="B25" s="1"/>
      <c r="C25" s="1"/>
      <c r="D25" s="1"/>
      <c r="E25" s="1"/>
      <c r="F25" s="1"/>
      <c r="G25" s="1"/>
      <c r="H25" s="1"/>
      <c r="I25" s="1"/>
    </row>
    <row r="26" spans="1:9" x14ac:dyDescent="0.2">
      <c r="A26" s="5" t="s">
        <v>7</v>
      </c>
      <c r="B26" s="1"/>
      <c r="C26" s="1"/>
      <c r="D26" s="1"/>
      <c r="E26" s="1"/>
      <c r="F26" s="1"/>
      <c r="G26" s="1"/>
      <c r="H26" s="1"/>
      <c r="I26" s="1"/>
    </row>
    <row r="27" spans="1:9" x14ac:dyDescent="0.2">
      <c r="A27" s="1" t="s">
        <v>8</v>
      </c>
      <c r="B27" s="1"/>
      <c r="C27" s="1"/>
      <c r="D27" s="1"/>
      <c r="E27" s="1"/>
      <c r="F27" s="1"/>
      <c r="G27" s="1"/>
      <c r="H27" s="1"/>
      <c r="I27" s="1"/>
    </row>
    <row r="28" spans="1:9" x14ac:dyDescent="0.2">
      <c r="A28" s="1" t="s">
        <v>44</v>
      </c>
      <c r="B28" s="1"/>
      <c r="C28" s="1"/>
      <c r="D28" s="1"/>
      <c r="E28" s="1"/>
      <c r="F28" s="1"/>
      <c r="G28" s="1"/>
      <c r="H28" s="1"/>
      <c r="I28" s="1"/>
    </row>
    <row r="29" spans="1:9" x14ac:dyDescent="0.2">
      <c r="A29" s="1"/>
      <c r="B29" s="1"/>
      <c r="C29" s="1"/>
      <c r="D29" s="1"/>
      <c r="E29" s="1"/>
      <c r="F29" s="1"/>
      <c r="G29" s="1"/>
      <c r="H29" s="1"/>
      <c r="I29" s="1"/>
    </row>
    <row r="30" spans="1:9" x14ac:dyDescent="0.2">
      <c r="A30" s="1" t="s">
        <v>9</v>
      </c>
      <c r="B30" s="1"/>
      <c r="C30" s="1"/>
      <c r="D30" s="1"/>
      <c r="E30" s="1"/>
      <c r="F30" s="1"/>
      <c r="G30" s="1"/>
      <c r="H30" s="1"/>
      <c r="I30" s="1"/>
    </row>
    <row r="31" spans="1:9" x14ac:dyDescent="0.2">
      <c r="A31" s="1" t="s">
        <v>10</v>
      </c>
      <c r="B31" s="1"/>
      <c r="C31" s="1"/>
      <c r="D31" s="1"/>
      <c r="E31" s="1"/>
      <c r="F31" s="1"/>
      <c r="G31" s="1"/>
      <c r="H31" s="1"/>
      <c r="I31" s="1"/>
    </row>
    <row r="32" spans="1:9" x14ac:dyDescent="0.2">
      <c r="A32" s="1"/>
      <c r="B32" s="1"/>
      <c r="C32" s="1"/>
      <c r="D32" s="1"/>
      <c r="E32" s="1"/>
      <c r="F32" s="1"/>
      <c r="G32" s="1"/>
      <c r="H32" s="1"/>
      <c r="I32" s="1"/>
    </row>
    <row r="33" spans="1:11" x14ac:dyDescent="0.2">
      <c r="A33" s="13" t="s">
        <v>42</v>
      </c>
      <c r="B33" s="1"/>
      <c r="C33" s="1"/>
      <c r="D33" s="1"/>
      <c r="E33" s="1"/>
      <c r="F33" s="1"/>
      <c r="G33" s="1"/>
      <c r="H33" s="1"/>
      <c r="I33" s="1"/>
    </row>
    <row r="34" spans="1:11" x14ac:dyDescent="0.2">
      <c r="A34" s="13" t="s">
        <v>43</v>
      </c>
      <c r="B34" s="1"/>
      <c r="C34" s="1"/>
      <c r="D34" s="1"/>
      <c r="E34" s="1"/>
      <c r="F34" s="1"/>
      <c r="G34" s="1"/>
      <c r="H34" s="1"/>
      <c r="I34" s="1"/>
    </row>
    <row r="35" spans="1:11" x14ac:dyDescent="0.2">
      <c r="A35" s="13"/>
      <c r="B35" s="1"/>
      <c r="C35" s="1"/>
      <c r="D35" s="1"/>
      <c r="E35" s="1"/>
      <c r="F35" s="1"/>
      <c r="G35" s="1"/>
      <c r="H35" s="1"/>
      <c r="I35" s="1"/>
    </row>
    <row r="36" spans="1:11" x14ac:dyDescent="0.2">
      <c r="A36" s="13"/>
      <c r="B36" s="1"/>
      <c r="C36" s="1"/>
      <c r="D36" s="1"/>
      <c r="E36" s="1"/>
      <c r="F36" s="1"/>
      <c r="G36" s="1"/>
      <c r="H36" s="1"/>
      <c r="I36" s="1"/>
    </row>
    <row r="37" spans="1:11" x14ac:dyDescent="0.2">
      <c r="A37" s="1"/>
      <c r="B37" s="1"/>
      <c r="C37" s="1"/>
      <c r="D37" s="1"/>
      <c r="E37" s="1"/>
      <c r="F37" s="1"/>
      <c r="G37" s="1"/>
      <c r="H37" s="1"/>
      <c r="I37" s="1"/>
    </row>
    <row r="38" spans="1:11" x14ac:dyDescent="0.2">
      <c r="A38" s="27" t="s">
        <v>85</v>
      </c>
      <c r="B38" s="1"/>
      <c r="C38" s="1"/>
      <c r="D38" s="1"/>
      <c r="E38" s="1"/>
      <c r="F38" s="1"/>
      <c r="G38" s="1"/>
      <c r="H38" s="1"/>
      <c r="I38" s="1"/>
    </row>
    <row r="39" spans="1:11" x14ac:dyDescent="0.2">
      <c r="A39" s="1" t="s">
        <v>86</v>
      </c>
      <c r="B39" s="1"/>
      <c r="C39" s="1"/>
      <c r="D39" s="1"/>
      <c r="E39" s="1"/>
      <c r="F39" s="1"/>
      <c r="G39" s="1"/>
      <c r="H39" s="1"/>
      <c r="I39" s="1"/>
    </row>
    <row r="40" spans="1:11" x14ac:dyDescent="0.2">
      <c r="A40" s="1"/>
      <c r="B40" s="1"/>
      <c r="C40" s="1"/>
      <c r="D40" s="1"/>
      <c r="E40" s="1"/>
      <c r="F40" s="1"/>
      <c r="G40" s="1"/>
      <c r="H40" s="1"/>
      <c r="I40" s="1"/>
    </row>
    <row r="41" spans="1:11" x14ac:dyDescent="0.2">
      <c r="A41" s="10" t="s">
        <v>27</v>
      </c>
      <c r="B41" s="1"/>
      <c r="C41" s="1"/>
      <c r="D41" s="1"/>
      <c r="E41" s="11"/>
      <c r="F41" s="1"/>
      <c r="G41" s="1"/>
      <c r="H41" s="1"/>
      <c r="I41" s="1"/>
      <c r="J41" s="11"/>
      <c r="K41" s="12" t="s">
        <v>28</v>
      </c>
    </row>
    <row r="42" spans="1:11" x14ac:dyDescent="0.2">
      <c r="A42" s="14" t="s">
        <v>140</v>
      </c>
      <c r="B42" s="27"/>
      <c r="C42" s="1"/>
      <c r="D42" s="1"/>
      <c r="E42" s="1"/>
      <c r="F42" s="1"/>
      <c r="G42" s="1"/>
      <c r="H42" s="1"/>
      <c r="I42" s="1"/>
      <c r="J42" s="1"/>
      <c r="K42" s="1"/>
    </row>
    <row r="43" spans="1:11" x14ac:dyDescent="0.2">
      <c r="A43" s="1"/>
      <c r="B43" s="1"/>
      <c r="C43" s="1"/>
      <c r="D43" s="1"/>
      <c r="E43" s="1"/>
      <c r="F43" s="1"/>
      <c r="G43" s="1"/>
      <c r="H43" s="1"/>
      <c r="I43" s="1"/>
      <c r="J43" s="1"/>
      <c r="K43" s="1"/>
    </row>
    <row r="44" spans="1:11" ht="33.75" x14ac:dyDescent="0.2">
      <c r="A44" s="15" t="s">
        <v>141</v>
      </c>
      <c r="B44" s="15" t="s">
        <v>47</v>
      </c>
      <c r="C44" s="15" t="s">
        <v>0</v>
      </c>
      <c r="D44" s="15" t="s">
        <v>142</v>
      </c>
      <c r="E44" s="15" t="s">
        <v>143</v>
      </c>
      <c r="F44" s="15" t="s">
        <v>144</v>
      </c>
      <c r="G44" s="15" t="s">
        <v>145</v>
      </c>
      <c r="H44" s="15" t="s">
        <v>146</v>
      </c>
      <c r="I44" s="15" t="s">
        <v>147</v>
      </c>
      <c r="J44" s="15" t="s">
        <v>148</v>
      </c>
      <c r="K44" s="15" t="s">
        <v>149</v>
      </c>
    </row>
    <row r="45" spans="1:11" x14ac:dyDescent="0.2">
      <c r="A45" s="1" t="s">
        <v>150</v>
      </c>
      <c r="B45" s="1">
        <v>1992</v>
      </c>
      <c r="C45" s="2">
        <v>59000</v>
      </c>
      <c r="D45" s="2">
        <v>23000</v>
      </c>
      <c r="E45" s="2">
        <v>35000</v>
      </c>
      <c r="F45" s="2">
        <v>14000</v>
      </c>
      <c r="G45" s="2">
        <v>25000</v>
      </c>
      <c r="H45" s="2">
        <v>20000</v>
      </c>
      <c r="I45" s="2">
        <v>11000</v>
      </c>
      <c r="J45" s="2">
        <v>19000</v>
      </c>
      <c r="K45" s="2">
        <v>29000</v>
      </c>
    </row>
    <row r="46" spans="1:11" x14ac:dyDescent="0.2">
      <c r="A46" s="1"/>
      <c r="B46" s="1">
        <v>1997</v>
      </c>
      <c r="C46" s="2">
        <v>59000</v>
      </c>
      <c r="D46" s="2">
        <v>24000</v>
      </c>
      <c r="E46" s="2">
        <v>35000</v>
      </c>
      <c r="F46" s="2">
        <v>13000</v>
      </c>
      <c r="G46" s="2">
        <v>22000</v>
      </c>
      <c r="H46" s="2">
        <v>24000</v>
      </c>
      <c r="I46" s="2">
        <v>16000</v>
      </c>
      <c r="J46" s="2">
        <v>24000</v>
      </c>
      <c r="K46" s="2">
        <v>19000</v>
      </c>
    </row>
    <row r="47" spans="1:11" x14ac:dyDescent="0.2">
      <c r="A47" s="1"/>
      <c r="B47" s="1">
        <v>2002</v>
      </c>
      <c r="C47" s="2">
        <v>55000</v>
      </c>
      <c r="D47" s="2">
        <v>21000</v>
      </c>
      <c r="E47" s="2">
        <v>34000</v>
      </c>
      <c r="F47" s="2">
        <v>14000</v>
      </c>
      <c r="G47" s="2">
        <v>18000</v>
      </c>
      <c r="H47" s="2">
        <v>23000</v>
      </c>
      <c r="I47" s="2">
        <v>12000</v>
      </c>
      <c r="J47" s="2">
        <v>27000</v>
      </c>
      <c r="K47" s="2">
        <v>16000</v>
      </c>
    </row>
    <row r="48" spans="1:11" x14ac:dyDescent="0.2">
      <c r="A48" s="1"/>
      <c r="B48" s="1">
        <v>2007</v>
      </c>
      <c r="C48" s="2">
        <v>69000</v>
      </c>
      <c r="D48" s="2">
        <v>27000</v>
      </c>
      <c r="E48" s="2">
        <v>43000</v>
      </c>
      <c r="F48" s="2">
        <v>12000</v>
      </c>
      <c r="G48" s="2">
        <v>23000</v>
      </c>
      <c r="H48" s="2">
        <v>35000</v>
      </c>
      <c r="I48" s="2">
        <v>16000</v>
      </c>
      <c r="J48" s="2">
        <v>24000</v>
      </c>
      <c r="K48" s="2">
        <v>29000</v>
      </c>
    </row>
    <row r="49" spans="1:11" x14ac:dyDescent="0.2">
      <c r="A49" s="1"/>
      <c r="B49" s="1">
        <v>2012</v>
      </c>
      <c r="C49" s="2">
        <v>62000</v>
      </c>
      <c r="D49" s="2">
        <v>21000</v>
      </c>
      <c r="E49" s="2">
        <v>41000</v>
      </c>
      <c r="F49" s="2">
        <v>12000</v>
      </c>
      <c r="G49" s="2">
        <v>24000</v>
      </c>
      <c r="H49" s="2">
        <v>26000</v>
      </c>
      <c r="I49" s="2">
        <v>9000</v>
      </c>
      <c r="J49" s="2">
        <v>22000</v>
      </c>
      <c r="K49" s="2">
        <v>31000</v>
      </c>
    </row>
    <row r="50" spans="1:11" x14ac:dyDescent="0.2">
      <c r="A50" s="1"/>
      <c r="B50" s="1">
        <v>2017</v>
      </c>
      <c r="C50" s="2">
        <v>52000</v>
      </c>
      <c r="D50" s="2">
        <v>20000</v>
      </c>
      <c r="E50" s="2">
        <v>32000</v>
      </c>
      <c r="F50" s="2">
        <v>9000</v>
      </c>
      <c r="G50" s="2">
        <v>20000</v>
      </c>
      <c r="H50" s="2">
        <v>24000</v>
      </c>
      <c r="I50" s="2">
        <v>8000</v>
      </c>
      <c r="J50" s="2">
        <v>17000</v>
      </c>
      <c r="K50" s="2">
        <v>27000</v>
      </c>
    </row>
    <row r="51" spans="1:11" x14ac:dyDescent="0.2">
      <c r="A51" s="1" t="s">
        <v>151</v>
      </c>
      <c r="B51" s="1">
        <v>1992</v>
      </c>
      <c r="C51" s="3">
        <v>4.7675169927121788</v>
      </c>
      <c r="D51" s="3">
        <v>3.9342531676471086</v>
      </c>
      <c r="E51" s="3">
        <v>5.5361855020232973</v>
      </c>
      <c r="F51" s="3">
        <v>2.7992148868241169</v>
      </c>
      <c r="G51" s="3">
        <v>6.0023913328764529</v>
      </c>
      <c r="H51" s="3">
        <v>6.1023009475925782</v>
      </c>
      <c r="I51" s="3">
        <v>0.92537779354265548</v>
      </c>
      <c r="J51" s="3">
        <v>1.5095567690172425</v>
      </c>
      <c r="K51" s="3">
        <v>2.3325420160205148</v>
      </c>
    </row>
    <row r="52" spans="1:11" x14ac:dyDescent="0.2">
      <c r="A52" s="1"/>
      <c r="B52" s="1">
        <v>1997</v>
      </c>
      <c r="C52" s="3">
        <v>4.8308305053569098</v>
      </c>
      <c r="D52" s="3">
        <v>3.9696925875979052</v>
      </c>
      <c r="E52" s="3">
        <v>5.6820070047058326</v>
      </c>
      <c r="F52" s="3">
        <v>3.0274511286228831</v>
      </c>
      <c r="G52" s="3">
        <v>5.1878828297647335</v>
      </c>
      <c r="H52" s="3">
        <v>6.4909909452102914</v>
      </c>
      <c r="I52" s="3">
        <v>1.3081506421968627</v>
      </c>
      <c r="J52" s="3">
        <v>1.9987304694717323</v>
      </c>
      <c r="K52" s="3">
        <v>1.5237651023630843</v>
      </c>
    </row>
    <row r="53" spans="1:11" x14ac:dyDescent="0.2">
      <c r="A53" s="1"/>
      <c r="B53" s="1">
        <v>2002</v>
      </c>
      <c r="C53" s="3">
        <v>4.3198705411981759</v>
      </c>
      <c r="D53" s="3">
        <v>3.5000277963436863</v>
      </c>
      <c r="E53" s="3">
        <v>5.0552257177259596</v>
      </c>
      <c r="F53" s="3">
        <v>2.9918613809398793</v>
      </c>
      <c r="G53" s="3">
        <v>4.0312779882456535</v>
      </c>
      <c r="H53" s="3">
        <v>6.4332483324610541</v>
      </c>
      <c r="I53" s="3">
        <v>0.92811314221885444</v>
      </c>
      <c r="J53" s="3">
        <v>2.1008480959933733</v>
      </c>
      <c r="K53" s="3">
        <v>1.2908306780940011</v>
      </c>
    </row>
    <row r="54" spans="1:11" x14ac:dyDescent="0.2">
      <c r="A54" s="1"/>
      <c r="B54" s="1">
        <v>2007</v>
      </c>
      <c r="C54" s="3">
        <v>5.7702357461834044</v>
      </c>
      <c r="D54" s="3">
        <v>4.5261245318637151</v>
      </c>
      <c r="E54" s="3">
        <v>6.9930582825452099</v>
      </c>
      <c r="F54" s="3">
        <v>3.0494881523000621</v>
      </c>
      <c r="G54" s="3">
        <v>5.8968601334557817</v>
      </c>
      <c r="H54" s="3">
        <v>8.1067723421975622</v>
      </c>
      <c r="I54" s="3">
        <v>1.3696608744417904</v>
      </c>
      <c r="J54" s="3">
        <v>2.0145809533700278</v>
      </c>
      <c r="K54" s="3">
        <v>2.3862138033025233</v>
      </c>
    </row>
    <row r="55" spans="1:11" x14ac:dyDescent="0.2">
      <c r="A55" s="1"/>
      <c r="B55" s="1">
        <v>2012</v>
      </c>
      <c r="C55" s="3">
        <v>4.2148909236907413</v>
      </c>
      <c r="D55" s="3">
        <v>2.9068696387498307</v>
      </c>
      <c r="E55" s="3">
        <v>5.4321387994124279</v>
      </c>
      <c r="F55" s="3">
        <v>2.40974571392921</v>
      </c>
      <c r="G55" s="3">
        <v>4.9102780805331534</v>
      </c>
      <c r="H55" s="3">
        <v>5.2715190574168096</v>
      </c>
      <c r="I55" s="3">
        <v>0.62622892505895056</v>
      </c>
      <c r="J55" s="3">
        <v>1.4789432315419122</v>
      </c>
      <c r="K55" s="3">
        <v>2.1096482628701008</v>
      </c>
    </row>
    <row r="56" spans="1:11" x14ac:dyDescent="0.2">
      <c r="A56" s="1"/>
      <c r="B56" s="1">
        <v>2017</v>
      </c>
      <c r="C56" s="3">
        <v>4.2158212428061015</v>
      </c>
      <c r="D56" s="3">
        <v>3.4279904392690042</v>
      </c>
      <c r="E56" s="3">
        <v>5.1736084381068199</v>
      </c>
      <c r="F56" s="3">
        <v>2.2716186781571097</v>
      </c>
      <c r="G56" s="3">
        <v>4.6584674859530599</v>
      </c>
      <c r="H56" s="3">
        <v>5.8913471620583424</v>
      </c>
      <c r="I56" s="3">
        <v>0.64991966446384886</v>
      </c>
      <c r="J56" s="3">
        <v>1.3735783113105844</v>
      </c>
      <c r="K56" s="3">
        <v>2.1923810372568244</v>
      </c>
    </row>
    <row r="57" spans="1:11" x14ac:dyDescent="0.2">
      <c r="A57" s="1"/>
      <c r="B57" s="1"/>
      <c r="C57" s="2"/>
      <c r="D57" s="2"/>
      <c r="E57" s="2"/>
      <c r="F57" s="2"/>
      <c r="G57" s="2"/>
      <c r="H57" s="2"/>
      <c r="I57" s="2"/>
      <c r="J57" s="2"/>
      <c r="K57" s="2"/>
    </row>
    <row r="58" spans="1:11" x14ac:dyDescent="0.2">
      <c r="A58" s="1"/>
      <c r="B58" s="1"/>
      <c r="C58" s="1"/>
      <c r="D58" s="1"/>
      <c r="E58" s="1"/>
      <c r="F58" s="1"/>
      <c r="G58" s="1"/>
      <c r="H58" s="1"/>
      <c r="I58" s="1"/>
      <c r="J58" s="1"/>
      <c r="K58" s="1"/>
    </row>
    <row r="59" spans="1:11" x14ac:dyDescent="0.2">
      <c r="A59" s="1" t="s">
        <v>3</v>
      </c>
      <c r="B59" s="1"/>
      <c r="C59" s="1"/>
      <c r="D59" s="1"/>
      <c r="E59" s="1"/>
      <c r="F59" s="1"/>
      <c r="G59" s="1"/>
      <c r="H59" s="1"/>
      <c r="I59" s="1"/>
      <c r="J59" s="1"/>
      <c r="K59" s="1"/>
    </row>
    <row r="60" spans="1:11" x14ac:dyDescent="0.2">
      <c r="A60" s="1" t="s">
        <v>4</v>
      </c>
      <c r="B60" s="1"/>
      <c r="C60" s="1"/>
      <c r="D60" s="1"/>
      <c r="E60" s="1"/>
      <c r="F60" s="1"/>
      <c r="G60" s="1"/>
      <c r="H60" s="1"/>
      <c r="I60" s="1"/>
      <c r="J60" s="1"/>
      <c r="K60" s="1"/>
    </row>
    <row r="61" spans="1:11" x14ac:dyDescent="0.2">
      <c r="A61" s="1" t="s">
        <v>5</v>
      </c>
      <c r="B61" s="1"/>
      <c r="C61" s="1"/>
      <c r="D61" s="1"/>
      <c r="E61" s="1"/>
      <c r="F61" s="1"/>
      <c r="G61" s="1"/>
      <c r="H61" s="1"/>
      <c r="I61" s="1"/>
      <c r="J61" s="1"/>
      <c r="K61" s="1"/>
    </row>
    <row r="62" spans="1:11" x14ac:dyDescent="0.2">
      <c r="A62" s="1" t="s">
        <v>152</v>
      </c>
      <c r="B62" s="1"/>
      <c r="C62" s="1"/>
      <c r="D62" s="1"/>
      <c r="E62" s="1"/>
      <c r="F62" s="1"/>
      <c r="G62" s="1"/>
      <c r="H62" s="1"/>
      <c r="I62" s="1"/>
      <c r="J62" s="1"/>
      <c r="K62" s="1"/>
    </row>
    <row r="63" spans="1:11" x14ac:dyDescent="0.2">
      <c r="A63" s="1"/>
      <c r="B63" s="1"/>
      <c r="C63" s="1"/>
      <c r="D63" s="1"/>
      <c r="E63" s="1"/>
      <c r="F63" s="1"/>
      <c r="G63" s="1"/>
      <c r="H63" s="1"/>
      <c r="I63" s="1"/>
      <c r="J63" s="1"/>
      <c r="K63" s="1"/>
    </row>
    <row r="64" spans="1:11" x14ac:dyDescent="0.2">
      <c r="A64" s="4" t="s">
        <v>6</v>
      </c>
      <c r="B64" s="1"/>
      <c r="C64" s="1"/>
      <c r="D64" s="1"/>
      <c r="E64" s="1"/>
      <c r="F64" s="1"/>
      <c r="G64" s="1"/>
      <c r="H64" s="1"/>
      <c r="I64" s="1"/>
      <c r="J64" s="1"/>
      <c r="K64" s="1"/>
    </row>
    <row r="65" spans="1:11" x14ac:dyDescent="0.2">
      <c r="A65" s="5" t="s">
        <v>7</v>
      </c>
      <c r="B65" s="1"/>
      <c r="C65" s="1"/>
      <c r="D65" s="1"/>
      <c r="E65" s="1"/>
      <c r="F65" s="1"/>
      <c r="G65" s="1"/>
      <c r="H65" s="1"/>
      <c r="I65" s="1"/>
      <c r="J65" s="1"/>
      <c r="K65" s="1"/>
    </row>
    <row r="66" spans="1:11" x14ac:dyDescent="0.2">
      <c r="A66" s="1" t="s">
        <v>8</v>
      </c>
      <c r="B66" s="1"/>
      <c r="C66" s="1"/>
      <c r="D66" s="1"/>
      <c r="E66" s="1"/>
      <c r="F66" s="1"/>
      <c r="G66" s="1"/>
      <c r="H66" s="1"/>
      <c r="I66" s="1"/>
      <c r="J66" s="1"/>
      <c r="K66" s="1"/>
    </row>
    <row r="67" spans="1:11" x14ac:dyDescent="0.2">
      <c r="A67" s="1"/>
      <c r="B67" s="1"/>
      <c r="C67" s="1"/>
      <c r="D67" s="1"/>
      <c r="E67" s="1"/>
      <c r="F67" s="1"/>
      <c r="G67" s="1"/>
      <c r="H67" s="1"/>
      <c r="I67" s="1"/>
      <c r="J67" s="1"/>
      <c r="K67" s="1"/>
    </row>
    <row r="68" spans="1:11" x14ac:dyDescent="0.2">
      <c r="A68" s="1" t="s">
        <v>9</v>
      </c>
      <c r="B68" s="1"/>
      <c r="C68" s="1"/>
      <c r="D68" s="1"/>
      <c r="E68" s="1"/>
      <c r="F68" s="1"/>
      <c r="G68" s="1"/>
      <c r="H68" s="1"/>
      <c r="I68" s="1"/>
      <c r="J68" s="1"/>
      <c r="K68" s="1"/>
    </row>
    <row r="69" spans="1:11" x14ac:dyDescent="0.2">
      <c r="A69" s="1" t="s">
        <v>10</v>
      </c>
      <c r="B69" s="1"/>
      <c r="C69" s="1"/>
      <c r="D69" s="1"/>
      <c r="E69" s="1"/>
      <c r="F69" s="1"/>
      <c r="G69" s="1"/>
      <c r="H69" s="1"/>
      <c r="I69" s="1"/>
      <c r="J69" s="1"/>
      <c r="K69" s="1"/>
    </row>
    <row r="70" spans="1:11" x14ac:dyDescent="0.2">
      <c r="A70" s="1"/>
      <c r="B70" s="1"/>
      <c r="C70" s="1"/>
      <c r="D70" s="1"/>
      <c r="E70" s="1"/>
      <c r="F70" s="1"/>
      <c r="G70" s="1"/>
      <c r="H70" s="1"/>
      <c r="I70" s="1"/>
      <c r="J70" s="1"/>
      <c r="K70" s="1"/>
    </row>
    <row r="71" spans="1:11" x14ac:dyDescent="0.2">
      <c r="A71" s="1"/>
      <c r="B71" s="1"/>
      <c r="C71" s="1"/>
      <c r="D71" s="1"/>
      <c r="E71" s="1"/>
      <c r="F71" s="1"/>
      <c r="G71" s="1"/>
      <c r="H71" s="1"/>
      <c r="I71" s="1"/>
      <c r="J71" s="1"/>
      <c r="K71" s="1"/>
    </row>
    <row r="72" spans="1:11" x14ac:dyDescent="0.2">
      <c r="A72" s="1"/>
      <c r="B72" s="1"/>
      <c r="C72" s="1"/>
      <c r="D72" s="1"/>
      <c r="E72" s="1"/>
      <c r="F72" s="1"/>
      <c r="G72" s="1"/>
      <c r="H72" s="1"/>
      <c r="I72" s="1"/>
      <c r="J72" s="1"/>
      <c r="K72" s="1"/>
    </row>
    <row r="73" spans="1:11" x14ac:dyDescent="0.2">
      <c r="A73" s="14" t="s">
        <v>153</v>
      </c>
      <c r="B73" s="27"/>
      <c r="C73" s="1"/>
      <c r="D73" s="1"/>
      <c r="E73" s="1"/>
      <c r="F73" s="1"/>
      <c r="G73" s="1"/>
      <c r="H73" s="1"/>
      <c r="I73" s="1"/>
      <c r="J73" s="1"/>
      <c r="K73" s="1"/>
    </row>
    <row r="74" spans="1:11" x14ac:dyDescent="0.2">
      <c r="A74" s="1"/>
      <c r="B74" s="1"/>
      <c r="C74" s="1"/>
      <c r="D74" s="1"/>
      <c r="E74" s="1"/>
      <c r="F74" s="1"/>
      <c r="G74" s="1"/>
      <c r="H74" s="1"/>
      <c r="I74" s="1"/>
      <c r="J74" s="1"/>
      <c r="K74" s="1"/>
    </row>
    <row r="75" spans="1:11" ht="33.75" x14ac:dyDescent="0.2">
      <c r="A75" s="15" t="s">
        <v>154</v>
      </c>
      <c r="B75" s="15" t="s">
        <v>0</v>
      </c>
      <c r="C75" s="15" t="s">
        <v>142</v>
      </c>
      <c r="D75" s="15" t="s">
        <v>143</v>
      </c>
      <c r="E75" s="15" t="s">
        <v>155</v>
      </c>
      <c r="F75" s="15" t="s">
        <v>146</v>
      </c>
      <c r="G75" s="15" t="s">
        <v>147</v>
      </c>
      <c r="H75" s="15" t="s">
        <v>148</v>
      </c>
      <c r="I75" s="15" t="s">
        <v>149</v>
      </c>
      <c r="J75" s="1"/>
      <c r="K75" s="1"/>
    </row>
    <row r="76" spans="1:11" x14ac:dyDescent="0.2">
      <c r="A76" s="6" t="s">
        <v>11</v>
      </c>
      <c r="B76" s="3">
        <v>21.52469218019089</v>
      </c>
      <c r="C76" s="3">
        <v>19.449597500795175</v>
      </c>
      <c r="D76" s="3">
        <v>22.863546843322279</v>
      </c>
      <c r="E76" s="3">
        <v>21.511455421739726</v>
      </c>
      <c r="F76" s="3">
        <v>21.540446354657814</v>
      </c>
      <c r="G76" s="7" t="s">
        <v>156</v>
      </c>
      <c r="H76" s="3">
        <v>11.150203073818817</v>
      </c>
      <c r="I76" s="3">
        <v>32.664103543584105</v>
      </c>
      <c r="J76" s="1"/>
      <c r="K76" s="1"/>
    </row>
    <row r="77" spans="1:11" x14ac:dyDescent="0.2">
      <c r="A77" s="6" t="s">
        <v>12</v>
      </c>
      <c r="B77" s="3">
        <v>43.458703072661159</v>
      </c>
      <c r="C77" s="3">
        <v>49.489098611171926</v>
      </c>
      <c r="D77" s="3">
        <v>39.573030956293884</v>
      </c>
      <c r="E77" s="3">
        <v>48.575440009837976</v>
      </c>
      <c r="F77" s="3">
        <v>37.199594221343695</v>
      </c>
      <c r="G77" s="3">
        <v>17.90253476678318</v>
      </c>
      <c r="H77" s="3">
        <v>31.565461321764154</v>
      </c>
      <c r="I77" s="3">
        <v>58.203826475575852</v>
      </c>
      <c r="J77" s="1"/>
      <c r="K77" s="1"/>
    </row>
    <row r="78" spans="1:11" x14ac:dyDescent="0.2">
      <c r="A78" s="6" t="s">
        <v>13</v>
      </c>
      <c r="B78" s="3">
        <v>15.662206132353809</v>
      </c>
      <c r="C78" s="3">
        <v>16.93381126817523</v>
      </c>
      <c r="D78" s="3">
        <v>14.841355577700554</v>
      </c>
      <c r="E78" s="3">
        <v>12.434400002148879</v>
      </c>
      <c r="F78" s="3">
        <v>19.612820294172046</v>
      </c>
      <c r="G78" s="3">
        <v>50.48355811390207</v>
      </c>
      <c r="H78" s="3">
        <v>18.836091716681093</v>
      </c>
      <c r="I78" s="7" t="s">
        <v>156</v>
      </c>
      <c r="J78" s="1"/>
      <c r="K78" s="1"/>
    </row>
    <row r="79" spans="1:11" ht="22.5" x14ac:dyDescent="0.2">
      <c r="A79" s="6" t="s">
        <v>14</v>
      </c>
      <c r="B79" s="3">
        <v>19.354398614794135</v>
      </c>
      <c r="C79" s="3">
        <v>14.127492619857668</v>
      </c>
      <c r="D79" s="3">
        <v>22.722066622683283</v>
      </c>
      <c r="E79" s="3">
        <v>17.478704566273432</v>
      </c>
      <c r="F79" s="3">
        <v>21.647139129826442</v>
      </c>
      <c r="G79" s="7" t="s">
        <v>156</v>
      </c>
      <c r="H79" s="3">
        <v>38.448243887735941</v>
      </c>
      <c r="I79" s="3">
        <v>5.2774649605563813</v>
      </c>
      <c r="J79" s="1"/>
      <c r="K79" s="1"/>
    </row>
    <row r="80" spans="1:11" x14ac:dyDescent="0.2">
      <c r="A80" s="1"/>
      <c r="B80" s="1"/>
      <c r="C80" s="1"/>
      <c r="D80" s="1"/>
      <c r="E80" s="1"/>
      <c r="F80" s="1"/>
      <c r="G80" s="1"/>
      <c r="H80" s="1"/>
      <c r="I80" s="1"/>
      <c r="J80" s="1"/>
      <c r="K80" s="1"/>
    </row>
    <row r="81" spans="1:11" x14ac:dyDescent="0.2">
      <c r="A81" s="1"/>
      <c r="B81" s="1"/>
      <c r="C81" s="1"/>
      <c r="D81" s="1"/>
      <c r="E81" s="1"/>
      <c r="F81" s="1"/>
      <c r="G81" s="1"/>
      <c r="H81" s="1"/>
      <c r="I81" s="1"/>
      <c r="J81" s="1"/>
      <c r="K81" s="1"/>
    </row>
    <row r="82" spans="1:11" x14ac:dyDescent="0.2">
      <c r="A82" s="1" t="s">
        <v>157</v>
      </c>
      <c r="B82" s="1"/>
      <c r="C82" s="1"/>
      <c r="D82" s="1"/>
      <c r="E82" s="1"/>
      <c r="F82" s="1"/>
      <c r="G82" s="1"/>
      <c r="H82" s="1"/>
      <c r="I82" s="1"/>
      <c r="J82" s="1"/>
      <c r="K82" s="1"/>
    </row>
    <row r="83" spans="1:11" x14ac:dyDescent="0.2">
      <c r="A83" s="1" t="s">
        <v>158</v>
      </c>
      <c r="B83" s="1"/>
      <c r="C83" s="1"/>
      <c r="D83" s="1"/>
      <c r="E83" s="1"/>
      <c r="F83" s="1"/>
      <c r="G83" s="1"/>
      <c r="H83" s="1"/>
      <c r="I83" s="1"/>
      <c r="J83" s="1"/>
      <c r="K83" s="1"/>
    </row>
    <row r="84" spans="1:11" x14ac:dyDescent="0.2">
      <c r="A84" s="1"/>
      <c r="B84" s="1"/>
      <c r="C84" s="1"/>
      <c r="D84" s="1"/>
      <c r="E84" s="1"/>
      <c r="F84" s="1"/>
      <c r="G84" s="1"/>
      <c r="H84" s="1"/>
      <c r="I84" s="1"/>
      <c r="J84" s="1"/>
      <c r="K84" s="1"/>
    </row>
    <row r="85" spans="1:11" x14ac:dyDescent="0.2">
      <c r="A85" s="1" t="s">
        <v>9</v>
      </c>
      <c r="B85" s="1"/>
      <c r="C85" s="1"/>
      <c r="D85" s="1"/>
      <c r="E85" s="1"/>
      <c r="F85" s="1"/>
      <c r="G85" s="1"/>
      <c r="H85" s="1"/>
      <c r="I85" s="1"/>
      <c r="J85" s="1"/>
      <c r="K85" s="1"/>
    </row>
    <row r="86" spans="1:11" x14ac:dyDescent="0.2">
      <c r="A86" s="1" t="s">
        <v>10</v>
      </c>
      <c r="B86" s="1"/>
      <c r="C86" s="1"/>
      <c r="D86" s="1"/>
      <c r="E86" s="1"/>
      <c r="F86" s="1"/>
      <c r="G86" s="1"/>
      <c r="H86" s="1"/>
      <c r="I86" s="1"/>
      <c r="J86" s="1"/>
      <c r="K86" s="1"/>
    </row>
    <row r="87" spans="1:11" x14ac:dyDescent="0.2">
      <c r="A87" s="1"/>
      <c r="B87" s="1"/>
      <c r="C87" s="1"/>
      <c r="D87" s="1"/>
      <c r="E87" s="1"/>
      <c r="F87" s="1"/>
      <c r="G87" s="1"/>
      <c r="H87" s="1"/>
      <c r="I87" s="1"/>
      <c r="J87" s="1"/>
      <c r="K87" s="1"/>
    </row>
    <row r="88" spans="1:11" x14ac:dyDescent="0.2">
      <c r="A88" s="1"/>
      <c r="B88" s="1"/>
      <c r="C88" s="1"/>
      <c r="D88" s="1"/>
      <c r="E88" s="1"/>
      <c r="F88" s="1"/>
      <c r="G88" s="1"/>
      <c r="H88" s="1"/>
      <c r="I88" s="1"/>
      <c r="J88" s="1"/>
      <c r="K88" s="1"/>
    </row>
    <row r="89" spans="1:11" x14ac:dyDescent="0.2">
      <c r="A89" s="13" t="s">
        <v>42</v>
      </c>
      <c r="B89" s="1"/>
      <c r="C89" s="1"/>
      <c r="D89" s="1"/>
      <c r="E89" s="1"/>
      <c r="F89" s="1"/>
      <c r="G89" s="1"/>
      <c r="H89" s="1"/>
      <c r="I89" s="1"/>
      <c r="J89" s="1"/>
      <c r="K89" s="1"/>
    </row>
    <row r="90" spans="1:11" x14ac:dyDescent="0.2">
      <c r="A90" s="13" t="s">
        <v>43</v>
      </c>
      <c r="B90" s="1"/>
      <c r="C90" s="1"/>
      <c r="D90" s="1"/>
      <c r="E90" s="1"/>
      <c r="F90" s="1"/>
      <c r="G90" s="1"/>
      <c r="H90" s="1"/>
      <c r="I90" s="1"/>
      <c r="J90" s="1"/>
      <c r="K90" s="1"/>
    </row>
    <row r="91" spans="1:11" x14ac:dyDescent="0.2">
      <c r="A91" s="1"/>
      <c r="B91" s="1"/>
      <c r="C91" s="1"/>
      <c r="D91" s="1"/>
      <c r="E91" s="1"/>
      <c r="F91" s="1"/>
      <c r="G91" s="1"/>
      <c r="H91" s="1"/>
      <c r="I91" s="1"/>
      <c r="J91" s="1"/>
      <c r="K91" s="1"/>
    </row>
    <row r="92" spans="1:11" x14ac:dyDescent="0.2">
      <c r="A92" s="1"/>
      <c r="B92" s="1"/>
      <c r="C92" s="1"/>
      <c r="D92" s="1"/>
      <c r="E92" s="1"/>
      <c r="F92" s="1"/>
      <c r="G92" s="1"/>
      <c r="H92" s="1"/>
      <c r="I92" s="1"/>
      <c r="J92" s="1"/>
      <c r="K92" s="1"/>
    </row>
    <row r="93" spans="1:11" x14ac:dyDescent="0.2">
      <c r="A93" s="1"/>
      <c r="B93" s="1"/>
      <c r="C93" s="1"/>
      <c r="D93" s="1"/>
      <c r="E93" s="1"/>
      <c r="F93" s="1"/>
      <c r="G93" s="1"/>
      <c r="H93" s="1"/>
      <c r="I93" s="1"/>
      <c r="J93" s="1"/>
      <c r="K93" s="1"/>
    </row>
    <row r="94" spans="1:11" x14ac:dyDescent="0.2">
      <c r="A94" s="1"/>
      <c r="B94" s="1"/>
      <c r="C94" s="1"/>
      <c r="D94" s="1"/>
      <c r="E94" s="1"/>
      <c r="F94" s="1"/>
      <c r="G94" s="1"/>
      <c r="H94" s="1"/>
      <c r="I94" s="1"/>
      <c r="J94" s="1"/>
      <c r="K94" s="1"/>
    </row>
    <row r="95" spans="1:11" x14ac:dyDescent="0.2">
      <c r="A95" s="1"/>
      <c r="B95" s="1"/>
      <c r="C95" s="1"/>
      <c r="D95" s="1"/>
      <c r="E95" s="1"/>
      <c r="F95" s="1"/>
      <c r="G95" s="1"/>
      <c r="H95" s="1"/>
      <c r="I95" s="1"/>
      <c r="J95" s="1"/>
      <c r="K95" s="1"/>
    </row>
    <row r="96" spans="1:11" x14ac:dyDescent="0.2">
      <c r="A96" s="1"/>
      <c r="B96" s="1"/>
      <c r="C96" s="1"/>
      <c r="D96" s="1"/>
      <c r="E96" s="1"/>
      <c r="F96" s="1"/>
      <c r="G96" s="1"/>
      <c r="H96" s="1"/>
      <c r="I96" s="1"/>
      <c r="J96" s="1"/>
      <c r="K96" s="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workbookViewId="0"/>
  </sheetViews>
  <sheetFormatPr baseColWidth="10" defaultRowHeight="14.25" x14ac:dyDescent="0.2"/>
  <cols>
    <col min="9" max="10" width="19.25" style="1"/>
    <col min="11" max="13" width="10.5" style="1" customWidth="1"/>
  </cols>
  <sheetData>
    <row r="1" spans="1:13" x14ac:dyDescent="0.2">
      <c r="A1" s="10" t="s">
        <v>27</v>
      </c>
      <c r="B1" s="1"/>
      <c r="C1" s="1"/>
      <c r="D1" s="1"/>
      <c r="E1" s="11"/>
      <c r="F1" s="1"/>
      <c r="G1" s="1"/>
      <c r="H1" s="1"/>
      <c r="J1" s="11"/>
      <c r="K1" s="11"/>
      <c r="L1" s="11"/>
      <c r="M1" s="12" t="s">
        <v>28</v>
      </c>
    </row>
    <row r="2" spans="1:13" x14ac:dyDescent="0.2">
      <c r="A2" s="14" t="s">
        <v>46</v>
      </c>
      <c r="B2" s="1"/>
      <c r="C2" s="1"/>
      <c r="D2" s="1"/>
      <c r="E2" s="1"/>
      <c r="F2" s="1"/>
      <c r="G2" s="1"/>
      <c r="H2" s="1"/>
    </row>
    <row r="3" spans="1:13" x14ac:dyDescent="0.2">
      <c r="A3" s="1"/>
      <c r="B3" s="1"/>
      <c r="C3" s="1"/>
      <c r="D3" s="1"/>
      <c r="E3" s="1"/>
      <c r="F3" s="1"/>
      <c r="G3" s="1"/>
      <c r="H3" s="1"/>
    </row>
    <row r="4" spans="1:13" ht="45" x14ac:dyDescent="0.2">
      <c r="A4" s="15" t="s">
        <v>47</v>
      </c>
      <c r="B4" s="15" t="s">
        <v>48</v>
      </c>
      <c r="C4" s="15" t="s">
        <v>49</v>
      </c>
      <c r="D4" s="15" t="s">
        <v>50</v>
      </c>
      <c r="E4" s="15" t="s">
        <v>51</v>
      </c>
      <c r="F4" s="15" t="s">
        <v>52</v>
      </c>
      <c r="G4" s="15" t="s">
        <v>53</v>
      </c>
      <c r="H4" s="15" t="s">
        <v>54</v>
      </c>
      <c r="I4" s="15" t="s">
        <v>80</v>
      </c>
      <c r="J4" s="15" t="s">
        <v>81</v>
      </c>
      <c r="K4" s="15" t="s">
        <v>82</v>
      </c>
      <c r="L4" s="15" t="s">
        <v>83</v>
      </c>
      <c r="M4" s="15" t="s">
        <v>84</v>
      </c>
    </row>
    <row r="5" spans="1:13" x14ac:dyDescent="0.2">
      <c r="A5" s="1">
        <v>2006</v>
      </c>
      <c r="B5" s="1" t="s">
        <v>2</v>
      </c>
      <c r="C5" s="2">
        <v>0</v>
      </c>
      <c r="D5" s="2">
        <v>0</v>
      </c>
      <c r="E5" s="2">
        <v>2</v>
      </c>
      <c r="F5" s="2">
        <v>10</v>
      </c>
      <c r="G5" s="2">
        <v>80</v>
      </c>
      <c r="H5" s="2">
        <v>74</v>
      </c>
      <c r="I5" s="2">
        <v>93</v>
      </c>
      <c r="J5" s="2">
        <v>113</v>
      </c>
      <c r="K5" s="2">
        <v>175</v>
      </c>
      <c r="L5" s="2">
        <v>197</v>
      </c>
      <c r="M5" s="2">
        <v>372</v>
      </c>
    </row>
    <row r="6" spans="1:13" x14ac:dyDescent="0.2">
      <c r="A6" s="1">
        <v>2006</v>
      </c>
      <c r="B6" s="1" t="s">
        <v>15</v>
      </c>
      <c r="C6" s="2">
        <v>0</v>
      </c>
      <c r="D6" s="2">
        <v>0</v>
      </c>
      <c r="E6" s="2">
        <v>0</v>
      </c>
      <c r="F6" s="2">
        <v>15</v>
      </c>
      <c r="G6" s="2">
        <v>740</v>
      </c>
      <c r="H6" s="2">
        <v>399</v>
      </c>
      <c r="I6" s="2">
        <v>165</v>
      </c>
      <c r="J6" s="2">
        <v>115</v>
      </c>
      <c r="K6" s="2">
        <v>905</v>
      </c>
      <c r="L6" s="2">
        <v>529</v>
      </c>
      <c r="M6" s="2">
        <v>1434</v>
      </c>
    </row>
    <row r="7" spans="1:13" x14ac:dyDescent="0.2">
      <c r="A7" s="1">
        <v>2006</v>
      </c>
      <c r="B7" s="1" t="s">
        <v>16</v>
      </c>
      <c r="C7" s="2">
        <v>0</v>
      </c>
      <c r="D7" s="2">
        <v>0</v>
      </c>
      <c r="E7" s="2">
        <v>2</v>
      </c>
      <c r="F7" s="2">
        <v>4</v>
      </c>
      <c r="G7" s="2">
        <v>1410</v>
      </c>
      <c r="H7" s="2">
        <v>754</v>
      </c>
      <c r="I7" s="2">
        <v>426</v>
      </c>
      <c r="J7" s="2">
        <v>223</v>
      </c>
      <c r="K7" s="2">
        <v>1838</v>
      </c>
      <c r="L7" s="2">
        <v>981</v>
      </c>
      <c r="M7" s="2">
        <v>2819</v>
      </c>
    </row>
    <row r="8" spans="1:13" x14ac:dyDescent="0.2">
      <c r="A8" s="1">
        <v>2007</v>
      </c>
      <c r="B8" s="1" t="s">
        <v>2</v>
      </c>
      <c r="C8" s="2">
        <v>0</v>
      </c>
      <c r="D8" s="2">
        <v>1</v>
      </c>
      <c r="E8" s="2">
        <v>17</v>
      </c>
      <c r="F8" s="2">
        <v>51</v>
      </c>
      <c r="G8" s="2">
        <v>128</v>
      </c>
      <c r="H8" s="2">
        <v>112</v>
      </c>
      <c r="I8" s="2">
        <v>85</v>
      </c>
      <c r="J8" s="2">
        <v>78</v>
      </c>
      <c r="K8" s="2">
        <v>230</v>
      </c>
      <c r="L8" s="2">
        <v>242</v>
      </c>
      <c r="M8" s="2">
        <v>472</v>
      </c>
    </row>
    <row r="9" spans="1:13" x14ac:dyDescent="0.2">
      <c r="A9" s="1">
        <v>2007</v>
      </c>
      <c r="B9" s="1" t="s">
        <v>15</v>
      </c>
      <c r="C9" s="2">
        <v>0</v>
      </c>
      <c r="D9" s="2">
        <v>0</v>
      </c>
      <c r="E9" s="2">
        <v>0</v>
      </c>
      <c r="F9" s="2">
        <v>13</v>
      </c>
      <c r="G9" s="2">
        <v>758</v>
      </c>
      <c r="H9" s="2">
        <v>410</v>
      </c>
      <c r="I9" s="2">
        <v>175</v>
      </c>
      <c r="J9" s="2">
        <v>114</v>
      </c>
      <c r="K9" s="2">
        <v>933</v>
      </c>
      <c r="L9" s="2">
        <v>537</v>
      </c>
      <c r="M9" s="2">
        <v>1470</v>
      </c>
    </row>
    <row r="10" spans="1:13" x14ac:dyDescent="0.2">
      <c r="A10" s="1">
        <v>2007</v>
      </c>
      <c r="B10" s="1" t="s">
        <v>16</v>
      </c>
      <c r="C10" s="2">
        <v>0</v>
      </c>
      <c r="D10" s="2">
        <v>1</v>
      </c>
      <c r="E10" s="2">
        <v>0</v>
      </c>
      <c r="F10" s="2">
        <v>1</v>
      </c>
      <c r="G10" s="2">
        <v>1339</v>
      </c>
      <c r="H10" s="2">
        <v>728</v>
      </c>
      <c r="I10" s="2">
        <v>545</v>
      </c>
      <c r="J10" s="2">
        <v>230</v>
      </c>
      <c r="K10" s="2">
        <v>1884</v>
      </c>
      <c r="L10" s="2">
        <v>960</v>
      </c>
      <c r="M10" s="2">
        <v>2844</v>
      </c>
    </row>
    <row r="11" spans="1:13" x14ac:dyDescent="0.2">
      <c r="A11" s="1">
        <v>2008</v>
      </c>
      <c r="B11" s="1" t="s">
        <v>2</v>
      </c>
      <c r="C11" s="2">
        <v>1</v>
      </c>
      <c r="D11" s="2">
        <v>1</v>
      </c>
      <c r="E11" s="2">
        <v>21</v>
      </c>
      <c r="F11" s="2">
        <v>47</v>
      </c>
      <c r="G11" s="2">
        <v>130</v>
      </c>
      <c r="H11" s="2">
        <v>98</v>
      </c>
      <c r="I11" s="2">
        <v>116</v>
      </c>
      <c r="J11" s="2">
        <v>111</v>
      </c>
      <c r="K11" s="2">
        <v>268</v>
      </c>
      <c r="L11" s="2">
        <v>257</v>
      </c>
      <c r="M11" s="2">
        <v>525</v>
      </c>
    </row>
    <row r="12" spans="1:13" x14ac:dyDescent="0.2">
      <c r="A12" s="1">
        <v>2008</v>
      </c>
      <c r="B12" s="1" t="s">
        <v>15</v>
      </c>
      <c r="C12" s="2">
        <v>0</v>
      </c>
      <c r="D12" s="2">
        <v>0</v>
      </c>
      <c r="E12" s="2">
        <v>2</v>
      </c>
      <c r="F12" s="2">
        <v>12</v>
      </c>
      <c r="G12" s="2">
        <v>742</v>
      </c>
      <c r="H12" s="2">
        <v>429</v>
      </c>
      <c r="I12" s="2">
        <v>176</v>
      </c>
      <c r="J12" s="2">
        <v>119</v>
      </c>
      <c r="K12" s="2">
        <v>920</v>
      </c>
      <c r="L12" s="2">
        <v>560</v>
      </c>
      <c r="M12" s="2">
        <v>1480</v>
      </c>
    </row>
    <row r="13" spans="1:13" x14ac:dyDescent="0.2">
      <c r="A13" s="1">
        <v>2008</v>
      </c>
      <c r="B13" s="1" t="s">
        <v>16</v>
      </c>
      <c r="C13" s="2">
        <v>0</v>
      </c>
      <c r="D13" s="2">
        <v>0</v>
      </c>
      <c r="E13" s="2">
        <v>2</v>
      </c>
      <c r="F13" s="2">
        <v>1</v>
      </c>
      <c r="G13" s="2">
        <v>1298</v>
      </c>
      <c r="H13" s="2">
        <v>700</v>
      </c>
      <c r="I13" s="2">
        <v>526</v>
      </c>
      <c r="J13" s="2">
        <v>225</v>
      </c>
      <c r="K13" s="2">
        <v>1826</v>
      </c>
      <c r="L13" s="2">
        <v>926</v>
      </c>
      <c r="M13" s="2">
        <v>2752</v>
      </c>
    </row>
    <row r="14" spans="1:13" x14ac:dyDescent="0.2">
      <c r="A14" s="1">
        <v>2009</v>
      </c>
      <c r="B14" s="1" t="s">
        <v>2</v>
      </c>
      <c r="C14" s="2">
        <v>0</v>
      </c>
      <c r="D14" s="2">
        <v>0</v>
      </c>
      <c r="E14" s="2">
        <v>13</v>
      </c>
      <c r="F14" s="2">
        <v>24</v>
      </c>
      <c r="G14" s="2">
        <v>113</v>
      </c>
      <c r="H14" s="2">
        <v>94</v>
      </c>
      <c r="I14" s="2">
        <v>112</v>
      </c>
      <c r="J14" s="2">
        <v>122</v>
      </c>
      <c r="K14" s="2">
        <v>238</v>
      </c>
      <c r="L14" s="2">
        <v>240</v>
      </c>
      <c r="M14" s="2">
        <v>478</v>
      </c>
    </row>
    <row r="15" spans="1:13" x14ac:dyDescent="0.2">
      <c r="A15" s="1">
        <v>2009</v>
      </c>
      <c r="B15" s="1" t="s">
        <v>15</v>
      </c>
      <c r="C15" s="2">
        <v>0</v>
      </c>
      <c r="D15" s="2">
        <v>0</v>
      </c>
      <c r="E15" s="2">
        <v>2</v>
      </c>
      <c r="F15" s="2">
        <v>3</v>
      </c>
      <c r="G15" s="2">
        <v>794</v>
      </c>
      <c r="H15" s="2">
        <v>428</v>
      </c>
      <c r="I15" s="2">
        <v>181</v>
      </c>
      <c r="J15" s="2">
        <v>108</v>
      </c>
      <c r="K15" s="2">
        <v>977</v>
      </c>
      <c r="L15" s="2">
        <v>539</v>
      </c>
      <c r="M15" s="2">
        <v>1516</v>
      </c>
    </row>
    <row r="16" spans="1:13" x14ac:dyDescent="0.2">
      <c r="A16" s="1">
        <v>2009</v>
      </c>
      <c r="B16" s="1" t="s">
        <v>16</v>
      </c>
      <c r="C16" s="2">
        <v>0</v>
      </c>
      <c r="D16" s="2">
        <v>0</v>
      </c>
      <c r="E16" s="2">
        <v>2</v>
      </c>
      <c r="F16" s="2">
        <v>0</v>
      </c>
      <c r="G16" s="2">
        <v>1368</v>
      </c>
      <c r="H16" s="2">
        <v>697</v>
      </c>
      <c r="I16" s="2">
        <v>512</v>
      </c>
      <c r="J16" s="2">
        <v>213</v>
      </c>
      <c r="K16" s="2">
        <v>1882</v>
      </c>
      <c r="L16" s="2">
        <v>910</v>
      </c>
      <c r="M16" s="2">
        <v>2792</v>
      </c>
    </row>
    <row r="17" spans="1:13" x14ac:dyDescent="0.2">
      <c r="A17" s="1">
        <v>2010</v>
      </c>
      <c r="B17" s="1" t="s">
        <v>2</v>
      </c>
      <c r="C17" s="2">
        <v>0</v>
      </c>
      <c r="D17" s="2">
        <v>0</v>
      </c>
      <c r="E17" s="2">
        <v>0</v>
      </c>
      <c r="F17" s="2">
        <v>0</v>
      </c>
      <c r="G17" s="2">
        <v>105</v>
      </c>
      <c r="H17" s="2">
        <v>76</v>
      </c>
      <c r="I17" s="2">
        <v>75</v>
      </c>
      <c r="J17" s="2">
        <v>52</v>
      </c>
      <c r="K17" s="2">
        <v>180</v>
      </c>
      <c r="L17" s="2">
        <v>128</v>
      </c>
      <c r="M17" s="2">
        <v>308</v>
      </c>
    </row>
    <row r="18" spans="1:13" x14ac:dyDescent="0.2">
      <c r="A18" s="1">
        <v>2010</v>
      </c>
      <c r="B18" s="1" t="s">
        <v>15</v>
      </c>
      <c r="C18" s="2">
        <v>0</v>
      </c>
      <c r="D18" s="2">
        <v>0</v>
      </c>
      <c r="E18" s="2">
        <v>0</v>
      </c>
      <c r="F18" s="2">
        <v>0</v>
      </c>
      <c r="G18" s="2">
        <v>780</v>
      </c>
      <c r="H18" s="2">
        <v>418</v>
      </c>
      <c r="I18" s="2">
        <v>126</v>
      </c>
      <c r="J18" s="2">
        <v>72</v>
      </c>
      <c r="K18" s="2">
        <v>906</v>
      </c>
      <c r="L18" s="2">
        <v>490</v>
      </c>
      <c r="M18" s="2">
        <v>1396</v>
      </c>
    </row>
    <row r="19" spans="1:13" x14ac:dyDescent="0.2">
      <c r="A19" s="1">
        <v>2010</v>
      </c>
      <c r="B19" s="1" t="s">
        <v>16</v>
      </c>
      <c r="C19" s="2">
        <v>0</v>
      </c>
      <c r="D19" s="2">
        <v>0</v>
      </c>
      <c r="E19" s="2">
        <v>0</v>
      </c>
      <c r="F19" s="2">
        <v>0</v>
      </c>
      <c r="G19" s="2">
        <v>1411</v>
      </c>
      <c r="H19" s="2">
        <v>719</v>
      </c>
      <c r="I19" s="2">
        <v>459</v>
      </c>
      <c r="J19" s="2">
        <v>186</v>
      </c>
      <c r="K19" s="2">
        <v>1870</v>
      </c>
      <c r="L19" s="2">
        <v>905</v>
      </c>
      <c r="M19" s="2">
        <v>2775</v>
      </c>
    </row>
    <row r="20" spans="1:13" x14ac:dyDescent="0.2">
      <c r="A20" s="1">
        <v>2011</v>
      </c>
      <c r="B20" s="1" t="s">
        <v>2</v>
      </c>
      <c r="C20" s="2">
        <v>0</v>
      </c>
      <c r="D20" s="2">
        <v>0</v>
      </c>
      <c r="E20" s="2">
        <v>0</v>
      </c>
      <c r="F20" s="2">
        <v>0</v>
      </c>
      <c r="G20" s="2">
        <v>125</v>
      </c>
      <c r="H20" s="2">
        <v>70</v>
      </c>
      <c r="I20" s="2">
        <v>70</v>
      </c>
      <c r="J20" s="2">
        <v>75</v>
      </c>
      <c r="K20" s="2">
        <v>195</v>
      </c>
      <c r="L20" s="2">
        <v>145</v>
      </c>
      <c r="M20" s="2">
        <v>340</v>
      </c>
    </row>
    <row r="21" spans="1:13" x14ac:dyDescent="0.2">
      <c r="A21" s="1">
        <v>2011</v>
      </c>
      <c r="B21" s="1" t="s">
        <v>15</v>
      </c>
      <c r="C21" s="2">
        <v>0</v>
      </c>
      <c r="D21" s="2">
        <v>0</v>
      </c>
      <c r="E21" s="2">
        <v>1</v>
      </c>
      <c r="F21" s="2">
        <v>0</v>
      </c>
      <c r="G21" s="2">
        <v>791</v>
      </c>
      <c r="H21" s="2">
        <v>430</v>
      </c>
      <c r="I21" s="2">
        <v>126</v>
      </c>
      <c r="J21" s="2">
        <v>68</v>
      </c>
      <c r="K21" s="2">
        <v>918</v>
      </c>
      <c r="L21" s="2">
        <v>498</v>
      </c>
      <c r="M21" s="2">
        <v>1416</v>
      </c>
    </row>
    <row r="22" spans="1:13" x14ac:dyDescent="0.2">
      <c r="A22" s="1">
        <v>2011</v>
      </c>
      <c r="B22" s="1" t="s">
        <v>16</v>
      </c>
      <c r="C22" s="2">
        <v>0</v>
      </c>
      <c r="D22" s="2">
        <v>0</v>
      </c>
      <c r="E22" s="2">
        <v>7</v>
      </c>
      <c r="F22" s="2">
        <v>0</v>
      </c>
      <c r="G22" s="2">
        <v>1358</v>
      </c>
      <c r="H22" s="2">
        <v>731</v>
      </c>
      <c r="I22" s="2">
        <v>462</v>
      </c>
      <c r="J22" s="2">
        <v>192</v>
      </c>
      <c r="K22" s="2">
        <v>1827</v>
      </c>
      <c r="L22" s="2">
        <v>923</v>
      </c>
      <c r="M22" s="2">
        <v>2750</v>
      </c>
    </row>
    <row r="23" spans="1:13" x14ac:dyDescent="0.2">
      <c r="A23" s="1">
        <v>2012</v>
      </c>
      <c r="B23" s="1" t="s">
        <v>2</v>
      </c>
      <c r="C23" s="2">
        <v>0</v>
      </c>
      <c r="D23" s="2">
        <v>0</v>
      </c>
      <c r="E23" s="2">
        <v>0</v>
      </c>
      <c r="F23" s="2">
        <v>0</v>
      </c>
      <c r="G23" s="2">
        <v>128</v>
      </c>
      <c r="H23" s="2">
        <v>87</v>
      </c>
      <c r="I23" s="2">
        <v>86</v>
      </c>
      <c r="J23" s="2">
        <v>89</v>
      </c>
      <c r="K23" s="2">
        <v>214</v>
      </c>
      <c r="L23" s="2">
        <v>176</v>
      </c>
      <c r="M23" s="2">
        <v>390</v>
      </c>
    </row>
    <row r="24" spans="1:13" x14ac:dyDescent="0.2">
      <c r="A24" s="1">
        <v>2012</v>
      </c>
      <c r="B24" s="1" t="s">
        <v>15</v>
      </c>
      <c r="C24" s="2">
        <v>0</v>
      </c>
      <c r="D24" s="2">
        <v>0</v>
      </c>
      <c r="E24" s="2">
        <v>0</v>
      </c>
      <c r="F24" s="2">
        <v>0</v>
      </c>
      <c r="G24" s="2">
        <v>799</v>
      </c>
      <c r="H24" s="2">
        <v>440</v>
      </c>
      <c r="I24" s="2">
        <v>125</v>
      </c>
      <c r="J24" s="2">
        <v>70</v>
      </c>
      <c r="K24" s="2">
        <v>924</v>
      </c>
      <c r="L24" s="2">
        <v>510</v>
      </c>
      <c r="M24" s="2">
        <v>1434</v>
      </c>
    </row>
    <row r="25" spans="1:13" x14ac:dyDescent="0.2">
      <c r="A25" s="1">
        <v>2012</v>
      </c>
      <c r="B25" s="1" t="s">
        <v>16</v>
      </c>
      <c r="C25" s="2">
        <v>0</v>
      </c>
      <c r="D25" s="2">
        <v>0</v>
      </c>
      <c r="E25" s="2">
        <v>0</v>
      </c>
      <c r="F25" s="2">
        <v>0</v>
      </c>
      <c r="G25" s="2">
        <v>1399</v>
      </c>
      <c r="H25" s="2">
        <v>686</v>
      </c>
      <c r="I25" s="2">
        <v>453</v>
      </c>
      <c r="J25" s="2">
        <v>201</v>
      </c>
      <c r="K25" s="2">
        <v>1852</v>
      </c>
      <c r="L25" s="2">
        <v>887</v>
      </c>
      <c r="M25" s="2">
        <v>2739</v>
      </c>
    </row>
    <row r="26" spans="1:13" x14ac:dyDescent="0.2">
      <c r="A26" s="1">
        <v>2013</v>
      </c>
      <c r="B26" s="1" t="s">
        <v>2</v>
      </c>
      <c r="C26" s="2">
        <v>0</v>
      </c>
      <c r="D26" s="2">
        <v>0</v>
      </c>
      <c r="E26" s="2">
        <v>0</v>
      </c>
      <c r="F26" s="2">
        <v>0</v>
      </c>
      <c r="G26" s="2">
        <v>133</v>
      </c>
      <c r="H26" s="2">
        <v>106</v>
      </c>
      <c r="I26" s="2">
        <v>77</v>
      </c>
      <c r="J26" s="2">
        <v>66</v>
      </c>
      <c r="K26" s="2">
        <v>210</v>
      </c>
      <c r="L26" s="2">
        <v>172</v>
      </c>
      <c r="M26" s="2">
        <v>382</v>
      </c>
    </row>
    <row r="27" spans="1:13" x14ac:dyDescent="0.2">
      <c r="A27" s="1">
        <v>2013</v>
      </c>
      <c r="B27" s="1" t="s">
        <v>15</v>
      </c>
      <c r="C27" s="2">
        <v>0</v>
      </c>
      <c r="D27" s="2">
        <v>0</v>
      </c>
      <c r="E27" s="2">
        <v>0</v>
      </c>
      <c r="F27" s="2">
        <v>0</v>
      </c>
      <c r="G27" s="2">
        <v>840</v>
      </c>
      <c r="H27" s="2">
        <v>410</v>
      </c>
      <c r="I27" s="2">
        <v>166</v>
      </c>
      <c r="J27" s="2">
        <v>79</v>
      </c>
      <c r="K27" s="2">
        <v>1006</v>
      </c>
      <c r="L27" s="2">
        <v>489</v>
      </c>
      <c r="M27" s="2">
        <v>1495</v>
      </c>
    </row>
    <row r="28" spans="1:13" x14ac:dyDescent="0.2">
      <c r="A28" s="1">
        <v>2013</v>
      </c>
      <c r="B28" s="1" t="s">
        <v>16</v>
      </c>
      <c r="C28" s="2">
        <v>0</v>
      </c>
      <c r="D28" s="2">
        <v>0</v>
      </c>
      <c r="E28" s="2">
        <v>7</v>
      </c>
      <c r="F28" s="2">
        <v>0</v>
      </c>
      <c r="G28" s="2">
        <v>1436</v>
      </c>
      <c r="H28" s="2">
        <v>716</v>
      </c>
      <c r="I28" s="2">
        <v>417</v>
      </c>
      <c r="J28" s="2">
        <v>214</v>
      </c>
      <c r="K28" s="2">
        <v>1860</v>
      </c>
      <c r="L28" s="2">
        <v>930</v>
      </c>
      <c r="M28" s="2">
        <v>2790</v>
      </c>
    </row>
    <row r="29" spans="1:13" x14ac:dyDescent="0.2">
      <c r="A29" s="1">
        <v>2014</v>
      </c>
      <c r="B29" s="1" t="s">
        <v>2</v>
      </c>
      <c r="C29" s="2">
        <v>0</v>
      </c>
      <c r="D29" s="2">
        <v>0</v>
      </c>
      <c r="E29" s="2">
        <v>0</v>
      </c>
      <c r="F29" s="2">
        <v>0</v>
      </c>
      <c r="G29" s="2">
        <v>139</v>
      </c>
      <c r="H29" s="2">
        <v>104</v>
      </c>
      <c r="I29" s="2">
        <v>84</v>
      </c>
      <c r="J29" s="2">
        <v>73</v>
      </c>
      <c r="K29" s="2">
        <v>223</v>
      </c>
      <c r="L29" s="2">
        <v>177</v>
      </c>
      <c r="M29" s="2">
        <v>400</v>
      </c>
    </row>
    <row r="30" spans="1:13" x14ac:dyDescent="0.2">
      <c r="A30" s="1">
        <v>2014</v>
      </c>
      <c r="B30" s="1" t="s">
        <v>15</v>
      </c>
      <c r="C30" s="2">
        <v>0</v>
      </c>
      <c r="D30" s="2">
        <v>0</v>
      </c>
      <c r="E30" s="2">
        <v>0</v>
      </c>
      <c r="F30" s="2">
        <v>0</v>
      </c>
      <c r="G30" s="2">
        <v>846</v>
      </c>
      <c r="H30" s="2">
        <v>398</v>
      </c>
      <c r="I30" s="2">
        <v>130</v>
      </c>
      <c r="J30" s="2">
        <v>70</v>
      </c>
      <c r="K30" s="2">
        <v>976</v>
      </c>
      <c r="L30" s="2">
        <v>468</v>
      </c>
      <c r="M30" s="2">
        <v>1444</v>
      </c>
    </row>
    <row r="31" spans="1:13" x14ac:dyDescent="0.2">
      <c r="A31" s="1">
        <v>2014</v>
      </c>
      <c r="B31" s="1" t="s">
        <v>16</v>
      </c>
      <c r="C31" s="2">
        <v>0</v>
      </c>
      <c r="D31" s="2">
        <v>0</v>
      </c>
      <c r="E31" s="2">
        <v>5</v>
      </c>
      <c r="F31" s="2">
        <v>1</v>
      </c>
      <c r="G31" s="2">
        <v>1444</v>
      </c>
      <c r="H31" s="2">
        <v>685</v>
      </c>
      <c r="I31" s="2">
        <v>398</v>
      </c>
      <c r="J31" s="2">
        <v>176</v>
      </c>
      <c r="K31" s="2">
        <v>1847</v>
      </c>
      <c r="L31" s="2">
        <v>862</v>
      </c>
      <c r="M31" s="2">
        <v>2709</v>
      </c>
    </row>
    <row r="32" spans="1:13" x14ac:dyDescent="0.2">
      <c r="A32" s="1">
        <v>2015</v>
      </c>
      <c r="B32" s="1" t="s">
        <v>2</v>
      </c>
      <c r="C32" s="2">
        <v>0</v>
      </c>
      <c r="D32" s="2">
        <v>0</v>
      </c>
      <c r="E32" s="2">
        <v>0</v>
      </c>
      <c r="F32" s="2">
        <v>0</v>
      </c>
      <c r="G32" s="2">
        <v>140</v>
      </c>
      <c r="H32" s="2">
        <v>98</v>
      </c>
      <c r="I32" s="2">
        <v>96</v>
      </c>
      <c r="J32" s="2">
        <v>77</v>
      </c>
      <c r="K32" s="2">
        <v>236</v>
      </c>
      <c r="L32" s="2">
        <v>175</v>
      </c>
      <c r="M32" s="2">
        <v>411</v>
      </c>
    </row>
    <row r="33" spans="1:13" x14ac:dyDescent="0.2">
      <c r="A33" s="1">
        <v>2015</v>
      </c>
      <c r="B33" s="1" t="s">
        <v>15</v>
      </c>
      <c r="C33" s="2">
        <v>0</v>
      </c>
      <c r="D33" s="2">
        <v>0</v>
      </c>
      <c r="E33" s="2">
        <v>0</v>
      </c>
      <c r="F33" s="2">
        <v>0</v>
      </c>
      <c r="G33" s="2">
        <v>909</v>
      </c>
      <c r="H33" s="2">
        <v>427</v>
      </c>
      <c r="I33" s="2">
        <v>159</v>
      </c>
      <c r="J33" s="2">
        <v>79</v>
      </c>
      <c r="K33" s="2">
        <v>1068</v>
      </c>
      <c r="L33" s="2">
        <v>506</v>
      </c>
      <c r="M33" s="2">
        <v>1574</v>
      </c>
    </row>
    <row r="34" spans="1:13" x14ac:dyDescent="0.2">
      <c r="A34" s="1">
        <v>2015</v>
      </c>
      <c r="B34" s="1" t="s">
        <v>16</v>
      </c>
      <c r="C34" s="2">
        <v>0</v>
      </c>
      <c r="D34" s="2">
        <v>0</v>
      </c>
      <c r="E34" s="2">
        <v>3</v>
      </c>
      <c r="F34" s="2">
        <v>2</v>
      </c>
      <c r="G34" s="2">
        <v>1404</v>
      </c>
      <c r="H34" s="2">
        <v>695</v>
      </c>
      <c r="I34" s="2">
        <v>397</v>
      </c>
      <c r="J34" s="2">
        <v>171</v>
      </c>
      <c r="K34" s="2">
        <v>1804</v>
      </c>
      <c r="L34" s="2">
        <v>868</v>
      </c>
      <c r="M34" s="2">
        <v>2672</v>
      </c>
    </row>
    <row r="35" spans="1:13" x14ac:dyDescent="0.2">
      <c r="A35" s="1"/>
      <c r="B35" s="1"/>
      <c r="C35" s="1"/>
      <c r="D35" s="1"/>
      <c r="E35" s="1"/>
      <c r="F35" s="1"/>
      <c r="G35" s="1"/>
      <c r="H35" s="1"/>
    </row>
    <row r="36" spans="1:13" x14ac:dyDescent="0.2">
      <c r="A36" s="1" t="s">
        <v>55</v>
      </c>
      <c r="B36" s="1"/>
      <c r="C36" s="1"/>
      <c r="D36" s="1"/>
      <c r="E36" s="1"/>
      <c r="F36" s="1"/>
      <c r="G36" s="1"/>
      <c r="H36" s="1"/>
    </row>
    <row r="37" spans="1:13" x14ac:dyDescent="0.2">
      <c r="A37" s="1" t="s">
        <v>56</v>
      </c>
      <c r="B37" s="1"/>
      <c r="C37" s="1"/>
      <c r="D37" s="1"/>
      <c r="E37" s="1"/>
      <c r="F37" s="1"/>
      <c r="G37" s="1"/>
      <c r="H37" s="1"/>
    </row>
    <row r="38" spans="1:13" x14ac:dyDescent="0.2">
      <c r="A38" s="1" t="s">
        <v>57</v>
      </c>
      <c r="B38" s="1"/>
      <c r="C38" s="1"/>
      <c r="D38" s="1"/>
      <c r="E38" s="1"/>
      <c r="F38" s="1"/>
      <c r="G38" s="1"/>
      <c r="H38" s="1"/>
    </row>
    <row r="39" spans="1:13" x14ac:dyDescent="0.2">
      <c r="A39" s="1" t="s">
        <v>10</v>
      </c>
      <c r="B39" s="1"/>
      <c r="C39" s="1"/>
      <c r="D39" s="1"/>
      <c r="E39" s="1"/>
      <c r="F39" s="1"/>
      <c r="G39" s="1"/>
      <c r="H39" s="1"/>
    </row>
    <row r="40" spans="1:13" x14ac:dyDescent="0.2">
      <c r="A40" s="1"/>
      <c r="B40" s="1"/>
      <c r="C40" s="1"/>
      <c r="D40" s="1"/>
      <c r="E40" s="1"/>
      <c r="F40" s="1"/>
      <c r="G40" s="1"/>
      <c r="H40" s="1"/>
    </row>
    <row r="41" spans="1:13" x14ac:dyDescent="0.2">
      <c r="A41" s="1"/>
      <c r="B41" s="1"/>
      <c r="C41" s="1"/>
      <c r="D41" s="1"/>
      <c r="E41" s="1"/>
      <c r="F41" s="1"/>
      <c r="G41" s="1"/>
      <c r="H41" s="1"/>
    </row>
    <row r="42" spans="1:13" x14ac:dyDescent="0.2">
      <c r="A42" s="14" t="s">
        <v>58</v>
      </c>
      <c r="B42" s="1"/>
      <c r="C42" s="1"/>
      <c r="D42" s="1"/>
      <c r="E42" s="1"/>
      <c r="F42" s="1"/>
      <c r="G42" s="1"/>
      <c r="H42" s="1"/>
    </row>
    <row r="43" spans="1:13" x14ac:dyDescent="0.2">
      <c r="A43" s="1"/>
      <c r="B43" s="1"/>
      <c r="C43" s="1"/>
      <c r="D43" s="1"/>
      <c r="E43" s="1"/>
      <c r="F43" s="1"/>
      <c r="G43" s="1"/>
      <c r="H43" s="1"/>
    </row>
    <row r="44" spans="1:13" ht="22.5" x14ac:dyDescent="0.2">
      <c r="A44" s="16"/>
      <c r="B44" s="15" t="s">
        <v>59</v>
      </c>
      <c r="C44" s="15" t="s">
        <v>60</v>
      </c>
      <c r="D44" s="15" t="s">
        <v>61</v>
      </c>
      <c r="E44" s="15" t="s">
        <v>62</v>
      </c>
      <c r="F44" s="15" t="s">
        <v>63</v>
      </c>
      <c r="G44" s="15" t="s">
        <v>64</v>
      </c>
      <c r="H44" s="15" t="s">
        <v>65</v>
      </c>
    </row>
    <row r="45" spans="1:13" x14ac:dyDescent="0.2">
      <c r="A45" s="1" t="s">
        <v>12</v>
      </c>
      <c r="B45" s="1">
        <v>13</v>
      </c>
      <c r="C45" s="1">
        <v>9</v>
      </c>
      <c r="D45" s="1">
        <v>109</v>
      </c>
      <c r="E45" s="1">
        <v>80</v>
      </c>
      <c r="F45" s="1">
        <v>125</v>
      </c>
      <c r="G45" s="1">
        <v>78</v>
      </c>
      <c r="H45" s="1">
        <v>414</v>
      </c>
    </row>
    <row r="46" spans="1:13" x14ac:dyDescent="0.2">
      <c r="A46" s="1" t="s">
        <v>66</v>
      </c>
      <c r="B46" s="1">
        <v>5</v>
      </c>
      <c r="C46" s="1">
        <v>2</v>
      </c>
      <c r="D46" s="1">
        <v>61</v>
      </c>
      <c r="E46" s="1">
        <v>13</v>
      </c>
      <c r="F46" s="1">
        <v>84</v>
      </c>
      <c r="G46" s="1">
        <v>29</v>
      </c>
      <c r="H46" s="1">
        <v>194</v>
      </c>
    </row>
    <row r="47" spans="1:13" x14ac:dyDescent="0.2">
      <c r="A47" s="1" t="s">
        <v>67</v>
      </c>
      <c r="B47" s="1">
        <v>52</v>
      </c>
      <c r="C47" s="1">
        <v>36</v>
      </c>
      <c r="D47" s="1">
        <v>440</v>
      </c>
      <c r="E47" s="1">
        <v>200</v>
      </c>
      <c r="F47" s="1">
        <v>661</v>
      </c>
      <c r="G47" s="1">
        <v>373</v>
      </c>
      <c r="H47" s="1">
        <v>1762</v>
      </c>
    </row>
    <row r="48" spans="1:13" x14ac:dyDescent="0.2">
      <c r="A48" s="1" t="s">
        <v>68</v>
      </c>
      <c r="B48" s="1">
        <v>2</v>
      </c>
      <c r="C48" s="1">
        <v>0</v>
      </c>
      <c r="D48" s="1">
        <v>28</v>
      </c>
      <c r="E48" s="1">
        <v>13</v>
      </c>
      <c r="F48" s="1">
        <v>27</v>
      </c>
      <c r="G48" s="1">
        <v>18</v>
      </c>
      <c r="H48" s="1">
        <v>88</v>
      </c>
    </row>
    <row r="49" spans="1:11" x14ac:dyDescent="0.2">
      <c r="A49" s="1" t="s">
        <v>69</v>
      </c>
      <c r="B49" s="1">
        <v>9</v>
      </c>
      <c r="C49" s="1">
        <v>3</v>
      </c>
      <c r="D49" s="1">
        <v>63</v>
      </c>
      <c r="E49" s="1">
        <v>23</v>
      </c>
      <c r="F49" s="1">
        <v>245</v>
      </c>
      <c r="G49" s="1">
        <v>78</v>
      </c>
      <c r="H49" s="1">
        <v>421</v>
      </c>
    </row>
    <row r="50" spans="1:11" x14ac:dyDescent="0.2">
      <c r="A50" s="1" t="s">
        <v>70</v>
      </c>
      <c r="B50" s="1">
        <v>0</v>
      </c>
      <c r="C50" s="1">
        <v>0</v>
      </c>
      <c r="D50" s="1">
        <v>0</v>
      </c>
      <c r="E50" s="1">
        <v>0</v>
      </c>
      <c r="F50" s="1">
        <v>1</v>
      </c>
      <c r="G50" s="1">
        <v>0</v>
      </c>
      <c r="H50" s="1">
        <v>1</v>
      </c>
    </row>
    <row r="51" spans="1:11" x14ac:dyDescent="0.2">
      <c r="A51" s="1" t="s">
        <v>71</v>
      </c>
      <c r="B51" s="1">
        <v>59</v>
      </c>
      <c r="C51" s="1">
        <v>48</v>
      </c>
      <c r="D51" s="1">
        <v>208</v>
      </c>
      <c r="E51" s="1">
        <v>98</v>
      </c>
      <c r="F51" s="1">
        <v>261</v>
      </c>
      <c r="G51" s="1">
        <v>119</v>
      </c>
      <c r="H51" s="1">
        <v>793</v>
      </c>
    </row>
    <row r="52" spans="1:11" x14ac:dyDescent="0.2">
      <c r="A52" s="1" t="s">
        <v>0</v>
      </c>
      <c r="B52" s="1">
        <v>140</v>
      </c>
      <c r="C52" s="1">
        <v>98</v>
      </c>
      <c r="D52" s="1">
        <v>909</v>
      </c>
      <c r="E52" s="1">
        <v>427</v>
      </c>
      <c r="F52" s="1">
        <v>1404</v>
      </c>
      <c r="G52" s="1">
        <v>695</v>
      </c>
      <c r="H52" s="1">
        <v>3673</v>
      </c>
    </row>
    <row r="53" spans="1:11" x14ac:dyDescent="0.2">
      <c r="A53" s="1"/>
      <c r="B53" s="1"/>
      <c r="C53" s="1"/>
      <c r="D53" s="1"/>
      <c r="E53" s="1"/>
      <c r="F53" s="1"/>
      <c r="G53" s="1"/>
      <c r="H53" s="1"/>
    </row>
    <row r="54" spans="1:11" x14ac:dyDescent="0.2">
      <c r="A54" s="1" t="s">
        <v>72</v>
      </c>
      <c r="B54" s="1"/>
      <c r="C54" s="1"/>
      <c r="D54" s="1"/>
      <c r="E54" s="1"/>
      <c r="F54" s="1"/>
      <c r="G54" s="1"/>
      <c r="H54" s="1"/>
    </row>
    <row r="55" spans="1:11" x14ac:dyDescent="0.2">
      <c r="A55" s="1" t="s">
        <v>73</v>
      </c>
      <c r="B55" s="1"/>
      <c r="C55" s="1"/>
      <c r="D55" s="1"/>
      <c r="E55" s="1"/>
      <c r="F55" s="1"/>
      <c r="G55" s="1"/>
      <c r="H55" s="1"/>
      <c r="J55" s="17"/>
      <c r="K55" s="17"/>
    </row>
    <row r="56" spans="1:11" x14ac:dyDescent="0.2">
      <c r="A56" s="1" t="s">
        <v>10</v>
      </c>
      <c r="B56" s="1"/>
      <c r="C56" s="1"/>
      <c r="D56" s="1"/>
      <c r="E56" s="1"/>
      <c r="F56" s="1"/>
      <c r="G56" s="1"/>
      <c r="H56" s="1"/>
    </row>
    <row r="57" spans="1:11" x14ac:dyDescent="0.2">
      <c r="A57" s="1"/>
      <c r="B57" s="1"/>
      <c r="C57" s="1"/>
      <c r="D57" s="1"/>
      <c r="E57" s="1"/>
      <c r="F57" s="1"/>
      <c r="G57" s="1"/>
      <c r="H57" s="1"/>
    </row>
    <row r="58" spans="1:11" x14ac:dyDescent="0.2">
      <c r="A58" s="1"/>
      <c r="B58" s="1"/>
      <c r="C58" s="1"/>
      <c r="D58" s="1"/>
      <c r="E58" s="1"/>
      <c r="F58" s="1"/>
      <c r="G58" s="1"/>
      <c r="H58" s="1"/>
    </row>
    <row r="59" spans="1:11" x14ac:dyDescent="0.2">
      <c r="A59" s="14" t="s">
        <v>74</v>
      </c>
      <c r="B59" s="1"/>
      <c r="C59" s="1"/>
      <c r="D59" s="1"/>
      <c r="E59" s="1"/>
      <c r="F59" s="1"/>
      <c r="G59" s="1"/>
      <c r="H59" s="1"/>
    </row>
    <row r="60" spans="1:11" x14ac:dyDescent="0.2">
      <c r="A60" s="1"/>
      <c r="B60" s="1"/>
      <c r="C60" s="1"/>
      <c r="D60" s="1"/>
      <c r="E60" s="1"/>
      <c r="F60" s="1"/>
      <c r="G60" s="1"/>
      <c r="H60" s="1"/>
    </row>
    <row r="61" spans="1:11" ht="22.5" x14ac:dyDescent="0.2">
      <c r="A61" s="15" t="s">
        <v>75</v>
      </c>
      <c r="B61" s="16" t="s">
        <v>2</v>
      </c>
      <c r="C61" s="16" t="s">
        <v>15</v>
      </c>
      <c r="D61" s="16" t="s">
        <v>16</v>
      </c>
      <c r="E61" s="16" t="s">
        <v>65</v>
      </c>
      <c r="F61" s="1"/>
      <c r="G61" s="1"/>
      <c r="H61" s="1"/>
    </row>
    <row r="62" spans="1:11" ht="22.5" x14ac:dyDescent="0.2">
      <c r="A62" s="6" t="s">
        <v>76</v>
      </c>
      <c r="B62" s="1">
        <v>18</v>
      </c>
      <c r="C62" s="1">
        <v>301</v>
      </c>
      <c r="D62" s="1">
        <v>837</v>
      </c>
      <c r="E62" s="1">
        <v>1156</v>
      </c>
      <c r="F62" s="1"/>
      <c r="G62" s="1"/>
      <c r="H62" s="1"/>
    </row>
    <row r="63" spans="1:11" ht="33.75" x14ac:dyDescent="0.2">
      <c r="A63" s="6" t="s">
        <v>77</v>
      </c>
      <c r="B63" s="1">
        <v>94</v>
      </c>
      <c r="C63" s="1">
        <v>153</v>
      </c>
      <c r="D63" s="1">
        <v>219</v>
      </c>
      <c r="E63" s="1">
        <v>466</v>
      </c>
      <c r="F63" s="1"/>
      <c r="G63" s="1"/>
      <c r="H63" s="1"/>
    </row>
    <row r="64" spans="1:11" ht="33.75" x14ac:dyDescent="0.2">
      <c r="A64" s="6" t="s">
        <v>78</v>
      </c>
      <c r="B64" s="1">
        <v>84</v>
      </c>
      <c r="C64" s="1">
        <v>848</v>
      </c>
      <c r="D64" s="1">
        <v>1019</v>
      </c>
      <c r="E64" s="1">
        <v>1951</v>
      </c>
      <c r="F64" s="1"/>
      <c r="G64" s="1"/>
      <c r="H64" s="1"/>
    </row>
    <row r="65" spans="1:8" ht="67.5" x14ac:dyDescent="0.2">
      <c r="A65" s="6" t="s">
        <v>79</v>
      </c>
      <c r="B65" s="1">
        <v>26</v>
      </c>
      <c r="C65" s="1">
        <v>23</v>
      </c>
      <c r="D65" s="1">
        <v>33</v>
      </c>
      <c r="E65" s="1">
        <v>82</v>
      </c>
      <c r="F65" s="1"/>
      <c r="G65" s="1"/>
      <c r="H65" s="1"/>
    </row>
    <row r="66" spans="1:8" x14ac:dyDescent="0.2">
      <c r="A66" s="1" t="s">
        <v>0</v>
      </c>
      <c r="B66" s="1">
        <v>222</v>
      </c>
      <c r="C66" s="1">
        <v>1325</v>
      </c>
      <c r="D66" s="1">
        <v>2108</v>
      </c>
      <c r="E66" s="1">
        <v>3655</v>
      </c>
      <c r="F66" s="1"/>
      <c r="G66" s="1"/>
      <c r="H66" s="1"/>
    </row>
    <row r="67" spans="1:8" x14ac:dyDescent="0.2">
      <c r="A67" s="1"/>
      <c r="B67" s="1"/>
      <c r="C67" s="1"/>
      <c r="D67" s="1"/>
      <c r="E67" s="1"/>
      <c r="F67" s="1"/>
      <c r="G67" s="1"/>
      <c r="H67" s="1"/>
    </row>
    <row r="68" spans="1:8" x14ac:dyDescent="0.2">
      <c r="A68" s="1" t="s">
        <v>72</v>
      </c>
      <c r="B68" s="1"/>
      <c r="C68" s="1"/>
      <c r="D68" s="1"/>
      <c r="E68" s="1"/>
      <c r="F68" s="1"/>
      <c r="G68" s="1"/>
      <c r="H68" s="1"/>
    </row>
    <row r="69" spans="1:8" x14ac:dyDescent="0.2">
      <c r="A69" s="1" t="s">
        <v>73</v>
      </c>
      <c r="B69" s="1"/>
      <c r="C69" s="1"/>
      <c r="D69" s="1"/>
      <c r="E69" s="1"/>
      <c r="F69" s="1"/>
      <c r="G69" s="1"/>
      <c r="H69" s="1"/>
    </row>
    <row r="70" spans="1:8" x14ac:dyDescent="0.2">
      <c r="A70" s="1" t="s">
        <v>10</v>
      </c>
      <c r="B70" s="1"/>
      <c r="C70" s="1"/>
      <c r="D70" s="1"/>
      <c r="E70" s="1"/>
      <c r="F70" s="1"/>
      <c r="G70" s="1"/>
      <c r="H70" s="1"/>
    </row>
    <row r="71" spans="1:8" x14ac:dyDescent="0.2">
      <c r="A71" s="1"/>
      <c r="B71" s="1"/>
      <c r="C71" s="1"/>
      <c r="D71" s="1"/>
      <c r="E71" s="1"/>
      <c r="F71" s="1"/>
      <c r="G71" s="1"/>
      <c r="H71" s="1"/>
    </row>
    <row r="72" spans="1:8" x14ac:dyDescent="0.2">
      <c r="A72" s="1"/>
      <c r="B72" s="1"/>
      <c r="C72" s="1"/>
      <c r="D72" s="1"/>
      <c r="E72" s="1"/>
      <c r="F72" s="1"/>
      <c r="G72" s="1"/>
      <c r="H72" s="1"/>
    </row>
    <row r="73" spans="1:8" x14ac:dyDescent="0.2">
      <c r="A73" s="13" t="s">
        <v>42</v>
      </c>
      <c r="B73" s="1"/>
      <c r="C73" s="1"/>
      <c r="D73" s="1"/>
      <c r="E73" s="1"/>
      <c r="F73" s="1"/>
      <c r="G73" s="1"/>
      <c r="H73" s="1"/>
    </row>
    <row r="74" spans="1:8" x14ac:dyDescent="0.2">
      <c r="A74" s="13" t="s">
        <v>43</v>
      </c>
      <c r="B74" s="1"/>
      <c r="C74" s="1"/>
      <c r="D74" s="1"/>
      <c r="E74" s="1"/>
      <c r="F74" s="1"/>
      <c r="G74" s="1"/>
      <c r="H74" s="1"/>
    </row>
    <row r="75" spans="1:8" x14ac:dyDescent="0.2">
      <c r="A75" s="1"/>
      <c r="B75" s="1"/>
      <c r="C75" s="1"/>
      <c r="D75" s="1"/>
      <c r="E75" s="1"/>
      <c r="F75" s="1"/>
      <c r="G75" s="1"/>
      <c r="H75" s="1"/>
    </row>
    <row r="76" spans="1:8" x14ac:dyDescent="0.2">
      <c r="A76" s="1"/>
      <c r="B76" s="1"/>
      <c r="C76" s="1"/>
      <c r="D76" s="1"/>
      <c r="E76" s="1"/>
      <c r="F76" s="1"/>
      <c r="G76" s="1"/>
      <c r="H76"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4"/>
  <sheetViews>
    <sheetView tabSelected="1" workbookViewId="0">
      <selection sqref="A1:J1"/>
    </sheetView>
  </sheetViews>
  <sheetFormatPr baseColWidth="10" defaultRowHeight="14.25" x14ac:dyDescent="0.2"/>
  <cols>
    <col min="1" max="1" width="14" style="28" customWidth="1"/>
    <col min="2" max="2" width="12.125" style="28" customWidth="1"/>
    <col min="3" max="3" width="14.375" style="28" customWidth="1"/>
    <col min="4" max="4" width="13.375" style="28" customWidth="1"/>
    <col min="5" max="16384" width="11" style="28"/>
  </cols>
  <sheetData>
    <row r="1" spans="1:11" ht="28.5" customHeight="1" x14ac:dyDescent="0.2">
      <c r="A1" s="68" t="s">
        <v>186</v>
      </c>
      <c r="B1" s="68"/>
      <c r="C1" s="68"/>
      <c r="D1" s="68"/>
      <c r="E1" s="68"/>
      <c r="F1" s="68"/>
      <c r="G1" s="68"/>
      <c r="H1" s="68"/>
      <c r="I1" s="68"/>
      <c r="J1" s="68"/>
    </row>
    <row r="2" spans="1:11" ht="6.95" customHeight="1" x14ac:dyDescent="0.2"/>
    <row r="3" spans="1:11" ht="22.5" customHeight="1" x14ac:dyDescent="0.2">
      <c r="A3" s="63" t="s">
        <v>29</v>
      </c>
      <c r="B3" s="63"/>
      <c r="C3" s="64" t="s">
        <v>0</v>
      </c>
      <c r="D3" s="76" t="s">
        <v>171</v>
      </c>
      <c r="E3" s="76"/>
      <c r="F3" s="76" t="s">
        <v>181</v>
      </c>
      <c r="G3" s="76"/>
      <c r="H3" s="76" t="s">
        <v>172</v>
      </c>
      <c r="I3" s="76"/>
      <c r="J3" s="76"/>
    </row>
    <row r="4" spans="1:11" ht="30.75" customHeight="1" x14ac:dyDescent="0.2">
      <c r="A4" s="63"/>
      <c r="B4" s="63"/>
      <c r="C4" s="64"/>
      <c r="D4" s="43" t="s">
        <v>31</v>
      </c>
      <c r="E4" s="43" t="s">
        <v>32</v>
      </c>
      <c r="F4" s="43" t="s">
        <v>92</v>
      </c>
      <c r="G4" s="43" t="s">
        <v>93</v>
      </c>
      <c r="H4" s="43" t="s">
        <v>167</v>
      </c>
      <c r="I4" s="43" t="s">
        <v>168</v>
      </c>
      <c r="J4" s="43" t="s">
        <v>177</v>
      </c>
    </row>
    <row r="5" spans="1:11" s="57" customFormat="1" ht="20.100000000000001" customHeight="1" x14ac:dyDescent="0.2">
      <c r="A5" s="58" t="s">
        <v>178</v>
      </c>
      <c r="B5" s="55" t="s">
        <v>165</v>
      </c>
      <c r="C5" s="56">
        <f>E33</f>
        <v>933573</v>
      </c>
      <c r="D5" s="56">
        <f t="shared" ref="D5:E5" si="0">F33</f>
        <v>480546</v>
      </c>
      <c r="E5" s="56">
        <f t="shared" si="0"/>
        <v>453027</v>
      </c>
      <c r="F5" s="56">
        <f>D78+D108-G78</f>
        <v>677120</v>
      </c>
      <c r="G5" s="56">
        <f>D79+D109-G79</f>
        <v>255009</v>
      </c>
      <c r="H5" s="56">
        <f>H33</f>
        <v>173937</v>
      </c>
      <c r="I5" s="56">
        <f t="shared" ref="I5:J5" si="1">I33</f>
        <v>511415</v>
      </c>
      <c r="J5" s="56">
        <f t="shared" si="1"/>
        <v>248221</v>
      </c>
    </row>
    <row r="6" spans="1:11" ht="20.100000000000001" customHeight="1" x14ac:dyDescent="0.2">
      <c r="A6" s="66" t="s">
        <v>187</v>
      </c>
      <c r="B6" s="29" t="s">
        <v>165</v>
      </c>
      <c r="C6" s="52">
        <f>C8+C10</f>
        <v>42101</v>
      </c>
      <c r="D6" s="52">
        <f>D8+D10</f>
        <v>27584</v>
      </c>
      <c r="E6" s="52">
        <f>E8+E10</f>
        <v>14517</v>
      </c>
      <c r="F6" s="53">
        <f>F8+F10</f>
        <v>27164</v>
      </c>
      <c r="G6" s="53">
        <f>G8+G10</f>
        <v>14885</v>
      </c>
      <c r="H6" s="52">
        <f>H35</f>
        <v>4676</v>
      </c>
      <c r="I6" s="52">
        <f t="shared" ref="I6:J6" si="2">I35</f>
        <v>26210</v>
      </c>
      <c r="J6" s="52">
        <f t="shared" si="2"/>
        <v>11215</v>
      </c>
    </row>
    <row r="7" spans="1:11" ht="20.100000000000001" customHeight="1" x14ac:dyDescent="0.2">
      <c r="A7" s="66"/>
      <c r="B7" s="29" t="s">
        <v>166</v>
      </c>
      <c r="C7" s="49">
        <f>C6/C$5</f>
        <v>4.5096634114311362E-2</v>
      </c>
      <c r="D7" s="49">
        <f t="shared" ref="D7:E7" si="3">D6/D$5</f>
        <v>5.7401372605328106E-2</v>
      </c>
      <c r="E7" s="49">
        <f t="shared" si="3"/>
        <v>3.2044447681926241E-2</v>
      </c>
      <c r="F7" s="49">
        <f>F6/F$5</f>
        <v>4.0116965973534972E-2</v>
      </c>
      <c r="G7" s="49">
        <f>G6/G$5</f>
        <v>5.8370488884706029E-2</v>
      </c>
      <c r="H7" s="49">
        <f>H6/H$5</f>
        <v>2.6883296825862237E-2</v>
      </c>
      <c r="I7" s="49">
        <f t="shared" ref="I7:J7" si="4">I6/I$5</f>
        <v>5.1249963337015925E-2</v>
      </c>
      <c r="J7" s="49">
        <f t="shared" si="4"/>
        <v>4.5181511636807524E-2</v>
      </c>
    </row>
    <row r="8" spans="1:11" ht="20.100000000000001" customHeight="1" x14ac:dyDescent="0.2">
      <c r="A8" s="66" t="s">
        <v>188</v>
      </c>
      <c r="B8" s="29" t="s">
        <v>165</v>
      </c>
      <c r="C8" s="52">
        <f>E38</f>
        <v>24797</v>
      </c>
      <c r="D8" s="52">
        <f>F38</f>
        <v>15689</v>
      </c>
      <c r="E8" s="52">
        <f>G38</f>
        <v>9108</v>
      </c>
      <c r="F8" s="53">
        <f>F78</f>
        <v>16118</v>
      </c>
      <c r="G8" s="53">
        <f>F79</f>
        <v>8639</v>
      </c>
      <c r="H8" s="52">
        <f t="shared" ref="H8:J8" si="5">H38</f>
        <v>2654</v>
      </c>
      <c r="I8" s="52">
        <f t="shared" si="5"/>
        <v>17040</v>
      </c>
      <c r="J8" s="52">
        <f t="shared" si="5"/>
        <v>5103</v>
      </c>
      <c r="K8" s="59"/>
    </row>
    <row r="9" spans="1:11" ht="20.100000000000001" customHeight="1" x14ac:dyDescent="0.2">
      <c r="A9" s="66"/>
      <c r="B9" s="29" t="s">
        <v>166</v>
      </c>
      <c r="C9" s="49">
        <f>C8/C$5</f>
        <v>2.6561393699260798E-2</v>
      </c>
      <c r="D9" s="49">
        <f t="shared" ref="D9" si="6">D8/D$5</f>
        <v>3.2648279249020903E-2</v>
      </c>
      <c r="E9" s="49">
        <f t="shared" ref="E9" si="7">E8/E$5</f>
        <v>2.0104761967829732E-2</v>
      </c>
      <c r="F9" s="49">
        <f>F8/F$5</f>
        <v>2.380375708884688E-2</v>
      </c>
      <c r="G9" s="49">
        <f>G8/G$5</f>
        <v>3.3877235705406475E-2</v>
      </c>
      <c r="H9" s="49">
        <f>H8/H$5</f>
        <v>1.5258398155654058E-2</v>
      </c>
      <c r="I9" s="49">
        <f t="shared" ref="I9" si="8">I8/I$5</f>
        <v>3.3319319926087422E-2</v>
      </c>
      <c r="J9" s="49">
        <f t="shared" ref="J9" si="9">J8/J$5</f>
        <v>2.0558292811647685E-2</v>
      </c>
    </row>
    <row r="10" spans="1:11" ht="20.100000000000001" customHeight="1" x14ac:dyDescent="0.2">
      <c r="A10" s="66" t="s">
        <v>176</v>
      </c>
      <c r="B10" s="29" t="s">
        <v>165</v>
      </c>
      <c r="C10" s="52">
        <f>E53</f>
        <v>17304</v>
      </c>
      <c r="D10" s="52">
        <f>F53</f>
        <v>11895</v>
      </c>
      <c r="E10" s="52">
        <f>G53</f>
        <v>5409</v>
      </c>
      <c r="F10" s="53">
        <f>F108</f>
        <v>11046</v>
      </c>
      <c r="G10" s="53">
        <f>F109</f>
        <v>6246</v>
      </c>
      <c r="H10" s="52">
        <f t="shared" ref="H10:J10" si="10">H53</f>
        <v>2022</v>
      </c>
      <c r="I10" s="52">
        <f t="shared" si="10"/>
        <v>9170</v>
      </c>
      <c r="J10" s="52">
        <f t="shared" si="10"/>
        <v>6112</v>
      </c>
      <c r="K10" s="59"/>
    </row>
    <row r="11" spans="1:11" ht="20.100000000000001" customHeight="1" x14ac:dyDescent="0.2">
      <c r="A11" s="66"/>
      <c r="B11" s="29" t="s">
        <v>166</v>
      </c>
      <c r="C11" s="49">
        <f>C10/C$5</f>
        <v>1.8535240415050565E-2</v>
      </c>
      <c r="D11" s="49">
        <f t="shared" ref="D11" si="11">D10/D$5</f>
        <v>2.4753093356307199E-2</v>
      </c>
      <c r="E11" s="49">
        <f t="shared" ref="E11" si="12">E10/E$5</f>
        <v>1.1939685714096511E-2</v>
      </c>
      <c r="F11" s="49">
        <f>F10/F$5</f>
        <v>1.6313208884688089E-2</v>
      </c>
      <c r="G11" s="49">
        <f>G10/G$5</f>
        <v>2.4493253179299554E-2</v>
      </c>
      <c r="H11" s="49">
        <f>H10/H$5</f>
        <v>1.1624898670208179E-2</v>
      </c>
      <c r="I11" s="49">
        <f t="shared" ref="I11" si="13">I10/I$5</f>
        <v>1.7930643410928503E-2</v>
      </c>
      <c r="J11" s="49">
        <f t="shared" ref="J11" si="14">J10/J$5</f>
        <v>2.4623218825159839E-2</v>
      </c>
    </row>
    <row r="12" spans="1:11" x14ac:dyDescent="0.2">
      <c r="A12" s="13"/>
      <c r="B12" s="60"/>
      <c r="C12" s="60"/>
      <c r="D12" s="13"/>
      <c r="E12" s="13"/>
      <c r="F12" s="13"/>
      <c r="G12" s="13"/>
      <c r="H12" s="13"/>
      <c r="I12" s="13"/>
    </row>
    <row r="13" spans="1:11" x14ac:dyDescent="0.2">
      <c r="A13" s="47" t="s">
        <v>183</v>
      </c>
      <c r="B13" s="47"/>
      <c r="C13" s="47"/>
      <c r="D13" s="47"/>
      <c r="E13" s="47"/>
      <c r="F13" s="47"/>
      <c r="G13" s="47"/>
      <c r="H13" s="47"/>
      <c r="I13" s="47"/>
      <c r="J13" s="48"/>
    </row>
    <row r="14" spans="1:11" x14ac:dyDescent="0.2">
      <c r="A14" s="47" t="s">
        <v>184</v>
      </c>
      <c r="B14" s="47"/>
      <c r="C14" s="47"/>
      <c r="D14" s="47"/>
      <c r="E14" s="47"/>
      <c r="F14" s="47"/>
      <c r="G14" s="47"/>
      <c r="H14" s="47"/>
      <c r="I14" s="47"/>
      <c r="J14" s="48"/>
    </row>
    <row r="15" spans="1:11" x14ac:dyDescent="0.2">
      <c r="A15" s="47" t="s">
        <v>185</v>
      </c>
      <c r="B15" s="47"/>
      <c r="C15" s="47"/>
      <c r="D15" s="47"/>
      <c r="E15" s="47"/>
      <c r="F15" s="47"/>
      <c r="G15" s="47"/>
      <c r="H15" s="47"/>
      <c r="I15" s="47"/>
      <c r="J15" s="48"/>
    </row>
    <row r="16" spans="1:11" x14ac:dyDescent="0.2">
      <c r="A16" s="47" t="s">
        <v>179</v>
      </c>
      <c r="B16" s="47"/>
      <c r="C16" s="47"/>
      <c r="D16" s="47"/>
      <c r="E16" s="47"/>
      <c r="F16" s="47"/>
      <c r="G16" s="47"/>
      <c r="H16" s="47"/>
      <c r="I16" s="47"/>
      <c r="J16" s="48"/>
    </row>
    <row r="17" spans="1:10" x14ac:dyDescent="0.2">
      <c r="A17" s="47" t="s">
        <v>182</v>
      </c>
      <c r="B17" s="47"/>
      <c r="C17" s="47"/>
      <c r="D17" s="47"/>
      <c r="E17" s="47"/>
      <c r="F17" s="47"/>
      <c r="G17" s="47"/>
      <c r="H17" s="47"/>
      <c r="I17" s="47"/>
      <c r="J17" s="48"/>
    </row>
    <row r="18" spans="1:10" ht="6.95" customHeight="1" x14ac:dyDescent="0.2">
      <c r="A18" s="47"/>
      <c r="B18" s="47"/>
      <c r="C18" s="47"/>
      <c r="D18" s="47"/>
      <c r="E18" s="47"/>
      <c r="F18" s="47"/>
      <c r="G18" s="47"/>
      <c r="H18" s="47"/>
      <c r="I18" s="47"/>
      <c r="J18" s="48"/>
    </row>
    <row r="19" spans="1:10" ht="28.5" customHeight="1" x14ac:dyDescent="0.2">
      <c r="A19" s="70" t="s">
        <v>169</v>
      </c>
      <c r="B19" s="70"/>
      <c r="C19" s="70"/>
      <c r="D19" s="70"/>
      <c r="E19" s="70"/>
      <c r="F19" s="70"/>
      <c r="G19" s="70"/>
      <c r="H19" s="70"/>
      <c r="I19" s="70"/>
      <c r="J19" s="70"/>
    </row>
    <row r="20" spans="1:10" ht="6.95" customHeight="1" x14ac:dyDescent="0.2">
      <c r="A20" s="47"/>
      <c r="B20" s="47"/>
      <c r="C20" s="47"/>
      <c r="D20" s="47"/>
      <c r="E20" s="47"/>
      <c r="F20" s="47"/>
      <c r="G20" s="47"/>
      <c r="H20" s="47"/>
      <c r="I20" s="47"/>
      <c r="J20" s="48"/>
    </row>
    <row r="21" spans="1:10" x14ac:dyDescent="0.2">
      <c r="A21" s="31" t="s">
        <v>101</v>
      </c>
      <c r="B21" s="31"/>
      <c r="C21" s="31"/>
      <c r="D21" s="31"/>
      <c r="E21" s="31"/>
      <c r="F21" s="31"/>
      <c r="G21" s="31"/>
      <c r="H21" s="31"/>
      <c r="I21" s="31"/>
      <c r="J21" s="48"/>
    </row>
    <row r="22" spans="1:10" x14ac:dyDescent="0.2">
      <c r="A22" s="47" t="s">
        <v>41</v>
      </c>
      <c r="B22" s="47"/>
      <c r="C22" s="47"/>
      <c r="D22" s="47" t="s">
        <v>10</v>
      </c>
      <c r="E22" s="47"/>
      <c r="F22" s="47"/>
      <c r="G22" s="47"/>
      <c r="H22" s="47"/>
      <c r="I22" s="47"/>
      <c r="J22" s="48"/>
    </row>
    <row r="23" spans="1:10" ht="6.75" customHeight="1" x14ac:dyDescent="0.2">
      <c r="A23" s="47"/>
      <c r="B23" s="47"/>
      <c r="C23" s="47"/>
      <c r="D23" s="47"/>
      <c r="E23" s="47"/>
      <c r="F23" s="47"/>
      <c r="G23" s="47"/>
      <c r="H23" s="47"/>
      <c r="I23" s="47"/>
      <c r="J23" s="48"/>
    </row>
    <row r="24" spans="1:10" x14ac:dyDescent="0.2">
      <c r="A24" s="47" t="s">
        <v>170</v>
      </c>
      <c r="B24" s="47"/>
      <c r="C24" s="47"/>
      <c r="D24" s="47"/>
      <c r="E24" s="47"/>
      <c r="F24" s="47"/>
      <c r="G24" s="47"/>
      <c r="H24" s="47"/>
      <c r="I24" s="47"/>
      <c r="J24" s="48"/>
    </row>
    <row r="25" spans="1:10" x14ac:dyDescent="0.2">
      <c r="A25" s="47" t="s">
        <v>87</v>
      </c>
      <c r="B25" s="47"/>
      <c r="C25" s="47"/>
      <c r="D25" s="47"/>
      <c r="E25" s="47"/>
      <c r="F25" s="47"/>
      <c r="G25" s="47"/>
      <c r="H25" s="47"/>
      <c r="I25" s="47"/>
      <c r="J25" s="48"/>
    </row>
    <row r="26" spans="1:10" ht="6.75" customHeight="1" x14ac:dyDescent="0.2">
      <c r="A26" s="47"/>
      <c r="B26" s="47"/>
      <c r="C26" s="47"/>
      <c r="D26" s="47"/>
      <c r="E26" s="47"/>
      <c r="F26" s="47"/>
      <c r="G26" s="47"/>
      <c r="H26" s="47"/>
      <c r="I26" s="47"/>
      <c r="J26" s="48"/>
    </row>
    <row r="28" spans="1:10" ht="14.25" customHeight="1" x14ac:dyDescent="0.2"/>
    <row r="29" spans="1:10" x14ac:dyDescent="0.2">
      <c r="A29" s="10" t="s">
        <v>161</v>
      </c>
      <c r="B29" s="1"/>
      <c r="C29" s="1"/>
      <c r="D29" s="1"/>
      <c r="E29" s="1"/>
      <c r="F29" s="11"/>
      <c r="G29" s="1"/>
      <c r="H29" s="1"/>
      <c r="J29" s="12" t="s">
        <v>28</v>
      </c>
    </row>
    <row r="30" spans="1:10" ht="14.25" customHeight="1" x14ac:dyDescent="0.2">
      <c r="A30" s="68" t="s">
        <v>180</v>
      </c>
      <c r="B30" s="68"/>
      <c r="C30" s="68"/>
      <c r="D30" s="68"/>
      <c r="E30" s="68"/>
      <c r="F30" s="68"/>
      <c r="G30" s="68"/>
      <c r="H30" s="68"/>
      <c r="I30" s="68"/>
      <c r="J30" s="68"/>
    </row>
    <row r="31" spans="1:10" ht="6.95" customHeight="1" x14ac:dyDescent="0.2">
      <c r="A31" s="13"/>
      <c r="B31" s="13"/>
      <c r="C31" s="13"/>
      <c r="D31" s="13"/>
      <c r="E31" s="13"/>
      <c r="F31" s="13"/>
      <c r="G31" s="13"/>
      <c r="H31" s="13"/>
      <c r="I31" s="13"/>
    </row>
    <row r="32" spans="1:10" ht="45" customHeight="1" x14ac:dyDescent="0.2">
      <c r="A32" s="15" t="s">
        <v>29</v>
      </c>
      <c r="B32" s="63" t="s">
        <v>164</v>
      </c>
      <c r="C32" s="63"/>
      <c r="D32" s="15" t="s">
        <v>30</v>
      </c>
      <c r="E32" s="43" t="s">
        <v>0</v>
      </c>
      <c r="F32" s="43" t="s">
        <v>31</v>
      </c>
      <c r="G32" s="43" t="s">
        <v>32</v>
      </c>
      <c r="H32" s="43" t="s">
        <v>167</v>
      </c>
      <c r="I32" s="43" t="s">
        <v>168</v>
      </c>
      <c r="J32" s="43" t="s">
        <v>33</v>
      </c>
    </row>
    <row r="33" spans="1:10" s="57" customFormat="1" ht="16.5" customHeight="1" x14ac:dyDescent="0.2">
      <c r="A33" s="67" t="s">
        <v>0</v>
      </c>
      <c r="B33" s="67" t="s">
        <v>0</v>
      </c>
      <c r="C33" s="67"/>
      <c r="D33" s="58" t="s">
        <v>178</v>
      </c>
      <c r="E33" s="56">
        <v>933573</v>
      </c>
      <c r="F33" s="56">
        <v>480546</v>
      </c>
      <c r="G33" s="56">
        <v>453027</v>
      </c>
      <c r="H33" s="56">
        <v>173937</v>
      </c>
      <c r="I33" s="56">
        <v>511415</v>
      </c>
      <c r="J33" s="56">
        <v>248221</v>
      </c>
    </row>
    <row r="34" spans="1:10" ht="22.5" x14ac:dyDescent="0.2">
      <c r="A34" s="67"/>
      <c r="B34" s="67"/>
      <c r="C34" s="67"/>
      <c r="D34" s="29" t="s">
        <v>34</v>
      </c>
      <c r="E34" s="30">
        <v>891472</v>
      </c>
      <c r="F34" s="30">
        <v>452962</v>
      </c>
      <c r="G34" s="30">
        <v>438510</v>
      </c>
      <c r="H34" s="30">
        <v>169261</v>
      </c>
      <c r="I34" s="30">
        <v>485205</v>
      </c>
      <c r="J34" s="30">
        <v>237006</v>
      </c>
    </row>
    <row r="35" spans="1:10" x14ac:dyDescent="0.2">
      <c r="A35" s="67"/>
      <c r="B35" s="67"/>
      <c r="C35" s="67"/>
      <c r="D35" s="50" t="s">
        <v>35</v>
      </c>
      <c r="E35" s="51">
        <v>42101</v>
      </c>
      <c r="F35" s="51">
        <v>27584</v>
      </c>
      <c r="G35" s="51">
        <v>14517</v>
      </c>
      <c r="H35" s="51">
        <v>4676</v>
      </c>
      <c r="I35" s="51">
        <v>26210</v>
      </c>
      <c r="J35" s="51">
        <v>11215</v>
      </c>
    </row>
    <row r="36" spans="1:10" s="57" customFormat="1" ht="15.75" customHeight="1" x14ac:dyDescent="0.2">
      <c r="A36" s="67" t="s">
        <v>160</v>
      </c>
      <c r="B36" s="67" t="s">
        <v>175</v>
      </c>
      <c r="C36" s="67"/>
      <c r="D36" s="58" t="s">
        <v>178</v>
      </c>
      <c r="E36" s="56">
        <f>E39+E42+E45+E48</f>
        <v>916269</v>
      </c>
      <c r="F36" s="56">
        <f t="shared" ref="F36:J36" si="15">F39+F42+F45+F48</f>
        <v>468651</v>
      </c>
      <c r="G36" s="56">
        <f t="shared" si="15"/>
        <v>447618</v>
      </c>
      <c r="H36" s="56">
        <f t="shared" si="15"/>
        <v>171915</v>
      </c>
      <c r="I36" s="56">
        <f t="shared" si="15"/>
        <v>502245</v>
      </c>
      <c r="J36" s="56">
        <f t="shared" si="15"/>
        <v>242109</v>
      </c>
    </row>
    <row r="37" spans="1:10" ht="22.5" x14ac:dyDescent="0.2">
      <c r="A37" s="67"/>
      <c r="B37" s="67"/>
      <c r="C37" s="67"/>
      <c r="D37" s="29" t="s">
        <v>34</v>
      </c>
      <c r="E37" s="30">
        <f t="shared" ref="E37:J37" si="16">E40+E43+E46+E49</f>
        <v>891472</v>
      </c>
      <c r="F37" s="30">
        <f t="shared" si="16"/>
        <v>452962</v>
      </c>
      <c r="G37" s="30">
        <f t="shared" si="16"/>
        <v>438510</v>
      </c>
      <c r="H37" s="30">
        <f t="shared" si="16"/>
        <v>169261</v>
      </c>
      <c r="I37" s="30">
        <f t="shared" si="16"/>
        <v>485205</v>
      </c>
      <c r="J37" s="30">
        <f t="shared" si="16"/>
        <v>237006</v>
      </c>
    </row>
    <row r="38" spans="1:10" x14ac:dyDescent="0.2">
      <c r="A38" s="67"/>
      <c r="B38" s="67"/>
      <c r="C38" s="67"/>
      <c r="D38" s="50" t="s">
        <v>35</v>
      </c>
      <c r="E38" s="51">
        <f t="shared" ref="E38:J38" si="17">E41+E44+E47+E50</f>
        <v>24797</v>
      </c>
      <c r="F38" s="51">
        <f t="shared" si="17"/>
        <v>15689</v>
      </c>
      <c r="G38" s="51">
        <f t="shared" si="17"/>
        <v>9108</v>
      </c>
      <c r="H38" s="51">
        <f t="shared" si="17"/>
        <v>2654</v>
      </c>
      <c r="I38" s="51">
        <f t="shared" si="17"/>
        <v>17040</v>
      </c>
      <c r="J38" s="51">
        <f t="shared" si="17"/>
        <v>5103</v>
      </c>
    </row>
    <row r="39" spans="1:10" x14ac:dyDescent="0.2">
      <c r="A39" s="67"/>
      <c r="B39" s="60" t="s">
        <v>36</v>
      </c>
      <c r="C39" s="60"/>
      <c r="D39" s="29" t="s">
        <v>0</v>
      </c>
      <c r="E39" s="30">
        <v>902659</v>
      </c>
      <c r="F39" s="30">
        <v>460356</v>
      </c>
      <c r="G39" s="30">
        <v>442303</v>
      </c>
      <c r="H39" s="30">
        <v>171859</v>
      </c>
      <c r="I39" s="30">
        <v>494049</v>
      </c>
      <c r="J39" s="30">
        <v>236751</v>
      </c>
    </row>
    <row r="40" spans="1:10" ht="22.5" x14ac:dyDescent="0.2">
      <c r="A40" s="67"/>
      <c r="B40" s="60"/>
      <c r="C40" s="60"/>
      <c r="D40" s="29" t="s">
        <v>34</v>
      </c>
      <c r="E40" s="30">
        <v>880393</v>
      </c>
      <c r="F40" s="30">
        <v>446340</v>
      </c>
      <c r="G40" s="30">
        <v>434053</v>
      </c>
      <c r="H40" s="30">
        <v>169228</v>
      </c>
      <c r="I40" s="30">
        <v>478635</v>
      </c>
      <c r="J40" s="30">
        <v>232530</v>
      </c>
    </row>
    <row r="41" spans="1:10" x14ac:dyDescent="0.2">
      <c r="A41" s="67"/>
      <c r="B41" s="60"/>
      <c r="C41" s="60"/>
      <c r="D41" s="29" t="s">
        <v>35</v>
      </c>
      <c r="E41" s="30">
        <v>22266</v>
      </c>
      <c r="F41" s="30">
        <v>14016</v>
      </c>
      <c r="G41" s="30">
        <v>8250</v>
      </c>
      <c r="H41" s="30">
        <v>2631</v>
      </c>
      <c r="I41" s="30">
        <v>15414</v>
      </c>
      <c r="J41" s="30">
        <v>4221</v>
      </c>
    </row>
    <row r="42" spans="1:10" ht="14.25" customHeight="1" x14ac:dyDescent="0.2">
      <c r="A42" s="67"/>
      <c r="B42" s="60" t="s">
        <v>37</v>
      </c>
      <c r="C42" s="60"/>
      <c r="D42" s="29" t="s">
        <v>0</v>
      </c>
      <c r="E42" s="30">
        <v>3281</v>
      </c>
      <c r="F42" s="30">
        <v>2017</v>
      </c>
      <c r="G42" s="30">
        <v>1264</v>
      </c>
      <c r="H42" s="30">
        <v>0</v>
      </c>
      <c r="I42" s="30">
        <v>3281</v>
      </c>
      <c r="J42" s="30">
        <v>0</v>
      </c>
    </row>
    <row r="43" spans="1:10" ht="22.5" x14ac:dyDescent="0.2">
      <c r="A43" s="67"/>
      <c r="B43" s="60"/>
      <c r="C43" s="60"/>
      <c r="D43" s="29" t="s">
        <v>34</v>
      </c>
      <c r="E43" s="30">
        <v>2708</v>
      </c>
      <c r="F43" s="30">
        <v>1655</v>
      </c>
      <c r="G43" s="30">
        <v>1053</v>
      </c>
      <c r="H43" s="30">
        <v>0</v>
      </c>
      <c r="I43" s="30">
        <v>2708</v>
      </c>
      <c r="J43" s="30">
        <v>0</v>
      </c>
    </row>
    <row r="44" spans="1:10" x14ac:dyDescent="0.2">
      <c r="A44" s="67"/>
      <c r="B44" s="60"/>
      <c r="C44" s="60"/>
      <c r="D44" s="29" t="s">
        <v>35</v>
      </c>
      <c r="E44" s="30">
        <v>573</v>
      </c>
      <c r="F44" s="30">
        <v>362</v>
      </c>
      <c r="G44" s="30">
        <v>211</v>
      </c>
      <c r="H44" s="30">
        <v>0</v>
      </c>
      <c r="I44" s="30">
        <v>573</v>
      </c>
      <c r="J44" s="30">
        <v>0</v>
      </c>
    </row>
    <row r="45" spans="1:10" ht="14.25" customHeight="1" x14ac:dyDescent="0.2">
      <c r="A45" s="67"/>
      <c r="B45" s="60" t="s">
        <v>38</v>
      </c>
      <c r="C45" s="60"/>
      <c r="D45" s="29" t="s">
        <v>0</v>
      </c>
      <c r="E45" s="30">
        <v>3027</v>
      </c>
      <c r="F45" s="30">
        <v>1675</v>
      </c>
      <c r="G45" s="30">
        <v>1352</v>
      </c>
      <c r="H45" s="30">
        <v>12</v>
      </c>
      <c r="I45" s="30">
        <v>1387</v>
      </c>
      <c r="J45" s="30">
        <v>1628</v>
      </c>
    </row>
    <row r="46" spans="1:10" ht="22.5" x14ac:dyDescent="0.2">
      <c r="A46" s="67"/>
      <c r="B46" s="60"/>
      <c r="C46" s="60"/>
      <c r="D46" s="29" t="s">
        <v>34</v>
      </c>
      <c r="E46" s="30">
        <v>2931</v>
      </c>
      <c r="F46" s="30">
        <v>1615</v>
      </c>
      <c r="G46" s="30">
        <v>1316</v>
      </c>
      <c r="H46" s="30">
        <v>12</v>
      </c>
      <c r="I46" s="30">
        <v>1381</v>
      </c>
      <c r="J46" s="30">
        <v>1538</v>
      </c>
    </row>
    <row r="47" spans="1:10" x14ac:dyDescent="0.2">
      <c r="A47" s="67"/>
      <c r="B47" s="60"/>
      <c r="C47" s="60"/>
      <c r="D47" s="29" t="s">
        <v>35</v>
      </c>
      <c r="E47" s="30">
        <v>96</v>
      </c>
      <c r="F47" s="30">
        <v>60</v>
      </c>
      <c r="G47" s="30">
        <v>36</v>
      </c>
      <c r="H47" s="30">
        <v>0</v>
      </c>
      <c r="I47" s="30">
        <v>6</v>
      </c>
      <c r="J47" s="30">
        <v>90</v>
      </c>
    </row>
    <row r="48" spans="1:10" ht="14.25" customHeight="1" x14ac:dyDescent="0.2">
      <c r="A48" s="67"/>
      <c r="B48" s="60" t="s">
        <v>39</v>
      </c>
      <c r="C48" s="60"/>
      <c r="D48" s="29" t="s">
        <v>0</v>
      </c>
      <c r="E48" s="30">
        <v>7302</v>
      </c>
      <c r="F48" s="30">
        <v>4603</v>
      </c>
      <c r="G48" s="30">
        <v>2699</v>
      </c>
      <c r="H48" s="30">
        <v>44</v>
      </c>
      <c r="I48" s="30">
        <v>3528</v>
      </c>
      <c r="J48" s="30">
        <v>3730</v>
      </c>
    </row>
    <row r="49" spans="1:10" ht="22.5" x14ac:dyDescent="0.2">
      <c r="A49" s="67"/>
      <c r="B49" s="60"/>
      <c r="C49" s="60"/>
      <c r="D49" s="29" t="s">
        <v>34</v>
      </c>
      <c r="E49" s="30">
        <v>5440</v>
      </c>
      <c r="F49" s="30">
        <v>3352</v>
      </c>
      <c r="G49" s="30">
        <v>2088</v>
      </c>
      <c r="H49" s="30">
        <v>21</v>
      </c>
      <c r="I49" s="30">
        <v>2481</v>
      </c>
      <c r="J49" s="30">
        <v>2938</v>
      </c>
    </row>
    <row r="50" spans="1:10" x14ac:dyDescent="0.2">
      <c r="A50" s="67"/>
      <c r="B50" s="60"/>
      <c r="C50" s="60"/>
      <c r="D50" s="29" t="s">
        <v>35</v>
      </c>
      <c r="E50" s="30">
        <v>1862</v>
      </c>
      <c r="F50" s="30">
        <v>1251</v>
      </c>
      <c r="G50" s="30">
        <v>611</v>
      </c>
      <c r="H50" s="30">
        <v>23</v>
      </c>
      <c r="I50" s="30">
        <v>1047</v>
      </c>
      <c r="J50" s="30">
        <v>792</v>
      </c>
    </row>
    <row r="51" spans="1:10" s="57" customFormat="1" ht="15.75" customHeight="1" x14ac:dyDescent="0.2">
      <c r="A51" s="67" t="s">
        <v>159</v>
      </c>
      <c r="B51" s="67" t="s">
        <v>40</v>
      </c>
      <c r="C51" s="67"/>
      <c r="D51" s="58" t="s">
        <v>0</v>
      </c>
      <c r="E51" s="56">
        <v>17304</v>
      </c>
      <c r="F51" s="56">
        <v>11895</v>
      </c>
      <c r="G51" s="56">
        <v>5409</v>
      </c>
      <c r="H51" s="56">
        <v>2022</v>
      </c>
      <c r="I51" s="56">
        <v>9170</v>
      </c>
      <c r="J51" s="56">
        <v>6112</v>
      </c>
    </row>
    <row r="52" spans="1:10" ht="22.5" x14ac:dyDescent="0.2">
      <c r="A52" s="67"/>
      <c r="B52" s="67"/>
      <c r="C52" s="67"/>
      <c r="D52" s="29" t="s">
        <v>34</v>
      </c>
      <c r="E52" s="13">
        <v>0</v>
      </c>
      <c r="F52" s="13">
        <v>0</v>
      </c>
      <c r="G52" s="13">
        <v>0</v>
      </c>
      <c r="H52" s="13">
        <v>0</v>
      </c>
      <c r="I52" s="13">
        <v>0</v>
      </c>
      <c r="J52" s="13">
        <v>0</v>
      </c>
    </row>
    <row r="53" spans="1:10" x14ac:dyDescent="0.2">
      <c r="A53" s="67"/>
      <c r="B53" s="67"/>
      <c r="C53" s="67"/>
      <c r="D53" s="50" t="s">
        <v>35</v>
      </c>
      <c r="E53" s="51">
        <v>17304</v>
      </c>
      <c r="F53" s="51">
        <v>11895</v>
      </c>
      <c r="G53" s="51">
        <v>5409</v>
      </c>
      <c r="H53" s="51">
        <v>2022</v>
      </c>
      <c r="I53" s="51">
        <v>9170</v>
      </c>
      <c r="J53" s="51">
        <v>6112</v>
      </c>
    </row>
    <row r="54" spans="1:10" x14ac:dyDescent="0.2">
      <c r="A54" s="13"/>
      <c r="B54" s="60"/>
      <c r="C54" s="60"/>
      <c r="D54" s="13"/>
      <c r="E54" s="13"/>
      <c r="F54" s="13"/>
      <c r="G54" s="13"/>
      <c r="H54" s="13"/>
      <c r="I54" s="13"/>
    </row>
    <row r="55" spans="1:10" x14ac:dyDescent="0.2">
      <c r="A55" s="47" t="s">
        <v>183</v>
      </c>
      <c r="B55" s="47"/>
      <c r="C55" s="47"/>
      <c r="D55" s="47"/>
      <c r="E55" s="47"/>
      <c r="F55" s="47"/>
      <c r="G55" s="47"/>
      <c r="H55" s="47"/>
      <c r="I55" s="47"/>
      <c r="J55" s="48"/>
    </row>
    <row r="56" spans="1:10" x14ac:dyDescent="0.2">
      <c r="A56" s="47" t="s">
        <v>184</v>
      </c>
      <c r="B56" s="47"/>
      <c r="C56" s="47"/>
      <c r="D56" s="47"/>
      <c r="E56" s="47"/>
      <c r="F56" s="47"/>
      <c r="G56" s="47"/>
      <c r="H56" s="47"/>
      <c r="I56" s="47"/>
      <c r="J56" s="48"/>
    </row>
    <row r="57" spans="1:10" x14ac:dyDescent="0.2">
      <c r="A57" s="47" t="s">
        <v>185</v>
      </c>
      <c r="B57" s="47"/>
      <c r="C57" s="47"/>
      <c r="D57" s="47"/>
      <c r="E57" s="47"/>
      <c r="F57" s="47"/>
      <c r="G57" s="47"/>
      <c r="H57" s="47"/>
      <c r="I57" s="47"/>
      <c r="J57" s="48"/>
    </row>
    <row r="58" spans="1:10" x14ac:dyDescent="0.2">
      <c r="A58" s="47" t="s">
        <v>179</v>
      </c>
      <c r="B58" s="47"/>
      <c r="C58" s="47"/>
      <c r="D58" s="47"/>
      <c r="E58" s="47"/>
      <c r="F58" s="47"/>
      <c r="G58" s="47"/>
      <c r="H58" s="47"/>
      <c r="I58" s="47"/>
      <c r="J58" s="48"/>
    </row>
    <row r="59" spans="1:10" ht="6.95" customHeight="1" x14ac:dyDescent="0.2">
      <c r="A59" s="47"/>
      <c r="B59" s="47"/>
      <c r="C59" s="47"/>
      <c r="D59" s="47"/>
      <c r="E59" s="47"/>
      <c r="F59" s="47"/>
      <c r="G59" s="47"/>
      <c r="H59" s="47"/>
      <c r="I59" s="47"/>
      <c r="J59" s="48"/>
    </row>
    <row r="60" spans="1:10" ht="28.5" customHeight="1" x14ac:dyDescent="0.2">
      <c r="A60" s="70" t="s">
        <v>169</v>
      </c>
      <c r="B60" s="70"/>
      <c r="C60" s="70"/>
      <c r="D60" s="70"/>
      <c r="E60" s="70"/>
      <c r="F60" s="70"/>
      <c r="G60" s="70"/>
      <c r="H60" s="70"/>
      <c r="I60" s="70"/>
      <c r="J60" s="70"/>
    </row>
    <row r="61" spans="1:10" ht="6.95" customHeight="1" x14ac:dyDescent="0.2">
      <c r="A61" s="47"/>
      <c r="B61" s="47"/>
      <c r="C61" s="47"/>
      <c r="D61" s="47"/>
      <c r="E61" s="47"/>
      <c r="F61" s="47"/>
      <c r="G61" s="47"/>
      <c r="H61" s="47"/>
      <c r="I61" s="47"/>
      <c r="J61" s="48"/>
    </row>
    <row r="62" spans="1:10" x14ac:dyDescent="0.2">
      <c r="A62" s="31" t="s">
        <v>101</v>
      </c>
      <c r="B62" s="31"/>
      <c r="C62" s="31"/>
      <c r="D62" s="31"/>
      <c r="E62" s="31"/>
      <c r="F62" s="31"/>
      <c r="G62" s="31"/>
      <c r="H62" s="31"/>
      <c r="I62" s="31"/>
      <c r="J62" s="48"/>
    </row>
    <row r="63" spans="1:10" x14ac:dyDescent="0.2">
      <c r="A63" s="47" t="s">
        <v>41</v>
      </c>
      <c r="B63" s="47"/>
      <c r="C63" s="47"/>
      <c r="D63" s="47"/>
      <c r="E63" s="47"/>
      <c r="F63" s="47"/>
      <c r="G63" s="47"/>
      <c r="H63" s="47"/>
      <c r="I63" s="47"/>
      <c r="J63" s="48"/>
    </row>
    <row r="64" spans="1:10" ht="13.5" customHeight="1" x14ac:dyDescent="0.2">
      <c r="A64" s="47" t="s">
        <v>10</v>
      </c>
      <c r="B64" s="47"/>
      <c r="C64" s="47"/>
      <c r="D64" s="47"/>
      <c r="E64" s="47"/>
      <c r="F64" s="47"/>
      <c r="G64" s="47"/>
      <c r="H64" s="47"/>
      <c r="I64" s="47"/>
      <c r="J64" s="48"/>
    </row>
    <row r="65" spans="1:10" ht="6.95" customHeight="1" x14ac:dyDescent="0.2">
      <c r="A65" s="47"/>
      <c r="B65" s="47"/>
      <c r="C65" s="47"/>
      <c r="D65" s="47"/>
      <c r="E65" s="47"/>
      <c r="F65" s="47"/>
      <c r="G65" s="47"/>
      <c r="H65" s="47"/>
      <c r="I65" s="47"/>
      <c r="J65" s="48"/>
    </row>
    <row r="66" spans="1:10" ht="14.25" customHeight="1" x14ac:dyDescent="0.2"/>
    <row r="67" spans="1:10" ht="14.25" customHeight="1" x14ac:dyDescent="0.2">
      <c r="A67" s="69" t="s">
        <v>138</v>
      </c>
      <c r="B67" s="69"/>
      <c r="C67" s="69"/>
      <c r="D67" s="69"/>
      <c r="E67" s="69"/>
      <c r="F67" s="69"/>
      <c r="G67" s="69"/>
      <c r="H67" s="69"/>
      <c r="I67" s="69"/>
      <c r="J67" s="69"/>
    </row>
    <row r="68" spans="1:10" ht="14.25" customHeight="1" x14ac:dyDescent="0.2">
      <c r="A68" s="11" t="s">
        <v>87</v>
      </c>
    </row>
    <row r="71" spans="1:10" ht="34.15" customHeight="1" x14ac:dyDescent="0.2">
      <c r="A71" s="72" t="s">
        <v>162</v>
      </c>
      <c r="B71" s="73"/>
      <c r="C71" s="73"/>
      <c r="D71" s="73"/>
      <c r="E71" s="73"/>
      <c r="F71" s="73"/>
      <c r="G71" s="73"/>
    </row>
    <row r="72" spans="1:10" x14ac:dyDescent="0.2">
      <c r="A72" s="31"/>
      <c r="B72" s="31"/>
      <c r="C72" s="31"/>
      <c r="D72" s="31"/>
      <c r="E72" s="31"/>
      <c r="F72" s="31"/>
      <c r="G72" s="31"/>
    </row>
    <row r="73" spans="1:10" ht="33.75" x14ac:dyDescent="0.2">
      <c r="A73" s="74" t="s">
        <v>88</v>
      </c>
      <c r="B73" s="74"/>
      <c r="C73" s="44"/>
      <c r="D73" s="32" t="s">
        <v>0</v>
      </c>
      <c r="E73" s="33" t="s">
        <v>34</v>
      </c>
      <c r="F73" s="33" t="s">
        <v>89</v>
      </c>
      <c r="G73" s="34" t="s">
        <v>90</v>
      </c>
    </row>
    <row r="74" spans="1:10" x14ac:dyDescent="0.2">
      <c r="A74" s="75" t="s">
        <v>0</v>
      </c>
      <c r="B74" s="75"/>
      <c r="C74" s="18"/>
      <c r="D74" s="35">
        <v>944706</v>
      </c>
      <c r="E74" s="35">
        <v>891472</v>
      </c>
      <c r="F74" s="35">
        <v>42101</v>
      </c>
      <c r="G74" s="35">
        <v>11133</v>
      </c>
    </row>
    <row r="75" spans="1:10" ht="14.25" customHeight="1" x14ac:dyDescent="0.2">
      <c r="A75" s="65" t="s">
        <v>160</v>
      </c>
      <c r="B75" s="65" t="s">
        <v>0</v>
      </c>
      <c r="C75" s="19" t="s">
        <v>0</v>
      </c>
      <c r="D75" s="36">
        <f>D81+D87+D93+D99</f>
        <v>927402</v>
      </c>
      <c r="E75" s="36">
        <f t="shared" ref="E75:G76" si="18">E81+E87+E93+E99</f>
        <v>891472</v>
      </c>
      <c r="F75" s="36">
        <f t="shared" si="18"/>
        <v>24797</v>
      </c>
      <c r="G75" s="36">
        <f t="shared" si="18"/>
        <v>11133</v>
      </c>
    </row>
    <row r="76" spans="1:10" x14ac:dyDescent="0.2">
      <c r="A76" s="65"/>
      <c r="B76" s="77"/>
      <c r="C76" s="20" t="s">
        <v>31</v>
      </c>
      <c r="D76" s="37">
        <f>D82+D88+D94+D100</f>
        <v>474233</v>
      </c>
      <c r="E76" s="37">
        <f t="shared" si="18"/>
        <v>452962</v>
      </c>
      <c r="F76" s="37">
        <f t="shared" si="18"/>
        <v>15689</v>
      </c>
      <c r="G76" s="37">
        <f t="shared" si="18"/>
        <v>5582</v>
      </c>
    </row>
    <row r="77" spans="1:10" x14ac:dyDescent="0.2">
      <c r="A77" s="65"/>
      <c r="B77" s="77"/>
      <c r="C77" s="20" t="s">
        <v>32</v>
      </c>
      <c r="D77" s="37">
        <f t="shared" ref="D77:G77" si="19">D83+D89+D95+D101</f>
        <v>453169</v>
      </c>
      <c r="E77" s="37">
        <f t="shared" si="19"/>
        <v>438510</v>
      </c>
      <c r="F77" s="37">
        <f t="shared" si="19"/>
        <v>9108</v>
      </c>
      <c r="G77" s="37">
        <f t="shared" si="19"/>
        <v>5551</v>
      </c>
    </row>
    <row r="78" spans="1:10" x14ac:dyDescent="0.2">
      <c r="A78" s="65"/>
      <c r="B78" s="77"/>
      <c r="C78" s="21" t="s">
        <v>92</v>
      </c>
      <c r="D78" s="37">
        <f t="shared" ref="D78:G78" si="20">D84+D90+D96+D102</f>
        <v>674653</v>
      </c>
      <c r="E78" s="37">
        <f t="shared" si="20"/>
        <v>649956</v>
      </c>
      <c r="F78" s="54">
        <f t="shared" si="20"/>
        <v>16118</v>
      </c>
      <c r="G78" s="37">
        <f t="shared" si="20"/>
        <v>8579</v>
      </c>
    </row>
    <row r="79" spans="1:10" x14ac:dyDescent="0.2">
      <c r="A79" s="65"/>
      <c r="B79" s="77"/>
      <c r="C79" s="21" t="s">
        <v>93</v>
      </c>
      <c r="D79" s="37">
        <f t="shared" ref="D79:G79" si="21">D85+D91+D97+D103</f>
        <v>251316</v>
      </c>
      <c r="E79" s="37">
        <f t="shared" si="21"/>
        <v>240124</v>
      </c>
      <c r="F79" s="54">
        <f t="shared" si="21"/>
        <v>8639</v>
      </c>
      <c r="G79" s="37">
        <f t="shared" si="21"/>
        <v>2553</v>
      </c>
    </row>
    <row r="80" spans="1:10" x14ac:dyDescent="0.2">
      <c r="A80" s="65"/>
      <c r="B80" s="77"/>
      <c r="C80" s="21" t="s">
        <v>94</v>
      </c>
      <c r="D80" s="37">
        <f t="shared" ref="D80:G80" si="22">D86+D92+D98+D104</f>
        <v>1433</v>
      </c>
      <c r="E80" s="37">
        <f t="shared" si="22"/>
        <v>1392</v>
      </c>
      <c r="F80" s="37">
        <f t="shared" si="22"/>
        <v>40</v>
      </c>
      <c r="G80" s="37">
        <f t="shared" si="22"/>
        <v>1</v>
      </c>
    </row>
    <row r="81" spans="1:7" x14ac:dyDescent="0.2">
      <c r="A81" s="65"/>
      <c r="B81" s="65" t="s">
        <v>91</v>
      </c>
      <c r="C81" s="19" t="s">
        <v>0</v>
      </c>
      <c r="D81" s="36">
        <v>913380</v>
      </c>
      <c r="E81" s="36">
        <v>880393</v>
      </c>
      <c r="F81" s="36">
        <v>22266</v>
      </c>
      <c r="G81" s="36">
        <v>10721</v>
      </c>
    </row>
    <row r="82" spans="1:7" x14ac:dyDescent="0.2">
      <c r="A82" s="65"/>
      <c r="B82" s="77"/>
      <c r="C82" s="20" t="s">
        <v>31</v>
      </c>
      <c r="D82" s="37">
        <v>465683</v>
      </c>
      <c r="E82" s="37">
        <v>446340</v>
      </c>
      <c r="F82" s="37">
        <v>14016</v>
      </c>
      <c r="G82" s="37">
        <v>5327</v>
      </c>
    </row>
    <row r="83" spans="1:7" x14ac:dyDescent="0.2">
      <c r="A83" s="65"/>
      <c r="B83" s="77"/>
      <c r="C83" s="20" t="s">
        <v>32</v>
      </c>
      <c r="D83" s="37">
        <v>447697</v>
      </c>
      <c r="E83" s="37">
        <v>434053</v>
      </c>
      <c r="F83" s="37">
        <v>8250</v>
      </c>
      <c r="G83" s="37">
        <v>5394</v>
      </c>
    </row>
    <row r="84" spans="1:7" x14ac:dyDescent="0.2">
      <c r="A84" s="65"/>
      <c r="B84" s="77"/>
      <c r="C84" s="21" t="s">
        <v>92</v>
      </c>
      <c r="D84" s="37">
        <v>669285</v>
      </c>
      <c r="E84" s="37">
        <v>646072</v>
      </c>
      <c r="F84" s="37">
        <v>14824</v>
      </c>
      <c r="G84" s="37">
        <v>8389</v>
      </c>
    </row>
    <row r="85" spans="1:7" x14ac:dyDescent="0.2">
      <c r="A85" s="65"/>
      <c r="B85" s="77"/>
      <c r="C85" s="21" t="s">
        <v>93</v>
      </c>
      <c r="D85" s="37">
        <v>242713</v>
      </c>
      <c r="E85" s="37">
        <v>232971</v>
      </c>
      <c r="F85" s="37">
        <v>7411</v>
      </c>
      <c r="G85" s="37">
        <v>2331</v>
      </c>
    </row>
    <row r="86" spans="1:7" x14ac:dyDescent="0.2">
      <c r="A86" s="65"/>
      <c r="B86" s="77"/>
      <c r="C86" s="21" t="s">
        <v>94</v>
      </c>
      <c r="D86" s="37">
        <v>1382</v>
      </c>
      <c r="E86" s="37">
        <v>1350</v>
      </c>
      <c r="F86" s="37">
        <v>31</v>
      </c>
      <c r="G86" s="37">
        <v>1</v>
      </c>
    </row>
    <row r="87" spans="1:7" x14ac:dyDescent="0.2">
      <c r="A87" s="65"/>
      <c r="B87" s="65" t="s">
        <v>37</v>
      </c>
      <c r="C87" s="19" t="s">
        <v>0</v>
      </c>
      <c r="D87" s="36">
        <v>3281</v>
      </c>
      <c r="E87" s="36">
        <v>2708</v>
      </c>
      <c r="F87" s="36">
        <v>573</v>
      </c>
      <c r="G87" s="36"/>
    </row>
    <row r="88" spans="1:7" x14ac:dyDescent="0.2">
      <c r="A88" s="65"/>
      <c r="B88" s="77"/>
      <c r="C88" s="20" t="s">
        <v>31</v>
      </c>
      <c r="D88" s="37">
        <v>2017</v>
      </c>
      <c r="E88" s="37">
        <v>1655</v>
      </c>
      <c r="F88" s="37">
        <v>362</v>
      </c>
      <c r="G88" s="37"/>
    </row>
    <row r="89" spans="1:7" x14ac:dyDescent="0.2">
      <c r="A89" s="65"/>
      <c r="B89" s="77"/>
      <c r="C89" s="20" t="s">
        <v>32</v>
      </c>
      <c r="D89" s="37">
        <v>1264</v>
      </c>
      <c r="E89" s="37">
        <v>1053</v>
      </c>
      <c r="F89" s="37">
        <v>211</v>
      </c>
      <c r="G89" s="37"/>
    </row>
    <row r="90" spans="1:7" x14ac:dyDescent="0.2">
      <c r="A90" s="65"/>
      <c r="B90" s="77"/>
      <c r="C90" s="21" t="s">
        <v>92</v>
      </c>
      <c r="D90" s="37">
        <v>1706</v>
      </c>
      <c r="E90" s="37">
        <v>1368</v>
      </c>
      <c r="F90" s="37">
        <v>338</v>
      </c>
      <c r="G90" s="37"/>
    </row>
    <row r="91" spans="1:7" x14ac:dyDescent="0.2">
      <c r="A91" s="65"/>
      <c r="B91" s="77"/>
      <c r="C91" s="21" t="s">
        <v>93</v>
      </c>
      <c r="D91" s="37">
        <v>1568</v>
      </c>
      <c r="E91" s="37">
        <v>1334</v>
      </c>
      <c r="F91" s="37">
        <v>234</v>
      </c>
      <c r="G91" s="37"/>
    </row>
    <row r="92" spans="1:7" x14ac:dyDescent="0.2">
      <c r="A92" s="65"/>
      <c r="B92" s="77"/>
      <c r="C92" s="21" t="s">
        <v>94</v>
      </c>
      <c r="D92" s="37">
        <v>7</v>
      </c>
      <c r="E92" s="37">
        <v>6</v>
      </c>
      <c r="F92" s="37">
        <v>1</v>
      </c>
      <c r="G92" s="37"/>
    </row>
    <row r="93" spans="1:7" x14ac:dyDescent="0.2">
      <c r="A93" s="65"/>
      <c r="B93" s="65" t="s">
        <v>38</v>
      </c>
      <c r="C93" s="19" t="s">
        <v>0</v>
      </c>
      <c r="D93" s="36">
        <v>3049</v>
      </c>
      <c r="E93" s="36">
        <v>2931</v>
      </c>
      <c r="F93" s="36">
        <v>96</v>
      </c>
      <c r="G93" s="36">
        <v>22</v>
      </c>
    </row>
    <row r="94" spans="1:7" x14ac:dyDescent="0.2">
      <c r="A94" s="65"/>
      <c r="B94" s="77"/>
      <c r="C94" s="20" t="s">
        <v>31</v>
      </c>
      <c r="D94" s="37">
        <v>1687</v>
      </c>
      <c r="E94" s="37">
        <v>1615</v>
      </c>
      <c r="F94" s="37">
        <v>60</v>
      </c>
      <c r="G94" s="37">
        <v>12</v>
      </c>
    </row>
    <row r="95" spans="1:7" x14ac:dyDescent="0.2">
      <c r="A95" s="65"/>
      <c r="B95" s="77"/>
      <c r="C95" s="20" t="s">
        <v>32</v>
      </c>
      <c r="D95" s="37">
        <v>1362</v>
      </c>
      <c r="E95" s="37">
        <v>1316</v>
      </c>
      <c r="F95" s="37">
        <v>36</v>
      </c>
      <c r="G95" s="37">
        <v>10</v>
      </c>
    </row>
    <row r="96" spans="1:7" x14ac:dyDescent="0.2">
      <c r="A96" s="65"/>
      <c r="B96" s="77"/>
      <c r="C96" s="21" t="s">
        <v>92</v>
      </c>
      <c r="D96" s="37">
        <v>193</v>
      </c>
      <c r="E96" s="37">
        <v>190</v>
      </c>
      <c r="F96" s="37">
        <v>3</v>
      </c>
      <c r="G96" s="37"/>
    </row>
    <row r="97" spans="1:7" x14ac:dyDescent="0.2">
      <c r="A97" s="65"/>
      <c r="B97" s="77"/>
      <c r="C97" s="21" t="s">
        <v>93</v>
      </c>
      <c r="D97" s="37">
        <v>2842</v>
      </c>
      <c r="E97" s="37">
        <v>2727</v>
      </c>
      <c r="F97" s="37">
        <v>93</v>
      </c>
      <c r="G97" s="37">
        <v>22</v>
      </c>
    </row>
    <row r="98" spans="1:7" x14ac:dyDescent="0.2">
      <c r="A98" s="65"/>
      <c r="B98" s="77"/>
      <c r="C98" s="21" t="s">
        <v>94</v>
      </c>
      <c r="D98" s="37">
        <v>14</v>
      </c>
      <c r="E98" s="37">
        <v>14</v>
      </c>
      <c r="F98" s="37"/>
      <c r="G98" s="37"/>
    </row>
    <row r="99" spans="1:7" x14ac:dyDescent="0.2">
      <c r="A99" s="65"/>
      <c r="B99" s="65" t="s">
        <v>96</v>
      </c>
      <c r="C99" s="19" t="s">
        <v>0</v>
      </c>
      <c r="D99" s="36">
        <v>7692</v>
      </c>
      <c r="E99" s="36">
        <v>5440</v>
      </c>
      <c r="F99" s="36">
        <v>1862</v>
      </c>
      <c r="G99" s="36">
        <v>390</v>
      </c>
    </row>
    <row r="100" spans="1:7" x14ac:dyDescent="0.2">
      <c r="A100" s="65"/>
      <c r="B100" s="77"/>
      <c r="C100" s="20" t="s">
        <v>31</v>
      </c>
      <c r="D100" s="37">
        <v>4846</v>
      </c>
      <c r="E100" s="37">
        <v>3352</v>
      </c>
      <c r="F100" s="37">
        <v>1251</v>
      </c>
      <c r="G100" s="37">
        <v>243</v>
      </c>
    </row>
    <row r="101" spans="1:7" x14ac:dyDescent="0.2">
      <c r="A101" s="65"/>
      <c r="B101" s="77"/>
      <c r="C101" s="20" t="s">
        <v>32</v>
      </c>
      <c r="D101" s="37">
        <v>2846</v>
      </c>
      <c r="E101" s="37">
        <v>2088</v>
      </c>
      <c r="F101" s="37">
        <v>611</v>
      </c>
      <c r="G101" s="37">
        <v>147</v>
      </c>
    </row>
    <row r="102" spans="1:7" x14ac:dyDescent="0.2">
      <c r="A102" s="65"/>
      <c r="B102" s="77"/>
      <c r="C102" s="21" t="s">
        <v>92</v>
      </c>
      <c r="D102" s="37">
        <v>3469</v>
      </c>
      <c r="E102" s="37">
        <v>2326</v>
      </c>
      <c r="F102" s="37">
        <v>953</v>
      </c>
      <c r="G102" s="37">
        <v>190</v>
      </c>
    </row>
    <row r="103" spans="1:7" x14ac:dyDescent="0.2">
      <c r="A103" s="65"/>
      <c r="B103" s="77"/>
      <c r="C103" s="21" t="s">
        <v>93</v>
      </c>
      <c r="D103" s="37">
        <v>4193</v>
      </c>
      <c r="E103" s="37">
        <v>3092</v>
      </c>
      <c r="F103" s="37">
        <v>901</v>
      </c>
      <c r="G103" s="37">
        <v>200</v>
      </c>
    </row>
    <row r="104" spans="1:7" x14ac:dyDescent="0.2">
      <c r="A104" s="65"/>
      <c r="B104" s="77"/>
      <c r="C104" s="21" t="s">
        <v>94</v>
      </c>
      <c r="D104" s="37">
        <v>30</v>
      </c>
      <c r="E104" s="37">
        <v>22</v>
      </c>
      <c r="F104" s="37">
        <v>8</v>
      </c>
      <c r="G104" s="37"/>
    </row>
    <row r="105" spans="1:7" x14ac:dyDescent="0.2">
      <c r="A105" s="65" t="s">
        <v>159</v>
      </c>
      <c r="B105" s="65" t="s">
        <v>97</v>
      </c>
      <c r="C105" s="19" t="s">
        <v>0</v>
      </c>
      <c r="D105" s="36">
        <v>17304</v>
      </c>
      <c r="E105" s="36"/>
      <c r="F105" s="36">
        <v>17304</v>
      </c>
      <c r="G105" s="36"/>
    </row>
    <row r="106" spans="1:7" x14ac:dyDescent="0.2">
      <c r="A106" s="77"/>
      <c r="B106" s="77"/>
      <c r="C106" s="20" t="s">
        <v>31</v>
      </c>
      <c r="D106" s="37">
        <v>11895</v>
      </c>
      <c r="E106" s="37"/>
      <c r="F106" s="37">
        <v>11895</v>
      </c>
      <c r="G106" s="37"/>
    </row>
    <row r="107" spans="1:7" x14ac:dyDescent="0.2">
      <c r="A107" s="77"/>
      <c r="B107" s="77"/>
      <c r="C107" s="20" t="s">
        <v>32</v>
      </c>
      <c r="D107" s="37">
        <v>5409</v>
      </c>
      <c r="E107" s="37"/>
      <c r="F107" s="37">
        <v>5409</v>
      </c>
      <c r="G107" s="37"/>
    </row>
    <row r="108" spans="1:7" x14ac:dyDescent="0.2">
      <c r="A108" s="77"/>
      <c r="B108" s="77"/>
      <c r="C108" s="21" t="s">
        <v>92</v>
      </c>
      <c r="D108" s="37">
        <v>11046</v>
      </c>
      <c r="E108" s="37"/>
      <c r="F108" s="54">
        <v>11046</v>
      </c>
      <c r="G108" s="37"/>
    </row>
    <row r="109" spans="1:7" x14ac:dyDescent="0.2">
      <c r="A109" s="77"/>
      <c r="B109" s="77"/>
      <c r="C109" s="21" t="s">
        <v>93</v>
      </c>
      <c r="D109" s="37">
        <v>6246</v>
      </c>
      <c r="E109" s="37"/>
      <c r="F109" s="54">
        <v>6246</v>
      </c>
      <c r="G109" s="37"/>
    </row>
    <row r="110" spans="1:7" x14ac:dyDescent="0.2">
      <c r="A110" s="77"/>
      <c r="B110" s="77"/>
      <c r="C110" s="21" t="s">
        <v>94</v>
      </c>
      <c r="D110" s="37">
        <v>12</v>
      </c>
      <c r="E110" s="37"/>
      <c r="F110" s="37">
        <v>12</v>
      </c>
      <c r="G110" s="37"/>
    </row>
    <row r="111" spans="1:7" x14ac:dyDescent="0.2">
      <c r="A111" s="22"/>
      <c r="B111" s="23"/>
      <c r="C111" s="23"/>
      <c r="D111" s="38"/>
      <c r="E111" s="38"/>
      <c r="F111" s="38"/>
      <c r="G111" s="38"/>
    </row>
    <row r="112" spans="1:7" x14ac:dyDescent="0.2">
      <c r="A112" s="19"/>
      <c r="B112" s="21"/>
      <c r="C112" s="21"/>
      <c r="D112" s="37"/>
      <c r="E112" s="37"/>
      <c r="F112" s="37"/>
      <c r="G112" s="37"/>
    </row>
    <row r="113" spans="1:10" x14ac:dyDescent="0.2">
      <c r="A113" s="71" t="s">
        <v>98</v>
      </c>
      <c r="B113" s="71"/>
      <c r="C113" s="71"/>
      <c r="D113" s="71"/>
      <c r="E113" s="71"/>
      <c r="F113" s="71"/>
      <c r="G113" s="71"/>
      <c r="H113" s="71"/>
      <c r="I113" s="71"/>
      <c r="J113" s="71"/>
    </row>
    <row r="114" spans="1:10" x14ac:dyDescent="0.2">
      <c r="A114" s="71" t="s">
        <v>99</v>
      </c>
      <c r="B114" s="71"/>
      <c r="C114" s="71"/>
      <c r="D114" s="71"/>
      <c r="E114" s="71"/>
      <c r="F114" s="71"/>
      <c r="G114" s="71"/>
      <c r="H114" s="71"/>
      <c r="I114" s="71"/>
      <c r="J114" s="71"/>
    </row>
    <row r="115" spans="1:10" ht="26.45" customHeight="1" x14ac:dyDescent="0.2">
      <c r="A115" s="87" t="s">
        <v>100</v>
      </c>
      <c r="B115" s="87"/>
      <c r="C115" s="87"/>
      <c r="D115" s="87"/>
      <c r="E115" s="87"/>
      <c r="F115" s="87"/>
      <c r="G115" s="87"/>
      <c r="H115" s="87"/>
      <c r="I115" s="87"/>
      <c r="J115" s="87"/>
    </row>
    <row r="116" spans="1:10" x14ac:dyDescent="0.2">
      <c r="A116" s="31"/>
      <c r="B116" s="31"/>
      <c r="C116" s="31"/>
      <c r="D116" s="31"/>
      <c r="E116" s="31"/>
      <c r="F116" s="31"/>
      <c r="G116" s="31"/>
    </row>
    <row r="117" spans="1:10" x14ac:dyDescent="0.2">
      <c r="A117" s="31" t="s">
        <v>101</v>
      </c>
      <c r="B117" s="31"/>
      <c r="C117" s="31"/>
      <c r="D117" s="31"/>
      <c r="E117" s="31"/>
      <c r="F117" s="31"/>
      <c r="G117" s="31"/>
      <c r="H117" s="31"/>
      <c r="I117" s="31"/>
      <c r="J117" s="31"/>
    </row>
    <row r="118" spans="1:10" x14ac:dyDescent="0.2">
      <c r="A118" s="24" t="s">
        <v>102</v>
      </c>
      <c r="B118" s="31"/>
      <c r="C118" s="31"/>
      <c r="D118" s="31"/>
      <c r="E118" s="31"/>
      <c r="F118" s="31"/>
      <c r="G118" s="31"/>
      <c r="H118" s="31"/>
      <c r="I118" s="31"/>
      <c r="J118" s="31"/>
    </row>
    <row r="119" spans="1:10" x14ac:dyDescent="0.2">
      <c r="A119" s="24" t="s">
        <v>10</v>
      </c>
      <c r="B119" s="31"/>
      <c r="C119" s="31"/>
      <c r="D119" s="31"/>
      <c r="E119" s="31"/>
      <c r="F119" s="31"/>
      <c r="G119" s="31"/>
      <c r="H119" s="31"/>
      <c r="I119" s="31"/>
      <c r="J119" s="31"/>
    </row>
    <row r="123" spans="1:10" ht="34.15" customHeight="1" x14ac:dyDescent="0.2">
      <c r="A123" s="72" t="s">
        <v>163</v>
      </c>
      <c r="B123" s="73"/>
      <c r="C123" s="73"/>
      <c r="D123" s="73"/>
      <c r="E123" s="73"/>
      <c r="F123" s="73"/>
      <c r="G123" s="73"/>
      <c r="H123" s="73"/>
      <c r="I123" s="73"/>
    </row>
    <row r="124" spans="1:10" x14ac:dyDescent="0.2">
      <c r="A124" s="31"/>
      <c r="B124" s="31"/>
      <c r="C124" s="31"/>
      <c r="D124" s="31"/>
      <c r="E124" s="31"/>
      <c r="F124" s="31"/>
      <c r="G124" s="31"/>
      <c r="H124" s="31"/>
      <c r="I124" s="31"/>
    </row>
    <row r="125" spans="1:10" ht="32.450000000000003" customHeight="1" x14ac:dyDescent="0.2">
      <c r="A125" s="79" t="s">
        <v>88</v>
      </c>
      <c r="B125" s="79"/>
      <c r="C125" s="45"/>
      <c r="D125" s="81" t="s">
        <v>103</v>
      </c>
      <c r="E125" s="81" t="s">
        <v>104</v>
      </c>
      <c r="F125" s="83" t="s">
        <v>105</v>
      </c>
      <c r="G125" s="84"/>
      <c r="H125" s="85" t="s">
        <v>106</v>
      </c>
      <c r="I125" s="86"/>
    </row>
    <row r="126" spans="1:10" ht="22.5" x14ac:dyDescent="0.2">
      <c r="A126" s="80"/>
      <c r="B126" s="80"/>
      <c r="C126" s="46"/>
      <c r="D126" s="82"/>
      <c r="E126" s="82"/>
      <c r="F126" s="33" t="s">
        <v>103</v>
      </c>
      <c r="G126" s="33" t="s">
        <v>104</v>
      </c>
      <c r="H126" s="40" t="s">
        <v>103</v>
      </c>
      <c r="I126" s="41" t="s">
        <v>104</v>
      </c>
    </row>
    <row r="127" spans="1:10" x14ac:dyDescent="0.2">
      <c r="A127" s="75" t="s">
        <v>0</v>
      </c>
      <c r="B127" s="75"/>
      <c r="C127" s="18"/>
      <c r="D127" s="35">
        <v>944706</v>
      </c>
      <c r="E127" s="35">
        <v>944706</v>
      </c>
      <c r="F127" s="35">
        <v>927664</v>
      </c>
      <c r="G127" s="35">
        <v>927664</v>
      </c>
      <c r="H127" s="35">
        <v>17042</v>
      </c>
      <c r="I127" s="35">
        <v>17042</v>
      </c>
    </row>
    <row r="128" spans="1:10" x14ac:dyDescent="0.2">
      <c r="A128" s="77" t="s">
        <v>173</v>
      </c>
      <c r="B128" s="62" t="s">
        <v>0</v>
      </c>
      <c r="C128" s="62"/>
      <c r="D128" s="36">
        <v>173937</v>
      </c>
      <c r="E128" s="36">
        <v>173937</v>
      </c>
      <c r="F128" s="36">
        <v>171908</v>
      </c>
      <c r="G128" s="36">
        <v>171908</v>
      </c>
      <c r="H128" s="36">
        <v>2029</v>
      </c>
      <c r="I128" s="36">
        <v>2029</v>
      </c>
    </row>
    <row r="129" spans="1:9" x14ac:dyDescent="0.2">
      <c r="A129" s="62"/>
      <c r="B129" s="61" t="s">
        <v>107</v>
      </c>
      <c r="C129" s="61"/>
      <c r="D129" s="37">
        <v>32435</v>
      </c>
      <c r="E129" s="37">
        <v>32445</v>
      </c>
      <c r="F129" s="37">
        <v>32146</v>
      </c>
      <c r="G129" s="37">
        <v>32143</v>
      </c>
      <c r="H129" s="37">
        <v>289</v>
      </c>
      <c r="I129" s="37">
        <v>302</v>
      </c>
    </row>
    <row r="130" spans="1:9" x14ac:dyDescent="0.2">
      <c r="A130" s="62"/>
      <c r="B130" s="61" t="s">
        <v>108</v>
      </c>
      <c r="C130" s="61"/>
      <c r="D130" s="37">
        <v>19926</v>
      </c>
      <c r="E130" s="37">
        <v>19939</v>
      </c>
      <c r="F130" s="37">
        <v>19674</v>
      </c>
      <c r="G130" s="37">
        <v>19684</v>
      </c>
      <c r="H130" s="37">
        <v>252</v>
      </c>
      <c r="I130" s="37">
        <v>255</v>
      </c>
    </row>
    <row r="131" spans="1:9" x14ac:dyDescent="0.2">
      <c r="A131" s="62"/>
      <c r="B131" s="61" t="s">
        <v>109</v>
      </c>
      <c r="C131" s="61"/>
      <c r="D131" s="37">
        <v>7302</v>
      </c>
      <c r="E131" s="37">
        <v>7303</v>
      </c>
      <c r="F131" s="37">
        <v>7202</v>
      </c>
      <c r="G131" s="37">
        <v>7204</v>
      </c>
      <c r="H131" s="37">
        <v>100</v>
      </c>
      <c r="I131" s="37">
        <v>99</v>
      </c>
    </row>
    <row r="132" spans="1:9" x14ac:dyDescent="0.2">
      <c r="A132" s="62"/>
      <c r="B132" s="61" t="s">
        <v>110</v>
      </c>
      <c r="C132" s="61"/>
      <c r="D132" s="37">
        <v>710</v>
      </c>
      <c r="E132" s="37">
        <v>712</v>
      </c>
      <c r="F132" s="37">
        <v>707</v>
      </c>
      <c r="G132" s="37">
        <v>707</v>
      </c>
      <c r="H132" s="37">
        <v>3</v>
      </c>
      <c r="I132" s="37">
        <v>5</v>
      </c>
    </row>
    <row r="133" spans="1:9" x14ac:dyDescent="0.2">
      <c r="A133" s="62"/>
      <c r="B133" s="61" t="s">
        <v>111</v>
      </c>
      <c r="C133" s="61"/>
      <c r="D133" s="37">
        <v>3016</v>
      </c>
      <c r="E133" s="37">
        <v>3016</v>
      </c>
      <c r="F133" s="37">
        <v>2985</v>
      </c>
      <c r="G133" s="37">
        <v>2987</v>
      </c>
      <c r="H133" s="37">
        <v>31</v>
      </c>
      <c r="I133" s="37">
        <v>29</v>
      </c>
    </row>
    <row r="134" spans="1:9" x14ac:dyDescent="0.2">
      <c r="A134" s="62"/>
      <c r="B134" s="61" t="s">
        <v>112</v>
      </c>
      <c r="C134" s="61"/>
      <c r="D134" s="37">
        <v>629</v>
      </c>
      <c r="E134" s="37">
        <v>632</v>
      </c>
      <c r="F134" s="37">
        <v>617</v>
      </c>
      <c r="G134" s="37">
        <v>622</v>
      </c>
      <c r="H134" s="37">
        <v>12</v>
      </c>
      <c r="I134" s="37">
        <v>10</v>
      </c>
    </row>
    <row r="135" spans="1:9" x14ac:dyDescent="0.2">
      <c r="A135" s="62"/>
      <c r="B135" s="61" t="s">
        <v>113</v>
      </c>
      <c r="C135" s="61"/>
      <c r="D135" s="37">
        <v>735</v>
      </c>
      <c r="E135" s="37">
        <v>747</v>
      </c>
      <c r="F135" s="37">
        <v>732</v>
      </c>
      <c r="G135" s="37">
        <v>741</v>
      </c>
      <c r="H135" s="37">
        <v>3</v>
      </c>
      <c r="I135" s="37">
        <v>6</v>
      </c>
    </row>
    <row r="136" spans="1:9" x14ac:dyDescent="0.2">
      <c r="A136" s="62"/>
      <c r="B136" s="61" t="s">
        <v>114</v>
      </c>
      <c r="C136" s="61"/>
      <c r="D136" s="37">
        <v>758</v>
      </c>
      <c r="E136" s="37">
        <v>760</v>
      </c>
      <c r="F136" s="37">
        <v>747</v>
      </c>
      <c r="G136" s="37">
        <v>748</v>
      </c>
      <c r="H136" s="37">
        <v>11</v>
      </c>
      <c r="I136" s="37">
        <v>12</v>
      </c>
    </row>
    <row r="137" spans="1:9" x14ac:dyDescent="0.2">
      <c r="A137" s="62"/>
      <c r="B137" s="61" t="s">
        <v>115</v>
      </c>
      <c r="C137" s="61"/>
      <c r="D137" s="37">
        <v>2530</v>
      </c>
      <c r="E137" s="37">
        <v>2484</v>
      </c>
      <c r="F137" s="37">
        <v>2494</v>
      </c>
      <c r="G137" s="37">
        <v>2455</v>
      </c>
      <c r="H137" s="37">
        <v>36</v>
      </c>
      <c r="I137" s="37">
        <v>29</v>
      </c>
    </row>
    <row r="138" spans="1:9" x14ac:dyDescent="0.2">
      <c r="A138" s="62"/>
      <c r="B138" s="61" t="s">
        <v>116</v>
      </c>
      <c r="C138" s="61"/>
      <c r="D138" s="37">
        <v>6889</v>
      </c>
      <c r="E138" s="37">
        <v>6874</v>
      </c>
      <c r="F138" s="37">
        <v>6824</v>
      </c>
      <c r="G138" s="37">
        <v>6809</v>
      </c>
      <c r="H138" s="37">
        <v>65</v>
      </c>
      <c r="I138" s="37">
        <v>65</v>
      </c>
    </row>
    <row r="139" spans="1:9" x14ac:dyDescent="0.2">
      <c r="A139" s="62"/>
      <c r="B139" s="61" t="s">
        <v>117</v>
      </c>
      <c r="C139" s="61"/>
      <c r="D139" s="37">
        <v>5150</v>
      </c>
      <c r="E139" s="37">
        <v>5201</v>
      </c>
      <c r="F139" s="37">
        <v>5080</v>
      </c>
      <c r="G139" s="37">
        <v>5131</v>
      </c>
      <c r="H139" s="37">
        <v>70</v>
      </c>
      <c r="I139" s="37">
        <v>70</v>
      </c>
    </row>
    <row r="140" spans="1:9" x14ac:dyDescent="0.2">
      <c r="A140" s="62"/>
      <c r="B140" s="61" t="s">
        <v>118</v>
      </c>
      <c r="C140" s="61"/>
      <c r="D140" s="37">
        <v>3676</v>
      </c>
      <c r="E140" s="37">
        <v>3533</v>
      </c>
      <c r="F140" s="37">
        <v>3676</v>
      </c>
      <c r="G140" s="37">
        <v>3523</v>
      </c>
      <c r="H140" s="37" t="s">
        <v>95</v>
      </c>
      <c r="I140" s="37">
        <v>10</v>
      </c>
    </row>
    <row r="141" spans="1:9" x14ac:dyDescent="0.2">
      <c r="A141" s="62"/>
      <c r="B141" s="61" t="s">
        <v>119</v>
      </c>
      <c r="C141" s="61"/>
      <c r="D141" s="37">
        <v>5592</v>
      </c>
      <c r="E141" s="37">
        <v>5682</v>
      </c>
      <c r="F141" s="37">
        <v>5529</v>
      </c>
      <c r="G141" s="37">
        <v>5630</v>
      </c>
      <c r="H141" s="37">
        <v>63</v>
      </c>
      <c r="I141" s="37">
        <v>52</v>
      </c>
    </row>
    <row r="142" spans="1:9" x14ac:dyDescent="0.2">
      <c r="A142" s="62"/>
      <c r="B142" s="61" t="s">
        <v>120</v>
      </c>
      <c r="C142" s="61"/>
      <c r="D142" s="37">
        <v>1556</v>
      </c>
      <c r="E142" s="37">
        <v>1561</v>
      </c>
      <c r="F142" s="37">
        <v>1515</v>
      </c>
      <c r="G142" s="37">
        <v>1519</v>
      </c>
      <c r="H142" s="37">
        <v>41</v>
      </c>
      <c r="I142" s="37">
        <v>42</v>
      </c>
    </row>
    <row r="143" spans="1:9" x14ac:dyDescent="0.2">
      <c r="A143" s="62"/>
      <c r="B143" s="61" t="s">
        <v>121</v>
      </c>
      <c r="C143" s="61"/>
      <c r="D143" s="37">
        <v>1130</v>
      </c>
      <c r="E143" s="37">
        <v>1126</v>
      </c>
      <c r="F143" s="37">
        <v>1123</v>
      </c>
      <c r="G143" s="37">
        <v>1118</v>
      </c>
      <c r="H143" s="37">
        <v>7</v>
      </c>
      <c r="I143" s="37">
        <v>8</v>
      </c>
    </row>
    <row r="144" spans="1:9" x14ac:dyDescent="0.2">
      <c r="A144" s="62"/>
      <c r="B144" s="61" t="s">
        <v>122</v>
      </c>
      <c r="C144" s="61"/>
      <c r="D144" s="37">
        <v>344</v>
      </c>
      <c r="E144" s="37">
        <v>348</v>
      </c>
      <c r="F144" s="37">
        <v>344</v>
      </c>
      <c r="G144" s="37">
        <v>347</v>
      </c>
      <c r="H144" s="37" t="s">
        <v>95</v>
      </c>
      <c r="I144" s="37">
        <v>1</v>
      </c>
    </row>
    <row r="145" spans="1:9" x14ac:dyDescent="0.2">
      <c r="A145" s="62"/>
      <c r="B145" s="61" t="s">
        <v>123</v>
      </c>
      <c r="C145" s="61"/>
      <c r="D145" s="37">
        <v>10471</v>
      </c>
      <c r="E145" s="37">
        <v>10457</v>
      </c>
      <c r="F145" s="37">
        <v>10297</v>
      </c>
      <c r="G145" s="37">
        <v>10290</v>
      </c>
      <c r="H145" s="37">
        <v>174</v>
      </c>
      <c r="I145" s="37">
        <v>167</v>
      </c>
    </row>
    <row r="146" spans="1:9" x14ac:dyDescent="0.2">
      <c r="A146" s="62"/>
      <c r="B146" s="61" t="s">
        <v>124</v>
      </c>
      <c r="C146" s="61"/>
      <c r="D146" s="37">
        <v>3490</v>
      </c>
      <c r="E146" s="37">
        <v>3492</v>
      </c>
      <c r="F146" s="37">
        <v>3469</v>
      </c>
      <c r="G146" s="37">
        <v>3471</v>
      </c>
      <c r="H146" s="37">
        <v>21</v>
      </c>
      <c r="I146" s="37">
        <v>21</v>
      </c>
    </row>
    <row r="147" spans="1:9" x14ac:dyDescent="0.2">
      <c r="A147" s="62"/>
      <c r="B147" s="61" t="s">
        <v>125</v>
      </c>
      <c r="C147" s="61"/>
      <c r="D147" s="37">
        <v>14186</v>
      </c>
      <c r="E147" s="37">
        <v>14173</v>
      </c>
      <c r="F147" s="37">
        <v>13880</v>
      </c>
      <c r="G147" s="37">
        <v>13872</v>
      </c>
      <c r="H147" s="37">
        <v>306</v>
      </c>
      <c r="I147" s="37">
        <v>301</v>
      </c>
    </row>
    <row r="148" spans="1:9" x14ac:dyDescent="0.2">
      <c r="A148" s="62"/>
      <c r="B148" s="61" t="s">
        <v>126</v>
      </c>
      <c r="C148" s="61"/>
      <c r="D148" s="37">
        <v>5581</v>
      </c>
      <c r="E148" s="37">
        <v>5589</v>
      </c>
      <c r="F148" s="37">
        <v>5468</v>
      </c>
      <c r="G148" s="37">
        <v>5476</v>
      </c>
      <c r="H148" s="37">
        <v>113</v>
      </c>
      <c r="I148" s="37">
        <v>113</v>
      </c>
    </row>
    <row r="149" spans="1:9" x14ac:dyDescent="0.2">
      <c r="A149" s="62"/>
      <c r="B149" s="61" t="s">
        <v>127</v>
      </c>
      <c r="C149" s="61"/>
      <c r="D149" s="37">
        <v>8695</v>
      </c>
      <c r="E149" s="37">
        <v>8672</v>
      </c>
      <c r="F149" s="37">
        <v>8654</v>
      </c>
      <c r="G149" s="37">
        <v>8631</v>
      </c>
      <c r="H149" s="37">
        <v>41</v>
      </c>
      <c r="I149" s="37">
        <v>41</v>
      </c>
    </row>
    <row r="150" spans="1:9" x14ac:dyDescent="0.2">
      <c r="A150" s="62"/>
      <c r="B150" s="61" t="s">
        <v>128</v>
      </c>
      <c r="C150" s="61"/>
      <c r="D150" s="37">
        <v>17036</v>
      </c>
      <c r="E150" s="37">
        <v>17092</v>
      </c>
      <c r="F150" s="37">
        <v>16843</v>
      </c>
      <c r="G150" s="37">
        <v>16901</v>
      </c>
      <c r="H150" s="37">
        <v>193</v>
      </c>
      <c r="I150" s="37">
        <v>191</v>
      </c>
    </row>
    <row r="151" spans="1:9" x14ac:dyDescent="0.2">
      <c r="A151" s="62"/>
      <c r="B151" s="61" t="s">
        <v>129</v>
      </c>
      <c r="C151" s="61"/>
      <c r="D151" s="37">
        <v>6579</v>
      </c>
      <c r="E151" s="37">
        <v>6559</v>
      </c>
      <c r="F151" s="37">
        <v>6579</v>
      </c>
      <c r="G151" s="37">
        <v>6559</v>
      </c>
      <c r="H151" s="37" t="s">
        <v>95</v>
      </c>
      <c r="I151" s="37" t="s">
        <v>95</v>
      </c>
    </row>
    <row r="152" spans="1:9" x14ac:dyDescent="0.2">
      <c r="A152" s="62"/>
      <c r="B152" s="61" t="s">
        <v>130</v>
      </c>
      <c r="C152" s="61"/>
      <c r="D152" s="37">
        <v>3550</v>
      </c>
      <c r="E152" s="37">
        <v>3506</v>
      </c>
      <c r="F152" s="37">
        <v>3530</v>
      </c>
      <c r="G152" s="37">
        <v>3485</v>
      </c>
      <c r="H152" s="37">
        <v>20</v>
      </c>
      <c r="I152" s="37">
        <v>21</v>
      </c>
    </row>
    <row r="153" spans="1:9" x14ac:dyDescent="0.2">
      <c r="A153" s="62"/>
      <c r="B153" s="61" t="s">
        <v>131</v>
      </c>
      <c r="C153" s="61"/>
      <c r="D153" s="37">
        <v>10499</v>
      </c>
      <c r="E153" s="37">
        <v>10073</v>
      </c>
      <c r="F153" s="37">
        <v>10324</v>
      </c>
      <c r="G153" s="37">
        <v>9897</v>
      </c>
      <c r="H153" s="37">
        <v>175</v>
      </c>
      <c r="I153" s="37">
        <v>176</v>
      </c>
    </row>
    <row r="154" spans="1:9" x14ac:dyDescent="0.2">
      <c r="A154" s="62"/>
      <c r="B154" s="61" t="s">
        <v>132</v>
      </c>
      <c r="C154" s="61"/>
      <c r="D154" s="37">
        <v>1472</v>
      </c>
      <c r="E154" s="37">
        <v>1464</v>
      </c>
      <c r="F154" s="37">
        <v>1469</v>
      </c>
      <c r="G154" s="37">
        <v>1461</v>
      </c>
      <c r="H154" s="37">
        <v>3</v>
      </c>
      <c r="I154" s="37">
        <v>3</v>
      </c>
    </row>
    <row r="155" spans="1:9" x14ac:dyDescent="0.2">
      <c r="A155" s="62"/>
      <c r="B155" s="61" t="s">
        <v>93</v>
      </c>
      <c r="C155" s="61"/>
      <c r="D155" s="37" t="s">
        <v>95</v>
      </c>
      <c r="E155" s="37">
        <v>436</v>
      </c>
      <c r="F155" s="37" t="s">
        <v>95</v>
      </c>
      <c r="G155" s="37">
        <v>436</v>
      </c>
      <c r="H155" s="37" t="s">
        <v>95</v>
      </c>
      <c r="I155" s="37" t="s">
        <v>95</v>
      </c>
    </row>
    <row r="156" spans="1:9" x14ac:dyDescent="0.2">
      <c r="A156" s="62"/>
      <c r="B156" s="61" t="s">
        <v>133</v>
      </c>
      <c r="C156" s="61"/>
      <c r="D156" s="37" t="s">
        <v>95</v>
      </c>
      <c r="E156" s="37">
        <v>61</v>
      </c>
      <c r="F156" s="37" t="s">
        <v>95</v>
      </c>
      <c r="G156" s="37">
        <v>61</v>
      </c>
      <c r="H156" s="37" t="s">
        <v>95</v>
      </c>
      <c r="I156" s="37" t="s">
        <v>95</v>
      </c>
    </row>
    <row r="157" spans="1:9" x14ac:dyDescent="0.2">
      <c r="A157" s="78" t="s">
        <v>174</v>
      </c>
      <c r="B157" s="62" t="s">
        <v>0</v>
      </c>
      <c r="C157" s="62"/>
      <c r="D157" s="36">
        <v>511415</v>
      </c>
      <c r="E157" s="36">
        <v>511415</v>
      </c>
      <c r="F157" s="36">
        <v>502498</v>
      </c>
      <c r="G157" s="36">
        <v>502498</v>
      </c>
      <c r="H157" s="36">
        <v>8917</v>
      </c>
      <c r="I157" s="36">
        <v>8917</v>
      </c>
    </row>
    <row r="158" spans="1:9" x14ac:dyDescent="0.2">
      <c r="A158" s="77"/>
      <c r="B158" s="61" t="s">
        <v>107</v>
      </c>
      <c r="C158" s="61"/>
      <c r="D158" s="37">
        <v>89393</v>
      </c>
      <c r="E158" s="37">
        <v>89251</v>
      </c>
      <c r="F158" s="37">
        <v>87974</v>
      </c>
      <c r="G158" s="37">
        <v>87830</v>
      </c>
      <c r="H158" s="37">
        <v>1419</v>
      </c>
      <c r="I158" s="37">
        <v>1421</v>
      </c>
    </row>
    <row r="159" spans="1:9" x14ac:dyDescent="0.2">
      <c r="A159" s="77"/>
      <c r="B159" s="61" t="s">
        <v>108</v>
      </c>
      <c r="C159" s="61"/>
      <c r="D159" s="37">
        <v>60543</v>
      </c>
      <c r="E159" s="37">
        <v>60505</v>
      </c>
      <c r="F159" s="37">
        <v>59407</v>
      </c>
      <c r="G159" s="37">
        <v>59355</v>
      </c>
      <c r="H159" s="37">
        <v>1136</v>
      </c>
      <c r="I159" s="37">
        <v>1150</v>
      </c>
    </row>
    <row r="160" spans="1:9" x14ac:dyDescent="0.2">
      <c r="A160" s="77"/>
      <c r="B160" s="61" t="s">
        <v>109</v>
      </c>
      <c r="C160" s="61"/>
      <c r="D160" s="37">
        <v>24230</v>
      </c>
      <c r="E160" s="37">
        <v>24262</v>
      </c>
      <c r="F160" s="37">
        <v>23837</v>
      </c>
      <c r="G160" s="37">
        <v>23875</v>
      </c>
      <c r="H160" s="37">
        <v>393</v>
      </c>
      <c r="I160" s="37">
        <v>387</v>
      </c>
    </row>
    <row r="161" spans="1:9" x14ac:dyDescent="0.2">
      <c r="A161" s="77"/>
      <c r="B161" s="61" t="s">
        <v>110</v>
      </c>
      <c r="C161" s="61"/>
      <c r="D161" s="37">
        <v>2176</v>
      </c>
      <c r="E161" s="37">
        <v>2193</v>
      </c>
      <c r="F161" s="37">
        <v>2155</v>
      </c>
      <c r="G161" s="37">
        <v>2162</v>
      </c>
      <c r="H161" s="37">
        <v>21</v>
      </c>
      <c r="I161" s="37">
        <v>31</v>
      </c>
    </row>
    <row r="162" spans="1:9" x14ac:dyDescent="0.2">
      <c r="A162" s="77"/>
      <c r="B162" s="61" t="s">
        <v>111</v>
      </c>
      <c r="C162" s="61"/>
      <c r="D162" s="37">
        <v>9036</v>
      </c>
      <c r="E162" s="37">
        <v>9178</v>
      </c>
      <c r="F162" s="37">
        <v>8905</v>
      </c>
      <c r="G162" s="37">
        <v>9015</v>
      </c>
      <c r="H162" s="37">
        <v>131</v>
      </c>
      <c r="I162" s="37">
        <v>163</v>
      </c>
    </row>
    <row r="163" spans="1:9" x14ac:dyDescent="0.2">
      <c r="A163" s="77"/>
      <c r="B163" s="61" t="s">
        <v>112</v>
      </c>
      <c r="C163" s="61"/>
      <c r="D163" s="37">
        <v>2268</v>
      </c>
      <c r="E163" s="37">
        <v>2285</v>
      </c>
      <c r="F163" s="37">
        <v>2261</v>
      </c>
      <c r="G163" s="37">
        <v>2268</v>
      </c>
      <c r="H163" s="37">
        <v>7</v>
      </c>
      <c r="I163" s="37">
        <v>17</v>
      </c>
    </row>
    <row r="164" spans="1:9" x14ac:dyDescent="0.2">
      <c r="A164" s="77"/>
      <c r="B164" s="61" t="s">
        <v>113</v>
      </c>
      <c r="C164" s="61"/>
      <c r="D164" s="37">
        <v>2289</v>
      </c>
      <c r="E164" s="37">
        <v>2307</v>
      </c>
      <c r="F164" s="37">
        <v>2275</v>
      </c>
      <c r="G164" s="37">
        <v>2289</v>
      </c>
      <c r="H164" s="37">
        <v>14</v>
      </c>
      <c r="I164" s="37">
        <v>18</v>
      </c>
    </row>
    <row r="165" spans="1:9" x14ac:dyDescent="0.2">
      <c r="A165" s="77"/>
      <c r="B165" s="61" t="s">
        <v>114</v>
      </c>
      <c r="C165" s="61"/>
      <c r="D165" s="37">
        <v>2368</v>
      </c>
      <c r="E165" s="37">
        <v>2369</v>
      </c>
      <c r="F165" s="37">
        <v>2308</v>
      </c>
      <c r="G165" s="37">
        <v>2316</v>
      </c>
      <c r="H165" s="37">
        <v>60</v>
      </c>
      <c r="I165" s="37">
        <v>53</v>
      </c>
    </row>
    <row r="166" spans="1:9" x14ac:dyDescent="0.2">
      <c r="A166" s="77"/>
      <c r="B166" s="61" t="s">
        <v>115</v>
      </c>
      <c r="C166" s="61"/>
      <c r="D166" s="37">
        <v>7816</v>
      </c>
      <c r="E166" s="37">
        <v>7589</v>
      </c>
      <c r="F166" s="37">
        <v>7624</v>
      </c>
      <c r="G166" s="37">
        <v>7480</v>
      </c>
      <c r="H166" s="37">
        <v>192</v>
      </c>
      <c r="I166" s="37">
        <v>109</v>
      </c>
    </row>
    <row r="167" spans="1:9" x14ac:dyDescent="0.2">
      <c r="A167" s="77"/>
      <c r="B167" s="61" t="s">
        <v>116</v>
      </c>
      <c r="C167" s="61"/>
      <c r="D167" s="37">
        <v>21861</v>
      </c>
      <c r="E167" s="37">
        <v>21937</v>
      </c>
      <c r="F167" s="37">
        <v>21330</v>
      </c>
      <c r="G167" s="37">
        <v>21402</v>
      </c>
      <c r="H167" s="37">
        <v>531</v>
      </c>
      <c r="I167" s="37">
        <v>535</v>
      </c>
    </row>
    <row r="168" spans="1:9" x14ac:dyDescent="0.2">
      <c r="A168" s="77"/>
      <c r="B168" s="61" t="s">
        <v>117</v>
      </c>
      <c r="C168" s="61"/>
      <c r="D168" s="37">
        <v>15408</v>
      </c>
      <c r="E168" s="37">
        <v>15758</v>
      </c>
      <c r="F168" s="37">
        <v>15020</v>
      </c>
      <c r="G168" s="37">
        <v>15394</v>
      </c>
      <c r="H168" s="37">
        <v>388</v>
      </c>
      <c r="I168" s="37">
        <v>364</v>
      </c>
    </row>
    <row r="169" spans="1:9" x14ac:dyDescent="0.2">
      <c r="A169" s="77"/>
      <c r="B169" s="61" t="s">
        <v>118</v>
      </c>
      <c r="C169" s="61"/>
      <c r="D169" s="37">
        <v>10151</v>
      </c>
      <c r="E169" s="37">
        <v>9942</v>
      </c>
      <c r="F169" s="37">
        <v>10115</v>
      </c>
      <c r="G169" s="37">
        <v>9875</v>
      </c>
      <c r="H169" s="37">
        <v>36</v>
      </c>
      <c r="I169" s="37">
        <v>67</v>
      </c>
    </row>
    <row r="170" spans="1:9" x14ac:dyDescent="0.2">
      <c r="A170" s="77"/>
      <c r="B170" s="61" t="s">
        <v>119</v>
      </c>
      <c r="C170" s="61"/>
      <c r="D170" s="37">
        <v>17531</v>
      </c>
      <c r="E170" s="37">
        <v>17426</v>
      </c>
      <c r="F170" s="37">
        <v>17237</v>
      </c>
      <c r="G170" s="37">
        <v>17179</v>
      </c>
      <c r="H170" s="37">
        <v>294</v>
      </c>
      <c r="I170" s="37">
        <v>247</v>
      </c>
    </row>
    <row r="171" spans="1:9" x14ac:dyDescent="0.2">
      <c r="A171" s="77"/>
      <c r="B171" s="61" t="s">
        <v>120</v>
      </c>
      <c r="C171" s="61"/>
      <c r="D171" s="37">
        <v>4834</v>
      </c>
      <c r="E171" s="37">
        <v>4811</v>
      </c>
      <c r="F171" s="37">
        <v>4656</v>
      </c>
      <c r="G171" s="37">
        <v>4635</v>
      </c>
      <c r="H171" s="37">
        <v>178</v>
      </c>
      <c r="I171" s="37">
        <v>176</v>
      </c>
    </row>
    <row r="172" spans="1:9" x14ac:dyDescent="0.2">
      <c r="A172" s="77"/>
      <c r="B172" s="61" t="s">
        <v>121</v>
      </c>
      <c r="C172" s="61"/>
      <c r="D172" s="37">
        <v>3242</v>
      </c>
      <c r="E172" s="37">
        <v>3233</v>
      </c>
      <c r="F172" s="37">
        <v>3162</v>
      </c>
      <c r="G172" s="37">
        <v>3178</v>
      </c>
      <c r="H172" s="37">
        <v>80</v>
      </c>
      <c r="I172" s="37">
        <v>55</v>
      </c>
    </row>
    <row r="173" spans="1:9" x14ac:dyDescent="0.2">
      <c r="A173" s="77"/>
      <c r="B173" s="61" t="s">
        <v>122</v>
      </c>
      <c r="C173" s="61"/>
      <c r="D173" s="37">
        <v>959</v>
      </c>
      <c r="E173" s="37">
        <v>972</v>
      </c>
      <c r="F173" s="37">
        <v>959</v>
      </c>
      <c r="G173" s="37">
        <v>962</v>
      </c>
      <c r="H173" s="37" t="s">
        <v>95</v>
      </c>
      <c r="I173" s="37">
        <v>10</v>
      </c>
    </row>
    <row r="174" spans="1:9" x14ac:dyDescent="0.2">
      <c r="A174" s="77"/>
      <c r="B174" s="61" t="s">
        <v>123</v>
      </c>
      <c r="C174" s="61"/>
      <c r="D174" s="37">
        <v>31144</v>
      </c>
      <c r="E174" s="37">
        <v>31108</v>
      </c>
      <c r="F174" s="37">
        <v>30432</v>
      </c>
      <c r="G174" s="37">
        <v>30374</v>
      </c>
      <c r="H174" s="37">
        <v>712</v>
      </c>
      <c r="I174" s="37">
        <v>734</v>
      </c>
    </row>
    <row r="175" spans="1:9" x14ac:dyDescent="0.2">
      <c r="A175" s="77"/>
      <c r="B175" s="61" t="s">
        <v>124</v>
      </c>
      <c r="C175" s="61"/>
      <c r="D175" s="37">
        <v>10041</v>
      </c>
      <c r="E175" s="37">
        <v>10039</v>
      </c>
      <c r="F175" s="37">
        <v>9930</v>
      </c>
      <c r="G175" s="37">
        <v>9940</v>
      </c>
      <c r="H175" s="37">
        <v>111</v>
      </c>
      <c r="I175" s="37">
        <v>99</v>
      </c>
    </row>
    <row r="176" spans="1:9" x14ac:dyDescent="0.2">
      <c r="A176" s="77"/>
      <c r="B176" s="61" t="s">
        <v>125</v>
      </c>
      <c r="C176" s="61"/>
      <c r="D176" s="37">
        <v>42286</v>
      </c>
      <c r="E176" s="37">
        <v>42282</v>
      </c>
      <c r="F176" s="37">
        <v>41417</v>
      </c>
      <c r="G176" s="37">
        <v>41356</v>
      </c>
      <c r="H176" s="37">
        <v>869</v>
      </c>
      <c r="I176" s="37">
        <v>926</v>
      </c>
    </row>
    <row r="177" spans="1:9" x14ac:dyDescent="0.2">
      <c r="A177" s="77"/>
      <c r="B177" s="61" t="s">
        <v>126</v>
      </c>
      <c r="C177" s="61"/>
      <c r="D177" s="37">
        <v>16567</v>
      </c>
      <c r="E177" s="37">
        <v>16591</v>
      </c>
      <c r="F177" s="37">
        <v>16232</v>
      </c>
      <c r="G177" s="37">
        <v>16252</v>
      </c>
      <c r="H177" s="37">
        <v>335</v>
      </c>
      <c r="I177" s="37">
        <v>339</v>
      </c>
    </row>
    <row r="178" spans="1:9" x14ac:dyDescent="0.2">
      <c r="A178" s="77"/>
      <c r="B178" s="61" t="s">
        <v>127</v>
      </c>
      <c r="C178" s="61"/>
      <c r="D178" s="37">
        <v>15937</v>
      </c>
      <c r="E178" s="37">
        <v>15903</v>
      </c>
      <c r="F178" s="37">
        <v>15732</v>
      </c>
      <c r="G178" s="37">
        <v>15699</v>
      </c>
      <c r="H178" s="37">
        <v>205</v>
      </c>
      <c r="I178" s="37">
        <v>204</v>
      </c>
    </row>
    <row r="179" spans="1:9" x14ac:dyDescent="0.2">
      <c r="A179" s="77"/>
      <c r="B179" s="61" t="s">
        <v>128</v>
      </c>
      <c r="C179" s="61"/>
      <c r="D179" s="37">
        <v>53216</v>
      </c>
      <c r="E179" s="37">
        <v>53347</v>
      </c>
      <c r="F179" s="37">
        <v>52287</v>
      </c>
      <c r="G179" s="37">
        <v>52445</v>
      </c>
      <c r="H179" s="37">
        <v>929</v>
      </c>
      <c r="I179" s="37">
        <v>902</v>
      </c>
    </row>
    <row r="180" spans="1:9" x14ac:dyDescent="0.2">
      <c r="A180" s="77"/>
      <c r="B180" s="61" t="s">
        <v>129</v>
      </c>
      <c r="C180" s="61"/>
      <c r="D180" s="37">
        <v>20440</v>
      </c>
      <c r="E180" s="37">
        <v>20391</v>
      </c>
      <c r="F180" s="37">
        <v>20259</v>
      </c>
      <c r="G180" s="37">
        <v>20208</v>
      </c>
      <c r="H180" s="37">
        <v>181</v>
      </c>
      <c r="I180" s="37">
        <v>183</v>
      </c>
    </row>
    <row r="181" spans="1:9" x14ac:dyDescent="0.2">
      <c r="A181" s="77"/>
      <c r="B181" s="61" t="s">
        <v>130</v>
      </c>
      <c r="C181" s="61"/>
      <c r="D181" s="37">
        <v>11273</v>
      </c>
      <c r="E181" s="37">
        <v>11189</v>
      </c>
      <c r="F181" s="37">
        <v>11140</v>
      </c>
      <c r="G181" s="37">
        <v>11053</v>
      </c>
      <c r="H181" s="37">
        <v>133</v>
      </c>
      <c r="I181" s="37">
        <v>136</v>
      </c>
    </row>
    <row r="182" spans="1:9" x14ac:dyDescent="0.2">
      <c r="A182" s="77"/>
      <c r="B182" s="61" t="s">
        <v>131</v>
      </c>
      <c r="C182" s="61"/>
      <c r="D182" s="37">
        <v>31726</v>
      </c>
      <c r="E182" s="37">
        <v>29985</v>
      </c>
      <c r="F182" s="37">
        <v>31261</v>
      </c>
      <c r="G182" s="37">
        <v>29498</v>
      </c>
      <c r="H182" s="37">
        <v>465</v>
      </c>
      <c r="I182" s="37">
        <v>487</v>
      </c>
    </row>
    <row r="183" spans="1:9" x14ac:dyDescent="0.2">
      <c r="A183" s="77"/>
      <c r="B183" s="61" t="s">
        <v>132</v>
      </c>
      <c r="C183" s="61"/>
      <c r="D183" s="37">
        <v>4680</v>
      </c>
      <c r="E183" s="37">
        <v>4660</v>
      </c>
      <c r="F183" s="37">
        <v>4583</v>
      </c>
      <c r="G183" s="37">
        <v>4562</v>
      </c>
      <c r="H183" s="37">
        <v>97</v>
      </c>
      <c r="I183" s="37">
        <v>98</v>
      </c>
    </row>
    <row r="184" spans="1:9" x14ac:dyDescent="0.2">
      <c r="A184" s="77"/>
      <c r="B184" s="61" t="s">
        <v>93</v>
      </c>
      <c r="C184" s="61"/>
      <c r="D184" s="37" t="s">
        <v>95</v>
      </c>
      <c r="E184" s="37">
        <v>1778</v>
      </c>
      <c r="F184" s="37" t="s">
        <v>95</v>
      </c>
      <c r="G184" s="37">
        <v>1776</v>
      </c>
      <c r="H184" s="37" t="s">
        <v>95</v>
      </c>
      <c r="I184" s="37">
        <v>2</v>
      </c>
    </row>
    <row r="185" spans="1:9" x14ac:dyDescent="0.2">
      <c r="A185" s="77"/>
      <c r="B185" s="61" t="s">
        <v>133</v>
      </c>
      <c r="C185" s="61"/>
      <c r="D185" s="37" t="s">
        <v>95</v>
      </c>
      <c r="E185" s="37">
        <v>124</v>
      </c>
      <c r="F185" s="37" t="s">
        <v>95</v>
      </c>
      <c r="G185" s="37">
        <v>120</v>
      </c>
      <c r="H185" s="37" t="s">
        <v>95</v>
      </c>
      <c r="I185" s="37">
        <v>4</v>
      </c>
    </row>
    <row r="186" spans="1:9" x14ac:dyDescent="0.2">
      <c r="A186" s="78" t="s">
        <v>33</v>
      </c>
      <c r="B186" s="62" t="s">
        <v>0</v>
      </c>
      <c r="C186" s="62"/>
      <c r="D186" s="36">
        <v>259354</v>
      </c>
      <c r="E186" s="36">
        <v>259354</v>
      </c>
      <c r="F186" s="36">
        <v>253258</v>
      </c>
      <c r="G186" s="36">
        <v>253258</v>
      </c>
      <c r="H186" s="36">
        <v>6096</v>
      </c>
      <c r="I186" s="36">
        <v>6096</v>
      </c>
    </row>
    <row r="187" spans="1:9" x14ac:dyDescent="0.2">
      <c r="A187" s="77"/>
      <c r="B187" s="61" t="s">
        <v>107</v>
      </c>
      <c r="C187" s="61"/>
      <c r="D187" s="37">
        <v>42413</v>
      </c>
      <c r="E187" s="37">
        <v>42474</v>
      </c>
      <c r="F187" s="37">
        <v>41406</v>
      </c>
      <c r="G187" s="37">
        <v>41452</v>
      </c>
      <c r="H187" s="37">
        <v>1007</v>
      </c>
      <c r="I187" s="37">
        <v>1022</v>
      </c>
    </row>
    <row r="188" spans="1:9" x14ac:dyDescent="0.2">
      <c r="A188" s="77"/>
      <c r="B188" s="61" t="s">
        <v>108</v>
      </c>
      <c r="C188" s="61"/>
      <c r="D188" s="37">
        <v>28990</v>
      </c>
      <c r="E188" s="37">
        <v>28859</v>
      </c>
      <c r="F188" s="37">
        <v>28216</v>
      </c>
      <c r="G188" s="37">
        <v>28081</v>
      </c>
      <c r="H188" s="37">
        <v>774</v>
      </c>
      <c r="I188" s="37">
        <v>778</v>
      </c>
    </row>
    <row r="189" spans="1:9" x14ac:dyDescent="0.2">
      <c r="A189" s="77"/>
      <c r="B189" s="61" t="s">
        <v>109</v>
      </c>
      <c r="C189" s="61"/>
      <c r="D189" s="37">
        <v>11981</v>
      </c>
      <c r="E189" s="37">
        <v>12103</v>
      </c>
      <c r="F189" s="37">
        <v>11724</v>
      </c>
      <c r="G189" s="37">
        <v>11840</v>
      </c>
      <c r="H189" s="37">
        <v>257</v>
      </c>
      <c r="I189" s="37">
        <v>263</v>
      </c>
    </row>
    <row r="190" spans="1:9" x14ac:dyDescent="0.2">
      <c r="A190" s="77"/>
      <c r="B190" s="61" t="s">
        <v>110</v>
      </c>
      <c r="C190" s="61"/>
      <c r="D190" s="37">
        <v>1061</v>
      </c>
      <c r="E190" s="37">
        <v>1103</v>
      </c>
      <c r="F190" s="37">
        <v>1051</v>
      </c>
      <c r="G190" s="37">
        <v>1081</v>
      </c>
      <c r="H190" s="37">
        <v>10</v>
      </c>
      <c r="I190" s="37">
        <v>22</v>
      </c>
    </row>
    <row r="191" spans="1:9" x14ac:dyDescent="0.2">
      <c r="A191" s="77"/>
      <c r="B191" s="61" t="s">
        <v>111</v>
      </c>
      <c r="C191" s="61"/>
      <c r="D191" s="37">
        <v>4748</v>
      </c>
      <c r="E191" s="37">
        <v>4741</v>
      </c>
      <c r="F191" s="37">
        <v>4702</v>
      </c>
      <c r="G191" s="37">
        <v>4649</v>
      </c>
      <c r="H191" s="37">
        <v>46</v>
      </c>
      <c r="I191" s="37">
        <v>92</v>
      </c>
    </row>
    <row r="192" spans="1:9" x14ac:dyDescent="0.2">
      <c r="A192" s="77"/>
      <c r="B192" s="61" t="s">
        <v>112</v>
      </c>
      <c r="C192" s="61"/>
      <c r="D192" s="37">
        <v>1191</v>
      </c>
      <c r="E192" s="37">
        <v>1165</v>
      </c>
      <c r="F192" s="37">
        <v>1158</v>
      </c>
      <c r="G192" s="37">
        <v>1139</v>
      </c>
      <c r="H192" s="37">
        <v>33</v>
      </c>
      <c r="I192" s="37">
        <v>26</v>
      </c>
    </row>
    <row r="193" spans="1:9" x14ac:dyDescent="0.2">
      <c r="A193" s="77"/>
      <c r="B193" s="61" t="s">
        <v>113</v>
      </c>
      <c r="C193" s="61"/>
      <c r="D193" s="37">
        <v>1140</v>
      </c>
      <c r="E193" s="37">
        <v>1157</v>
      </c>
      <c r="F193" s="37">
        <v>1128</v>
      </c>
      <c r="G193" s="37">
        <v>1133</v>
      </c>
      <c r="H193" s="37">
        <v>12</v>
      </c>
      <c r="I193" s="37">
        <v>24</v>
      </c>
    </row>
    <row r="194" spans="1:9" x14ac:dyDescent="0.2">
      <c r="A194" s="77"/>
      <c r="B194" s="61" t="s">
        <v>114</v>
      </c>
      <c r="C194" s="61"/>
      <c r="D194" s="37">
        <v>1158</v>
      </c>
      <c r="E194" s="37">
        <v>1189</v>
      </c>
      <c r="F194" s="37">
        <v>1133</v>
      </c>
      <c r="G194" s="37">
        <v>1162</v>
      </c>
      <c r="H194" s="37">
        <v>25</v>
      </c>
      <c r="I194" s="37">
        <v>27</v>
      </c>
    </row>
    <row r="195" spans="1:9" x14ac:dyDescent="0.2">
      <c r="A195" s="77"/>
      <c r="B195" s="61" t="s">
        <v>115</v>
      </c>
      <c r="C195" s="61"/>
      <c r="D195" s="37">
        <v>3920</v>
      </c>
      <c r="E195" s="37">
        <v>3700</v>
      </c>
      <c r="F195" s="37">
        <v>3752</v>
      </c>
      <c r="G195" s="37">
        <v>3604</v>
      </c>
      <c r="H195" s="37">
        <v>168</v>
      </c>
      <c r="I195" s="37">
        <v>96</v>
      </c>
    </row>
    <row r="196" spans="1:9" x14ac:dyDescent="0.2">
      <c r="A196" s="77"/>
      <c r="B196" s="61" t="s">
        <v>116</v>
      </c>
      <c r="C196" s="61"/>
      <c r="D196" s="37">
        <v>11393</v>
      </c>
      <c r="E196" s="37">
        <v>11385</v>
      </c>
      <c r="F196" s="37">
        <v>11133</v>
      </c>
      <c r="G196" s="37">
        <v>11122</v>
      </c>
      <c r="H196" s="37">
        <v>260</v>
      </c>
      <c r="I196" s="37">
        <v>263</v>
      </c>
    </row>
    <row r="197" spans="1:9" x14ac:dyDescent="0.2">
      <c r="A197" s="77"/>
      <c r="B197" s="61" t="s">
        <v>117</v>
      </c>
      <c r="C197" s="61"/>
      <c r="D197" s="37">
        <v>7562</v>
      </c>
      <c r="E197" s="37">
        <v>8000</v>
      </c>
      <c r="F197" s="37">
        <v>7230</v>
      </c>
      <c r="G197" s="37">
        <v>7687</v>
      </c>
      <c r="H197" s="37">
        <v>332</v>
      </c>
      <c r="I197" s="37">
        <v>313</v>
      </c>
    </row>
    <row r="198" spans="1:9" x14ac:dyDescent="0.2">
      <c r="A198" s="77"/>
      <c r="B198" s="61" t="s">
        <v>118</v>
      </c>
      <c r="C198" s="61"/>
      <c r="D198" s="37">
        <v>4722</v>
      </c>
      <c r="E198" s="37">
        <v>4526</v>
      </c>
      <c r="F198" s="37">
        <v>4641</v>
      </c>
      <c r="G198" s="37">
        <v>4434</v>
      </c>
      <c r="H198" s="37">
        <v>81</v>
      </c>
      <c r="I198" s="37">
        <v>92</v>
      </c>
    </row>
    <row r="199" spans="1:9" x14ac:dyDescent="0.2">
      <c r="A199" s="77"/>
      <c r="B199" s="61" t="s">
        <v>119</v>
      </c>
      <c r="C199" s="61"/>
      <c r="D199" s="37">
        <v>8754</v>
      </c>
      <c r="E199" s="37">
        <v>8544</v>
      </c>
      <c r="F199" s="37">
        <v>8505</v>
      </c>
      <c r="G199" s="37">
        <v>8319</v>
      </c>
      <c r="H199" s="37">
        <v>249</v>
      </c>
      <c r="I199" s="37">
        <v>225</v>
      </c>
    </row>
    <row r="200" spans="1:9" x14ac:dyDescent="0.2">
      <c r="A200" s="77"/>
      <c r="B200" s="61" t="s">
        <v>120</v>
      </c>
      <c r="C200" s="61"/>
      <c r="D200" s="37">
        <v>2213</v>
      </c>
      <c r="E200" s="37">
        <v>2209</v>
      </c>
      <c r="F200" s="37">
        <v>2207</v>
      </c>
      <c r="G200" s="37">
        <v>2199</v>
      </c>
      <c r="H200" s="37">
        <v>6</v>
      </c>
      <c r="I200" s="37">
        <v>10</v>
      </c>
    </row>
    <row r="201" spans="1:9" x14ac:dyDescent="0.2">
      <c r="A201" s="77"/>
      <c r="B201" s="61" t="s">
        <v>121</v>
      </c>
      <c r="C201" s="61"/>
      <c r="D201" s="37">
        <v>1540</v>
      </c>
      <c r="E201" s="37">
        <v>1581</v>
      </c>
      <c r="F201" s="37">
        <v>1454</v>
      </c>
      <c r="G201" s="37">
        <v>1530</v>
      </c>
      <c r="H201" s="37">
        <v>86</v>
      </c>
      <c r="I201" s="37">
        <v>51</v>
      </c>
    </row>
    <row r="202" spans="1:9" x14ac:dyDescent="0.2">
      <c r="A202" s="77"/>
      <c r="B202" s="61" t="s">
        <v>122</v>
      </c>
      <c r="C202" s="61"/>
      <c r="D202" s="37">
        <v>515</v>
      </c>
      <c r="E202" s="37">
        <v>499</v>
      </c>
      <c r="F202" s="37">
        <v>515</v>
      </c>
      <c r="G202" s="37">
        <v>492</v>
      </c>
      <c r="H202" s="37" t="s">
        <v>95</v>
      </c>
      <c r="I202" s="37">
        <v>7</v>
      </c>
    </row>
    <row r="203" spans="1:9" x14ac:dyDescent="0.2">
      <c r="A203" s="77"/>
      <c r="B203" s="61" t="s">
        <v>123</v>
      </c>
      <c r="C203" s="61"/>
      <c r="D203" s="37">
        <v>16088</v>
      </c>
      <c r="E203" s="37">
        <v>15927</v>
      </c>
      <c r="F203" s="37">
        <v>15524</v>
      </c>
      <c r="G203" s="37">
        <v>15369</v>
      </c>
      <c r="H203" s="37">
        <v>564</v>
      </c>
      <c r="I203" s="37">
        <v>558</v>
      </c>
    </row>
    <row r="204" spans="1:9" x14ac:dyDescent="0.2">
      <c r="A204" s="77"/>
      <c r="B204" s="61" t="s">
        <v>124</v>
      </c>
      <c r="C204" s="61"/>
      <c r="D204" s="37">
        <v>5498</v>
      </c>
      <c r="E204" s="37">
        <v>5391</v>
      </c>
      <c r="F204" s="37">
        <v>5395</v>
      </c>
      <c r="G204" s="37">
        <v>5293</v>
      </c>
      <c r="H204" s="37">
        <v>103</v>
      </c>
      <c r="I204" s="37">
        <v>98</v>
      </c>
    </row>
    <row r="205" spans="1:9" x14ac:dyDescent="0.2">
      <c r="A205" s="77"/>
      <c r="B205" s="61" t="s">
        <v>125</v>
      </c>
      <c r="C205" s="61"/>
      <c r="D205" s="37">
        <v>20616</v>
      </c>
      <c r="E205" s="37">
        <v>20699</v>
      </c>
      <c r="F205" s="37">
        <v>20045</v>
      </c>
      <c r="G205" s="37">
        <v>20096</v>
      </c>
      <c r="H205" s="37">
        <v>571</v>
      </c>
      <c r="I205" s="37">
        <v>603</v>
      </c>
    </row>
    <row r="206" spans="1:9" x14ac:dyDescent="0.2">
      <c r="A206" s="77"/>
      <c r="B206" s="61" t="s">
        <v>126</v>
      </c>
      <c r="C206" s="61"/>
      <c r="D206" s="37">
        <v>8291</v>
      </c>
      <c r="E206" s="37">
        <v>8308</v>
      </c>
      <c r="F206" s="37">
        <v>8147</v>
      </c>
      <c r="G206" s="37">
        <v>8157</v>
      </c>
      <c r="H206" s="37">
        <v>144</v>
      </c>
      <c r="I206" s="37">
        <v>151</v>
      </c>
    </row>
    <row r="207" spans="1:9" x14ac:dyDescent="0.2">
      <c r="A207" s="77"/>
      <c r="B207" s="61" t="s">
        <v>127</v>
      </c>
      <c r="C207" s="61"/>
      <c r="D207" s="37">
        <v>13136</v>
      </c>
      <c r="E207" s="37">
        <v>13087</v>
      </c>
      <c r="F207" s="37">
        <v>12909</v>
      </c>
      <c r="G207" s="37">
        <v>12859</v>
      </c>
      <c r="H207" s="37">
        <v>227</v>
      </c>
      <c r="I207" s="37">
        <v>228</v>
      </c>
    </row>
    <row r="208" spans="1:9" x14ac:dyDescent="0.2">
      <c r="A208" s="77"/>
      <c r="B208" s="61" t="s">
        <v>128</v>
      </c>
      <c r="C208" s="61"/>
      <c r="D208" s="37">
        <v>27043</v>
      </c>
      <c r="E208" s="37">
        <v>26956</v>
      </c>
      <c r="F208" s="37">
        <v>26567</v>
      </c>
      <c r="G208" s="37">
        <v>26481</v>
      </c>
      <c r="H208" s="37">
        <v>476</v>
      </c>
      <c r="I208" s="37">
        <v>475</v>
      </c>
    </row>
    <row r="209" spans="1:9" x14ac:dyDescent="0.2">
      <c r="A209" s="77"/>
      <c r="B209" s="61" t="s">
        <v>129</v>
      </c>
      <c r="C209" s="61"/>
      <c r="D209" s="37">
        <v>10411</v>
      </c>
      <c r="E209" s="37">
        <v>10368</v>
      </c>
      <c r="F209" s="37">
        <v>10277</v>
      </c>
      <c r="G209" s="37">
        <v>10242</v>
      </c>
      <c r="H209" s="37">
        <v>134</v>
      </c>
      <c r="I209" s="37">
        <v>126</v>
      </c>
    </row>
    <row r="210" spans="1:9" x14ac:dyDescent="0.2">
      <c r="A210" s="77"/>
      <c r="B210" s="61" t="s">
        <v>130</v>
      </c>
      <c r="C210" s="61"/>
      <c r="D210" s="37">
        <v>5960</v>
      </c>
      <c r="E210" s="37">
        <v>5902</v>
      </c>
      <c r="F210" s="37">
        <v>5690</v>
      </c>
      <c r="G210" s="37">
        <v>5666</v>
      </c>
      <c r="H210" s="37">
        <v>270</v>
      </c>
      <c r="I210" s="37">
        <v>236</v>
      </c>
    </row>
    <row r="211" spans="1:9" x14ac:dyDescent="0.2">
      <c r="A211" s="77"/>
      <c r="B211" s="61" t="s">
        <v>131</v>
      </c>
      <c r="C211" s="61"/>
      <c r="D211" s="37">
        <v>16608</v>
      </c>
      <c r="E211" s="37">
        <v>15672</v>
      </c>
      <c r="F211" s="37">
        <v>16347</v>
      </c>
      <c r="G211" s="37">
        <v>15398</v>
      </c>
      <c r="H211" s="37">
        <v>261</v>
      </c>
      <c r="I211" s="37">
        <v>274</v>
      </c>
    </row>
    <row r="212" spans="1:9" x14ac:dyDescent="0.2">
      <c r="A212" s="77"/>
      <c r="B212" s="61" t="s">
        <v>132</v>
      </c>
      <c r="C212" s="61"/>
      <c r="D212" s="37">
        <v>2402</v>
      </c>
      <c r="E212" s="37">
        <v>2444</v>
      </c>
      <c r="F212" s="37">
        <v>2402</v>
      </c>
      <c r="G212" s="37">
        <v>2424</v>
      </c>
      <c r="H212" s="37" t="s">
        <v>95</v>
      </c>
      <c r="I212" s="37">
        <v>20</v>
      </c>
    </row>
    <row r="213" spans="1:9" x14ac:dyDescent="0.2">
      <c r="A213" s="77"/>
      <c r="B213" s="61" t="s">
        <v>93</v>
      </c>
      <c r="C213" s="61"/>
      <c r="D213" s="37" t="s">
        <v>95</v>
      </c>
      <c r="E213" s="37">
        <v>1207</v>
      </c>
      <c r="F213" s="37" t="s">
        <v>95</v>
      </c>
      <c r="G213" s="37">
        <v>1198</v>
      </c>
      <c r="H213" s="37" t="s">
        <v>95</v>
      </c>
      <c r="I213" s="37">
        <v>9</v>
      </c>
    </row>
    <row r="214" spans="1:9" x14ac:dyDescent="0.2">
      <c r="A214" s="77"/>
      <c r="B214" s="61" t="s">
        <v>133</v>
      </c>
      <c r="C214" s="61"/>
      <c r="D214" s="37" t="s">
        <v>95</v>
      </c>
      <c r="E214" s="37">
        <v>158</v>
      </c>
      <c r="F214" s="37" t="s">
        <v>95</v>
      </c>
      <c r="G214" s="37">
        <v>151</v>
      </c>
      <c r="H214" s="37" t="s">
        <v>95</v>
      </c>
      <c r="I214" s="37">
        <v>7</v>
      </c>
    </row>
    <row r="215" spans="1:9" x14ac:dyDescent="0.2">
      <c r="A215" s="22"/>
      <c r="B215" s="26"/>
      <c r="C215" s="26"/>
      <c r="D215" s="38"/>
      <c r="E215" s="38"/>
      <c r="F215" s="38"/>
      <c r="G215" s="38"/>
      <c r="H215" s="38"/>
      <c r="I215" s="38"/>
    </row>
    <row r="216" spans="1:9" x14ac:dyDescent="0.2">
      <c r="A216" s="19"/>
      <c r="B216" s="25"/>
      <c r="C216" s="25"/>
      <c r="D216" s="37"/>
      <c r="E216" s="37"/>
      <c r="F216" s="37"/>
      <c r="G216" s="37"/>
      <c r="H216" s="37"/>
      <c r="I216" s="37"/>
    </row>
    <row r="217" spans="1:9" x14ac:dyDescent="0.2">
      <c r="A217" s="39" t="s">
        <v>134</v>
      </c>
      <c r="B217" s="31"/>
      <c r="C217" s="31"/>
      <c r="D217" s="31"/>
      <c r="E217" s="31"/>
      <c r="F217" s="31"/>
      <c r="G217" s="31"/>
      <c r="H217" s="31"/>
      <c r="I217" s="31"/>
    </row>
    <row r="218" spans="1:9" x14ac:dyDescent="0.2">
      <c r="A218" s="39" t="s">
        <v>135</v>
      </c>
      <c r="B218" s="31"/>
      <c r="C218" s="31"/>
      <c r="D218" s="31"/>
      <c r="E218" s="31"/>
      <c r="F218" s="31"/>
      <c r="G218" s="31"/>
      <c r="H218" s="31"/>
      <c r="I218" s="31"/>
    </row>
    <row r="219" spans="1:9" x14ac:dyDescent="0.2">
      <c r="A219" s="31" t="s">
        <v>136</v>
      </c>
      <c r="B219" s="31"/>
      <c r="C219" s="31"/>
      <c r="D219" s="31"/>
      <c r="E219" s="31"/>
      <c r="F219" s="31"/>
      <c r="G219" s="31"/>
      <c r="H219" s="31"/>
      <c r="I219" s="31"/>
    </row>
    <row r="220" spans="1:9" x14ac:dyDescent="0.2">
      <c r="A220" s="42" t="s">
        <v>137</v>
      </c>
      <c r="B220" s="31"/>
      <c r="C220" s="31"/>
      <c r="D220" s="31"/>
      <c r="E220" s="31"/>
      <c r="F220" s="31"/>
      <c r="G220" s="31"/>
      <c r="H220" s="31"/>
      <c r="I220" s="31"/>
    </row>
    <row r="221" spans="1:9" x14ac:dyDescent="0.2">
      <c r="A221" s="31"/>
      <c r="B221" s="31"/>
      <c r="C221" s="31"/>
      <c r="D221" s="31"/>
      <c r="E221" s="31"/>
      <c r="F221" s="31"/>
      <c r="G221" s="31"/>
      <c r="H221" s="31"/>
      <c r="I221" s="31"/>
    </row>
    <row r="222" spans="1:9" x14ac:dyDescent="0.2">
      <c r="A222" s="31" t="s">
        <v>101</v>
      </c>
      <c r="B222" s="31"/>
      <c r="C222" s="31"/>
      <c r="D222" s="31"/>
      <c r="E222" s="31"/>
      <c r="F222" s="31"/>
      <c r="G222" s="31"/>
      <c r="H222" s="31"/>
      <c r="I222" s="31"/>
    </row>
    <row r="223" spans="1:9" x14ac:dyDescent="0.2">
      <c r="A223" s="24" t="s">
        <v>102</v>
      </c>
      <c r="B223" s="31"/>
      <c r="C223" s="31"/>
      <c r="D223" s="31"/>
      <c r="E223" s="31"/>
      <c r="F223" s="31"/>
      <c r="G223" s="31"/>
      <c r="H223" s="31"/>
      <c r="I223" s="31"/>
    </row>
    <row r="224" spans="1:9" x14ac:dyDescent="0.2">
      <c r="A224" s="24" t="s">
        <v>10</v>
      </c>
      <c r="B224" s="31"/>
      <c r="C224" s="31"/>
      <c r="D224" s="31"/>
      <c r="E224" s="31"/>
      <c r="F224" s="31"/>
      <c r="G224" s="31"/>
      <c r="H224" s="31"/>
      <c r="I224" s="31"/>
    </row>
  </sheetData>
  <mergeCells count="137">
    <mergeCell ref="A157:A185"/>
    <mergeCell ref="A186:A214"/>
    <mergeCell ref="A105:A110"/>
    <mergeCell ref="A123:I123"/>
    <mergeCell ref="A125:B126"/>
    <mergeCell ref="D125:D126"/>
    <mergeCell ref="E125:E126"/>
    <mergeCell ref="F125:G125"/>
    <mergeCell ref="H125:I125"/>
    <mergeCell ref="A115:J115"/>
    <mergeCell ref="A114:J114"/>
    <mergeCell ref="B129:C129"/>
    <mergeCell ref="B128:C128"/>
    <mergeCell ref="A127:B127"/>
    <mergeCell ref="A128:A156"/>
    <mergeCell ref="B145:C145"/>
    <mergeCell ref="B146:C146"/>
    <mergeCell ref="B147:C147"/>
    <mergeCell ref="B148:C148"/>
    <mergeCell ref="B149:C149"/>
    <mergeCell ref="B157:C157"/>
    <mergeCell ref="B130:C130"/>
    <mergeCell ref="B131:C131"/>
    <mergeCell ref="B132:C132"/>
    <mergeCell ref="A1:J1"/>
    <mergeCell ref="A30:J30"/>
    <mergeCell ref="A67:J67"/>
    <mergeCell ref="A60:J60"/>
    <mergeCell ref="A113:J113"/>
    <mergeCell ref="B32:C32"/>
    <mergeCell ref="A71:G71"/>
    <mergeCell ref="A73:B73"/>
    <mergeCell ref="A74:B74"/>
    <mergeCell ref="B12:C12"/>
    <mergeCell ref="A19:J19"/>
    <mergeCell ref="D3:E3"/>
    <mergeCell ref="F3:G3"/>
    <mergeCell ref="H3:J3"/>
    <mergeCell ref="B105:B110"/>
    <mergeCell ref="B99:B104"/>
    <mergeCell ref="B93:B98"/>
    <mergeCell ref="B87:B92"/>
    <mergeCell ref="B81:B86"/>
    <mergeCell ref="B75:B80"/>
    <mergeCell ref="B33:C35"/>
    <mergeCell ref="B36:C38"/>
    <mergeCell ref="B39:C41"/>
    <mergeCell ref="B42:C44"/>
    <mergeCell ref="B133:C133"/>
    <mergeCell ref="B134:C134"/>
    <mergeCell ref="B135:C135"/>
    <mergeCell ref="B136:C136"/>
    <mergeCell ref="B137:C137"/>
    <mergeCell ref="B138:C138"/>
    <mergeCell ref="B139:C139"/>
    <mergeCell ref="B140:C140"/>
    <mergeCell ref="B141:C141"/>
    <mergeCell ref="B142:C142"/>
    <mergeCell ref="B143:C143"/>
    <mergeCell ref="B144:C144"/>
    <mergeCell ref="B155:C155"/>
    <mergeCell ref="B156:C156"/>
    <mergeCell ref="B158:C158"/>
    <mergeCell ref="B159:C159"/>
    <mergeCell ref="B160:C160"/>
    <mergeCell ref="B150:C150"/>
    <mergeCell ref="B151:C151"/>
    <mergeCell ref="B152:C152"/>
    <mergeCell ref="B153:C153"/>
    <mergeCell ref="B154:C154"/>
    <mergeCell ref="B166:C166"/>
    <mergeCell ref="B167:C167"/>
    <mergeCell ref="B168:C168"/>
    <mergeCell ref="B169:C169"/>
    <mergeCell ref="B170:C170"/>
    <mergeCell ref="B161:C161"/>
    <mergeCell ref="B162:C162"/>
    <mergeCell ref="B163:C163"/>
    <mergeCell ref="B164:C164"/>
    <mergeCell ref="B165:C165"/>
    <mergeCell ref="B176:C176"/>
    <mergeCell ref="B177:C177"/>
    <mergeCell ref="B178:C178"/>
    <mergeCell ref="B179:C179"/>
    <mergeCell ref="B180:C180"/>
    <mergeCell ref="B171:C171"/>
    <mergeCell ref="B172:C172"/>
    <mergeCell ref="B173:C173"/>
    <mergeCell ref="B174:C174"/>
    <mergeCell ref="B175:C175"/>
    <mergeCell ref="B187:C187"/>
    <mergeCell ref="B188:C188"/>
    <mergeCell ref="B189:C189"/>
    <mergeCell ref="B190:C190"/>
    <mergeCell ref="B191:C191"/>
    <mergeCell ref="B181:C181"/>
    <mergeCell ref="B182:C182"/>
    <mergeCell ref="B183:C183"/>
    <mergeCell ref="B184:C184"/>
    <mergeCell ref="B185:C185"/>
    <mergeCell ref="B204:C204"/>
    <mergeCell ref="B205:C205"/>
    <mergeCell ref="B206:C206"/>
    <mergeCell ref="B197:C197"/>
    <mergeCell ref="B198:C198"/>
    <mergeCell ref="B199:C199"/>
    <mergeCell ref="B200:C200"/>
    <mergeCell ref="B201:C201"/>
    <mergeCell ref="B192:C192"/>
    <mergeCell ref="B193:C193"/>
    <mergeCell ref="B194:C194"/>
    <mergeCell ref="B195:C195"/>
    <mergeCell ref="B196:C196"/>
    <mergeCell ref="B45:C47"/>
    <mergeCell ref="B54:C54"/>
    <mergeCell ref="B212:C212"/>
    <mergeCell ref="B213:C213"/>
    <mergeCell ref="B214:C214"/>
    <mergeCell ref="B186:C186"/>
    <mergeCell ref="A3:B4"/>
    <mergeCell ref="C3:C4"/>
    <mergeCell ref="A75:A104"/>
    <mergeCell ref="A8:A9"/>
    <mergeCell ref="A10:A11"/>
    <mergeCell ref="A33:A35"/>
    <mergeCell ref="B48:C50"/>
    <mergeCell ref="B51:C53"/>
    <mergeCell ref="A36:A50"/>
    <mergeCell ref="A51:A53"/>
    <mergeCell ref="A6:A7"/>
    <mergeCell ref="B207:C207"/>
    <mergeCell ref="B208:C208"/>
    <mergeCell ref="B209:C209"/>
    <mergeCell ref="B210:C210"/>
    <mergeCell ref="B211:C211"/>
    <mergeCell ref="B202:C202"/>
    <mergeCell ref="B203:C203"/>
  </mergeCells>
  <pageMargins left="0.51181102362204722" right="0.39370078740157483" top="0.74803149606299213" bottom="0.55118110236220474" header="0.31496062992125984" footer="0.31496062992125984"/>
  <pageSetup paperSize="9" scale="72" fitToHeight="0" orientation="portrait" r:id="rId1"/>
  <rowBreaks count="3" manualBreakCount="3">
    <brk id="66" max="16383" man="1"/>
    <brk id="122" max="16383" man="1"/>
    <brk id="185" max="16383" man="1"/>
  </rowBreaks>
</worksheet>
</file>

<file path=customXml/_rels/item1.xml.rels><?xml version='1.0' encoding='UTF-8' standalone='no' ?><Relationships xmlns="http://schemas.openxmlformats.org/package/2006/relationships"><Relationship Id="rId1" Type="http://schemas.openxmlformats.org/officeDocument/2006/relationships/customXmlProps" Target="itemProps1.xml" /></Relationships>
</file>

<file path=customXml/item1.xml><?xml version="1.0" encoding="utf-8"?>
<f:fields xmlns:f="http://schemas.fabasoft.com/folio/2007/fields">
  <f:record ref="">
    <f:field ref="objname" par="" edit="true" text="41c_OFS_Enfants-handicap"/>
    <f:field ref="objsubject" par="" edit="true" text=""/>
    <f:field ref="objcreatedby" par="" text="Csonka, Yvon, Dr., yc, BFS"/>
    <f:field ref="objcreatedat" par="" text="27.01.2020 10:52:26"/>
    <f:field ref="objchangedby" par="" text="Csonka, Yvon, Dr., yc, BFS"/>
    <f:field ref="objmodifiedat" par="" text="27.01.2020 10:52:38"/>
    <f:field ref="doc_FSCFOLIO_1_1001_FieldDocumentNumber" par="" text=""/>
    <f:field ref="doc_FSCFOLIO_1_1001_FieldSubject" par="" edit="true" text=""/>
    <f:field ref="FSCFOLIO_1_1001_FieldCurrentUser" par="" text="Stéphane Maillard"/>
    <f:field ref="CCAPRECONFIG_15_1001_Objektname" par="" edit="true" text="41c_OFS_Enfants-handicap"/>
    <f:field ref="CHPRECONFIG_1_1001_Objektname" par="" edit="true" text="41c_OFS_Enfants-handicap"/>
  </f:record>
  <f:record inx="1" ref="">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EDICFG_15_1700_Postfach" par="" text=""/>
    <f:field ref="EDICFG_15_1700_Land" par="" text=""/>
    <f:field ref="EDICFG_15_1700_EMail" par="" text=""/>
    <f:field ref="EDICFG_15_1700_Firma" par="" text=""/>
    <f:field ref="EDICFG_15_1700_ZustellungAm" par="" text=""/>
    <f:field ref="EDICFG_15_1700_AnredePartner" par="" text=""/>
  </f:record>
  <f:display par="" text="...">
    <f:field ref="CHPRECONFIG_1_1001_Objektname" text="Classe d'objets"/>
    <f:field ref="objcreatedat" text="Créé le/à"/>
    <f:field ref="objcreatedby" text="Créé par"/>
    <f:field ref="objchangedby" text="Dernière modification apportée par"/>
    <f:field ref="objmodifiedat" text="Dernière modification le/à"/>
    <f:field ref="objname" text="Nom"/>
    <f:field ref="CCAPRECONFIG_15_1001_Objektname" text="Nom d'objet"/>
    <f:field ref="objsubject" text="Objet (une seule ligne)"/>
    <f:field ref="FSCFOLIO_1_1001_FieldCurrentUser" text="Utilisateur actuel"/>
  </f:display>
  <f:display par="" text="Publipostage">
    <f:field ref="doc_FSCFOLIO_1_1001_FieldDocumentNumber" text="Numéro de document"/>
    <f:field ref="doc_FSCFOLIO_1_1001_FieldSubject" text="Objet"/>
  </f:display>
  <f:display par="" text="Serialcontext &gt; Destinataires">
    <f:field ref="EDICFG_15_1700_ZustellungAm" text="AdrDate"/>
    <f:field ref="EDICFG_15_1700_Postfach" text="Case Postale"/>
    <f:field ref="EDICFG_15_1700_EMail" text="E-Mail"/>
    <f:field ref="EDICFG_15_1700_Firma" text="Firma"/>
    <f:field ref="CHPRECONFIG_1_1001_Anrede" text="Formule d'appel"/>
    <f:field ref="CHPRECONFIG_1_1001_Ort" text="Localité"/>
    <f:field ref="CHPRECONFIG_1_1001_Nachname" text="Nom"/>
    <f:field ref="CHPRECONFIG_1_1001_Postleitzahl" text="NPA"/>
    <f:field ref="EDICFG_15_1700_Land" text="Pays"/>
    <f:field ref="CHPRECONFIG_1_1001_Vorname" text="Prénom"/>
    <f:field ref="CHPRECONFIG_1_1001_Strasse" text="Rue"/>
    <f:field ref="EDICFG_15_1700_AnredePartner" text="Salutations"/>
    <f:field ref="CHPRECONFIG_1_1001_Titel" text="Titre"/>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Enfants dans les ménages privés</vt:lpstr>
      <vt:lpstr>Enfants en institution</vt:lpstr>
      <vt:lpstr>Elèves avec besoins spéciaux</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Gazareth Pascale BFS</dc:creator>
  <cp:lastModifiedBy>Holenstein Katrin BFS</cp:lastModifiedBy>
  <cp:lastPrinted>2020-01-26T15:06:46Z</cp:lastPrinted>
  <dcterms:created xsi:type="dcterms:W3CDTF">2020-01-15T12:31:17Z</dcterms:created>
  <dcterms:modified xsi:type="dcterms:W3CDTF">2020-01-26T15:06:55Z</dcterms:modified>
</cp:coreProperties>
</file>

<file path=docProps/custom.xml><?xml version="1.0" encoding="utf-8"?>
<Properties xmlns="http://schemas.openxmlformats.org/officeDocument/2006/custom-properties" xmlns:vt="http://schemas.openxmlformats.org/officeDocument/2006/docPropsVTypes">
  <property name="FSC#BSVTEMPL@102.1950:FileRespAmtstitel" pid="2" fmtid="{D5CDD505-2E9C-101B-9397-08002B2CF9AE}">
    <vt:lpwstr/>
  </property>
  <property name="FSC#BSVTEMPL@102.1950:FileRespAmtstitel_F" pid="3" fmtid="{D5CDD505-2E9C-101B-9397-08002B2CF9AE}">
    <vt:lpwstr/>
  </property>
  <property name="FSC#BSVTEMPL@102.1950:FileRespAmtstitel_I" pid="4" fmtid="{D5CDD505-2E9C-101B-9397-08002B2CF9AE}">
    <vt:lpwstr/>
  </property>
  <property name="FSC#BSVTEMPL@102.1950:FileRespAmtstitel_E" pid="5" fmtid="{D5CDD505-2E9C-101B-9397-08002B2CF9AE}">
    <vt:lpwstr/>
  </property>
  <property name="FSC#BSVTEMPL@102.1950:AssignmentName" pid="6" fmtid="{D5CDD505-2E9C-101B-9397-08002B2CF9AE}">
    <vt:lpwstr/>
  </property>
  <property name="FSC#BSVTEMPL@102.1950:BSVShortsign" pid="7" fmtid="{D5CDD505-2E9C-101B-9397-08002B2CF9AE}">
    <vt:lpwstr/>
  </property>
  <property name="FSC#BSVTEMPL@102.1950:DocumentID" pid="8" fmtid="{D5CDD505-2E9C-101B-9397-08002B2CF9AE}">
    <vt:lpwstr>52</vt:lpwstr>
  </property>
  <property name="FSC#BSVTEMPL@102.1950:Dossierref" pid="9" fmtid="{D5CDD505-2E9C-101B-9397-08002B2CF9AE}">
    <vt:lpwstr>031.22-00234</vt:lpwstr>
  </property>
  <property name="FSC#BSVTEMPL@102.1950:Oursign" pid="10" fmtid="{D5CDD505-2E9C-101B-9397-08002B2CF9AE}">
    <vt:lpwstr>031.22-00234 27.01.2020</vt:lpwstr>
  </property>
  <property name="FSC#BSVTEMPL@102.1950:EmpfName" pid="11" fmtid="{D5CDD505-2E9C-101B-9397-08002B2CF9AE}">
    <vt:lpwstr/>
  </property>
  <property name="FSC#BSVTEMPL@102.1950:EmpfOrt" pid="12" fmtid="{D5CDD505-2E9C-101B-9397-08002B2CF9AE}">
    <vt:lpwstr/>
  </property>
  <property name="FSC#BSVTEMPL@102.1950:EmpfPLZ" pid="13" fmtid="{D5CDD505-2E9C-101B-9397-08002B2CF9AE}">
    <vt:lpwstr/>
  </property>
  <property name="FSC#BSVTEMPL@102.1950:EmpfStrasse" pid="14" fmtid="{D5CDD505-2E9C-101B-9397-08002B2CF9AE}">
    <vt:lpwstr/>
  </property>
  <property name="FSC#BSVTEMPL@102.1950:FileRespEmail" pid="15" fmtid="{D5CDD505-2E9C-101B-9397-08002B2CF9AE}">
    <vt:lpwstr/>
  </property>
  <property name="FSC#BSVTEMPL@102.1950:FileRespFax" pid="16" fmtid="{D5CDD505-2E9C-101B-9397-08002B2CF9AE}">
    <vt:lpwstr/>
  </property>
  <property name="FSC#BSVTEMPL@102.1950:FileRespHome" pid="17" fmtid="{D5CDD505-2E9C-101B-9397-08002B2CF9AE}">
    <vt:lpwstr/>
  </property>
  <property name="FSC#BSVTEMPL@102.1950:FileRespStreet" pid="18" fmtid="{D5CDD505-2E9C-101B-9397-08002B2CF9AE}">
    <vt:lpwstr/>
  </property>
  <property name="FSC#BSVTEMPL@102.1950:FileRespTel" pid="19" fmtid="{D5CDD505-2E9C-101B-9397-08002B2CF9AE}">
    <vt:lpwstr/>
  </property>
  <property name="FSC#BSVTEMPL@102.1950:FileRespZipCode" pid="20" fmtid="{D5CDD505-2E9C-101B-9397-08002B2CF9AE}">
    <vt:lpwstr/>
  </property>
  <property name="FSC#BSVTEMPL@102.1950:NameFileResponsible" pid="21" fmtid="{D5CDD505-2E9C-101B-9397-08002B2CF9AE}">
    <vt:lpwstr/>
  </property>
  <property name="FSC#BSVTEMPL@102.1950:Shortsign" pid="22" fmtid="{D5CDD505-2E9C-101B-9397-08002B2CF9AE}">
    <vt:lpwstr/>
  </property>
  <property name="FSC#BSVTEMPL@102.1950:UserFunction" pid="23" fmtid="{D5CDD505-2E9C-101B-9397-08002B2CF9AE}">
    <vt:lpwstr/>
  </property>
  <property name="FSC#BSVTEMPL@102.1950:VornameNameFileResponsible" pid="24" fmtid="{D5CDD505-2E9C-101B-9397-08002B2CF9AE}">
    <vt:lpwstr/>
  </property>
  <property name="FSC#BSVTEMPL@102.1950:FileResponsible" pid="25" fmtid="{D5CDD505-2E9C-101B-9397-08002B2CF9AE}">
    <vt:lpwstr/>
  </property>
  <property name="FSC#BSVTEMPL@102.1950:FileRespOrg" pid="26" fmtid="{D5CDD505-2E9C-101B-9397-08002B2CF9AE}">
    <vt:lpwstr>Strategie und Stab, BFS</vt:lpwstr>
  </property>
  <property name="FSC#BSVTEMPL@102.1950:FileRespOrgHome" pid="27" fmtid="{D5CDD505-2E9C-101B-9397-08002B2CF9AE}">
    <vt:lpwstr>Neuchâtel</vt:lpwstr>
  </property>
  <property name="FSC#BSVTEMPL@102.1950:FileRespOrgStreet" pid="28" fmtid="{D5CDD505-2E9C-101B-9397-08002B2CF9AE}">
    <vt:lpwstr>Espace de l'Europe 10</vt:lpwstr>
  </property>
  <property name="FSC#BSVTEMPL@102.1950:FileRespOrgZipCode" pid="29" fmtid="{D5CDD505-2E9C-101B-9397-08002B2CF9AE}">
    <vt:lpwstr>2010</vt:lpwstr>
  </property>
  <property name="FSC#BSVTEMPL@102.1950:FileRespOU" pid="30" fmtid="{D5CDD505-2E9C-101B-9397-08002B2CF9AE}">
    <vt:lpwstr>Strategy and Staff</vt:lpwstr>
  </property>
  <property name="FSC#BSVTEMPL@102.1950:Registrierdatum" pid="31" fmtid="{D5CDD505-2E9C-101B-9397-08002B2CF9AE}">
    <vt:lpwstr/>
  </property>
  <property name="FSC#BSVTEMPL@102.1950:RegPlanPos" pid="32" fmtid="{D5CDD505-2E9C-101B-9397-08002B2CF9AE}">
    <vt:lpwstr/>
  </property>
  <property name="FSC#BSVTEMPL@102.1950:ShortsignCreate" pid="33" fmtid="{D5CDD505-2E9C-101B-9397-08002B2CF9AE}">
    <vt:lpwstr>YC</vt:lpwstr>
  </property>
  <property name="FSC#BSVTEMPL@102.1950:SubjectSubFile" pid="34" fmtid="{D5CDD505-2E9C-101B-9397-08002B2CF9AE}">
    <vt:lpwstr>41c_x005f_OFS_x005f_Enfants-handicap</vt:lpwstr>
  </property>
  <property name="FSC#BSVTEMPL@102.1950:SubjectDocument" pid="35" fmtid="{D5CDD505-2E9C-101B-9397-08002B2CF9AE}">
    <vt:lpwstr/>
  </property>
  <property name="FSC#BSVTEMPL@102.1950:TitleDossier" pid="36" fmtid="{D5CDD505-2E9C-101B-9397-08002B2CF9AE}">
    <vt:lpwstr>Affaires du conseil fédéral d'autres départements et offices 2019</vt:lpwstr>
  </property>
  <property name="FSC#BSVTEMPL@102.1950:ZusendungAm" pid="37" fmtid="{D5CDD505-2E9C-101B-9397-08002B2CF9AE}">
    <vt:lpwstr/>
  </property>
  <property name="FSC#EDICFG@15.1700:DossierrefSubFile" pid="38" fmtid="{D5CDD505-2E9C-101B-9397-08002B2CF9AE}">
    <vt:lpwstr>031.22-00234/00006/00013</vt:lpwstr>
  </property>
  <property name="FSC#EDICFG@15.1700:UniqueSubFileNumber" pid="39" fmtid="{D5CDD505-2E9C-101B-9397-08002B2CF9AE}">
    <vt:lpwstr>2020527-0052</vt:lpwstr>
  </property>
  <property name="FSC#BSVTEMPL@102.1950:DocumentIDEnhanced" pid="40" fmtid="{D5CDD505-2E9C-101B-9397-08002B2CF9AE}">
    <vt:lpwstr>031.22-00234 27.01.2020 Doknr: 52</vt:lpwstr>
  </property>
  <property name="FSC#EDICFG@15.1700:FileRespInitials" pid="41" fmtid="{D5CDD505-2E9C-101B-9397-08002B2CF9AE}">
    <vt:lpwstr/>
  </property>
  <property name="FSC#EDICFG@15.1700:FileRespOrgD" pid="42" fmtid="{D5CDD505-2E9C-101B-9397-08002B2CF9AE}">
    <vt:lpwstr>Strategie und Stab</vt:lpwstr>
  </property>
  <property name="FSC#EDICFG@15.1700:FileRespOrgF" pid="43" fmtid="{D5CDD505-2E9C-101B-9397-08002B2CF9AE}">
    <vt:lpwstr>Stratégie et état-major</vt:lpwstr>
  </property>
  <property name="FSC#EDICFG@15.1700:FileRespOrgE" pid="44" fmtid="{D5CDD505-2E9C-101B-9397-08002B2CF9AE}">
    <vt:lpwstr>Strategy and Staff</vt:lpwstr>
  </property>
  <property name="FSC#EDICFG@15.1700:FileRespOrgI" pid="45" fmtid="{D5CDD505-2E9C-101B-9397-08002B2CF9AE}">
    <vt:lpwstr>Strategia e stato maggiore</vt:lpwstr>
  </property>
  <property name="FSC#EDICFG@15.1700:FileResponsibleSalutation" pid="46" fmtid="{D5CDD505-2E9C-101B-9397-08002B2CF9AE}">
    <vt:lpwstr/>
  </property>
  <property name="FSC#EDICFG@15.1700:SignerLeft" pid="47" fmtid="{D5CDD505-2E9C-101B-9397-08002B2CF9AE}">
    <vt:lpwstr/>
  </property>
  <property name="FSC#EDICFG@15.1700:SignerLeftFunction" pid="48" fmtid="{D5CDD505-2E9C-101B-9397-08002B2CF9AE}">
    <vt:lpwstr/>
  </property>
  <property name="FSC#EDICFG@15.1700:SignerRight" pid="49" fmtid="{D5CDD505-2E9C-101B-9397-08002B2CF9AE}">
    <vt:lpwstr/>
  </property>
  <property name="FSC#EDICFG@15.1700:SignerRightFunction" pid="50" fmtid="{D5CDD505-2E9C-101B-9397-08002B2CF9AE}">
    <vt:lpwstr/>
  </property>
  <property name="FSC#COOELAK@1.1001:Subject" pid="51" fmtid="{D5CDD505-2E9C-101B-9397-08002B2CF9AE}">
    <vt:lpwstr/>
  </property>
  <property name="FSC#COOELAK@1.1001:FileReference" pid="52" fmtid="{D5CDD505-2E9C-101B-9397-08002B2CF9AE}">
    <vt:lpwstr/>
  </property>
  <property name="FSC#COOELAK@1.1001:FileRefYear" pid="53" fmtid="{D5CDD505-2E9C-101B-9397-08002B2CF9AE}">
    <vt:lpwstr>2018</vt:lpwstr>
  </property>
  <property name="FSC#COOELAK@1.1001:FileRefOrdinal" pid="54" fmtid="{D5CDD505-2E9C-101B-9397-08002B2CF9AE}">
    <vt:lpwstr>234</vt:lpwstr>
  </property>
  <property name="FSC#COOELAK@1.1001:FileRefOU" pid="55" fmtid="{D5CDD505-2E9C-101B-9397-08002B2CF9AE}">
    <vt:lpwstr>SUS</vt:lpwstr>
  </property>
  <property name="FSC#COOELAK@1.1001:Organization" pid="56" fmtid="{D5CDD505-2E9C-101B-9397-08002B2CF9AE}">
    <vt:lpwstr/>
  </property>
  <property name="FSC#COOELAK@1.1001:Owner" pid="57" fmtid="{D5CDD505-2E9C-101B-9397-08002B2CF9AE}">
    <vt:lpwstr>Csonka Yvon, Dr.</vt:lpwstr>
  </property>
  <property name="FSC#COOELAK@1.1001:OwnerExtension" pid="58" fmtid="{D5CDD505-2E9C-101B-9397-08002B2CF9AE}">
    <vt:lpwstr>+41 58 463 61 85</vt:lpwstr>
  </property>
  <property name="FSC#COOELAK@1.1001:OwnerFaxExtension" pid="59" fmtid="{D5CDD505-2E9C-101B-9397-08002B2CF9AE}">
    <vt:lpwstr>+41 58 463 65 88</vt:lpwstr>
  </property>
  <property name="FSC#COOELAK@1.1001:DispatchedBy" pid="60" fmtid="{D5CDD505-2E9C-101B-9397-08002B2CF9AE}">
    <vt:lpwstr/>
  </property>
  <property name="FSC#COOELAK@1.1001:DispatchedAt" pid="61" fmtid="{D5CDD505-2E9C-101B-9397-08002B2CF9AE}">
    <vt:lpwstr/>
  </property>
  <property name="FSC#COOELAK@1.1001:ApprovedBy" pid="62" fmtid="{D5CDD505-2E9C-101B-9397-08002B2CF9AE}">
    <vt:lpwstr/>
  </property>
  <property name="FSC#COOELAK@1.1001:ApprovedAt" pid="63" fmtid="{D5CDD505-2E9C-101B-9397-08002B2CF9AE}">
    <vt:lpwstr/>
  </property>
  <property name="FSC#COOELAK@1.1001:Department" pid="64" fmtid="{D5CDD505-2E9C-101B-9397-08002B2CF9AE}">
    <vt:lpwstr>Demografie und Migration, BFS</vt:lpwstr>
  </property>
  <property name="FSC#COOELAK@1.1001:CreatedAt" pid="65" fmtid="{D5CDD505-2E9C-101B-9397-08002B2CF9AE}">
    <vt:lpwstr>27.01.2020</vt:lpwstr>
  </property>
  <property name="FSC#COOELAK@1.1001:OU" pid="66" fmtid="{D5CDD505-2E9C-101B-9397-08002B2CF9AE}">
    <vt:lpwstr>Strategie und Stab, BFS</vt:lpwstr>
  </property>
  <property name="FSC#COOELAK@1.1001:Priority" pid="67" fmtid="{D5CDD505-2E9C-101B-9397-08002B2CF9AE}">
    <vt:lpwstr> ()</vt:lpwstr>
  </property>
  <property name="FSC#COOELAK@1.1001:ObjBarCode" pid="68" fmtid="{D5CDD505-2E9C-101B-9397-08002B2CF9AE}">
    <vt:lpwstr>*COO.2080.104.3.1346327*</vt:lpwstr>
  </property>
  <property name="FSC#COOELAK@1.1001:RefBarCode" pid="69" fmtid="{D5CDD505-2E9C-101B-9397-08002B2CF9AE}">
    <vt:lpwstr>*COO.2080.104.3.1346336*</vt:lpwstr>
  </property>
  <property name="FSC#COOELAK@1.1001:FileRefBarCode" pid="70" fmtid="{D5CDD505-2E9C-101B-9397-08002B2CF9AE}">
    <vt:lpwstr>*031.22-00234*</vt:lpwstr>
  </property>
  <property name="FSC#COOELAK@1.1001:ExternalRef" pid="71" fmtid="{D5CDD505-2E9C-101B-9397-08002B2CF9AE}">
    <vt:lpwstr/>
  </property>
  <property name="FSC#COOELAK@1.1001:IncomingNumber" pid="72" fmtid="{D5CDD505-2E9C-101B-9397-08002B2CF9AE}">
    <vt:lpwstr/>
  </property>
  <property name="FSC#COOELAK@1.1001:IncomingSubject" pid="73" fmtid="{D5CDD505-2E9C-101B-9397-08002B2CF9AE}">
    <vt:lpwstr/>
  </property>
  <property name="FSC#COOELAK@1.1001:ProcessResponsible" pid="74" fmtid="{D5CDD505-2E9C-101B-9397-08002B2CF9AE}">
    <vt:lpwstr/>
  </property>
  <property name="FSC#COOELAK@1.1001:ProcessResponsiblePhone" pid="75" fmtid="{D5CDD505-2E9C-101B-9397-08002B2CF9AE}">
    <vt:lpwstr/>
  </property>
  <property name="FSC#COOELAK@1.1001:ProcessResponsibleMail" pid="76" fmtid="{D5CDD505-2E9C-101B-9397-08002B2CF9AE}">
    <vt:lpwstr/>
  </property>
  <property name="FSC#COOELAK@1.1001:ProcessResponsibleFax" pid="77" fmtid="{D5CDD505-2E9C-101B-9397-08002B2CF9AE}">
    <vt:lpwstr/>
  </property>
  <property name="FSC#COOELAK@1.1001:ApproverFirstName" pid="78" fmtid="{D5CDD505-2E9C-101B-9397-08002B2CF9AE}">
    <vt:lpwstr/>
  </property>
  <property name="FSC#COOELAK@1.1001:ApproverSurName" pid="79" fmtid="{D5CDD505-2E9C-101B-9397-08002B2CF9AE}">
    <vt:lpwstr/>
  </property>
  <property name="FSC#COOELAK@1.1001:ApproverTitle" pid="80" fmtid="{D5CDD505-2E9C-101B-9397-08002B2CF9AE}">
    <vt:lpwstr/>
  </property>
  <property name="FSC#COOELAK@1.1001:ExternalDate" pid="81" fmtid="{D5CDD505-2E9C-101B-9397-08002B2CF9AE}">
    <vt:lpwstr/>
  </property>
  <property name="FSC#COOELAK@1.1001:SettlementApprovedAt" pid="82" fmtid="{D5CDD505-2E9C-101B-9397-08002B2CF9AE}">
    <vt:lpwstr/>
  </property>
  <property name="FSC#COOELAK@1.1001:BaseNumber" pid="83" fmtid="{D5CDD505-2E9C-101B-9397-08002B2CF9AE}">
    <vt:lpwstr>031.22</vt:lpwstr>
  </property>
  <property name="FSC#COOELAK@1.1001:CurrentUserRolePos" pid="84" fmtid="{D5CDD505-2E9C-101B-9397-08002B2CF9AE}">
    <vt:lpwstr>Collaborateur, -trice spécialisé(e)</vt:lpwstr>
  </property>
  <property name="FSC#COOELAK@1.1001:CurrentUserEmail" pid="85" fmtid="{D5CDD505-2E9C-101B-9397-08002B2CF9AE}">
    <vt:lpwstr>Stephane.Maillard@bfs.admin.ch</vt:lpwstr>
  </property>
  <property name="FSC#ELAKGOV@1.1001:PersonalSubjGender" pid="86" fmtid="{D5CDD505-2E9C-101B-9397-08002B2CF9AE}">
    <vt:lpwstr/>
  </property>
  <property name="FSC#ELAKGOV@1.1001:PersonalSubjFirstName" pid="87" fmtid="{D5CDD505-2E9C-101B-9397-08002B2CF9AE}">
    <vt:lpwstr/>
  </property>
  <property name="FSC#ELAKGOV@1.1001:PersonalSubjSurName" pid="88" fmtid="{D5CDD505-2E9C-101B-9397-08002B2CF9AE}">
    <vt:lpwstr/>
  </property>
  <property name="FSC#ELAKGOV@1.1001:PersonalSubjSalutation" pid="89" fmtid="{D5CDD505-2E9C-101B-9397-08002B2CF9AE}">
    <vt:lpwstr/>
  </property>
  <property name="FSC#ELAKGOV@1.1001:PersonalSubjAddress" pid="90" fmtid="{D5CDD505-2E9C-101B-9397-08002B2CF9AE}">
    <vt:lpwstr/>
  </property>
  <property name="FSC#ATSTATECFG@1.1001:Office" pid="91" fmtid="{D5CDD505-2E9C-101B-9397-08002B2CF9AE}">
    <vt:lpwstr/>
  </property>
  <property name="FSC#ATSTATECFG@1.1001:Agent" pid="92" fmtid="{D5CDD505-2E9C-101B-9397-08002B2CF9AE}">
    <vt:lpwstr/>
  </property>
  <property name="FSC#ATSTATECFG@1.1001:AgentPhone" pid="93" fmtid="{D5CDD505-2E9C-101B-9397-08002B2CF9AE}">
    <vt:lpwstr/>
  </property>
  <property name="FSC#ATSTATECFG@1.1001:DepartmentFax" pid="94" fmtid="{D5CDD505-2E9C-101B-9397-08002B2CF9AE}">
    <vt:lpwstr/>
  </property>
  <property name="FSC#ATSTATECFG@1.1001:DepartmentEmail" pid="95" fmtid="{D5CDD505-2E9C-101B-9397-08002B2CF9AE}">
    <vt:lpwstr>gever@bfs.admin.ch</vt:lpwstr>
  </property>
  <property name="FSC#ATSTATECFG@1.1001:SubfileDate" pid="96" fmtid="{D5CDD505-2E9C-101B-9397-08002B2CF9AE}">
    <vt:lpwstr/>
  </property>
  <property name="FSC#ATSTATECFG@1.1001:SubfileSubject" pid="97" fmtid="{D5CDD505-2E9C-101B-9397-08002B2CF9AE}">
    <vt:lpwstr>41c_x005f_OFS_x005f_Enfants-handicap</vt:lpwstr>
  </property>
  <property name="FSC#ATSTATECFG@1.1001:DepartmentZipCode" pid="98" fmtid="{D5CDD505-2E9C-101B-9397-08002B2CF9AE}">
    <vt:lpwstr>2010</vt:lpwstr>
  </property>
  <property name="FSC#ATSTATECFG@1.1001:DepartmentCountry" pid="99" fmtid="{D5CDD505-2E9C-101B-9397-08002B2CF9AE}">
    <vt:lpwstr/>
  </property>
  <property name="FSC#ATSTATECFG@1.1001:DepartmentCity" pid="100" fmtid="{D5CDD505-2E9C-101B-9397-08002B2CF9AE}">
    <vt:lpwstr>Neuchâtel</vt:lpwstr>
  </property>
  <property name="FSC#ATSTATECFG@1.1001:DepartmentStreet" pid="101" fmtid="{D5CDD505-2E9C-101B-9397-08002B2CF9AE}">
    <vt:lpwstr>Espace de l'Europe 10</vt:lpwstr>
  </property>
  <property name="FSC#ATSTATECFG@1.1001:DepartmentDVR" pid="102" fmtid="{D5CDD505-2E9C-101B-9397-08002B2CF9AE}">
    <vt:lpwstr/>
  </property>
  <property name="FSC#ATSTATECFG@1.1001:DepartmentUID" pid="103" fmtid="{D5CDD505-2E9C-101B-9397-08002B2CF9AE}">
    <vt:lpwstr/>
  </property>
  <property name="FSC#ATSTATECFG@1.1001:SubfileReference" pid="104" fmtid="{D5CDD505-2E9C-101B-9397-08002B2CF9AE}">
    <vt:lpwstr>031.22-00234/00006/00013</vt:lpwstr>
  </property>
  <property name="FSC#ATSTATECFG@1.1001:Clause" pid="105" fmtid="{D5CDD505-2E9C-101B-9397-08002B2CF9AE}">
    <vt:lpwstr/>
  </property>
  <property name="FSC#ATSTATECFG@1.1001:ApprovedSignature" pid="106" fmtid="{D5CDD505-2E9C-101B-9397-08002B2CF9AE}">
    <vt:lpwstr/>
  </property>
  <property name="FSC#ATSTATECFG@1.1001:BankAccount" pid="107" fmtid="{D5CDD505-2E9C-101B-9397-08002B2CF9AE}">
    <vt:lpwstr/>
  </property>
  <property name="FSC#ATSTATECFG@1.1001:BankAccountOwner" pid="108" fmtid="{D5CDD505-2E9C-101B-9397-08002B2CF9AE}">
    <vt:lpwstr/>
  </property>
  <property name="FSC#ATSTATECFG@1.1001:BankInstitute" pid="109" fmtid="{D5CDD505-2E9C-101B-9397-08002B2CF9AE}">
    <vt:lpwstr/>
  </property>
  <property name="FSC#ATSTATECFG@1.1001:BankAccountID" pid="110" fmtid="{D5CDD505-2E9C-101B-9397-08002B2CF9AE}">
    <vt:lpwstr/>
  </property>
  <property name="FSC#ATSTATECFG@1.1001:BankAccountIBAN" pid="111" fmtid="{D5CDD505-2E9C-101B-9397-08002B2CF9AE}">
    <vt:lpwstr/>
  </property>
  <property name="FSC#ATSTATECFG@1.1001:BankAccountBIC" pid="112" fmtid="{D5CDD505-2E9C-101B-9397-08002B2CF9AE}">
    <vt:lpwstr/>
  </property>
  <property name="FSC#ATSTATECFG@1.1001:BankName" pid="113" fmtid="{D5CDD505-2E9C-101B-9397-08002B2CF9AE}">
    <vt:lpwstr/>
  </property>
  <property name="FSC#COOSYSTEM@1.1:Container" pid="114" fmtid="{D5CDD505-2E9C-101B-9397-08002B2CF9AE}">
    <vt:lpwstr>COO.2080.104.3.1346327</vt:lpwstr>
  </property>
  <property name="FSC#FSCFOLIO@1.1001:docpropproject" pid="115" fmtid="{D5CDD505-2E9C-101B-9397-08002B2CF9AE}">
    <vt:lpwstr/>
  </property>
</Properties>
</file>