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ÜL\"/>
    </mc:Choice>
  </mc:AlternateContent>
  <xr:revisionPtr revIDLastSave="0" documentId="13_ncr:1_{7279435F-63ED-4D28-8CDC-F0C81E92E129}" xr6:coauthVersionLast="47" xr6:coauthVersionMax="47" xr10:uidLastSave="{00000000-0000-0000-0000-000000000000}"/>
  <bookViews>
    <workbookView xWindow="-31755" yWindow="2910" windowWidth="18375" windowHeight="15585" xr2:uid="{00000000-000D-0000-FFFF-FFFF00000000}"/>
  </bookViews>
  <sheets>
    <sheet name="ül_Ptra_3" sheetId="2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C10" i="2" l="1"/>
  <c r="B10" i="2"/>
  <c r="C9" i="2"/>
  <c r="B9" i="2"/>
  <c r="C8" i="2"/>
  <c r="B8" i="2"/>
  <c r="C7" i="2"/>
  <c r="B7" i="2"/>
  <c r="C6" i="2"/>
  <c r="B6" i="2"/>
  <c r="E6" i="2" s="1"/>
  <c r="C5" i="2"/>
  <c r="C1" i="2" l="1"/>
  <c r="F1" i="2"/>
  <c r="E5" i="2"/>
  <c r="F5" i="2"/>
  <c r="F6" i="2"/>
  <c r="E7" i="2"/>
  <c r="F7" i="2"/>
  <c r="E8" i="2"/>
  <c r="F8" i="2"/>
  <c r="E9" i="2"/>
  <c r="F9" i="2"/>
  <c r="E10" i="2"/>
  <c r="F10" i="2"/>
</calcChain>
</file>

<file path=xl/sharedStrings.xml><?xml version="1.0" encoding="utf-8"?>
<sst xmlns="http://schemas.openxmlformats.org/spreadsheetml/2006/main" count="20" uniqueCount="20">
  <si>
    <t>Lebensbedarf</t>
  </si>
  <si>
    <t>Besoins vitaux</t>
  </si>
  <si>
    <t>Maximale Wohnkosten (inkl. Nebenkosten)</t>
  </si>
  <si>
    <t>Frais de logement (maximum, charges incluses)</t>
  </si>
  <si>
    <t>Plafond des prestations transitoires</t>
  </si>
  <si>
    <t>Ehepaar</t>
  </si>
  <si>
    <t>Alleinstehend</t>
  </si>
  <si>
    <t>Couple</t>
  </si>
  <si>
    <t xml:space="preserve">Personne seule </t>
  </si>
  <si>
    <t>Berechnungsansätze</t>
  </si>
  <si>
    <t>Eléments de calcul</t>
  </si>
  <si>
    <r>
      <t xml:space="preserve">ÜL Berechnungsansätze </t>
    </r>
    <r>
      <rPr>
        <b/>
        <sz val="9"/>
        <color rgb="FFFF0000"/>
        <rFont val="Arial"/>
        <family val="2"/>
      </rPr>
      <t/>
    </r>
  </si>
  <si>
    <t>Ptra Eléments de calcul</t>
  </si>
  <si>
    <t>Plafond der Überbrückungsleistung</t>
  </si>
  <si>
    <r>
      <t>Vergütung von Krankheits- und Behinderungskosten (Maximum)</t>
    </r>
    <r>
      <rPr>
        <vertAlign val="superscript"/>
        <sz val="9"/>
        <color theme="1"/>
        <rFont val="Arial"/>
        <family val="2"/>
      </rPr>
      <t>1</t>
    </r>
  </si>
  <si>
    <r>
      <t>Remboursement des frais de maladie et d’invalidité (maximum)</t>
    </r>
    <r>
      <rPr>
        <vertAlign val="superscript"/>
        <sz val="9"/>
        <color theme="1"/>
        <rFont val="Arial"/>
        <family val="2"/>
      </rPr>
      <t>1</t>
    </r>
  </si>
  <si>
    <r>
      <t>Freibetrag selbstbewohnte Liegenschaft</t>
    </r>
    <r>
      <rPr>
        <vertAlign val="superscript"/>
        <sz val="9"/>
        <color theme="1"/>
        <rFont val="Arial"/>
        <family val="2"/>
      </rPr>
      <t>2</t>
    </r>
  </si>
  <si>
    <r>
      <t>Franchise pour immeuble</t>
    </r>
    <r>
      <rPr>
        <vertAlign val="superscript"/>
        <sz val="9"/>
        <color theme="1"/>
        <rFont val="Arial"/>
        <family val="2"/>
      </rPr>
      <t>2</t>
    </r>
  </si>
  <si>
    <r>
      <t>Vermögensfreibetrag</t>
    </r>
    <r>
      <rPr>
        <vertAlign val="superscript"/>
        <sz val="9"/>
        <color theme="1"/>
        <rFont val="Arial"/>
        <family val="2"/>
      </rPr>
      <t>2</t>
    </r>
  </si>
  <si>
    <r>
      <t>Fortune non imputable</t>
    </r>
    <r>
      <rPr>
        <vertAlign val="superscript"/>
        <sz val="9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</si>
</sst>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Fr.&quot;\ #,##0&quot;.–&quot;"/>
    <numFmt numFmtId="165" formatCode="\ #,##0&quot; fr.&quot;"/>
  </numFmts>
  <fonts count="7" x14ac:knownFonts="1"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 applyAlignment="1"/>
    <xf numFmtId="0" fontId="3" fillId="0" borderId="3" xfId="0" applyFont="1" applyFill="1" applyBorder="1" applyAlignment="1"/>
    <xf numFmtId="0" fontId="0" fillId="0" borderId="0" xfId="0" applyFont="1" applyFill="1"/>
    <xf numFmtId="0" fontId="6" fillId="0" borderId="3" xfId="0" applyFont="1" applyFill="1" applyBorder="1" applyAlignment="1">
      <alignment horizontal="justify"/>
    </xf>
    <xf numFmtId="165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10</xdr:row>
      <xdr:rowOff>142875</xdr:rowOff>
    </xdr:from>
    <xdr:to>
      <xdr:col>5</xdr:col>
      <xdr:colOff>1228724</xdr:colOff>
      <xdr:row>20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6224" y="3124200"/>
          <a:ext cx="3857625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/>
            <a:t>1  Sofern der maximale Betrag der Überbrückungsleistugen</a:t>
          </a:r>
          <a:r>
            <a:rPr lang="de-CH" baseline="0"/>
            <a:t> nicht erreicht wird.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/>
            <a:t>2  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Sofern die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reibeträge überschritten werden, wird 1/15 davon als Einkommen angerechnet.</a:t>
          </a:r>
          <a:endParaRPr lang="de-CH">
            <a:effectLst/>
          </a:endParaRPr>
        </a:p>
        <a:p>
          <a:endParaRPr lang="de-CH"/>
        </a:p>
        <a:p>
          <a:r>
            <a:rPr lang="de-CH"/>
            <a:t>Quelle: Bundesgesetz über Überbrückungsleistungen für ältere Arbeitslose (ÜLG)</a:t>
          </a:r>
        </a:p>
      </xdr:txBody>
    </xdr:sp>
    <xdr:clientData/>
  </xdr:twoCellAnchor>
  <xdr:twoCellAnchor>
    <xdr:from>
      <xdr:col>0</xdr:col>
      <xdr:colOff>47625</xdr:colOff>
      <xdr:row>10</xdr:row>
      <xdr:rowOff>133350</xdr:rowOff>
    </xdr:from>
    <xdr:to>
      <xdr:col>2</xdr:col>
      <xdr:colOff>1285875</xdr:colOff>
      <xdr:row>20</xdr:row>
      <xdr:rowOff>66675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" y="3114675"/>
          <a:ext cx="392430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</a:t>
          </a:r>
          <a:r>
            <a:rPr lang="de-CH" sz="1100" baseline="0"/>
            <a:t>  À </a:t>
          </a:r>
          <a:r>
            <a:rPr lang="de-CH"/>
            <a:t>condition que le plafond des prestations transitoires ne soit pas atteint.</a:t>
          </a:r>
        </a:p>
        <a:p>
          <a:r>
            <a:rPr lang="de-CH"/>
            <a:t>2  Un quinzième de la fortune nette, dans la mesure où elle dépasse ces franc, est pris</a:t>
          </a:r>
          <a:r>
            <a:rPr lang="de-CH" baseline="0"/>
            <a:t> en compte.</a:t>
          </a:r>
          <a:endParaRPr lang="de-CH"/>
        </a:p>
        <a:p>
          <a:endParaRPr lang="de-CH" sz="1100"/>
        </a:p>
        <a:p>
          <a:r>
            <a:rPr lang="de-CH" sz="1100">
              <a:solidFill>
                <a:schemeClr val="dk1"/>
              </a:solidFill>
              <a:latin typeface="+mn-lt"/>
              <a:ea typeface="+mn-ea"/>
              <a:cs typeface="+mn-cs"/>
            </a:rPr>
            <a:t>Source: Loi fédérale</a:t>
          </a:r>
          <a:r>
            <a:rPr lang="de-C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dk1"/>
              </a:solidFill>
              <a:latin typeface="+mn-lt"/>
              <a:ea typeface="+mn-ea"/>
              <a:cs typeface="+mn-cs"/>
            </a:rPr>
            <a:t>sur les prestations transitoires pour les chômeurs âgés</a:t>
          </a:r>
          <a:r>
            <a:rPr lang="de-C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dk1"/>
              </a:solidFill>
              <a:latin typeface="+mn-lt"/>
              <a:ea typeface="+mn-ea"/>
              <a:cs typeface="+mn-cs"/>
            </a:rPr>
            <a:t>(LPtra)</a:t>
          </a:r>
        </a:p>
        <a:p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Org\MASS\08_statprod\00_svs\03_data\00_grsv\Jahreszahlen_Tit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Org\MASS\08_statprod\00_svs\03_data\13_&#252;l\&#252;l_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1"/>
      <sheetName val="Jahreszahlen_Titel"/>
    </sheetNames>
    <sheetDataSet>
      <sheetData sheetId="0">
        <row r="8">
          <cell r="B8">
            <v>2023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F2">
            <v>45225</v>
          </cell>
        </row>
        <row r="3">
          <cell r="F3">
            <v>67837.5</v>
          </cell>
        </row>
        <row r="4">
          <cell r="F4">
            <v>5000</v>
          </cell>
        </row>
        <row r="5">
          <cell r="F5">
            <v>10000</v>
          </cell>
        </row>
        <row r="7">
          <cell r="F7">
            <v>20100</v>
          </cell>
        </row>
        <row r="8">
          <cell r="F8">
            <v>30150</v>
          </cell>
        </row>
        <row r="19">
          <cell r="F19">
            <v>17580</v>
          </cell>
        </row>
        <row r="22">
          <cell r="F22">
            <v>20820</v>
          </cell>
        </row>
        <row r="32">
          <cell r="F32">
            <v>30000</v>
          </cell>
        </row>
        <row r="33">
          <cell r="F33">
            <v>50000</v>
          </cell>
        </row>
        <row r="34">
          <cell r="F34">
            <v>112500</v>
          </cell>
        </row>
        <row r="35">
          <cell r="F35">
            <v>112500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H10" sqref="H10"/>
    </sheetView>
  </sheetViews>
  <sheetFormatPr baseColWidth="10" defaultRowHeight="14.25" x14ac:dyDescent="0.2"/>
  <cols>
    <col min="1" max="6" width="17.625" style="5" customWidth="1"/>
    <col min="7" max="16384" width="11" style="5"/>
  </cols>
  <sheetData>
    <row r="1" spans="1:6" ht="18" x14ac:dyDescent="0.25">
      <c r="A1" s="4" t="s">
        <v>12</v>
      </c>
      <c r="B1" s="3"/>
      <c r="C1" s="3">
        <f>[1]Tabelle1!$B$8</f>
        <v>2023</v>
      </c>
      <c r="D1" s="4" t="s">
        <v>11</v>
      </c>
      <c r="E1" s="3"/>
      <c r="F1" s="3">
        <f>[1]Tabelle1!$B$8</f>
        <v>2023</v>
      </c>
    </row>
    <row r="2" spans="1:6" x14ac:dyDescent="0.2">
      <c r="A2" s="6"/>
      <c r="D2" s="6"/>
    </row>
    <row r="3" spans="1:6" x14ac:dyDescent="0.2">
      <c r="A3" s="9" t="s">
        <v>10</v>
      </c>
      <c r="B3" s="10"/>
      <c r="C3" s="10"/>
      <c r="D3" s="9" t="s">
        <v>9</v>
      </c>
      <c r="E3" s="10"/>
      <c r="F3" s="10"/>
    </row>
    <row r="4" spans="1:6" x14ac:dyDescent="0.2">
      <c r="A4" s="1"/>
      <c r="B4" s="2" t="s">
        <v>8</v>
      </c>
      <c r="C4" s="2" t="s">
        <v>7</v>
      </c>
      <c r="D4" s="1"/>
      <c r="E4" s="2" t="s">
        <v>6</v>
      </c>
      <c r="F4" s="2" t="s">
        <v>5</v>
      </c>
    </row>
    <row r="5" spans="1:6" ht="24" x14ac:dyDescent="0.2">
      <c r="A5" s="1" t="s">
        <v>4</v>
      </c>
      <c r="B5" s="7">
        <f>'[2]1'!$F$2</f>
        <v>45225</v>
      </c>
      <c r="C5" s="7">
        <f>'[2]1'!$F$3</f>
        <v>67837.5</v>
      </c>
      <c r="D5" s="1" t="s">
        <v>13</v>
      </c>
      <c r="E5" s="8">
        <f t="shared" ref="E5:F10" si="0">B5</f>
        <v>45225</v>
      </c>
      <c r="F5" s="8">
        <f t="shared" si="0"/>
        <v>67837.5</v>
      </c>
    </row>
    <row r="6" spans="1:6" ht="36" x14ac:dyDescent="0.2">
      <c r="A6" s="1" t="s">
        <v>3</v>
      </c>
      <c r="B6" s="7">
        <f>'[2]1'!$F$19</f>
        <v>17580</v>
      </c>
      <c r="C6" s="7">
        <f>'[2]1'!$F$22</f>
        <v>20820</v>
      </c>
      <c r="D6" s="1" t="s">
        <v>2</v>
      </c>
      <c r="E6" s="8">
        <f t="shared" si="0"/>
        <v>17580</v>
      </c>
      <c r="F6" s="8">
        <f t="shared" si="0"/>
        <v>20820</v>
      </c>
    </row>
    <row r="7" spans="1:6" ht="49.5" x14ac:dyDescent="0.2">
      <c r="A7" s="1" t="s">
        <v>15</v>
      </c>
      <c r="B7" s="7">
        <f>'[2]1'!$F$4</f>
        <v>5000</v>
      </c>
      <c r="C7" s="7">
        <f>'[2]1'!$F$5</f>
        <v>10000</v>
      </c>
      <c r="D7" s="1" t="s">
        <v>14</v>
      </c>
      <c r="E7" s="8">
        <f t="shared" si="0"/>
        <v>5000</v>
      </c>
      <c r="F7" s="8">
        <f t="shared" si="0"/>
        <v>10000</v>
      </c>
    </row>
    <row r="8" spans="1:6" x14ac:dyDescent="0.2">
      <c r="A8" s="1" t="s">
        <v>1</v>
      </c>
      <c r="B8" s="7">
        <f>'[2]1'!$F$7</f>
        <v>20100</v>
      </c>
      <c r="C8" s="7">
        <f>'[2]1'!$F$8</f>
        <v>30150</v>
      </c>
      <c r="D8" s="1" t="s">
        <v>0</v>
      </c>
      <c r="E8" s="8">
        <f t="shared" si="0"/>
        <v>20100</v>
      </c>
      <c r="F8" s="8">
        <f t="shared" si="0"/>
        <v>30150</v>
      </c>
    </row>
    <row r="9" spans="1:6" x14ac:dyDescent="0.2">
      <c r="A9" s="1" t="s">
        <v>19</v>
      </c>
      <c r="B9" s="7">
        <f>'[2]1'!$F$32</f>
        <v>30000</v>
      </c>
      <c r="C9" s="7">
        <f>'[2]1'!$F$33</f>
        <v>50000</v>
      </c>
      <c r="D9" s="1" t="s">
        <v>18</v>
      </c>
      <c r="E9" s="8">
        <f t="shared" si="0"/>
        <v>30000</v>
      </c>
      <c r="F9" s="8">
        <f t="shared" si="0"/>
        <v>50000</v>
      </c>
    </row>
    <row r="10" spans="1:6" ht="37.5" x14ac:dyDescent="0.2">
      <c r="A10" s="1" t="s">
        <v>17</v>
      </c>
      <c r="B10" s="7">
        <f>'[2]1'!$F$34</f>
        <v>112500</v>
      </c>
      <c r="C10" s="7">
        <f>'[2]1'!$F$35</f>
        <v>112500</v>
      </c>
      <c r="D10" s="1" t="s">
        <v>16</v>
      </c>
      <c r="E10" s="8">
        <f t="shared" si="0"/>
        <v>112500</v>
      </c>
      <c r="F10" s="8">
        <f t="shared" si="0"/>
        <v>112500</v>
      </c>
    </row>
  </sheetData>
  <mergeCells count="2">
    <mergeCell ref="A3:C3"/>
    <mergeCell ref="D3:F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ül_Ptra_3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Schüpbach Salome BSV</dc:creator>
  <cp:lastModifiedBy>Schüpbach Salome BSV</cp:lastModifiedBy>
  <dcterms:created xsi:type="dcterms:W3CDTF">2022-07-05T07:55:58Z</dcterms:created>
  <dcterms:modified xsi:type="dcterms:W3CDTF">2023-11-29T13:41:51Z</dcterms:modified>
</cp:coreProperties>
</file>