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adb.intra.admin.ch\Userhome$\BSV-01\U80715275\config\Desktop\fertig ALV\"/>
    </mc:Choice>
  </mc:AlternateContent>
  <xr:revisionPtr revIDLastSave="0" documentId="13_ncr:1_{C31E657F-CAF9-4C94-A12E-89420305060F}" xr6:coauthVersionLast="47" xr6:coauthVersionMax="47" xr10:uidLastSave="{00000000-0000-0000-0000-000000000000}"/>
  <bookViews>
    <workbookView xWindow="-110" yWindow="-110" windowWidth="19420" windowHeight="10300" tabRatio="757" xr2:uid="{00000000-000D-0000-FFFF-FFFF00000000}"/>
  </bookViews>
  <sheets>
    <sheet name="ALV_AC_3" sheetId="18" r:id="rId1"/>
  </sheets>
  <externalReferences>
    <externalReference r:id="rId2"/>
    <externalReference r:id="rId3"/>
    <externalReference r:id="rId4"/>
    <externalReference r:id="rId5"/>
    <externalReference r:id="rId6"/>
  </externalReferences>
  <definedNames>
    <definedName name="_GDO94">'[1]SOCX für OECD alt'!#REF!</definedName>
    <definedName name="_GDP80">'[1]SOCX für OECD alt'!#REF!</definedName>
    <definedName name="_GDP81">'[1]SOCX für OECD alt'!#REF!</definedName>
    <definedName name="_GDP82">'[1]SOCX für OECD alt'!#REF!</definedName>
    <definedName name="_GDP83">'[1]SOCX für OECD alt'!#REF!</definedName>
    <definedName name="_GDP84">'[1]SOCX für OECD alt'!#REF!</definedName>
    <definedName name="_GDP85">'[1]SOCX für OECD alt'!#REF!</definedName>
    <definedName name="_GDP86">'[1]SOCX für OECD alt'!#REF!</definedName>
    <definedName name="_GDP87">'[1]SOCX für OECD alt'!#REF!</definedName>
    <definedName name="_GDP88">'[1]SOCX für OECD alt'!#REF!</definedName>
    <definedName name="_GDP89">'[1]SOCX für OECD alt'!#REF!</definedName>
    <definedName name="_GDP90">'[1]SOCX für OECD alt'!#REF!</definedName>
    <definedName name="_GDP91">'[1]SOCX für OECD alt'!#REF!</definedName>
    <definedName name="_GDP92">'[1]SOCX für OECD alt'!#REF!</definedName>
    <definedName name="_GDP93">'[1]SOCX für OECD alt'!#REF!</definedName>
    <definedName name="_Regression_Int" hidden="1">1</definedName>
    <definedName name="ACwvu.Anteile._.87_96." hidden="1">'[2]GR nach Funktion'!$B$443:$Z$477</definedName>
    <definedName name="ACwvu.Detail._.87_96." hidden="1">'[2]GR nach Funktion'!$A$3:$Z$441</definedName>
    <definedName name="ACwvu.Gesamtrechnung._.87_96." hidden="1">'[2]GR ab 87 im Überblick'!$A$1:$M$30</definedName>
    <definedName name="ACwvu.Grafik._.Anteile._.1996." hidden="1">'[2]GR nach Funktion'!$AB$481</definedName>
    <definedName name="ACwvu.Übersicht._.87_96." hidden="1">'[2]GR nach Funktion'!$A$3:$Z$441</definedName>
    <definedName name="ACwvu.Veränderungsraten._.87_96." hidden="1">'[2]GR ab 87 im Überblick'!$A$1:$M$64</definedName>
    <definedName name="AHV1.1_1.3">#REF!</definedName>
    <definedName name="Arbeitsmarktmassnahmen_für_die_OECD_Statistik_Active_Labour_Market_Programmes_ALMP">'[1]ALMP-Massn. f. Invalide in SOCX'!$A$1</definedName>
    <definedName name="Cwvu.Anteile._.87_96." hidden="1">'[2]GR nach Funktion'!$A$3:$IV$442</definedName>
    <definedName name="Cwvu.Detail._.87_96."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Gesamtrechnung._.87_96." hidden="1">'[2]GR ab 87 im Überblick'!$A$26:$IV$26,'[2]GR ab 87 im Überblick'!$A$33:$IV$47,'[2]GR ab 87 im Überblick'!$A$66:$IV$98</definedName>
    <definedName name="Cwvu.Grafik._.Anteile._.1996." hidden="1">'[2]GR nach Funktion'!$A$3:$IV$442</definedName>
    <definedName name="Cwvu.Übersicht._.87_96."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Veränderungsraten._.87_96." hidden="1">'[2]GR ab 87 im Überblick'!$A$1:$IV$48,'[2]GR ab 87 im Überblick'!$A$66:$IV$98</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Database">[3]SV_AS_8_2G!#REF!</definedName>
    <definedName name="Die_Health_data_base_HDB_in_der_Social_Expenditure_data_base_SOCX_1996">#REF!</definedName>
    <definedName name="_xlnm.Print_Area" localSheetId="0">ALV_AC_3!$A$1:$AL$71</definedName>
    <definedName name="_xlnm.Print_Area">[4]Grunddaten!$AA$101:$BV$198</definedName>
    <definedName name="_xlnm.Print_Titles">[4]Grunddaten!$E$1:$L$65536,[4]Grunddaten!$A$1:$IV$45</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Print_Area_MI">'[1]SOCX für OECD alt'!$B$3:$S$375</definedName>
    <definedName name="Print_Titles_MI">'[1]SOCX für OECD alt'!$A$1:$IV$2</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teile._.87_96." hidden="1">'[2]GR nach Funktion'!$A$1:$A$65536,'[2]GR nach Funktion'!$F$1:$P$65536,'[2]GR nach Funktion'!$AA$1:$AA$65536</definedName>
    <definedName name="Rwvu.Detail._.87_96." hidden="1">'[2]GR nach Funktion'!$A$1:$A$65536,'[2]GR nach Funktion'!$F$1:$P$65536,'[2]GR nach Funktion'!$AA$1:$AA$65536</definedName>
    <definedName name="Rwvu.Gesamtrechnung._.87_96." hidden="1">'[2]GR ab 87 im Überblick'!$C$1:$C$65536</definedName>
    <definedName name="Rwvu.Grafik._.Anteile._.1996." hidden="1">'[2]GR nach Funktion'!$A$1:$A$65536,'[2]GR nach Funktion'!$F$1:$P$65536,'[2]GR nach Funktion'!$AA$1:$AA$65536</definedName>
    <definedName name="Rwvu.Übersicht._.87_96." hidden="1">'[2]GR nach Funktion'!$A$1:$A$65536,'[2]GR nach Funktion'!$F$1:$P$65536,'[2]GR nach Funktion'!$AA$1:$AA$65536</definedName>
    <definedName name="Rwvu.Veränderungsraten._.87_96." hidden="1">'[2]GR ab 87 im Überblick'!$C$1:$C$65536</definedName>
    <definedName name="_xlnm.Criteria">[3]SV_AS_8_2G!#REF!</definedName>
    <definedName name="Swvu.Anteile._.87_96." hidden="1">'[2]GR nach Funktion'!$B$443:$Z$477</definedName>
    <definedName name="Swvu.Detail._.87_96." hidden="1">'[2]GR nach Funktion'!$A$3:$Z$441</definedName>
    <definedName name="Swvu.Gesamtrechnung._.87_96." hidden="1">'[2]GR ab 87 im Überblick'!$A$1:$M$30</definedName>
    <definedName name="Swvu.Grafik._.Anteile._.1996." hidden="1">'[2]GR nach Funktion'!$AB$481</definedName>
    <definedName name="Swvu.Übersicht._.87_96." hidden="1">'[2]GR nach Funktion'!$A$3:$Z$441</definedName>
    <definedName name="Swvu.Veränderungsraten._.87_96." hidden="1">'[2]GR ab 87 im Überblick'!$A$1:$M$64</definedName>
    <definedName name="TOTAL">'[5]SV-Quoten Nat.Buha 48-95'!$BE$60</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1F4E3881_ECC8_11D2_860B_9210B007D43B_.wvu.Cols" hidden="1">'[2]GR nach Funktion'!$A$1:$A$65536,'[2]GR nach Funktion'!$F$1:$P$65536,'[2]GR nach Funktion'!$AA$1:$AA$65536</definedName>
    <definedName name="Z_1F4E3881_ECC8_11D2_860B_9210B007D43B_.wvu.PrintArea" hidden="1">'[2]GR nach Funktion'!$A$3:$Z$441</definedName>
    <definedName name="Z_1F4E3881_ECC8_11D2_860B_9210B007D43B_.wvu.PrintTitles" hidden="1">'[2]GR nach Funktion'!$A$1:$I$65536,'[2]GR nach Funktion'!$A$3:$IV$4</definedName>
    <definedName name="Z_1F4E3881_ECC8_11D2_860B_9210B007D43B_.wvu.Rows" hidden="1">'[2]GR nach Funktion'!$A$3:$IV$442</definedName>
    <definedName name="Z_1F4E3882_ECC8_11D2_860B_9210B007D43B_.wvu.Cols" hidden="1">'[2]GR nach Funktion'!$A$1:$A$65536,'[2]GR nach Funktion'!$F$1:$P$65536,'[2]GR nach Funktion'!$AA$1:$AA$65536</definedName>
    <definedName name="Z_1F4E3882_ECC8_11D2_860B_9210B007D43B_.wvu.PrintArea" hidden="1">'[2]GR nach Funktion'!$A$3:$Z$441</definedName>
    <definedName name="Z_1F4E3882_ECC8_11D2_860B_9210B007D43B_.wvu.PrintTitles" hidden="1">'[2]GR nach Funktion'!$A$1:$I$65536,'[2]GR nach Funktion'!$A$3:$IV$4</definedName>
    <definedName name="Z_1F4E3882_ECC8_11D2_860B_9210B007D4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3_ECC8_11D2_860B_9210B007D43B_.wvu.Cols" hidden="1">'[2]GR nach Funktion'!$A$1:$A$65536,'[2]GR nach Funktion'!$F$1:$P$65536,'[2]GR nach Funktion'!$AA$1:$AA$65536</definedName>
    <definedName name="Z_1F4E3883_ECC8_11D2_860B_9210B007D43B_.wvu.PrintArea" hidden="1">'[2]GR nach Funktion'!$A$3:$Z$441</definedName>
    <definedName name="Z_1F4E3883_ECC8_11D2_860B_9210B007D43B_.wvu.PrintTitles" hidden="1">'[2]GR nach Funktion'!$A$1:$I$65536,'[2]GR nach Funktion'!$A$3:$IV$4</definedName>
    <definedName name="Z_1F4E3883_ECC8_11D2_860B_9210B007D43B_.wvu.Rows" hidden="1">'[2]GR nach Funktion'!$A$3:$IV$442</definedName>
    <definedName name="Z_1F4E3884_ECC8_11D2_860B_9210B007D43B_.wvu.Cols" hidden="1">'[2]GR nach Funktion'!$A$1:$A$65536,'[2]GR nach Funktion'!$F$1:$P$65536,'[2]GR nach Funktion'!$AA$1:$AA$65536</definedName>
    <definedName name="Z_1F4E3884_ECC8_11D2_860B_9210B007D43B_.wvu.PrintArea" hidden="1">'[2]GR nach Funktion'!$A$3:$Z$441</definedName>
    <definedName name="Z_1F4E3884_ECC8_11D2_860B_9210B007D43B_.wvu.PrintTitles" hidden="1">'[2]GR nach Funktion'!$A$1:$I$65536,'[2]GR nach Funktion'!$A$3:$IV$4</definedName>
    <definedName name="Z_1F4E3884_ECC8_11D2_860B_9210B007D4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1_F23F_11D2_860B_9E13BC17C73B_.wvu.Cols" hidden="1">'[2]GR nach Funktion'!$A$1:$A$65536,'[2]GR nach Funktion'!$F$1:$P$65536,'[2]GR nach Funktion'!$AA$1:$AA$65536</definedName>
    <definedName name="Z_31D3EF01_F23F_11D2_860B_9E13BC17C73B_.wvu.PrintArea" hidden="1">'[2]GR nach Funktion'!$A$3:$Z$441</definedName>
    <definedName name="Z_31D3EF01_F23F_11D2_860B_9E13BC17C73B_.wvu.PrintTitles" hidden="1">'[2]GR nach Funktion'!$A$1:$I$65536,'[2]GR nach Funktion'!$A$3:$IV$4</definedName>
    <definedName name="Z_31D3EF01_F23F_11D2_860B_9E13BC17C73B_.wvu.Rows" hidden="1">'[2]GR nach Funktion'!$A$3:$IV$442</definedName>
    <definedName name="Z_31D3EF02_F23F_11D2_860B_9E13BC17C73B_.wvu.Cols" hidden="1">'[2]GR nach Funktion'!$A$1:$A$65536,'[2]GR nach Funktion'!$F$1:$P$65536,'[2]GR nach Funktion'!$AA$1:$AA$65536</definedName>
    <definedName name="Z_31D3EF02_F23F_11D2_860B_9E13BC17C73B_.wvu.PrintArea" hidden="1">'[2]GR nach Funktion'!$A$3:$Z$441</definedName>
    <definedName name="Z_31D3EF02_F23F_11D2_860B_9E13BC17C73B_.wvu.PrintTitles" hidden="1">'[2]GR nach Funktion'!$A$1:$I$65536,'[2]GR nach Funktion'!$A$3:$IV$4</definedName>
    <definedName name="Z_31D3EF02_F23F_11D2_860B_9E13BC17C7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3_F23F_11D2_860B_9E13BC17C73B_.wvu.Cols" hidden="1">'[2]GR nach Funktion'!$A$1:$A$65536,'[2]GR nach Funktion'!$F$1:$P$65536,'[2]GR nach Funktion'!$AA$1:$AA$65536</definedName>
    <definedName name="Z_31D3EF03_F23F_11D2_860B_9E13BC17C73B_.wvu.PrintArea" hidden="1">'[2]GR nach Funktion'!$A$3:$Z$441</definedName>
    <definedName name="Z_31D3EF03_F23F_11D2_860B_9E13BC17C73B_.wvu.PrintTitles" hidden="1">'[2]GR nach Funktion'!$A$1:$I$65536,'[2]GR nach Funktion'!$A$3:$IV$4</definedName>
    <definedName name="Z_31D3EF03_F23F_11D2_860B_9E13BC17C73B_.wvu.Rows" hidden="1">'[2]GR nach Funktion'!$A$3:$IV$442</definedName>
    <definedName name="Z_31D3EF04_F23F_11D2_860B_9E13BC17C73B_.wvu.Cols" hidden="1">'[2]GR nach Funktion'!$A$1:$A$65536,'[2]GR nach Funktion'!$F$1:$P$65536,'[2]GR nach Funktion'!$AA$1:$AA$65536</definedName>
    <definedName name="Z_31D3EF04_F23F_11D2_860B_9E13BC17C73B_.wvu.PrintArea" hidden="1">'[2]GR nach Funktion'!$A$3:$Z$441</definedName>
    <definedName name="Z_31D3EF04_F23F_11D2_860B_9E13BC17C73B_.wvu.PrintTitles" hidden="1">'[2]GR nach Funktion'!$A$1:$I$65536,'[2]GR nach Funktion'!$A$3:$IV$4</definedName>
    <definedName name="Z_31D3EF04_F23F_11D2_860B_9E13BC17C7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427F6E2C_548B_11D2_860B_CACACCB71837_.wvu.Rows" hidden="1">[4]Grunddaten!$A$122:$IV$122,[4]Grunddaten!$A$124:$IV$134,[4]Grunddaten!$A$136:$IV$146</definedName>
    <definedName name="Z_427F6E2F_548B_11D2_860B_CACACCB71837_.wvu.Rows" hidden="1">[4]Grunddaten!$A$122:$IV$122,[4]Grunddaten!$A$124:$IV$134,[4]Grunddaten!$A$136:$IV$146</definedName>
    <definedName name="Z_427F6E30_548B_11D2_860B_CACACCB71837_.wvu.Rows" hidden="1">[4]Grunddaten!$A$122:$IV$122,[4]Grunddaten!$A$124:$IV$134,[4]Grunddaten!$A$136:$IV$146</definedName>
    <definedName name="Z_427F6E32_548B_11D2_860B_CACACCB71837_.wvu.Rows" hidden="1">[4]Grunddaten!$A$122:$IV$122,[4]Grunddaten!$A$124:$IV$134,[4]Grunddaten!$A$136:$IV$146</definedName>
    <definedName name="Z_5BDBF91C_2672_4A4D_B537_B4CA6C494A49_.wvu.Cols" hidden="1">[3]SV_AS_8_2G!$Q$1:$X$65536,[3]SV_AS_8_2G!$AE$1:$AI$65536,[3]SV_AS_8_2G!$BU$1:$CK$65536</definedName>
    <definedName name="Z_5BDBF91C_2672_4A4D_B537_B4CA6C494A49_.wvu.PrintArea" hidden="1">[3]SV_AS_8_2G!$A$13:$M$18</definedName>
    <definedName name="Z_5BDBF91C_2672_4A4D_B537_B4CA6C494A49_.wvu.Rows" hidden="1">[3]SV_AS_8_2G!$A$10:$IV$10,[3]SV_AS_8_2G!#REF!,[3]SV_AS_8_2G!$A$11:$IV$11</definedName>
    <definedName name="Z_7D0A0281_F310_11D2_860B_9E13BC17877B_.wvu.Cols" hidden="1">'[2]GR nach Funktion'!$A$1:$A$65536,'[2]GR nach Funktion'!$F$1:$P$65536,'[2]GR nach Funktion'!$AA$1:$AA$65536</definedName>
    <definedName name="Z_7D0A0281_F310_11D2_860B_9E13BC17877B_.wvu.PrintArea" hidden="1">'[2]GR nach Funktion'!$A$3:$Z$441</definedName>
    <definedName name="Z_7D0A0281_F310_11D2_860B_9E13BC17877B_.wvu.PrintTitles" hidden="1">'[2]GR nach Funktion'!$A$1:$I$65536,'[2]GR nach Funktion'!$A$3:$IV$4</definedName>
    <definedName name="Z_7D0A0281_F310_11D2_860B_9E13BC17877B_.wvu.Rows" hidden="1">'[2]GR nach Funktion'!$A$3:$IV$442</definedName>
    <definedName name="Z_7D0A0282_F310_11D2_860B_9E13BC17877B_.wvu.Cols" hidden="1">'[2]GR nach Funktion'!$A$1:$A$65536,'[2]GR nach Funktion'!$F$1:$P$65536,'[2]GR nach Funktion'!$AA$1:$AA$65536</definedName>
    <definedName name="Z_7D0A0282_F310_11D2_860B_9E13BC17877B_.wvu.PrintArea" hidden="1">'[2]GR nach Funktion'!$A$3:$Z$441</definedName>
    <definedName name="Z_7D0A0282_F310_11D2_860B_9E13BC17877B_.wvu.PrintTitles" hidden="1">'[2]GR nach Funktion'!$A$1:$I$65536,'[2]GR nach Funktion'!$A$3:$IV$4</definedName>
    <definedName name="Z_7D0A0282_F310_11D2_860B_9E13BC17877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3_F310_11D2_860B_9E13BC17877B_.wvu.Cols" hidden="1">'[2]GR nach Funktion'!$A$1:$A$65536,'[2]GR nach Funktion'!$F$1:$P$65536,'[2]GR nach Funktion'!$AA$1:$AA$65536</definedName>
    <definedName name="Z_7D0A0283_F310_11D2_860B_9E13BC17877B_.wvu.PrintArea" hidden="1">'[2]GR nach Funktion'!$A$3:$Z$441</definedName>
    <definedName name="Z_7D0A0283_F310_11D2_860B_9E13BC17877B_.wvu.PrintTitles" hidden="1">'[2]GR nach Funktion'!$A$1:$I$65536,'[2]GR nach Funktion'!$A$3:$IV$4</definedName>
    <definedName name="Z_7D0A0283_F310_11D2_860B_9E13BC17877B_.wvu.Rows" hidden="1">'[2]GR nach Funktion'!$A$3:$IV$442</definedName>
    <definedName name="Z_7D0A0284_F310_11D2_860B_9E13BC17877B_.wvu.Cols" hidden="1">'[2]GR nach Funktion'!$A$1:$A$65536,'[2]GR nach Funktion'!$F$1:$P$65536,'[2]GR nach Funktion'!$AA$1:$AA$65536</definedName>
    <definedName name="Z_7D0A0284_F310_11D2_860B_9E13BC17877B_.wvu.PrintArea" hidden="1">'[2]GR nach Funktion'!$A$3:$Z$441</definedName>
    <definedName name="Z_7D0A0284_F310_11D2_860B_9E13BC17877B_.wvu.PrintTitles" hidden="1">'[2]GR nach Funktion'!$A$1:$I$65536,'[2]GR nach Funktion'!$A$3:$IV$4</definedName>
    <definedName name="Z_7D0A0284_F310_11D2_860B_9E13BC17877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5_F175_11D2_860B_9E12BC07C71B_.wvu.Cols" hidden="1">'[2]GR nach Funktion'!$A$1:$A$65536,'[2]GR nach Funktion'!$F$1:$P$65536,'[2]GR nach Funktion'!$AA$1:$AA$65536</definedName>
    <definedName name="Z_975BA905_F175_11D2_860B_9E12BC07C71B_.wvu.PrintArea" hidden="1">'[2]GR nach Funktion'!$A$3:$Z$441</definedName>
    <definedName name="Z_975BA905_F175_11D2_860B_9E12BC07C71B_.wvu.PrintTitles" hidden="1">'[2]GR nach Funktion'!$A$1:$I$65536,'[2]GR nach Funktion'!$A$3:$IV$4</definedName>
    <definedName name="Z_975BA905_F175_11D2_860B_9E12BC07C71B_.wvu.Rows" hidden="1">'[2]GR nach Funktion'!$A$3:$IV$442</definedName>
    <definedName name="Z_975BA906_F175_11D2_860B_9E12BC07C71B_.wvu.Cols" hidden="1">'[2]GR nach Funktion'!$A$1:$A$65536,'[2]GR nach Funktion'!$F$1:$P$65536,'[2]GR nach Funktion'!$AA$1:$AA$65536</definedName>
    <definedName name="Z_975BA906_F175_11D2_860B_9E12BC07C71B_.wvu.PrintArea" hidden="1">'[2]GR nach Funktion'!$A$3:$Z$441</definedName>
    <definedName name="Z_975BA906_F175_11D2_860B_9E12BC07C71B_.wvu.PrintTitles" hidden="1">'[2]GR nach Funktion'!$A$1:$I$65536,'[2]GR nach Funktion'!$A$3:$IV$4</definedName>
    <definedName name="Z_975BA906_F175_11D2_860B_9E12BC07C71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7_F175_11D2_860B_9E12BC07C71B_.wvu.Cols" hidden="1">'[2]GR nach Funktion'!$A$1:$A$65536,'[2]GR nach Funktion'!$F$1:$P$65536,'[2]GR nach Funktion'!$AA$1:$AA$65536</definedName>
    <definedName name="Z_975BA907_F175_11D2_860B_9E12BC07C71B_.wvu.PrintArea" hidden="1">'[2]GR nach Funktion'!$A$3:$Z$441</definedName>
    <definedName name="Z_975BA907_F175_11D2_860B_9E12BC07C71B_.wvu.PrintTitles" hidden="1">'[2]GR nach Funktion'!$A$1:$I$65536,'[2]GR nach Funktion'!$A$3:$IV$4</definedName>
    <definedName name="Z_975BA907_F175_11D2_860B_9E12BC07C71B_.wvu.Rows" hidden="1">'[2]GR nach Funktion'!$A$3:$IV$442</definedName>
    <definedName name="Z_975BA908_F175_11D2_860B_9E12BC07C71B_.wvu.Cols" hidden="1">'[2]GR nach Funktion'!$A$1:$A$65536,'[2]GR nach Funktion'!$F$1:$P$65536,'[2]GR nach Funktion'!$AA$1:$AA$65536</definedName>
    <definedName name="Z_975BA908_F175_11D2_860B_9E12BC07C71B_.wvu.PrintArea" hidden="1">'[2]GR nach Funktion'!$A$3:$Z$441</definedName>
    <definedName name="Z_975BA908_F175_11D2_860B_9E12BC07C71B_.wvu.PrintTitles" hidden="1">'[2]GR nach Funktion'!$A$1:$I$65536,'[2]GR nach Funktion'!$A$3:$IV$4</definedName>
    <definedName name="Z_975BA908_F175_11D2_860B_9E12BC07C71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31D_41A3_11D2_860B_CAC74E393A92_.wvu.PrintArea" hidden="1">'[2]Daten Übersichtsgrafiken 1+2'!$A$1:$AY$47</definedName>
    <definedName name="Z_D9FEE31F_41A3_11D2_860B_CAC74E393A92_.wvu.PrintArea" hidden="1">'[2]Daten Übersichtsgrafiken 1+2'!$A$1:$AY$47</definedName>
    <definedName name="Z_D9FEE50F_41A3_11D2_860B_CAC74E393A92_.wvu.Cols" hidden="1">'[2]GR nach Funktion'!$A$1:$A$65536,'[2]GR nach Funktion'!$F$1:$P$65536,'[2]GR nach Funktion'!$AA$1:$AA$65536</definedName>
    <definedName name="Z_D9FEE50F_41A3_11D2_860B_CAC74E393A92_.wvu.PrintArea" hidden="1">'[2]GR nach Funktion'!$A$3:$Z$441</definedName>
    <definedName name="Z_D9FEE50F_41A3_11D2_860B_CAC74E393A92_.wvu.PrintTitles" hidden="1">'[2]GR nach Funktion'!$A$1:$I$65536,'[2]GR nach Funktion'!$A$3:$IV$4</definedName>
    <definedName name="Z_D9FEE50F_41A3_11D2_860B_CAC74E393A92_.wvu.Rows" hidden="1">'[2]GR nach Funktion'!$A$3:$IV$442</definedName>
    <definedName name="Z_D9FEE510_41A3_11D2_860B_CAC74E393A92_.wvu.Cols" hidden="1">'[2]GR nach Funktion'!$A$1:$A$65536,'[2]GR nach Funktion'!$F$1:$P$65536,'[2]GR nach Funktion'!$AA$1:$AA$65536</definedName>
    <definedName name="Z_D9FEE510_41A3_11D2_860B_CAC74E393A92_.wvu.PrintArea" hidden="1">'[2]GR nach Funktion'!$A$3:$Z$441</definedName>
    <definedName name="Z_D9FEE510_41A3_11D2_860B_CAC74E393A92_.wvu.PrintTitles" hidden="1">'[2]GR nach Funktion'!$A$1:$I$65536,'[2]GR nach Funktion'!$A$3:$IV$4</definedName>
    <definedName name="Z_D9FEE510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1_41A3_11D2_860B_CAC74E393A92_.wvu.Cols" hidden="1">'[2]GR nach Funktion'!$A$1:$A$65536,'[2]GR nach Funktion'!$F$1:$P$65536,'[2]GR nach Funktion'!$AA$1:$AA$65536</definedName>
    <definedName name="Z_D9FEE511_41A3_11D2_860B_CAC74E393A92_.wvu.PrintArea" hidden="1">'[2]GR nach Funktion'!$A$3:$Z$441</definedName>
    <definedName name="Z_D9FEE511_41A3_11D2_860B_CAC74E393A92_.wvu.PrintTitles" hidden="1">'[2]GR nach Funktion'!$A$1:$I$65536,'[2]GR nach Funktion'!$A$3:$IV$4</definedName>
    <definedName name="Z_D9FEE511_41A3_11D2_860B_CAC74E393A92_.wvu.Rows" hidden="1">'[2]GR nach Funktion'!$A$3:$IV$442</definedName>
    <definedName name="Z_D9FEE512_41A3_11D2_860B_CAC74E393A92_.wvu.Cols" hidden="1">'[2]GR nach Funktion'!$A$1:$A$65536,'[2]GR nach Funktion'!$F$1:$P$65536,'[2]GR nach Funktion'!$AA$1:$AA$65536</definedName>
    <definedName name="Z_D9FEE512_41A3_11D2_860B_CAC74E393A92_.wvu.PrintArea" hidden="1">'[2]GR nach Funktion'!$A$3:$Z$441</definedName>
    <definedName name="Z_D9FEE512_41A3_11D2_860B_CAC74E393A92_.wvu.PrintTitles" hidden="1">'[2]GR nach Funktion'!$A$1:$I$65536,'[2]GR nach Funktion'!$A$3:$IV$4</definedName>
    <definedName name="Z_D9FEE512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3_41A3_11D2_860B_CAC74E393A92_.wvu.Cols" hidden="1">'[2]GR nach Funktion'!$A$1:$A$65536,'[2]GR nach Funktion'!$F$1:$P$65536,'[2]GR nach Funktion'!$AA$1:$AA$65536</definedName>
    <definedName name="Z_D9FEE513_41A3_11D2_860B_CAC74E393A92_.wvu.PrintArea" hidden="1">'[2]GR nach Funktion'!$A$3:$Z$441</definedName>
    <definedName name="Z_D9FEE513_41A3_11D2_860B_CAC74E393A92_.wvu.PrintTitles" hidden="1">'[2]GR nach Funktion'!$A$1:$I$65536,'[2]GR nach Funktion'!$A$3:$IV$4</definedName>
    <definedName name="Z_D9FEE513_41A3_11D2_860B_CAC74E393A92_.wvu.Rows" hidden="1">'[2]GR nach Funktion'!$A$3:$IV$442</definedName>
    <definedName name="Z_D9FEE514_41A3_11D2_860B_CAC74E393A92_.wvu.Cols" hidden="1">'[2]GR nach Funktion'!$A$1:$A$65536,'[2]GR nach Funktion'!$F$1:$P$65536,'[2]GR nach Funktion'!$AA$1:$AA$65536</definedName>
    <definedName name="Z_D9FEE514_41A3_11D2_860B_CAC74E393A92_.wvu.PrintArea" hidden="1">'[2]GR nach Funktion'!$A$3:$Z$441</definedName>
    <definedName name="Z_D9FEE514_41A3_11D2_860B_CAC74E393A92_.wvu.PrintTitles" hidden="1">'[2]GR nach Funktion'!$A$1:$I$65536,'[2]GR nach Funktion'!$A$3:$IV$4</definedName>
    <definedName name="Z_D9FEE514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5_41A3_11D2_860B_CAC74E393A92_.wvu.Cols" hidden="1">'[2]GR nach Funktion'!$A$1:$A$65536,'[2]GR nach Funktion'!$F$1:$P$65536,'[2]GR nach Funktion'!$AA$1:$AA$65536</definedName>
    <definedName name="Z_D9FEE515_41A3_11D2_860B_CAC74E393A92_.wvu.PrintArea" hidden="1">'[2]GR nach Funktion'!$A$3:$Z$441</definedName>
    <definedName name="Z_D9FEE515_41A3_11D2_860B_CAC74E393A92_.wvu.PrintTitles" hidden="1">'[2]GR nach Funktion'!$A$1:$I$65536,'[2]GR nach Funktion'!$A$3:$IV$4</definedName>
    <definedName name="Z_D9FEE515_41A3_11D2_860B_CAC74E393A92_.wvu.Rows" hidden="1">'[2]GR nach Funktion'!$A$3:$IV$442</definedName>
    <definedName name="Z_D9FEE516_41A3_11D2_860B_CAC74E393A92_.wvu.Cols" hidden="1">'[2]GR nach Funktion'!$A$1:$A$65536,'[2]GR nach Funktion'!$F$1:$P$65536,'[2]GR nach Funktion'!$AA$1:$AA$65536</definedName>
    <definedName name="Z_D9FEE516_41A3_11D2_860B_CAC74E393A92_.wvu.PrintArea" hidden="1">'[2]GR nach Funktion'!$A$3:$Z$441</definedName>
    <definedName name="Z_D9FEE516_41A3_11D2_860B_CAC74E393A92_.wvu.PrintTitles" hidden="1">'[2]GR nach Funktion'!$A$1:$I$65536,'[2]GR nach Funktion'!$A$3:$IV$4</definedName>
    <definedName name="Z_D9FEE516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34" i="18" l="1"/>
  <c r="AJ134" i="18" l="1"/>
  <c r="AK134" i="18"/>
  <c r="AN134" i="18"/>
  <c r="AL134" i="18"/>
  <c r="AM134" i="18"/>
  <c r="AI134" i="18"/>
  <c r="D134" i="18" l="1"/>
  <c r="L134" i="18"/>
  <c r="T134" i="18"/>
  <c r="AB134" i="18"/>
  <c r="E134" i="18"/>
  <c r="M134" i="18"/>
  <c r="U134" i="18"/>
  <c r="AC134" i="18"/>
  <c r="I134" i="18"/>
  <c r="Q134" i="18"/>
  <c r="Y134" i="18"/>
  <c r="AG134" i="18"/>
  <c r="AH134" i="18"/>
  <c r="R134" i="18"/>
  <c r="Z134" i="18"/>
  <c r="C134" i="18"/>
  <c r="K134" i="18"/>
  <c r="S134" i="18"/>
  <c r="AA134" i="18"/>
  <c r="J134" i="18"/>
  <c r="F134" i="18"/>
  <c r="N134" i="18"/>
  <c r="V134" i="18"/>
  <c r="AD134" i="18"/>
  <c r="G134" i="18"/>
  <c r="O134" i="18"/>
  <c r="W134" i="18"/>
  <c r="AE134" i="18"/>
  <c r="H134" i="18"/>
  <c r="P134" i="18"/>
  <c r="X134" i="18"/>
  <c r="AF134" i="18"/>
  <c r="AB6" i="18"/>
  <c r="AL6" i="18" l="1"/>
  <c r="AT134" i="18" l="1"/>
  <c r="AK6" i="18" l="1"/>
  <c r="AT126" i="18" l="1"/>
  <c r="AT131" i="18"/>
  <c r="AT135" i="18"/>
  <c r="AS134" i="18" l="1"/>
  <c r="AJ6" i="18"/>
  <c r="AS135" i="18" l="1"/>
  <c r="AS126" i="18"/>
  <c r="AS131" i="18"/>
  <c r="AP134" i="18" l="1"/>
  <c r="Q6" i="18" l="1"/>
  <c r="AD6" i="18"/>
  <c r="Y6" i="18"/>
  <c r="X6" i="18"/>
  <c r="W6" i="18"/>
  <c r="R6" i="18"/>
  <c r="AC6" i="18"/>
  <c r="Z6" i="18"/>
  <c r="S6" i="18"/>
  <c r="T6" i="18"/>
  <c r="AI6" i="18"/>
  <c r="C131" i="18" l="1"/>
  <c r="G132" i="18"/>
  <c r="D127" i="18"/>
  <c r="C132" i="18"/>
  <c r="D135" i="18"/>
  <c r="C135" i="18"/>
  <c r="AQ134" i="18"/>
  <c r="AR134" i="18"/>
  <c r="E127" i="18"/>
  <c r="E132" i="18"/>
  <c r="D131" i="18"/>
  <c r="F132" i="18"/>
  <c r="D132" i="18"/>
  <c r="C127" i="18"/>
  <c r="AF6" i="18"/>
  <c r="U6" i="18"/>
  <c r="V6" i="18"/>
  <c r="AA6" i="18"/>
  <c r="AE6" i="18"/>
  <c r="G127" i="18"/>
  <c r="D126" i="18"/>
  <c r="F127" i="18"/>
  <c r="C126" i="18"/>
  <c r="E135" i="18"/>
  <c r="AG135" i="18"/>
  <c r="AH6" i="18"/>
  <c r="AG6" i="18"/>
  <c r="AK135" i="18"/>
  <c r="G131" i="18" l="1"/>
  <c r="AL131" i="18"/>
  <c r="AF131" i="18"/>
  <c r="Y135" i="18"/>
  <c r="AK131" i="18"/>
  <c r="O135" i="18"/>
  <c r="T131" i="18"/>
  <c r="Z131" i="18"/>
  <c r="T135" i="18"/>
  <c r="G135" i="18"/>
  <c r="Z135" i="18"/>
  <c r="I135" i="18"/>
  <c r="V135" i="18"/>
  <c r="R135" i="18"/>
  <c r="U131" i="18"/>
  <c r="AB135" i="18"/>
  <c r="K131" i="18"/>
  <c r="W131" i="18"/>
  <c r="X131" i="18"/>
  <c r="L135" i="18"/>
  <c r="M131" i="18"/>
  <c r="N135" i="18"/>
  <c r="W135" i="18"/>
  <c r="C133" i="18"/>
  <c r="H131" i="18"/>
  <c r="O131" i="18"/>
  <c r="AA135" i="18"/>
  <c r="H135" i="18"/>
  <c r="V131" i="18"/>
  <c r="AR131" i="18"/>
  <c r="D133" i="18"/>
  <c r="R131" i="18"/>
  <c r="M135" i="18"/>
  <c r="J131" i="18"/>
  <c r="K135" i="18"/>
  <c r="F135" i="18"/>
  <c r="AA131" i="18"/>
  <c r="J135" i="18"/>
  <c r="I131" i="18"/>
  <c r="Y131" i="18"/>
  <c r="AL135" i="18"/>
  <c r="S135" i="18"/>
  <c r="S131" i="18"/>
  <c r="AR135" i="18"/>
  <c r="AH135" i="18"/>
  <c r="X135" i="18"/>
  <c r="AF135" i="18"/>
  <c r="AB131" i="18"/>
  <c r="U135" i="18"/>
  <c r="N131" i="18"/>
  <c r="L131" i="18"/>
  <c r="E126" i="18"/>
  <c r="E131" i="18"/>
  <c r="F131" i="18"/>
  <c r="AC135" i="18"/>
  <c r="S126" i="18"/>
  <c r="AI135" i="18"/>
  <c r="T126" i="18"/>
  <c r="E133" i="18"/>
  <c r="V126" i="18"/>
  <c r="W126" i="18"/>
  <c r="L126" i="18"/>
  <c r="F126" i="18"/>
  <c r="AK126" i="18"/>
  <c r="J126" i="18"/>
  <c r="G126" i="18"/>
  <c r="K126" i="18"/>
  <c r="U126" i="18"/>
  <c r="R126" i="18"/>
  <c r="M126" i="18"/>
  <c r="H126" i="18"/>
  <c r="O126" i="18"/>
  <c r="N126" i="18"/>
  <c r="I126" i="18"/>
  <c r="Z126" i="18"/>
  <c r="X126" i="18"/>
  <c r="Y126" i="18"/>
  <c r="AA126" i="18"/>
  <c r="AR126" i="18"/>
  <c r="AF126" i="18"/>
  <c r="AL126" i="18"/>
  <c r="AB126" i="18"/>
  <c r="AD135" i="18"/>
  <c r="AM135" i="18"/>
  <c r="AN135" i="18" l="1"/>
  <c r="AO131" i="18"/>
  <c r="AP135" i="18"/>
  <c r="F133" i="18"/>
  <c r="AQ135" i="18"/>
  <c r="AD131" i="18"/>
  <c r="AI126" i="18"/>
  <c r="AI131" i="18"/>
  <c r="AQ126" i="18"/>
  <c r="AP131" i="18"/>
  <c r="AO135" i="18"/>
  <c r="G133" i="18"/>
  <c r="H127" i="18"/>
  <c r="H132" i="18"/>
  <c r="AN131" i="18"/>
  <c r="AC126" i="18"/>
  <c r="AC131" i="18"/>
  <c r="AE135" i="18"/>
  <c r="AJ135" i="18"/>
  <c r="AM126" i="18"/>
  <c r="AM131" i="18"/>
  <c r="AG126" i="18"/>
  <c r="AG131" i="18"/>
  <c r="AE131" i="18"/>
  <c r="AH131" i="18"/>
  <c r="AJ131" i="18"/>
  <c r="AQ131" i="18"/>
  <c r="AD126" i="18"/>
  <c r="AJ126" i="18"/>
  <c r="H133" i="18"/>
  <c r="AO126" i="18"/>
  <c r="AH126" i="18"/>
  <c r="AP126" i="18"/>
  <c r="AE126" i="18"/>
  <c r="AN126" i="18"/>
  <c r="P131" i="18" l="1"/>
  <c r="Q131" i="18"/>
  <c r="P135" i="18"/>
  <c r="Q135" i="18"/>
  <c r="P126" i="18"/>
  <c r="Q126" i="18"/>
  <c r="AN9" i="18" l="1"/>
  <c r="J127" i="18" l="1"/>
  <c r="J132" i="18"/>
  <c r="I127" i="18"/>
  <c r="I132" i="18"/>
  <c r="I133" i="18"/>
  <c r="J133" i="18"/>
  <c r="K127" i="18"/>
  <c r="K132" i="18"/>
  <c r="K133" i="18"/>
  <c r="AN3" i="18"/>
  <c r="AN20" i="18"/>
  <c r="AU134" i="18"/>
  <c r="AN7" i="18"/>
  <c r="AN14" i="18"/>
  <c r="AN5" i="18"/>
  <c r="AG132" i="18" l="1"/>
  <c r="AG127" i="18"/>
  <c r="U132" i="18"/>
  <c r="AD132" i="18"/>
  <c r="S132" i="18"/>
  <c r="S127" i="18"/>
  <c r="O127" i="18"/>
  <c r="O132" i="18"/>
  <c r="AN8" i="18"/>
  <c r="AU135" i="18"/>
  <c r="AN15" i="18"/>
  <c r="AN10" i="18"/>
  <c r="AN12" i="18"/>
  <c r="U127" i="18" l="1"/>
  <c r="AD127" i="18"/>
  <c r="W132" i="18"/>
  <c r="W127" i="18"/>
  <c r="L127" i="18"/>
  <c r="L132" i="18"/>
  <c r="V127" i="18"/>
  <c r="V132" i="18"/>
  <c r="AE132" i="18"/>
  <c r="AE127" i="18"/>
  <c r="AA132" i="18"/>
  <c r="AA127" i="18"/>
  <c r="V133" i="18"/>
  <c r="T133" i="18"/>
  <c r="Z132" i="18"/>
  <c r="Z127" i="18"/>
  <c r="X132" i="18"/>
  <c r="X127" i="18"/>
  <c r="Q132" i="18"/>
  <c r="Q127" i="18"/>
  <c r="Y132" i="18"/>
  <c r="Y127" i="18"/>
  <c r="T127" i="18"/>
  <c r="T132" i="18"/>
  <c r="AF132" i="18"/>
  <c r="P127" i="18"/>
  <c r="P132" i="18"/>
  <c r="U133" i="18"/>
  <c r="P133" i="18"/>
  <c r="M132" i="18"/>
  <c r="N132" i="18"/>
  <c r="N127" i="18"/>
  <c r="AF127" i="18"/>
  <c r="AG133" i="18"/>
  <c r="Y133" i="18"/>
  <c r="M127" i="18"/>
  <c r="S133" i="18"/>
  <c r="R132" i="18"/>
  <c r="R127" i="18"/>
  <c r="AM6" i="18"/>
  <c r="AN6" i="18" s="1"/>
  <c r="AN4" i="18"/>
  <c r="AU131" i="18"/>
  <c r="AU126" i="18"/>
  <c r="W133" i="18" l="1"/>
  <c r="AN13" i="18"/>
  <c r="AF133" i="18"/>
  <c r="AA133" i="18"/>
  <c r="Q133" i="18"/>
  <c r="AP132" i="18"/>
  <c r="AP127" i="18"/>
  <c r="AI127" i="18"/>
  <c r="AJ127" i="18"/>
  <c r="AJ132" i="18"/>
  <c r="AM127" i="18"/>
  <c r="AM132" i="18"/>
  <c r="AK133" i="18"/>
  <c r="AB133" i="18"/>
  <c r="AH133" i="18"/>
  <c r="AR127" i="18"/>
  <c r="AR132" i="18"/>
  <c r="AI132" i="18"/>
  <c r="AH132" i="18"/>
  <c r="AH127" i="18"/>
  <c r="AE133" i="18"/>
  <c r="AD133" i="18"/>
  <c r="AN133" i="18"/>
  <c r="AN127" i="18"/>
  <c r="AN132" i="18"/>
  <c r="Z133" i="18"/>
  <c r="AQ133" i="18"/>
  <c r="N133" i="18"/>
  <c r="O133" i="18"/>
  <c r="AB127" i="18"/>
  <c r="AB132" i="18"/>
  <c r="AS127" i="18"/>
  <c r="AS132" i="18"/>
  <c r="AO132" i="18"/>
  <c r="AO127" i="18"/>
  <c r="AK127" i="18"/>
  <c r="AK132" i="18"/>
  <c r="AR133" i="18"/>
  <c r="R133" i="18"/>
  <c r="AL127" i="18"/>
  <c r="AL132" i="18"/>
  <c r="AC127" i="18"/>
  <c r="AQ132" i="18"/>
  <c r="AQ127" i="18"/>
  <c r="L133" i="18"/>
  <c r="M133" i="18"/>
  <c r="AT132" i="18"/>
  <c r="AT127" i="18"/>
  <c r="X133" i="18"/>
  <c r="AC132" i="18"/>
  <c r="AN18" i="18"/>
  <c r="AN16" i="18"/>
  <c r="AO133" i="18" l="1"/>
  <c r="AL133" i="18"/>
  <c r="AN19" i="18"/>
  <c r="AU133" i="18"/>
  <c r="AS133" i="18"/>
  <c r="AC133" i="18"/>
  <c r="AN17" i="18"/>
  <c r="AT133" i="18"/>
  <c r="AP133" i="18"/>
  <c r="AI133" i="18"/>
  <c r="AJ133" i="18"/>
  <c r="AM133" i="18"/>
  <c r="AU127" i="18"/>
  <c r="AU132" i="18"/>
</calcChain>
</file>

<file path=xl/sharedStrings.xml><?xml version="1.0" encoding="utf-8"?>
<sst xmlns="http://schemas.openxmlformats.org/spreadsheetml/2006/main" count="139" uniqueCount="59">
  <si>
    <t>in Millionen Franken</t>
  </si>
  <si>
    <t>en millions de francs</t>
  </si>
  <si>
    <t>Veränderungsraten</t>
  </si>
  <si>
    <t>Evolution des recettes / Einnahmenveränderung</t>
  </si>
  <si>
    <t>Evolution des dépenses / Ausgabenveränderung</t>
  </si>
  <si>
    <t>Einnahmen, Ausgaben, Kapital und Rechnungssaldo der ALV ab 1984</t>
  </si>
  <si>
    <t>Finanzen der ALV</t>
  </si>
  <si>
    <t>–</t>
  </si>
  <si>
    <t>Beiträge öffentliche Hand in % der Ausgaben</t>
  </si>
  <si>
    <t>Contributions des pouvoirs publics en % des dépenses</t>
  </si>
  <si>
    <t xml:space="preserve">   Kantone</t>
  </si>
  <si>
    <t xml:space="preserve">   cantons</t>
  </si>
  <si>
    <t xml:space="preserve">   Bund</t>
  </si>
  <si>
    <t xml:space="preserve">   fédérales</t>
  </si>
  <si>
    <t>Kapitalzinsen und übrige Ausgaben</t>
  </si>
  <si>
    <t>Intérêts du capital et autres dépenses</t>
  </si>
  <si>
    <t>ALV 3A 
Überblick Finanzen</t>
  </si>
  <si>
    <t>AC 3A 
Aperçu des finances</t>
  </si>
  <si>
    <t>1</t>
  </si>
  <si>
    <t>2,3</t>
  </si>
  <si>
    <t>TV 2021/2022</t>
  </si>
  <si>
    <t>VR 2021/2022</t>
  </si>
  <si>
    <t>Cotisations assurés et employeurs</t>
  </si>
  <si>
    <t>Beiträge Versicherte und Arbeitgebende</t>
  </si>
  <si>
    <t>Contributions des pouvoirs publics</t>
  </si>
  <si>
    <t>Beiträge öffentliche Hand</t>
  </si>
  <si>
    <t>Autres recettes</t>
  </si>
  <si>
    <t>Übrige Einnahmen</t>
  </si>
  <si>
    <t>Recettes (résultat de répartition)</t>
  </si>
  <si>
    <t>Einnahmen (Umlageergebnis)</t>
  </si>
  <si>
    <t>Produit du capital</t>
  </si>
  <si>
    <t>Kapitalertrag</t>
  </si>
  <si>
    <t>Recettes (résultat CGAS)</t>
  </si>
  <si>
    <t>Einnahmen (GRSV-Ergebnis)</t>
  </si>
  <si>
    <t>Variation de valeur du capital</t>
  </si>
  <si>
    <t>Kapitalwertänderung</t>
  </si>
  <si>
    <t>Recettes (résultat d’exploitation)</t>
  </si>
  <si>
    <t>Einnahmen (Betriebsergebnis)</t>
  </si>
  <si>
    <t>Prestations sociales</t>
  </si>
  <si>
    <t>Sozialleistungen</t>
  </si>
  <si>
    <t>Frais d'administration et de gestion</t>
  </si>
  <si>
    <t>Verwaltungs- und Durchführungskosten</t>
  </si>
  <si>
    <t>Dépenses</t>
  </si>
  <si>
    <t>Ausgaben</t>
  </si>
  <si>
    <t>Résultat de répartition</t>
  </si>
  <si>
    <t xml:space="preserve">Umlageergebnis </t>
  </si>
  <si>
    <t>Résultat CGAS</t>
  </si>
  <si>
    <t>GRSV-Ergebnis</t>
  </si>
  <si>
    <t>Résultat d'exploitation</t>
  </si>
  <si>
    <t>Betriebsergebnis</t>
  </si>
  <si>
    <t>Capital</t>
  </si>
  <si>
    <t>Kapital</t>
  </si>
  <si>
    <t>AC 3B 
Recettes (résultat d’exploitation) et dépenses, taux de variation</t>
  </si>
  <si>
    <t>ALV 3B 
Einnahmen (Betriebsergebnis) und Ausgaben, Veränderungsraten</t>
  </si>
  <si>
    <t>Recettes (résultat d’exploitation) / Einnahmen (Betriebsergebnis)</t>
  </si>
  <si>
    <t>Dépenses / Ausgaben</t>
  </si>
  <si>
    <t>Résultat d’exploitation / Betriebsergebnis</t>
  </si>
  <si>
    <t>Capital / Kapital</t>
  </si>
  <si>
    <t>Recettes (résultat de répartition) / Einnahmen (Umlageergebnis)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</si>
</sst>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CHF&quot;\ * #,##0.00_ ;_ &quot;CHF&quot;\ * \-#,##0.00_ ;_ &quot;CHF&quot;\ * &quot;-&quot;??_ ;_ @_ "/>
    <numFmt numFmtId="43" formatCode="_ * #,##0.00_ ;_ * \-#,##0.00_ ;_ * &quot;-&quot;??_ ;_ @_ "/>
    <numFmt numFmtId="164" formatCode="#\ ##0\ ;@\ "/>
    <numFmt numFmtId="165" formatCode="0.0%"/>
    <numFmt numFmtId="166" formatCode="#,##0.0"/>
    <numFmt numFmtId="167" formatCode="General_)"/>
    <numFmt numFmtId="168" formatCode="#,##0;@"/>
    <numFmt numFmtId="169" formatCode="_ * #,##0.000_ ;_ * \-#,##0.000_ ;_ * &quot;-&quot;??_ ;_ @_ "/>
    <numFmt numFmtId="170" formatCode="_ * #,##0.000000_ ;_ * \-#,##0.000000_ ;_ * &quot;-&quot;??_ ;_ @_ "/>
  </numFmts>
  <fonts count="30">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10"/>
      <name val="Geneva"/>
    </font>
    <font>
      <sz val="10"/>
      <name val="Arial"/>
      <family val="2"/>
    </font>
    <font>
      <sz val="12"/>
      <name val="Courier"/>
      <family val="3"/>
    </font>
    <font>
      <sz val="12"/>
      <name val="55 Helvetica Roman"/>
    </font>
    <font>
      <sz val="9"/>
      <name val="Helv"/>
    </font>
    <font>
      <sz val="10"/>
      <name val="Arial"/>
      <family val="2"/>
    </font>
    <font>
      <sz val="10"/>
      <color theme="1"/>
      <name val="Arial"/>
      <family val="2"/>
    </font>
    <font>
      <b/>
      <sz val="14"/>
      <color theme="1"/>
      <name val="Arial"/>
      <family val="2"/>
    </font>
    <font>
      <b/>
      <sz val="8"/>
      <color theme="1"/>
      <name val="Arial"/>
      <family val="2"/>
    </font>
    <font>
      <b/>
      <sz val="10"/>
      <color theme="1"/>
      <name val="Arial"/>
      <family val="2"/>
    </font>
    <font>
      <sz val="8"/>
      <color theme="1"/>
      <name val="Arial"/>
      <family val="2"/>
    </font>
    <font>
      <i/>
      <sz val="10"/>
      <color theme="1"/>
      <name val="Arial"/>
      <family val="2"/>
    </font>
    <font>
      <i/>
      <sz val="8"/>
      <color theme="1"/>
      <name val="Arial"/>
      <family val="2"/>
    </font>
    <font>
      <sz val="9"/>
      <color theme="1"/>
      <name val="Arial"/>
      <family val="2"/>
    </font>
    <font>
      <sz val="18"/>
      <color theme="1"/>
      <name val="55 Helvetica Roman"/>
    </font>
    <font>
      <sz val="8"/>
      <color theme="1"/>
      <name val="55 Helvetica Roman"/>
    </font>
    <font>
      <b/>
      <sz val="18"/>
      <color theme="1"/>
      <name val="Helv"/>
    </font>
    <font>
      <sz val="10"/>
      <color theme="1"/>
      <name val="Helv"/>
    </font>
    <font>
      <sz val="10"/>
      <color theme="1"/>
      <name val="55 Helvetica Roman"/>
    </font>
    <font>
      <b/>
      <sz val="10"/>
      <color theme="1"/>
      <name val="55 Helvetica Roman"/>
    </font>
    <font>
      <b/>
      <sz val="8"/>
      <color theme="1"/>
      <name val="55 Helvetica Roman"/>
    </font>
    <font>
      <b/>
      <i/>
      <sz val="10"/>
      <color theme="1"/>
      <name val="55 Helvetica Roman"/>
    </font>
    <font>
      <b/>
      <sz val="12"/>
      <color theme="1"/>
      <name val="55 Helvetica Roman"/>
    </font>
  </fonts>
  <fills count="2">
    <fill>
      <patternFill patternType="none"/>
    </fill>
    <fill>
      <patternFill patternType="gray125"/>
    </fill>
  </fills>
  <borders count="7">
    <border>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20">
    <xf numFmtId="0" fontId="0" fillId="0" borderId="0"/>
    <xf numFmtId="0" fontId="7" fillId="0" borderId="0"/>
    <xf numFmtId="0" fontId="8" fillId="0" borderId="0"/>
    <xf numFmtId="0" fontId="7" fillId="0" borderId="0"/>
    <xf numFmtId="0" fontId="5" fillId="0" borderId="0"/>
    <xf numFmtId="4" fontId="7" fillId="0" borderId="0" applyFont="0" applyFill="0" applyBorder="0" applyAlignment="0" applyProtection="0"/>
    <xf numFmtId="167" fontId="9" fillId="0" borderId="0"/>
    <xf numFmtId="9" fontId="7" fillId="0" borderId="0" applyFont="0" applyFill="0" applyBorder="0" applyAlignment="0" applyProtection="0"/>
    <xf numFmtId="0" fontId="4" fillId="0" borderId="0"/>
    <xf numFmtId="0" fontId="10" fillId="0" borderId="0"/>
    <xf numFmtId="9" fontId="4" fillId="0" borderId="0" applyFont="0" applyFill="0" applyBorder="0" applyAlignment="0" applyProtection="0"/>
    <xf numFmtId="0" fontId="11" fillId="0" borderId="0"/>
    <xf numFmtId="0" fontId="6" fillId="0" borderId="0"/>
    <xf numFmtId="0" fontId="4" fillId="0" borderId="0"/>
    <xf numFmtId="0" fontId="6" fillId="0" borderId="0"/>
    <xf numFmtId="0" fontId="3" fillId="0" borderId="0"/>
    <xf numFmtId="9" fontId="3" fillId="0" borderId="0" applyFont="0" applyFill="0" applyBorder="0" applyAlignment="0" applyProtection="0"/>
    <xf numFmtId="43" fontId="12" fillId="0" borderId="0" applyFont="0" applyFill="0" applyBorder="0" applyAlignment="0" applyProtection="0"/>
    <xf numFmtId="0" fontId="2" fillId="0" borderId="0"/>
    <xf numFmtId="9" fontId="2" fillId="0" borderId="0" applyFont="0" applyFill="0" applyBorder="0" applyAlignment="0" applyProtection="0"/>
  </cellStyleXfs>
  <cellXfs count="75">
    <xf numFmtId="0" fontId="0" fillId="0" borderId="0" xfId="0"/>
    <xf numFmtId="0" fontId="14" fillId="0" borderId="0" xfId="8" applyFont="1" applyFill="1" applyAlignment="1">
      <alignment wrapText="1"/>
    </xf>
    <xf numFmtId="0" fontId="15" fillId="0" borderId="0" xfId="8" applyFont="1" applyFill="1" applyAlignment="1">
      <alignment wrapText="1"/>
    </xf>
    <xf numFmtId="0" fontId="14" fillId="0" borderId="0" xfId="9" applyFont="1" applyFill="1" applyAlignment="1">
      <alignment vertical="center"/>
    </xf>
    <xf numFmtId="0" fontId="14" fillId="0" borderId="0" xfId="9" applyFont="1" applyFill="1"/>
    <xf numFmtId="0" fontId="14" fillId="0" borderId="0" xfId="8" applyFont="1" applyFill="1"/>
    <xf numFmtId="1" fontId="13" fillId="0" borderId="6" xfId="8" applyNumberFormat="1" applyFont="1" applyFill="1" applyBorder="1" applyAlignment="1">
      <alignment vertical="center"/>
    </xf>
    <xf numFmtId="1" fontId="17" fillId="0" borderId="6" xfId="8" applyNumberFormat="1" applyFont="1" applyFill="1" applyBorder="1" applyAlignment="1">
      <alignment vertical="center"/>
    </xf>
    <xf numFmtId="0" fontId="16" fillId="0" borderId="6" xfId="9" applyFont="1" applyFill="1" applyBorder="1" applyAlignment="1">
      <alignment horizontal="center" vertical="center"/>
    </xf>
    <xf numFmtId="0" fontId="1" fillId="0" borderId="0" xfId="8" applyFont="1" applyFill="1"/>
    <xf numFmtId="49" fontId="13" fillId="0" borderId="5" xfId="1" applyNumberFormat="1" applyFont="1" applyFill="1" applyBorder="1"/>
    <xf numFmtId="49" fontId="17" fillId="0" borderId="0" xfId="1" applyNumberFormat="1" applyFont="1" applyFill="1" applyBorder="1"/>
    <xf numFmtId="168" fontId="13" fillId="0" borderId="0" xfId="3" applyNumberFormat="1" applyFont="1" applyFill="1" applyBorder="1" applyAlignment="1">
      <alignment horizontal="right" vertical="top"/>
    </xf>
    <xf numFmtId="49" fontId="18" fillId="0" borderId="5" xfId="1" applyNumberFormat="1" applyFont="1" applyFill="1" applyBorder="1" applyAlignment="1">
      <alignment horizontal="left"/>
    </xf>
    <xf numFmtId="49" fontId="19" fillId="0" borderId="0" xfId="1" applyNumberFormat="1" applyFont="1" applyFill="1" applyBorder="1" applyAlignment="1">
      <alignment horizontal="left"/>
    </xf>
    <xf numFmtId="49" fontId="16" fillId="0" borderId="5" xfId="3" applyNumberFormat="1" applyFont="1" applyFill="1" applyBorder="1" applyAlignment="1">
      <alignment horizontal="left" vertical="top"/>
    </xf>
    <xf numFmtId="49" fontId="16" fillId="0" borderId="4" xfId="11" applyNumberFormat="1" applyFont="1" applyFill="1" applyBorder="1" applyAlignment="1">
      <alignment horizontal="left" vertical="top"/>
    </xf>
    <xf numFmtId="49" fontId="15" fillId="0" borderId="0" xfId="11" applyNumberFormat="1" applyFont="1" applyFill="1" applyBorder="1" applyAlignment="1">
      <alignment horizontal="left" vertical="top"/>
    </xf>
    <xf numFmtId="168" fontId="16" fillId="0" borderId="0" xfId="3" applyNumberFormat="1" applyFont="1" applyFill="1" applyBorder="1" applyAlignment="1">
      <alignment horizontal="right" vertical="top"/>
    </xf>
    <xf numFmtId="0" fontId="1" fillId="0" borderId="0" xfId="8" applyFont="1" applyFill="1" applyAlignment="1">
      <alignment vertical="top"/>
    </xf>
    <xf numFmtId="0" fontId="17" fillId="0" borderId="0" xfId="1" applyFont="1" applyFill="1" applyBorder="1" applyAlignment="1"/>
    <xf numFmtId="49" fontId="15" fillId="0" borderId="0" xfId="3" applyNumberFormat="1" applyFont="1" applyFill="1" applyBorder="1" applyAlignment="1">
      <alignment horizontal="left"/>
    </xf>
    <xf numFmtId="49" fontId="13" fillId="0" borderId="3" xfId="1" applyNumberFormat="1" applyFont="1" applyFill="1" applyBorder="1" applyAlignment="1"/>
    <xf numFmtId="49" fontId="17" fillId="0" borderId="2" xfId="1" applyNumberFormat="1" applyFont="1" applyFill="1" applyBorder="1" applyAlignment="1"/>
    <xf numFmtId="165" fontId="13" fillId="0" borderId="2" xfId="10" applyNumberFormat="1" applyFont="1" applyFill="1" applyBorder="1" applyAlignment="1">
      <alignment horizontal="right" vertical="top"/>
    </xf>
    <xf numFmtId="49" fontId="13" fillId="0" borderId="0" xfId="1" applyNumberFormat="1" applyFont="1" applyFill="1" applyBorder="1" applyAlignment="1"/>
    <xf numFmtId="49" fontId="17" fillId="0" borderId="0" xfId="1" applyNumberFormat="1" applyFont="1" applyFill="1" applyBorder="1" applyAlignment="1"/>
    <xf numFmtId="165" fontId="13" fillId="0" borderId="0" xfId="10" applyNumberFormat="1" applyFont="1" applyFill="1" applyBorder="1" applyAlignment="1">
      <alignment horizontal="right"/>
    </xf>
    <xf numFmtId="44" fontId="13" fillId="0" borderId="0" xfId="10" applyNumberFormat="1" applyFont="1" applyFill="1" applyBorder="1" applyAlignment="1">
      <alignment horizontal="right"/>
    </xf>
    <xf numFmtId="49" fontId="14" fillId="0" borderId="0" xfId="1" applyNumberFormat="1" applyFont="1" applyFill="1" applyAlignment="1">
      <alignment horizontal="left" vertical="top" wrapText="1"/>
    </xf>
    <xf numFmtId="49" fontId="15" fillId="0" borderId="0" xfId="1" applyNumberFormat="1" applyFont="1" applyFill="1" applyAlignment="1">
      <alignment horizontal="left" vertical="top" wrapText="1"/>
    </xf>
    <xf numFmtId="49" fontId="1" fillId="0" borderId="0" xfId="8" applyNumberFormat="1" applyFont="1" applyFill="1" applyAlignment="1">
      <alignment horizontal="left" vertical="top" wrapText="1"/>
    </xf>
    <xf numFmtId="49" fontId="17" fillId="0" borderId="0" xfId="8" applyNumberFormat="1" applyFont="1" applyFill="1" applyAlignment="1">
      <alignment horizontal="left" vertical="top" wrapText="1"/>
    </xf>
    <xf numFmtId="49" fontId="1" fillId="0" borderId="0" xfId="8" applyNumberFormat="1" applyFont="1" applyFill="1" applyAlignment="1">
      <alignment horizontal="left" vertical="top"/>
    </xf>
    <xf numFmtId="0" fontId="17" fillId="0" borderId="0" xfId="8" applyFont="1" applyFill="1"/>
    <xf numFmtId="0" fontId="14" fillId="0" borderId="0" xfId="1" applyNumberFormat="1" applyFont="1" applyFill="1" applyAlignment="1">
      <alignment horizontal="left" vertical="top" wrapText="1"/>
    </xf>
    <xf numFmtId="0" fontId="13" fillId="0" borderId="0" xfId="8" applyFont="1" applyFill="1" applyAlignment="1">
      <alignment horizontal="right"/>
    </xf>
    <xf numFmtId="0" fontId="1" fillId="0" borderId="0" xfId="8" applyFont="1" applyFill="1" applyAlignment="1">
      <alignment horizontal="left"/>
    </xf>
    <xf numFmtId="0" fontId="17" fillId="0" borderId="0" xfId="8" applyFont="1" applyFill="1" applyAlignment="1">
      <alignment horizontal="left"/>
    </xf>
    <xf numFmtId="0" fontId="20" fillId="0" borderId="0" xfId="8" applyFont="1" applyFill="1" applyAlignment="1">
      <alignment horizontal="justify" wrapText="1"/>
    </xf>
    <xf numFmtId="0" fontId="17" fillId="0" borderId="0" xfId="8" applyFont="1" applyFill="1" applyAlignment="1">
      <alignment horizontal="justify" wrapText="1"/>
    </xf>
    <xf numFmtId="0" fontId="20" fillId="0" borderId="0" xfId="8" applyFont="1" applyFill="1" applyAlignment="1"/>
    <xf numFmtId="0" fontId="20" fillId="0" borderId="0" xfId="8" applyFont="1" applyFill="1" applyAlignment="1">
      <alignment horizontal="justify"/>
    </xf>
    <xf numFmtId="0" fontId="17" fillId="0" borderId="0" xfId="8" applyFont="1" applyFill="1" applyAlignment="1">
      <alignment horizontal="justify"/>
    </xf>
    <xf numFmtId="0" fontId="20" fillId="0" borderId="0" xfId="8" applyFont="1" applyFill="1" applyAlignment="1">
      <alignment horizontal="left" indent="4"/>
    </xf>
    <xf numFmtId="0" fontId="13" fillId="0" borderId="0" xfId="8" applyFont="1" applyFill="1"/>
    <xf numFmtId="0" fontId="18" fillId="0" borderId="0" xfId="8" applyFont="1" applyFill="1" applyAlignment="1">
      <alignment horizontal="justify"/>
    </xf>
    <xf numFmtId="0" fontId="13" fillId="0" borderId="0" xfId="8" applyFont="1" applyFill="1" applyAlignment="1">
      <alignment horizontal="justify"/>
    </xf>
    <xf numFmtId="0" fontId="16" fillId="0" borderId="0" xfId="8" applyFont="1" applyFill="1" applyAlignment="1">
      <alignment horizontal="justify"/>
    </xf>
    <xf numFmtId="0" fontId="21" fillId="0" borderId="0" xfId="1" applyFont="1" applyFill="1" applyAlignment="1">
      <alignment vertical="center"/>
    </xf>
    <xf numFmtId="0" fontId="22" fillId="0" borderId="0" xfId="1" applyFont="1" applyFill="1" applyAlignment="1">
      <alignment vertical="center"/>
    </xf>
    <xf numFmtId="0" fontId="23" fillId="0" borderId="0" xfId="1" applyFont="1" applyFill="1" applyAlignment="1">
      <alignment vertical="center"/>
    </xf>
    <xf numFmtId="0" fontId="24" fillId="0" borderId="0" xfId="1" applyFont="1" applyFill="1" applyAlignment="1">
      <alignment vertical="center"/>
    </xf>
    <xf numFmtId="0" fontId="1" fillId="0" borderId="0" xfId="8" applyFont="1" applyFill="1" applyAlignment="1">
      <alignment vertical="center"/>
    </xf>
    <xf numFmtId="0" fontId="25" fillId="0" borderId="0" xfId="1" applyFont="1" applyFill="1" applyBorder="1" applyAlignment="1">
      <alignment horizontal="left"/>
    </xf>
    <xf numFmtId="0" fontId="22" fillId="0" borderId="0" xfId="1" applyFont="1" applyFill="1" applyBorder="1" applyAlignment="1">
      <alignment horizontal="left"/>
    </xf>
    <xf numFmtId="0" fontId="24" fillId="0" borderId="0" xfId="1" applyFont="1" applyFill="1" applyBorder="1" applyAlignment="1">
      <alignment horizontal="left"/>
    </xf>
    <xf numFmtId="0" fontId="1" fillId="0" borderId="0" xfId="8" applyFont="1" applyFill="1" applyBorder="1"/>
    <xf numFmtId="0" fontId="26" fillId="0" borderId="0" xfId="1" applyFont="1" applyFill="1" applyBorder="1" applyAlignment="1">
      <alignment horizontal="left"/>
    </xf>
    <xf numFmtId="0" fontId="27" fillId="0" borderId="0" xfId="1" applyFont="1" applyFill="1" applyBorder="1" applyAlignment="1">
      <alignment horizontal="left"/>
    </xf>
    <xf numFmtId="0" fontId="28" fillId="0" borderId="0" xfId="1" applyFont="1" applyFill="1" applyBorder="1" applyAlignment="1">
      <alignment horizontal="right" vertical="center"/>
    </xf>
    <xf numFmtId="0" fontId="29" fillId="0" borderId="0" xfId="1" applyFont="1" applyFill="1" applyBorder="1" applyAlignment="1">
      <alignment horizontal="right" vertical="center"/>
    </xf>
    <xf numFmtId="0" fontId="25" fillId="0" borderId="0" xfId="1" applyFont="1" applyFill="1" applyBorder="1"/>
    <xf numFmtId="169" fontId="25" fillId="0" borderId="0" xfId="17" applyNumberFormat="1" applyFont="1" applyFill="1" applyBorder="1" applyAlignment="1">
      <alignment horizontal="right"/>
    </xf>
    <xf numFmtId="164" fontId="1" fillId="0" borderId="0" xfId="8" applyNumberFormat="1" applyFont="1" applyFill="1"/>
    <xf numFmtId="166" fontId="1" fillId="0" borderId="0" xfId="8" applyNumberFormat="1" applyFont="1" applyFill="1"/>
    <xf numFmtId="0" fontId="16" fillId="0" borderId="0" xfId="8" applyFont="1" applyFill="1"/>
    <xf numFmtId="170" fontId="25" fillId="0" borderId="0" xfId="17" applyNumberFormat="1" applyFont="1" applyFill="1" applyBorder="1" applyAlignment="1">
      <alignment horizontal="right"/>
    </xf>
    <xf numFmtId="165" fontId="1" fillId="0" borderId="0" xfId="8" applyNumberFormat="1" applyFont="1" applyFill="1"/>
    <xf numFmtId="44" fontId="17" fillId="0" borderId="0" xfId="8" applyNumberFormat="1" applyFont="1" applyFill="1"/>
    <xf numFmtId="2" fontId="16" fillId="0" borderId="6" xfId="9" applyNumberFormat="1" applyFont="1" applyFill="1" applyBorder="1" applyAlignment="1">
      <alignment horizontal="right" vertical="center" wrapText="1"/>
    </xf>
    <xf numFmtId="165" fontId="13" fillId="0" borderId="4" xfId="10" applyNumberFormat="1" applyFont="1" applyFill="1" applyBorder="1" applyAlignment="1">
      <alignment horizontal="right" vertical="top"/>
    </xf>
    <xf numFmtId="165" fontId="16" fillId="0" borderId="4" xfId="10" applyNumberFormat="1" applyFont="1" applyFill="1" applyBorder="1" applyAlignment="1">
      <alignment horizontal="right" vertical="top"/>
    </xf>
    <xf numFmtId="0" fontId="13" fillId="0" borderId="0" xfId="0" applyFont="1" applyFill="1"/>
    <xf numFmtId="165" fontId="13" fillId="0" borderId="1" xfId="10" applyNumberFormat="1" applyFont="1" applyFill="1" applyBorder="1" applyAlignment="1">
      <alignment horizontal="right" vertical="top"/>
    </xf>
  </cellXfs>
  <cellStyles count="20">
    <cellStyle name="Dezimal 2" xfId="5" xr:uid="{00000000-0005-0000-0000-000000000000}"/>
    <cellStyle name="Komma" xfId="17" builtinId="3"/>
    <cellStyle name="Normal_FRA_e" xfId="6" xr:uid="{00000000-0005-0000-0000-000002000000}"/>
    <cellStyle name="Prozent 2" xfId="7" xr:uid="{00000000-0005-0000-0000-000003000000}"/>
    <cellStyle name="Prozent 3" xfId="10" xr:uid="{00000000-0005-0000-0000-000004000000}"/>
    <cellStyle name="Prozent 3 2" xfId="19" xr:uid="{00000000-0005-0000-0000-000005000000}"/>
    <cellStyle name="Prozent 4" xfId="16" xr:uid="{00000000-0005-0000-0000-000006000000}"/>
    <cellStyle name="Standard" xfId="0" builtinId="0"/>
    <cellStyle name="Standard 2" xfId="2" xr:uid="{00000000-0005-0000-0000-000008000000}"/>
    <cellStyle name="Standard 2 2" xfId="11" xr:uid="{00000000-0005-0000-0000-000009000000}"/>
    <cellStyle name="Standard 2 3" xfId="14" xr:uid="{00000000-0005-0000-0000-00000A000000}"/>
    <cellStyle name="Standard 3" xfId="4" xr:uid="{00000000-0005-0000-0000-00000B000000}"/>
    <cellStyle name="Standard 3 2" xfId="13" xr:uid="{00000000-0005-0000-0000-00000C000000}"/>
    <cellStyle name="Standard 4" xfId="8" xr:uid="{00000000-0005-0000-0000-00000D000000}"/>
    <cellStyle name="Standard 4 2" xfId="18" xr:uid="{00000000-0005-0000-0000-00000E000000}"/>
    <cellStyle name="Standard 5" xfId="12" xr:uid="{00000000-0005-0000-0000-00000F000000}"/>
    <cellStyle name="Standard 6" xfId="15" xr:uid="{00000000-0005-0000-0000-000010000000}"/>
    <cellStyle name="Standard_AHV 1_1 &amp; 1_2" xfId="9" xr:uid="{00000000-0005-0000-0000-000011000000}"/>
    <cellStyle name="Standard_T 01.1 97Daten" xfId="1" xr:uid="{00000000-0005-0000-0000-000012000000}"/>
    <cellStyle name="Standard_T 01.6 97Daten" xfId="3" xr:uid="{00000000-0005-0000-0000-000013000000}"/>
  </cellStyles>
  <dxfs count="0"/>
  <tableStyles count="0" defaultTableStyle="TableStyleMedium9" defaultPivotStyle="PivotStyleLight16"/>
  <colors>
    <mruColors>
      <color rgb="FF3333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81281619477424E-2"/>
          <c:y val="5.4224823364072153E-2"/>
          <c:w val="0.85643088966924918"/>
          <c:h val="0.77392941266959503"/>
        </c:manualLayout>
      </c:layout>
      <c:barChart>
        <c:barDir val="col"/>
        <c:grouping val="clustered"/>
        <c:varyColors val="0"/>
        <c:ser>
          <c:idx val="0"/>
          <c:order val="0"/>
          <c:tx>
            <c:strRef>
              <c:f>ALV_AC_3!$A$126</c:f>
              <c:strCache>
                <c:ptCount val="1"/>
                <c:pt idx="0">
                  <c:v>Evolution des recettes / Einnahmenveränderung</c:v>
                </c:pt>
              </c:strCache>
            </c:strRef>
          </c:tx>
          <c:invertIfNegative val="0"/>
          <c:cat>
            <c:numRef>
              <c:f>ALV_AC_3!$AA$125:$AU$125</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ALV_AC_3!$AA$126:$AU$126</c:f>
              <c:numCache>
                <c:formatCode>_ * #,##0.000000_ ;_ * \-#,##0.000000_ ;_ * "-"??_ ;_ @_ </c:formatCode>
                <c:ptCount val="21"/>
                <c:pt idx="0">
                  <c:v>2.2976262933657112E-3</c:v>
                </c:pt>
                <c:pt idx="1">
                  <c:v>-0.14129131180640947</c:v>
                </c:pt>
                <c:pt idx="2">
                  <c:v>-0.1907220140018385</c:v>
                </c:pt>
                <c:pt idx="3">
                  <c:v>1.3762670394965204E-3</c:v>
                </c:pt>
                <c:pt idx="4">
                  <c:v>1.4725452125918978E-2</c:v>
                </c:pt>
                <c:pt idx="5">
                  <c:v>3.6182654684611126E-2</c:v>
                </c:pt>
                <c:pt idx="6">
                  <c:v>6.5951517743843072E-2</c:v>
                </c:pt>
                <c:pt idx="7">
                  <c:v>0.10233074753055048</c:v>
                </c:pt>
                <c:pt idx="8">
                  <c:v>1.5606463803783263E-2</c:v>
                </c:pt>
                <c:pt idx="9">
                  <c:v>0.2556760295101248</c:v>
                </c:pt>
                <c:pt idx="10">
                  <c:v>-3.5920386738476452E-2</c:v>
                </c:pt>
                <c:pt idx="11">
                  <c:v>1.6605245375996541E-2</c:v>
                </c:pt>
                <c:pt idx="12">
                  <c:v>2.5645403486290179E-2</c:v>
                </c:pt>
                <c:pt idx="13">
                  <c:v>3.0776257618787311E-2</c:v>
                </c:pt>
                <c:pt idx="14">
                  <c:v>1.6253387682109172E-2</c:v>
                </c:pt>
                <c:pt idx="15">
                  <c:v>1.7666095968203489E-2</c:v>
                </c:pt>
                <c:pt idx="16">
                  <c:v>2.1256506521559606E-2</c:v>
                </c:pt>
                <c:pt idx="17">
                  <c:v>2.423905792870118E-2</c:v>
                </c:pt>
                <c:pt idx="18">
                  <c:v>1.1529471817614398</c:v>
                </c:pt>
                <c:pt idx="19">
                  <c:v>-0.19096069756333497</c:v>
                </c:pt>
                <c:pt idx="20">
                  <c:v>-0.31334790578158028</c:v>
                </c:pt>
              </c:numCache>
            </c:numRef>
          </c:val>
          <c:extLst>
            <c:ext xmlns:c16="http://schemas.microsoft.com/office/drawing/2014/chart" uri="{C3380CC4-5D6E-409C-BE32-E72D297353CC}">
              <c16:uniqueId val="{00000000-A9D3-42A9-84D7-AB519B715A99}"/>
            </c:ext>
          </c:extLst>
        </c:ser>
        <c:ser>
          <c:idx val="1"/>
          <c:order val="1"/>
          <c:tx>
            <c:strRef>
              <c:f>ALV_AC_3!$A$127</c:f>
              <c:strCache>
                <c:ptCount val="1"/>
                <c:pt idx="0">
                  <c:v>Evolution des dépenses / Ausgabenveränderung</c:v>
                </c:pt>
              </c:strCache>
            </c:strRef>
          </c:tx>
          <c:invertIfNegative val="0"/>
          <c:cat>
            <c:numRef>
              <c:f>ALV_AC_3!$AA$125:$AU$125</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ALV_AC_3!$AA$127:$AU$127</c:f>
              <c:numCache>
                <c:formatCode>_ * #,##0.000000_ ;_ * \-#,##0.000000_ ;_ * "-"??_ ;_ @_ </c:formatCode>
                <c:ptCount val="21"/>
                <c:pt idx="0">
                  <c:v>0.4619187344517442</c:v>
                </c:pt>
                <c:pt idx="1">
                  <c:v>0.41027990488033722</c:v>
                </c:pt>
                <c:pt idx="2">
                  <c:v>5.9588818588246044E-2</c:v>
                </c:pt>
                <c:pt idx="3">
                  <c:v>-5.6544273304620807E-2</c:v>
                </c:pt>
                <c:pt idx="4">
                  <c:v>-0.11708087029185087</c:v>
                </c:pt>
                <c:pt idx="5">
                  <c:v>-0.15903673583847472</c:v>
                </c:pt>
                <c:pt idx="6">
                  <c:v>-5.8002449408111209E-2</c:v>
                </c:pt>
                <c:pt idx="7">
                  <c:v>0.57682750022974005</c:v>
                </c:pt>
                <c:pt idx="8">
                  <c:v>4.6252808019070453E-2</c:v>
                </c:pt>
                <c:pt idx="9">
                  <c:v>-0.24969906614025808</c:v>
                </c:pt>
                <c:pt idx="10">
                  <c:v>3.755597931066039E-2</c:v>
                </c:pt>
                <c:pt idx="11">
                  <c:v>0.11821411208130551</c:v>
                </c:pt>
                <c:pt idx="12">
                  <c:v>4.8544362479838819E-3</c:v>
                </c:pt>
                <c:pt idx="13">
                  <c:v>5.3796965711077983E-2</c:v>
                </c:pt>
                <c:pt idx="14">
                  <c:v>8.3792578381884114E-2</c:v>
                </c:pt>
                <c:pt idx="15">
                  <c:v>-1.496750752786187E-2</c:v>
                </c:pt>
                <c:pt idx="16">
                  <c:v>-8.2776196002808111E-2</c:v>
                </c:pt>
                <c:pt idx="17">
                  <c:v>-2.9583596252497329E-2</c:v>
                </c:pt>
                <c:pt idx="18">
                  <c:v>1.6463211647530882</c:v>
                </c:pt>
                <c:pt idx="19">
                  <c:v>-0.17343544691483759</c:v>
                </c:pt>
                <c:pt idx="20">
                  <c:v>-0.48373254763027101</c:v>
                </c:pt>
              </c:numCache>
            </c:numRef>
          </c:val>
          <c:extLst>
            <c:ext xmlns:c16="http://schemas.microsoft.com/office/drawing/2014/chart" uri="{C3380CC4-5D6E-409C-BE32-E72D297353CC}">
              <c16:uniqueId val="{00000001-A9D3-42A9-84D7-AB519B715A99}"/>
            </c:ext>
          </c:extLst>
        </c:ser>
        <c:dLbls>
          <c:showLegendKey val="0"/>
          <c:showVal val="0"/>
          <c:showCatName val="0"/>
          <c:showSerName val="0"/>
          <c:showPercent val="0"/>
          <c:showBubbleSize val="0"/>
        </c:dLbls>
        <c:gapWidth val="75"/>
        <c:overlap val="-25"/>
        <c:axId val="618183920"/>
        <c:axId val="618184312"/>
      </c:barChart>
      <c:catAx>
        <c:axId val="618183920"/>
        <c:scaling>
          <c:orientation val="minMax"/>
        </c:scaling>
        <c:delete val="0"/>
        <c:axPos val="b"/>
        <c:numFmt formatCode="General" sourceLinked="1"/>
        <c:majorTickMark val="out"/>
        <c:minorTickMark val="none"/>
        <c:tickLblPos val="nextTo"/>
        <c:spPr>
          <a:ln/>
        </c:spPr>
        <c:txPr>
          <a:bodyPr rot="0" vert="horz"/>
          <a:lstStyle/>
          <a:p>
            <a:pPr>
              <a:defRPr sz="1000" b="0" i="0" u="none" strike="noStrike" baseline="0">
                <a:solidFill>
                  <a:srgbClr val="000000"/>
                </a:solidFill>
                <a:latin typeface="Calibri"/>
                <a:ea typeface="Calibri"/>
                <a:cs typeface="Calibri"/>
              </a:defRPr>
            </a:pPr>
            <a:endParaRPr lang="de-DE"/>
          </a:p>
        </c:txPr>
        <c:crossAx val="618184312"/>
        <c:crosses val="autoZero"/>
        <c:auto val="1"/>
        <c:lblAlgn val="ctr"/>
        <c:lblOffset val="100"/>
        <c:tickLblSkip val="2"/>
        <c:noMultiLvlLbl val="0"/>
      </c:catAx>
      <c:valAx>
        <c:axId val="618184312"/>
        <c:scaling>
          <c:orientation val="minMax"/>
          <c:max val="0.25"/>
          <c:min val="-0.25"/>
        </c:scaling>
        <c:delete val="0"/>
        <c:axPos val="l"/>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de-DE"/>
          </a:p>
        </c:txPr>
        <c:crossAx val="618183920"/>
        <c:crosses val="autoZero"/>
        <c:crossBetween val="between"/>
        <c:majorUnit val="0.05"/>
      </c:valAx>
    </c:plotArea>
    <c:legend>
      <c:legendPos val="b"/>
      <c:layout>
        <c:manualLayout>
          <c:xMode val="edge"/>
          <c:yMode val="edge"/>
          <c:x val="4.8178506375227685E-2"/>
          <c:y val="0.88726293828655856"/>
          <c:w val="0.9"/>
          <c:h val="8.831703729341521E-2"/>
        </c:manualLayout>
      </c:layout>
      <c:overlay val="0"/>
    </c:legend>
    <c:plotVisOnly val="0"/>
    <c:dispBlanksAs val="gap"/>
    <c:showDLblsOverMax val="0"/>
  </c:chart>
  <c:spPr>
    <a:solidFill>
      <a:schemeClr val="bg1"/>
    </a:solidFill>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818181818181934E-2"/>
          <c:y val="4.1463414634149133E-2"/>
          <c:w val="0.91181818181818186"/>
          <c:h val="0.88536585365856602"/>
        </c:manualLayout>
      </c:layout>
      <c:barChart>
        <c:barDir val="col"/>
        <c:grouping val="clustered"/>
        <c:varyColors val="0"/>
        <c:ser>
          <c:idx val="3"/>
          <c:order val="0"/>
          <c:tx>
            <c:strRef>
              <c:f>ALV_AC_3!$A$120</c:f>
              <c:strCache>
                <c:ptCount val="1"/>
                <c:pt idx="0">
                  <c:v>Capital / Kapital</c:v>
                </c:pt>
              </c:strCache>
            </c:strRef>
          </c:tx>
          <c:spPr>
            <a:solidFill>
              <a:srgbClr val="002060"/>
            </a:solidFill>
            <a:ln>
              <a:solidFill>
                <a:schemeClr val="bg1">
                  <a:lumMod val="85000"/>
                </a:schemeClr>
              </a:solidFill>
            </a:ln>
          </c:spPr>
          <c:invertIfNegative val="0"/>
          <c:cat>
            <c:numRef>
              <c:f>ALV_AC_3!$B$116:$AU$116</c:f>
              <c:numCache>
                <c:formatCode>General</c:formatCode>
                <c:ptCount val="46"/>
                <c:pt idx="0">
                  <c:v>1977</c:v>
                </c:pt>
                <c:pt idx="1">
                  <c:v>1978</c:v>
                </c:pt>
                <c:pt idx="2">
                  <c:v>1979</c:v>
                </c:pt>
                <c:pt idx="3">
                  <c:v>1980</c:v>
                </c:pt>
                <c:pt idx="4">
                  <c:v>1981</c:v>
                </c:pt>
                <c:pt idx="5">
                  <c:v>1982</c:v>
                </c:pt>
                <c:pt idx="6">
                  <c:v>1983</c:v>
                </c:pt>
                <c:pt idx="7">
                  <c:v>1984</c:v>
                </c:pt>
                <c:pt idx="8">
                  <c:v>1985</c:v>
                </c:pt>
                <c:pt idx="9">
                  <c:v>1986</c:v>
                </c:pt>
                <c:pt idx="10">
                  <c:v>1987</c:v>
                </c:pt>
                <c:pt idx="11">
                  <c:v>1988</c:v>
                </c:pt>
                <c:pt idx="12">
                  <c:v>1989</c:v>
                </c:pt>
                <c:pt idx="13">
                  <c:v>1990</c:v>
                </c:pt>
                <c:pt idx="14">
                  <c:v>1991</c:v>
                </c:pt>
                <c:pt idx="15">
                  <c:v>1992</c:v>
                </c:pt>
                <c:pt idx="16">
                  <c:v>1993</c:v>
                </c:pt>
                <c:pt idx="17">
                  <c:v>1994</c:v>
                </c:pt>
                <c:pt idx="18">
                  <c:v>1995</c:v>
                </c:pt>
                <c:pt idx="19">
                  <c:v>1996</c:v>
                </c:pt>
                <c:pt idx="20">
                  <c:v>1997</c:v>
                </c:pt>
                <c:pt idx="21">
                  <c:v>1998</c:v>
                </c:pt>
                <c:pt idx="22">
                  <c:v>1999</c:v>
                </c:pt>
                <c:pt idx="23">
                  <c:v>2000</c:v>
                </c:pt>
                <c:pt idx="24">
                  <c:v>2001</c:v>
                </c:pt>
                <c:pt idx="25">
                  <c:v>2002</c:v>
                </c:pt>
                <c:pt idx="26">
                  <c:v>2003</c:v>
                </c:pt>
                <c:pt idx="27">
                  <c:v>2004</c:v>
                </c:pt>
                <c:pt idx="28">
                  <c:v>2005</c:v>
                </c:pt>
                <c:pt idx="29">
                  <c:v>2006</c:v>
                </c:pt>
                <c:pt idx="30">
                  <c:v>2007</c:v>
                </c:pt>
                <c:pt idx="31">
                  <c:v>2008</c:v>
                </c:pt>
                <c:pt idx="32">
                  <c:v>2009</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c:v>
                </c:pt>
              </c:numCache>
            </c:numRef>
          </c:cat>
          <c:val>
            <c:numRef>
              <c:f>ALV_AC_3!$B$120:$AU$120</c:f>
              <c:numCache>
                <c:formatCode>_ * #,##0.000_ ;_ * \-#,##0.000_ ;_ * "-"??_ ;_ @_ </c:formatCode>
                <c:ptCount val="46"/>
                <c:pt idx="0">
                  <c:v>464.483</c:v>
                </c:pt>
                <c:pt idx="1">
                  <c:v>854.74800000000005</c:v>
                </c:pt>
                <c:pt idx="2">
                  <c:v>1271.164</c:v>
                </c:pt>
                <c:pt idx="3">
                  <c:v>1591.625</c:v>
                </c:pt>
                <c:pt idx="4">
                  <c:v>1934.5350000000001</c:v>
                </c:pt>
                <c:pt idx="5">
                  <c:v>1871.18</c:v>
                </c:pt>
                <c:pt idx="6">
                  <c:v>1438.0160000000001</c:v>
                </c:pt>
                <c:pt idx="7">
                  <c:v>1341.35656496</c:v>
                </c:pt>
                <c:pt idx="8">
                  <c:v>1378.51501568</c:v>
                </c:pt>
                <c:pt idx="9">
                  <c:v>1543.5824882899999</c:v>
                </c:pt>
                <c:pt idx="10">
                  <c:v>1749.1031518699999</c:v>
                </c:pt>
                <c:pt idx="11">
                  <c:v>2105.6003489899999</c:v>
                </c:pt>
                <c:pt idx="12">
                  <c:v>2639.74708461</c:v>
                </c:pt>
                <c:pt idx="13">
                  <c:v>2923.6652284699999</c:v>
                </c:pt>
                <c:pt idx="14">
                  <c:v>2449.9188667000003</c:v>
                </c:pt>
                <c:pt idx="15">
                  <c:v>-207.18519252000002</c:v>
                </c:pt>
                <c:pt idx="16">
                  <c:v>-2636.6480900000001</c:v>
                </c:pt>
                <c:pt idx="17">
                  <c:v>-4877.9597255000008</c:v>
                </c:pt>
                <c:pt idx="18">
                  <c:v>-4630.6824552800017</c:v>
                </c:pt>
                <c:pt idx="19">
                  <c:v>-4799.0868110000001</c:v>
                </c:pt>
                <c:pt idx="20">
                  <c:v>-7082.2</c:v>
                </c:pt>
                <c:pt idx="21">
                  <c:v>-7415.1</c:v>
                </c:pt>
                <c:pt idx="22">
                  <c:v>-6092.5</c:v>
                </c:pt>
                <c:pt idx="23">
                  <c:v>-3157.2</c:v>
                </c:pt>
                <c:pt idx="24">
                  <c:v>279.39999999999998</c:v>
                </c:pt>
                <c:pt idx="25">
                  <c:v>2282.9</c:v>
                </c:pt>
                <c:pt idx="26">
                  <c:v>1475</c:v>
                </c:pt>
                <c:pt idx="27">
                  <c:v>-796.9</c:v>
                </c:pt>
                <c:pt idx="28">
                  <c:v>-2675.2</c:v>
                </c:pt>
                <c:pt idx="29">
                  <c:v>-3729.5</c:v>
                </c:pt>
                <c:pt idx="30">
                  <c:v>-3708</c:v>
                </c:pt>
                <c:pt idx="31">
                  <c:v>-3090.29890733</c:v>
                </c:pt>
                <c:pt idx="32">
                  <c:v>-4554.0923780200001</c:v>
                </c:pt>
                <c:pt idx="33">
                  <c:v>-6259.1497733099995</c:v>
                </c:pt>
                <c:pt idx="34">
                  <c:v>-4631.6992895900003</c:v>
                </c:pt>
                <c:pt idx="35">
                  <c:v>-3473.7928995900002</c:v>
                </c:pt>
                <c:pt idx="36">
                  <c:v>-2886.4901625000007</c:v>
                </c:pt>
                <c:pt idx="37">
                  <c:v>-2149.1687432899998</c:v>
                </c:pt>
                <c:pt idx="38">
                  <c:v>-1539.3113567300002</c:v>
                </c:pt>
                <c:pt idx="39">
                  <c:v>-1383.7756586899995</c:v>
                </c:pt>
                <c:pt idx="40">
                  <c:v>-982.38817717999984</c:v>
                </c:pt>
                <c:pt idx="41">
                  <c:v>190.92346791000008</c:v>
                </c:pt>
                <c:pt idx="42">
                  <c:v>1754.9332529799999</c:v>
                </c:pt>
                <c:pt idx="43">
                  <c:v>1899.7043223299995</c:v>
                </c:pt>
                <c:pt idx="44">
                  <c:v>1713.91674812</c:v>
                </c:pt>
                <c:pt idx="45">
                  <c:v>4020.5717957799998</c:v>
                </c:pt>
              </c:numCache>
            </c:numRef>
          </c:val>
          <c:extLst>
            <c:ext xmlns:c16="http://schemas.microsoft.com/office/drawing/2014/chart" uri="{C3380CC4-5D6E-409C-BE32-E72D297353CC}">
              <c16:uniqueId val="{00000000-69E1-431A-A25B-BC50EB59F84A}"/>
            </c:ext>
          </c:extLst>
        </c:ser>
        <c:dLbls>
          <c:showLegendKey val="0"/>
          <c:showVal val="0"/>
          <c:showCatName val="0"/>
          <c:showSerName val="0"/>
          <c:showPercent val="0"/>
          <c:showBubbleSize val="0"/>
        </c:dLbls>
        <c:gapWidth val="150"/>
        <c:axId val="668172888"/>
        <c:axId val="668180104"/>
      </c:barChart>
      <c:lineChart>
        <c:grouping val="standard"/>
        <c:varyColors val="0"/>
        <c:ser>
          <c:idx val="0"/>
          <c:order val="1"/>
          <c:tx>
            <c:strRef>
              <c:f>ALV_AC_3!$A$117</c:f>
              <c:strCache>
                <c:ptCount val="1"/>
                <c:pt idx="0">
                  <c:v>Recettes (résultat d’exploitation) / Einnahmen (Betriebsergebnis)</c:v>
                </c:pt>
              </c:strCache>
            </c:strRef>
          </c:tx>
          <c:spPr>
            <a:ln w="28575">
              <a:solidFill>
                <a:schemeClr val="accent4">
                  <a:lumMod val="50000"/>
                </a:schemeClr>
              </a:solidFill>
              <a:prstDash val="solid"/>
            </a:ln>
          </c:spPr>
          <c:marker>
            <c:symbol val="none"/>
          </c:marker>
          <c:cat>
            <c:numRef>
              <c:f>ALV_AC_3!$B$116:$AU$116</c:f>
              <c:numCache>
                <c:formatCode>General</c:formatCode>
                <c:ptCount val="46"/>
                <c:pt idx="0">
                  <c:v>1977</c:v>
                </c:pt>
                <c:pt idx="1">
                  <c:v>1978</c:v>
                </c:pt>
                <c:pt idx="2">
                  <c:v>1979</c:v>
                </c:pt>
                <c:pt idx="3">
                  <c:v>1980</c:v>
                </c:pt>
                <c:pt idx="4">
                  <c:v>1981</c:v>
                </c:pt>
                <c:pt idx="5">
                  <c:v>1982</c:v>
                </c:pt>
                <c:pt idx="6">
                  <c:v>1983</c:v>
                </c:pt>
                <c:pt idx="7">
                  <c:v>1984</c:v>
                </c:pt>
                <c:pt idx="8">
                  <c:v>1985</c:v>
                </c:pt>
                <c:pt idx="9">
                  <c:v>1986</c:v>
                </c:pt>
                <c:pt idx="10">
                  <c:v>1987</c:v>
                </c:pt>
                <c:pt idx="11">
                  <c:v>1988</c:v>
                </c:pt>
                <c:pt idx="12">
                  <c:v>1989</c:v>
                </c:pt>
                <c:pt idx="13">
                  <c:v>1990</c:v>
                </c:pt>
                <c:pt idx="14">
                  <c:v>1991</c:v>
                </c:pt>
                <c:pt idx="15">
                  <c:v>1992</c:v>
                </c:pt>
                <c:pt idx="16">
                  <c:v>1993</c:v>
                </c:pt>
                <c:pt idx="17">
                  <c:v>1994</c:v>
                </c:pt>
                <c:pt idx="18">
                  <c:v>1995</c:v>
                </c:pt>
                <c:pt idx="19">
                  <c:v>1996</c:v>
                </c:pt>
                <c:pt idx="20">
                  <c:v>1997</c:v>
                </c:pt>
                <c:pt idx="21">
                  <c:v>1998</c:v>
                </c:pt>
                <c:pt idx="22">
                  <c:v>1999</c:v>
                </c:pt>
                <c:pt idx="23">
                  <c:v>2000</c:v>
                </c:pt>
                <c:pt idx="24">
                  <c:v>2001</c:v>
                </c:pt>
                <c:pt idx="25">
                  <c:v>2002</c:v>
                </c:pt>
                <c:pt idx="26">
                  <c:v>2003</c:v>
                </c:pt>
                <c:pt idx="27">
                  <c:v>2004</c:v>
                </c:pt>
                <c:pt idx="28">
                  <c:v>2005</c:v>
                </c:pt>
                <c:pt idx="29">
                  <c:v>2006</c:v>
                </c:pt>
                <c:pt idx="30">
                  <c:v>2007</c:v>
                </c:pt>
                <c:pt idx="31">
                  <c:v>2008</c:v>
                </c:pt>
                <c:pt idx="32">
                  <c:v>2009</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c:v>
                </c:pt>
              </c:numCache>
            </c:numRef>
          </c:cat>
          <c:val>
            <c:numRef>
              <c:f>ALV_AC_3!$B$117:$AU$117</c:f>
              <c:numCache>
                <c:formatCode>_ * #,##0.000_ ;_ * \-#,##0.000_ ;_ * "-"??_ ;_ @_ </c:formatCode>
                <c:ptCount val="46"/>
                <c:pt idx="0">
                  <c:v>407.32832753999998</c:v>
                </c:pt>
                <c:pt idx="1">
                  <c:v>599.25815876000001</c:v>
                </c:pt>
                <c:pt idx="2">
                  <c:v>626.06224153999995</c:v>
                </c:pt>
                <c:pt idx="3">
                  <c:v>444.14817758000004</c:v>
                </c:pt>
                <c:pt idx="4">
                  <c:v>486.42473405999999</c:v>
                </c:pt>
                <c:pt idx="5">
                  <c:v>359.62249754000004</c:v>
                </c:pt>
                <c:pt idx="6">
                  <c:v>358.35710357999994</c:v>
                </c:pt>
                <c:pt idx="7">
                  <c:v>666.92164740999988</c:v>
                </c:pt>
                <c:pt idx="8">
                  <c:v>716.65684592000002</c:v>
                </c:pt>
                <c:pt idx="9">
                  <c:v>760.27218576000007</c:v>
                </c:pt>
                <c:pt idx="10">
                  <c:v>815.48412573999997</c:v>
                </c:pt>
                <c:pt idx="11">
                  <c:v>875.82294510999998</c:v>
                </c:pt>
                <c:pt idx="12">
                  <c:v>936.43073730999993</c:v>
                </c:pt>
                <c:pt idx="13">
                  <c:v>735.89164446999996</c:v>
                </c:pt>
                <c:pt idx="14">
                  <c:v>818.31597912999996</c:v>
                </c:pt>
                <c:pt idx="15">
                  <c:v>775.42043801</c:v>
                </c:pt>
                <c:pt idx="16">
                  <c:v>3500.3505487499997</c:v>
                </c:pt>
                <c:pt idx="17">
                  <c:v>3501.72326174</c:v>
                </c:pt>
                <c:pt idx="18">
                  <c:v>5303.6721240200004</c:v>
                </c:pt>
                <c:pt idx="19">
                  <c:v>5769.0920400000005</c:v>
                </c:pt>
                <c:pt idx="20">
                  <c:v>5517.8</c:v>
                </c:pt>
                <c:pt idx="21">
                  <c:v>5423.9000000000005</c:v>
                </c:pt>
                <c:pt idx="22">
                  <c:v>5898.699999999998</c:v>
                </c:pt>
                <c:pt idx="23">
                  <c:v>6230.2000000000007</c:v>
                </c:pt>
                <c:pt idx="24">
                  <c:v>6572</c:v>
                </c:pt>
                <c:pt idx="25">
                  <c:v>6587.0999999999995</c:v>
                </c:pt>
                <c:pt idx="26">
                  <c:v>5656.4</c:v>
                </c:pt>
                <c:pt idx="27">
                  <c:v>4577.6000000000004</c:v>
                </c:pt>
                <c:pt idx="28">
                  <c:v>4583.8999999999996</c:v>
                </c:pt>
                <c:pt idx="29">
                  <c:v>4651.3999999999996</c:v>
                </c:pt>
                <c:pt idx="30">
                  <c:v>4819.7</c:v>
                </c:pt>
                <c:pt idx="31">
                  <c:v>5137.5665300700002</c:v>
                </c:pt>
                <c:pt idx="32">
                  <c:v>5663.2975535799997</c:v>
                </c:pt>
                <c:pt idx="33">
                  <c:v>5751.6816018600002</c:v>
                </c:pt>
                <c:pt idx="34">
                  <c:v>7222.2487168299995</c:v>
                </c:pt>
                <c:pt idx="35">
                  <c:v>6962.8227498000006</c:v>
                </c:pt>
                <c:pt idx="36">
                  <c:v>7078.4421300700005</c:v>
                </c:pt>
                <c:pt idx="37">
                  <c:v>7259.971634550001</c:v>
                </c:pt>
                <c:pt idx="38">
                  <c:v>7483.4063918800002</c:v>
                </c:pt>
                <c:pt idx="39">
                  <c:v>7605.0370971499997</c:v>
                </c:pt>
                <c:pt idx="40">
                  <c:v>7739.3884123499993</c:v>
                </c:pt>
                <c:pt idx="41">
                  <c:v>7903.9007726099999</c:v>
                </c:pt>
                <c:pt idx="42">
                  <c:v>8095.4838812999997</c:v>
                </c:pt>
                <c:pt idx="43">
                  <c:v>17429.149207239996</c:v>
                </c:pt>
                <c:pt idx="44">
                  <c:v>14100.86671669</c:v>
                </c:pt>
                <c:pt idx="45">
                  <c:v>9682.3896613100005</c:v>
                </c:pt>
              </c:numCache>
            </c:numRef>
          </c:val>
          <c:smooth val="0"/>
          <c:extLst>
            <c:ext xmlns:c16="http://schemas.microsoft.com/office/drawing/2014/chart" uri="{C3380CC4-5D6E-409C-BE32-E72D297353CC}">
              <c16:uniqueId val="{00000001-69E1-431A-A25B-BC50EB59F84A}"/>
            </c:ext>
          </c:extLst>
        </c:ser>
        <c:ser>
          <c:idx val="2"/>
          <c:order val="2"/>
          <c:tx>
            <c:strRef>
              <c:f>ALV_AC_3!$A$121</c:f>
              <c:strCache>
                <c:ptCount val="1"/>
                <c:pt idx="0">
                  <c:v>Recettes (résultat de répartition) / Einnahmen (Umlageergebnis)</c:v>
                </c:pt>
              </c:strCache>
            </c:strRef>
          </c:tx>
          <c:spPr>
            <a:ln>
              <a:solidFill>
                <a:schemeClr val="accent4">
                  <a:lumMod val="90000"/>
                </a:schemeClr>
              </a:solidFill>
            </a:ln>
          </c:spPr>
          <c:marker>
            <c:symbol val="none"/>
          </c:marker>
          <c:cat>
            <c:numRef>
              <c:f>ALV_AC_3!$B$116:$AU$116</c:f>
              <c:numCache>
                <c:formatCode>General</c:formatCode>
                <c:ptCount val="46"/>
                <c:pt idx="0">
                  <c:v>1977</c:v>
                </c:pt>
                <c:pt idx="1">
                  <c:v>1978</c:v>
                </c:pt>
                <c:pt idx="2">
                  <c:v>1979</c:v>
                </c:pt>
                <c:pt idx="3">
                  <c:v>1980</c:v>
                </c:pt>
                <c:pt idx="4">
                  <c:v>1981</c:v>
                </c:pt>
                <c:pt idx="5">
                  <c:v>1982</c:v>
                </c:pt>
                <c:pt idx="6">
                  <c:v>1983</c:v>
                </c:pt>
                <c:pt idx="7">
                  <c:v>1984</c:v>
                </c:pt>
                <c:pt idx="8">
                  <c:v>1985</c:v>
                </c:pt>
                <c:pt idx="9">
                  <c:v>1986</c:v>
                </c:pt>
                <c:pt idx="10">
                  <c:v>1987</c:v>
                </c:pt>
                <c:pt idx="11">
                  <c:v>1988</c:v>
                </c:pt>
                <c:pt idx="12">
                  <c:v>1989</c:v>
                </c:pt>
                <c:pt idx="13">
                  <c:v>1990</c:v>
                </c:pt>
                <c:pt idx="14">
                  <c:v>1991</c:v>
                </c:pt>
                <c:pt idx="15">
                  <c:v>1992</c:v>
                </c:pt>
                <c:pt idx="16">
                  <c:v>1993</c:v>
                </c:pt>
                <c:pt idx="17">
                  <c:v>1994</c:v>
                </c:pt>
                <c:pt idx="18">
                  <c:v>1995</c:v>
                </c:pt>
                <c:pt idx="19">
                  <c:v>1996</c:v>
                </c:pt>
                <c:pt idx="20">
                  <c:v>1997</c:v>
                </c:pt>
                <c:pt idx="21">
                  <c:v>1998</c:v>
                </c:pt>
                <c:pt idx="22">
                  <c:v>1999</c:v>
                </c:pt>
                <c:pt idx="23">
                  <c:v>2000</c:v>
                </c:pt>
                <c:pt idx="24">
                  <c:v>2001</c:v>
                </c:pt>
                <c:pt idx="25">
                  <c:v>2002</c:v>
                </c:pt>
                <c:pt idx="26">
                  <c:v>2003</c:v>
                </c:pt>
                <c:pt idx="27">
                  <c:v>2004</c:v>
                </c:pt>
                <c:pt idx="28">
                  <c:v>2005</c:v>
                </c:pt>
                <c:pt idx="29">
                  <c:v>2006</c:v>
                </c:pt>
                <c:pt idx="30">
                  <c:v>2007</c:v>
                </c:pt>
                <c:pt idx="31">
                  <c:v>2008</c:v>
                </c:pt>
                <c:pt idx="32">
                  <c:v>2009</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c:v>
                </c:pt>
              </c:numCache>
            </c:numRef>
          </c:cat>
          <c:val>
            <c:numRef>
              <c:f>ALV_AC_3!$B$121:$AU$121</c:f>
              <c:numCache>
                <c:formatCode>_ * #,##0.000_ ;_ * \-#,##0.000_ ;_ * "-"??_ ;_ @_ </c:formatCode>
                <c:ptCount val="46"/>
                <c:pt idx="0">
                  <c:v>399.76332753999998</c:v>
                </c:pt>
                <c:pt idx="1">
                  <c:v>581.81715875999998</c:v>
                </c:pt>
                <c:pt idx="2">
                  <c:v>599.92124153999998</c:v>
                </c:pt>
                <c:pt idx="3">
                  <c:v>399.32817758000004</c:v>
                </c:pt>
                <c:pt idx="4">
                  <c:v>416.42173406000001</c:v>
                </c:pt>
                <c:pt idx="5">
                  <c:v>278.14049754000001</c:v>
                </c:pt>
                <c:pt idx="6">
                  <c:v>303.93410357999994</c:v>
                </c:pt>
                <c:pt idx="7">
                  <c:v>623.08136073999992</c:v>
                </c:pt>
                <c:pt idx="8">
                  <c:v>670.42969278999999</c:v>
                </c:pt>
                <c:pt idx="9">
                  <c:v>706.73585973000002</c:v>
                </c:pt>
                <c:pt idx="10">
                  <c:v>754.52900424999996</c:v>
                </c:pt>
                <c:pt idx="11">
                  <c:v>804.19936179000001</c:v>
                </c:pt>
                <c:pt idx="12">
                  <c:v>843.26273730999992</c:v>
                </c:pt>
                <c:pt idx="13">
                  <c:v>609.43613490999996</c:v>
                </c:pt>
                <c:pt idx="14">
                  <c:v>671.53762879999999</c:v>
                </c:pt>
                <c:pt idx="15">
                  <c:v>703.67661621000002</c:v>
                </c:pt>
                <c:pt idx="16">
                  <c:v>3482.2166834999998</c:v>
                </c:pt>
                <c:pt idx="17">
                  <c:v>3475.3808842600001</c:v>
                </c:pt>
                <c:pt idx="18">
                  <c:v>5283.1050246900004</c:v>
                </c:pt>
                <c:pt idx="19">
                  <c:v>5759.6328060000005</c:v>
                </c:pt>
                <c:pt idx="20">
                  <c:v>5510.8</c:v>
                </c:pt>
                <c:pt idx="21">
                  <c:v>5412.3</c:v>
                </c:pt>
                <c:pt idx="22">
                  <c:v>5878.9999999999982</c:v>
                </c:pt>
                <c:pt idx="23">
                  <c:v>6193.4000000000005</c:v>
                </c:pt>
                <c:pt idx="24">
                  <c:v>6521.8</c:v>
                </c:pt>
                <c:pt idx="25">
                  <c:v>6563.0999999999995</c:v>
                </c:pt>
                <c:pt idx="26">
                  <c:v>5639.2</c:v>
                </c:pt>
                <c:pt idx="27">
                  <c:v>4572.4000000000005</c:v>
                </c:pt>
                <c:pt idx="28">
                  <c:v>4578.7</c:v>
                </c:pt>
                <c:pt idx="29">
                  <c:v>4645.2</c:v>
                </c:pt>
                <c:pt idx="30">
                  <c:v>4808.3999999999996</c:v>
                </c:pt>
                <c:pt idx="31">
                  <c:v>5127.4047656600005</c:v>
                </c:pt>
                <c:pt idx="32">
                  <c:v>5658.4371543999996</c:v>
                </c:pt>
                <c:pt idx="33">
                  <c:v>5746.9719419100002</c:v>
                </c:pt>
                <c:pt idx="34">
                  <c:v>7217.4006893999995</c:v>
                </c:pt>
                <c:pt idx="35">
                  <c:v>6957.6446260000002</c:v>
                </c:pt>
                <c:pt idx="36">
                  <c:v>7073.9611819000002</c:v>
                </c:pt>
                <c:pt idx="37">
                  <c:v>7255.283072950001</c:v>
                </c:pt>
                <c:pt idx="38">
                  <c:v>7479.0258227600007</c:v>
                </c:pt>
                <c:pt idx="39">
                  <c:v>7600.2602667399997</c:v>
                </c:pt>
                <c:pt idx="40">
                  <c:v>7733.5915183599991</c:v>
                </c:pt>
                <c:pt idx="41">
                  <c:v>7898.9780185299996</c:v>
                </c:pt>
                <c:pt idx="42">
                  <c:v>8089.9435748599999</c:v>
                </c:pt>
                <c:pt idx="43">
                  <c:v>17421.933688269997</c:v>
                </c:pt>
                <c:pt idx="44">
                  <c:v>14097.19921615</c:v>
                </c:pt>
                <c:pt idx="45">
                  <c:v>9672.8011307200013</c:v>
                </c:pt>
              </c:numCache>
            </c:numRef>
          </c:val>
          <c:smooth val="0"/>
          <c:extLst>
            <c:ext xmlns:c16="http://schemas.microsoft.com/office/drawing/2014/chart" uri="{C3380CC4-5D6E-409C-BE32-E72D297353CC}">
              <c16:uniqueId val="{00000002-69E1-431A-A25B-BC50EB59F84A}"/>
            </c:ext>
          </c:extLst>
        </c:ser>
        <c:ser>
          <c:idx val="1"/>
          <c:order val="3"/>
          <c:tx>
            <c:strRef>
              <c:f>ALV_AC_3!$A$118</c:f>
              <c:strCache>
                <c:ptCount val="1"/>
                <c:pt idx="0">
                  <c:v>Dépenses / Ausgaben</c:v>
                </c:pt>
              </c:strCache>
            </c:strRef>
          </c:tx>
          <c:spPr>
            <a:ln w="28575">
              <a:solidFill>
                <a:srgbClr val="C00000"/>
              </a:solidFill>
              <a:prstDash val="solid"/>
            </a:ln>
          </c:spPr>
          <c:marker>
            <c:symbol val="none"/>
          </c:marker>
          <c:cat>
            <c:numRef>
              <c:f>ALV_AC_3!$B$116:$AU$116</c:f>
              <c:numCache>
                <c:formatCode>General</c:formatCode>
                <c:ptCount val="46"/>
                <c:pt idx="0">
                  <c:v>1977</c:v>
                </c:pt>
                <c:pt idx="1">
                  <c:v>1978</c:v>
                </c:pt>
                <c:pt idx="2">
                  <c:v>1979</c:v>
                </c:pt>
                <c:pt idx="3">
                  <c:v>1980</c:v>
                </c:pt>
                <c:pt idx="4">
                  <c:v>1981</c:v>
                </c:pt>
                <c:pt idx="5">
                  <c:v>1982</c:v>
                </c:pt>
                <c:pt idx="6">
                  <c:v>1983</c:v>
                </c:pt>
                <c:pt idx="7">
                  <c:v>1984</c:v>
                </c:pt>
                <c:pt idx="8">
                  <c:v>1985</c:v>
                </c:pt>
                <c:pt idx="9">
                  <c:v>1986</c:v>
                </c:pt>
                <c:pt idx="10">
                  <c:v>1987</c:v>
                </c:pt>
                <c:pt idx="11">
                  <c:v>1988</c:v>
                </c:pt>
                <c:pt idx="12">
                  <c:v>1989</c:v>
                </c:pt>
                <c:pt idx="13">
                  <c:v>1990</c:v>
                </c:pt>
                <c:pt idx="14">
                  <c:v>1991</c:v>
                </c:pt>
                <c:pt idx="15">
                  <c:v>1992</c:v>
                </c:pt>
                <c:pt idx="16">
                  <c:v>1993</c:v>
                </c:pt>
                <c:pt idx="17">
                  <c:v>1994</c:v>
                </c:pt>
                <c:pt idx="18">
                  <c:v>1995</c:v>
                </c:pt>
                <c:pt idx="19">
                  <c:v>1996</c:v>
                </c:pt>
                <c:pt idx="20">
                  <c:v>1997</c:v>
                </c:pt>
                <c:pt idx="21">
                  <c:v>1998</c:v>
                </c:pt>
                <c:pt idx="22">
                  <c:v>1999</c:v>
                </c:pt>
                <c:pt idx="23">
                  <c:v>2000</c:v>
                </c:pt>
                <c:pt idx="24">
                  <c:v>2001</c:v>
                </c:pt>
                <c:pt idx="25">
                  <c:v>2002</c:v>
                </c:pt>
                <c:pt idx="26">
                  <c:v>2003</c:v>
                </c:pt>
                <c:pt idx="27">
                  <c:v>2004</c:v>
                </c:pt>
                <c:pt idx="28">
                  <c:v>2005</c:v>
                </c:pt>
                <c:pt idx="29">
                  <c:v>2006</c:v>
                </c:pt>
                <c:pt idx="30">
                  <c:v>2007</c:v>
                </c:pt>
                <c:pt idx="31">
                  <c:v>2008</c:v>
                </c:pt>
                <c:pt idx="32">
                  <c:v>2009</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c:v>
                </c:pt>
              </c:numCache>
            </c:numRef>
          </c:cat>
          <c:val>
            <c:numRef>
              <c:f>ALV_AC_3!$B$118:$AU$118</c:f>
              <c:numCache>
                <c:formatCode>_ * #,##0.000_ ;_ * \-#,##0.000_ ;_ * "-"??_ ;_ @_ </c:formatCode>
                <c:ptCount val="46"/>
                <c:pt idx="0">
                  <c:v>141.25800000000001</c:v>
                </c:pt>
                <c:pt idx="1">
                  <c:v>208.99199999999999</c:v>
                </c:pt>
                <c:pt idx="2">
                  <c:v>209.64599999999999</c:v>
                </c:pt>
                <c:pt idx="3">
                  <c:v>123.708</c:v>
                </c:pt>
                <c:pt idx="4">
                  <c:v>143.51499999999999</c:v>
                </c:pt>
                <c:pt idx="5">
                  <c:v>422.97499999999997</c:v>
                </c:pt>
                <c:pt idx="6">
                  <c:v>791.52199999999993</c:v>
                </c:pt>
                <c:pt idx="7">
                  <c:v>763.58132454999998</c:v>
                </c:pt>
                <c:pt idx="8">
                  <c:v>671.24902987000007</c:v>
                </c:pt>
                <c:pt idx="9">
                  <c:v>595.20474707000005</c:v>
                </c:pt>
                <c:pt idx="10">
                  <c:v>609.93653617000007</c:v>
                </c:pt>
                <c:pt idx="11">
                  <c:v>519.31242634</c:v>
                </c:pt>
                <c:pt idx="12">
                  <c:v>402.28258547000007</c:v>
                </c:pt>
                <c:pt idx="13">
                  <c:v>451.93077112000003</c:v>
                </c:pt>
                <c:pt idx="14">
                  <c:v>1292.1521947500003</c:v>
                </c:pt>
                <c:pt idx="15">
                  <c:v>3432.5243219299996</c:v>
                </c:pt>
                <c:pt idx="16">
                  <c:v>5930.1683620699996</c:v>
                </c:pt>
                <c:pt idx="17">
                  <c:v>5743.0480720900005</c:v>
                </c:pt>
                <c:pt idx="18">
                  <c:v>5056.3948538000004</c:v>
                </c:pt>
                <c:pt idx="19">
                  <c:v>5937.5372370000023</c:v>
                </c:pt>
                <c:pt idx="20">
                  <c:v>7800.9</c:v>
                </c:pt>
                <c:pt idx="21">
                  <c:v>5756.8</c:v>
                </c:pt>
                <c:pt idx="22">
                  <c:v>4575.9999999999991</c:v>
                </c:pt>
                <c:pt idx="23">
                  <c:v>3294.8999999999992</c:v>
                </c:pt>
                <c:pt idx="24">
                  <c:v>3135.4</c:v>
                </c:pt>
                <c:pt idx="25">
                  <c:v>4583.6999999999989</c:v>
                </c:pt>
                <c:pt idx="26">
                  <c:v>6464.3</c:v>
                </c:pt>
                <c:pt idx="27">
                  <c:v>6849.4999999999991</c:v>
                </c:pt>
                <c:pt idx="28">
                  <c:v>6462.1999999999989</c:v>
                </c:pt>
                <c:pt idx="29">
                  <c:v>5705.6</c:v>
                </c:pt>
                <c:pt idx="30">
                  <c:v>4798.1999999999989</c:v>
                </c:pt>
                <c:pt idx="31">
                  <c:v>4519.8926472499998</c:v>
                </c:pt>
                <c:pt idx="32">
                  <c:v>7127.0910242699993</c:v>
                </c:pt>
                <c:pt idx="33">
                  <c:v>7456.7389971499997</c:v>
                </c:pt>
                <c:pt idx="34">
                  <c:v>5594.7982331100002</c:v>
                </c:pt>
                <c:pt idx="35">
                  <c:v>5804.9163597999986</c:v>
                </c:pt>
                <c:pt idx="36">
                  <c:v>6491.1393929799997</c:v>
                </c:pt>
                <c:pt idx="37">
                  <c:v>6522.6502153399979</c:v>
                </c:pt>
                <c:pt idx="38">
                  <c:v>6873.5490053199992</c:v>
                </c:pt>
                <c:pt idx="39">
                  <c:v>7449.5013991099968</c:v>
                </c:pt>
                <c:pt idx="40">
                  <c:v>7338.0009308400004</c:v>
                </c:pt>
                <c:pt idx="41">
                  <c:v>6730.5891275200001</c:v>
                </c:pt>
                <c:pt idx="42">
                  <c:v>6531.4740962300002</c:v>
                </c:pt>
                <c:pt idx="43">
                  <c:v>17284.378137889998</c:v>
                </c:pt>
                <c:pt idx="44">
                  <c:v>14286.654290899998</c:v>
                </c:pt>
                <c:pt idx="45">
                  <c:v>7375.7346136499991</c:v>
                </c:pt>
              </c:numCache>
            </c:numRef>
          </c:val>
          <c:smooth val="0"/>
          <c:extLst>
            <c:ext xmlns:c16="http://schemas.microsoft.com/office/drawing/2014/chart" uri="{C3380CC4-5D6E-409C-BE32-E72D297353CC}">
              <c16:uniqueId val="{00000003-69E1-431A-A25B-BC50EB59F84A}"/>
            </c:ext>
          </c:extLst>
        </c:ser>
        <c:dLbls>
          <c:showLegendKey val="0"/>
          <c:showVal val="0"/>
          <c:showCatName val="0"/>
          <c:showSerName val="0"/>
          <c:showPercent val="0"/>
          <c:showBubbleSize val="0"/>
        </c:dLbls>
        <c:marker val="1"/>
        <c:smooth val="0"/>
        <c:axId val="505808288"/>
        <c:axId val="505806328"/>
      </c:lineChart>
      <c:catAx>
        <c:axId val="505808288"/>
        <c:scaling>
          <c:orientation val="minMax"/>
        </c:scaling>
        <c:delete val="0"/>
        <c:axPos val="b"/>
        <c:numFmt formatCode="0" sourceLinked="0"/>
        <c:majorTickMark val="out"/>
        <c:minorTickMark val="out"/>
        <c:tickLblPos val="nextTo"/>
        <c:spPr>
          <a:ln w="9525">
            <a:noFill/>
          </a:ln>
        </c:spPr>
        <c:txPr>
          <a:bodyPr rot="0" vert="horz"/>
          <a:lstStyle/>
          <a:p>
            <a:pPr>
              <a:defRPr sz="1150" b="0" i="0" u="none" strike="noStrike" baseline="0">
                <a:solidFill>
                  <a:srgbClr val="000000"/>
                </a:solidFill>
                <a:latin typeface="Arial"/>
                <a:ea typeface="Arial"/>
                <a:cs typeface="Arial"/>
              </a:defRPr>
            </a:pPr>
            <a:endParaRPr lang="de-DE"/>
          </a:p>
        </c:txPr>
        <c:crossAx val="505806328"/>
        <c:crosses val="autoZero"/>
        <c:auto val="1"/>
        <c:lblAlgn val="ctr"/>
        <c:lblOffset val="100"/>
        <c:tickLblSkip val="4"/>
        <c:noMultiLvlLbl val="0"/>
      </c:catAx>
      <c:valAx>
        <c:axId val="505806328"/>
        <c:scaling>
          <c:orientation val="minMax"/>
          <c:max val="18000"/>
          <c:min val="-8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de-DE"/>
          </a:p>
        </c:txPr>
        <c:crossAx val="505808288"/>
        <c:crosses val="autoZero"/>
        <c:crossBetween val="between"/>
        <c:majorUnit val="2000"/>
      </c:valAx>
      <c:valAx>
        <c:axId val="668180104"/>
        <c:scaling>
          <c:orientation val="minMax"/>
          <c:max val="9000"/>
          <c:min val="-8000"/>
        </c:scaling>
        <c:delete val="1"/>
        <c:axPos val="r"/>
        <c:numFmt formatCode="#,##0" sourceLinked="0"/>
        <c:majorTickMark val="out"/>
        <c:minorTickMark val="none"/>
        <c:tickLblPos val="nextTo"/>
        <c:crossAx val="668172888"/>
        <c:crosses val="max"/>
        <c:crossBetween val="between"/>
        <c:majorUnit val="1000"/>
      </c:valAx>
      <c:catAx>
        <c:axId val="668172888"/>
        <c:scaling>
          <c:orientation val="minMax"/>
        </c:scaling>
        <c:delete val="1"/>
        <c:axPos val="b"/>
        <c:numFmt formatCode="General" sourceLinked="1"/>
        <c:majorTickMark val="out"/>
        <c:minorTickMark val="none"/>
        <c:tickLblPos val="nextTo"/>
        <c:crossAx val="668180104"/>
        <c:crosses val="autoZero"/>
        <c:auto val="1"/>
        <c:lblAlgn val="ctr"/>
        <c:lblOffset val="100"/>
        <c:noMultiLvlLbl val="0"/>
      </c:catAx>
      <c:spPr>
        <a:gradFill rotWithShape="0">
          <a:gsLst>
            <a:gs pos="0">
              <a:srgbClr val="C0C0C0"/>
            </a:gs>
            <a:gs pos="100000">
              <a:srgbClr val="C0C0C0">
                <a:gamma/>
                <a:tint val="0"/>
                <a:invGamma/>
              </a:srgbClr>
            </a:gs>
          </a:gsLst>
          <a:lin ang="0" scaled="1"/>
        </a:gradFill>
        <a:ln w="25400">
          <a:noFill/>
        </a:ln>
      </c:spPr>
    </c:plotArea>
    <c:legend>
      <c:legendPos val="r"/>
      <c:layout>
        <c:manualLayout>
          <c:xMode val="edge"/>
          <c:yMode val="edge"/>
          <c:x val="9.687559099746941E-2"/>
          <c:y val="0.10249444780940845"/>
          <c:w val="0.33473425325630679"/>
          <c:h val="0.30086849720707987"/>
        </c:manualLayout>
      </c:layout>
      <c:overlay val="0"/>
      <c:spPr>
        <a:solidFill>
          <a:sysClr val="window" lastClr="FFFFFF"/>
        </a:solidFill>
        <a:ln w="25400">
          <a:noFill/>
        </a:ln>
      </c:spPr>
      <c:txPr>
        <a:bodyPr/>
        <a:lstStyle/>
        <a:p>
          <a:pPr>
            <a:defRPr sz="675" b="0" i="0" u="none" strike="noStrike" baseline="0">
              <a:solidFill>
                <a:srgbClr val="000000"/>
              </a:solidFill>
              <a:latin typeface="Arial"/>
              <a:ea typeface="Arial"/>
              <a:cs typeface="Arial"/>
            </a:defRPr>
          </a:pPr>
          <a:endParaRPr lang="de-DE"/>
        </a:p>
      </c:txPr>
    </c:legend>
    <c:plotVisOnly val="0"/>
    <c:dispBlanksAs val="gap"/>
    <c:showDLblsOverMax val="0"/>
  </c:chart>
  <c:spPr>
    <a:solidFill>
      <a:schemeClr val="bg1"/>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788" footer="0.49212598450000788"/>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56</xdr:row>
      <xdr:rowOff>76200</xdr:rowOff>
    </xdr:from>
    <xdr:to>
      <xdr:col>1</xdr:col>
      <xdr:colOff>3495675</xdr:colOff>
      <xdr:row>70</xdr:row>
      <xdr:rowOff>142875</xdr:rowOff>
    </xdr:to>
    <xdr:graphicFrame macro="">
      <xdr:nvGraphicFramePr>
        <xdr:cNvPr id="3" name="Diagramm 6">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21</xdr:row>
      <xdr:rowOff>66677</xdr:rowOff>
    </xdr:from>
    <xdr:to>
      <xdr:col>1</xdr:col>
      <xdr:colOff>3514725</xdr:colOff>
      <xdr:row>34</xdr:row>
      <xdr:rowOff>142876</xdr:rowOff>
    </xdr:to>
    <xdr:sp macro="" textlink="">
      <xdr:nvSpPr>
        <xdr:cNvPr id="4" name="Text Box 7">
          <a:extLst>
            <a:ext uri="{FF2B5EF4-FFF2-40B4-BE49-F238E27FC236}">
              <a16:creationId xmlns:a16="http://schemas.microsoft.com/office/drawing/2014/main" id="{00000000-0008-0000-0000-000004000000}"/>
            </a:ext>
          </a:extLst>
        </xdr:cNvPr>
        <xdr:cNvSpPr txBox="1">
          <a:spLocks noChangeArrowheads="1"/>
        </xdr:cNvSpPr>
      </xdr:nvSpPr>
      <xdr:spPr bwMode="auto">
        <a:xfrm>
          <a:off x="3619500" y="4762502"/>
          <a:ext cx="3448050" cy="2428874"/>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a:cs typeface="Arial"/>
            </a:rPr>
            <a:t>1   Bereinigt um Beitragsabschreibungen und </a:t>
          </a:r>
          <a:r>
            <a:rPr lang="de-CH" sz="900" b="0" i="0" u="none" strike="noStrike" baseline="0">
              <a:solidFill>
                <a:sysClr val="windowText" lastClr="000000"/>
              </a:solidFill>
              <a:latin typeface="Arial"/>
              <a:ea typeface="+mn-ea"/>
              <a:cs typeface="Arial"/>
            </a:rPr>
            <a:t>Beitragsrückerstattungen für Grenzgänger und Kurzaufenthalter (bis 2011).</a:t>
          </a:r>
        </a:p>
        <a:p>
          <a:pPr algn="l" rtl="0">
            <a:defRPr sz="1000"/>
          </a:pPr>
          <a:r>
            <a:rPr lang="de-CH" sz="900" b="0" i="0" u="none" strike="noStrike" baseline="0">
              <a:solidFill>
                <a:sysClr val="windowText" lastClr="000000"/>
              </a:solidFill>
              <a:latin typeface="Arial"/>
              <a:cs typeface="Arial"/>
            </a:rPr>
            <a:t>2  Arbeitslosenentschädigung, Taggelder bei arbeitsmarktlichen Massnahmen, Kurzarbeits-, Schlechtwetter-, Insolvenzentschädigungen (bereinigt um Rückzahlungen), arbeitsmarktliche Massnahmen und Sozialversicherungsbeiträge </a:t>
          </a:r>
          <a:r>
            <a:rPr lang="de-CH" sz="900" b="0" i="0" u="none" strike="noStrike" baseline="0">
              <a:solidFill>
                <a:sysClr val="windowText" lastClr="000000"/>
              </a:solidFill>
              <a:latin typeface="Arial"/>
              <a:ea typeface="+mn-ea"/>
              <a:cs typeface="Arial"/>
            </a:rPr>
            <a:t>(AHV/IV/EO/BV/BUV/NBUV).  </a:t>
          </a:r>
        </a:p>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ysClr val="windowText" lastClr="000000"/>
              </a:solidFill>
              <a:latin typeface="Arial"/>
              <a:ea typeface="+mn-ea"/>
              <a:cs typeface="Arial"/>
            </a:rPr>
            <a:t>3  Seit 2012 inklusive Abgeltung Bilaterale, d.h. inklusive teilweise Rückerstattung der vom Wohnsitzstaat ausgerichteten Arbeitslosenentschädigungen durch den ehemaligen Beschäftigungsstaat</a:t>
          </a:r>
          <a:r>
            <a:rPr lang="de-CH" sz="1000" b="0" i="0" baseline="0">
              <a:solidFill>
                <a:sysClr val="windowText" lastClr="000000"/>
              </a:solidFill>
              <a:effectLst/>
              <a:latin typeface="+mn-lt"/>
              <a:ea typeface="+mn-ea"/>
              <a:cs typeface="+mn-cs"/>
            </a:rPr>
            <a:t>.</a:t>
          </a:r>
        </a:p>
        <a:p>
          <a:pPr algn="l" rtl="0">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Quelle: Bundesamt für Sozialversicherungen, Bereich Datengrundlagen und Analysen, basierend </a:t>
          </a:r>
          <a:r>
            <a:rPr lang="de-CH" sz="900" b="0" i="0" u="none" strike="noStrike" baseline="0">
              <a:solidFill>
                <a:sysClr val="windowText" lastClr="000000"/>
              </a:solidFill>
              <a:latin typeface="Arial" panose="020B0604020202020204" pitchFamily="34" charset="0"/>
              <a:cs typeface="Arial" panose="020B0604020202020204" pitchFamily="34" charset="0"/>
            </a:rPr>
            <a:t>auf Daten des Staatssekretariats für Wirtschaft (SECO)</a:t>
          </a:r>
        </a:p>
        <a:p>
          <a:pPr algn="l" rtl="0">
            <a:defRPr sz="1000"/>
          </a:pPr>
          <a:endParaRPr lang="de-CH" sz="1200" b="0" i="0" u="none" strike="noStrike" baseline="0">
            <a:solidFill>
              <a:sysClr val="windowText" lastClr="000000"/>
            </a:solidFill>
            <a:latin typeface="55 Helvetica Roman"/>
          </a:endParaRPr>
        </a:p>
      </xdr:txBody>
    </xdr:sp>
    <xdr:clientData/>
  </xdr:twoCellAnchor>
  <xdr:twoCellAnchor>
    <xdr:from>
      <xdr:col>0</xdr:col>
      <xdr:colOff>38100</xdr:colOff>
      <xdr:row>21</xdr:row>
      <xdr:rowOff>114301</xdr:rowOff>
    </xdr:from>
    <xdr:to>
      <xdr:col>1</xdr:col>
      <xdr:colOff>3810</xdr:colOff>
      <xdr:row>34</xdr:row>
      <xdr:rowOff>123825</xdr:rowOff>
    </xdr:to>
    <xdr:sp macro="" textlink="">
      <xdr:nvSpPr>
        <xdr:cNvPr id="5" name="Text Box 8">
          <a:extLst>
            <a:ext uri="{FF2B5EF4-FFF2-40B4-BE49-F238E27FC236}">
              <a16:creationId xmlns:a16="http://schemas.microsoft.com/office/drawing/2014/main" id="{00000000-0008-0000-0000-000005000000}"/>
            </a:ext>
          </a:extLst>
        </xdr:cNvPr>
        <xdr:cNvSpPr txBox="1">
          <a:spLocks noChangeArrowheads="1"/>
        </xdr:cNvSpPr>
      </xdr:nvSpPr>
      <xdr:spPr bwMode="auto">
        <a:xfrm>
          <a:off x="38100" y="4810126"/>
          <a:ext cx="3518535" cy="2362199"/>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a:cs typeface="Arial"/>
            </a:rPr>
            <a:t>1  Apuré des créances de cotisations des remboursements et des cotisations des travailleurs frontaliers et des titulaires d’un permis de courte durée (jusqu'en 2011).</a:t>
          </a:r>
          <a:endParaRPr lang="de-CH" sz="900" b="0" i="0" u="none" strike="noStrike" baseline="0">
            <a:solidFill>
              <a:srgbClr val="FF0000"/>
            </a:solidFill>
            <a:latin typeface="Arial"/>
            <a:cs typeface="Arial"/>
          </a:endParaRPr>
        </a:p>
        <a:p>
          <a:pPr algn="l" rtl="0">
            <a:defRPr sz="1000"/>
          </a:pPr>
          <a:r>
            <a:rPr lang="de-CH" sz="900" b="0" i="0" u="none" strike="noStrike" baseline="0">
              <a:solidFill>
                <a:sysClr val="windowText" lastClr="000000"/>
              </a:solidFill>
              <a:latin typeface="Arial"/>
              <a:cs typeface="Arial"/>
            </a:rPr>
            <a:t>2  Indemnités de chômage, indemnités journalières des mesures relatives au marché du travail, indemnités en cas de réduction de l'horaire de travail, d’intempéries et d’insolvabilité (apuré des remboursements), mesures relatives au marché du travail et cotisations aux assurances sociales (AVS/AI/APG/PP/AAP/AANP).</a:t>
          </a:r>
        </a:p>
        <a:p>
          <a:pPr rtl="0" eaLnBrk="1" fontAlgn="auto" latinLnBrk="0" hangingPunct="1"/>
          <a:r>
            <a:rPr lang="de-CH" sz="900" b="0" i="0" u="none" strike="noStrike" baseline="0">
              <a:solidFill>
                <a:sysClr val="windowText" lastClr="000000"/>
              </a:solidFill>
              <a:latin typeface="Arial"/>
              <a:ea typeface="+mn-ea"/>
              <a:cs typeface="Arial"/>
            </a:rPr>
            <a:t>3  Depuis 2012, y compris les indemnités liées aux accords bilatéraux, c.-à-d. y compris le remboursement partiel, par l'Etat où l'assuré travaillait précédemment, des indemnités de chômage versées par l'Etat de résidence.</a:t>
          </a:r>
        </a:p>
        <a:p>
          <a:pPr algn="l" rtl="0">
            <a:defRPr sz="1000"/>
          </a:pPr>
          <a:endParaRPr lang="de-CH" sz="900" b="0" i="0" u="none" strike="noStrike" baseline="0">
            <a:solidFill>
              <a:sysClr val="windowText" lastClr="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Source : Office fédéral des assurances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sociales, </a:t>
          </a:r>
          <a:r>
            <a:rPr lang="fr-CH" sz="900" b="0" i="0" u="none" strike="noStrike" baseline="0">
              <a:solidFill>
                <a:sysClr val="windowText" lastClr="000000"/>
              </a:solidFill>
              <a:latin typeface="Arial" panose="020B0604020202020204" pitchFamily="34" charset="0"/>
              <a:ea typeface="+mn-ea"/>
              <a:cs typeface="Arial" panose="020B0604020202020204" pitchFamily="34" charset="0"/>
            </a:rPr>
            <a:t>Secteur données de base et analyses</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 basé sur des données </a:t>
          </a:r>
          <a:r>
            <a:rPr lang="de-CH" sz="900" b="0" i="0" u="none" strike="noStrike" baseline="0">
              <a:solidFill>
                <a:sysClr val="windowText" lastClr="000000"/>
              </a:solidFill>
              <a:latin typeface="Arial" panose="020B0604020202020204" pitchFamily="34" charset="0"/>
              <a:cs typeface="Arial" panose="020B0604020202020204" pitchFamily="34" charset="0"/>
            </a:rPr>
            <a:t>du Secrétariat d’Etat à l’économie (SECO)</a:t>
          </a:r>
        </a:p>
        <a:p>
          <a:pPr algn="l" rtl="0">
            <a:defRPr sz="1000"/>
          </a:pPr>
          <a:endParaRPr lang="de-CH" sz="1200" b="0" i="0" u="none" strike="noStrike" baseline="0">
            <a:solidFill>
              <a:sysClr val="windowText" lastClr="000000"/>
            </a:solidFill>
            <a:latin typeface="55 Helvetica Roman"/>
          </a:endParaRPr>
        </a:p>
      </xdr:txBody>
    </xdr:sp>
    <xdr:clientData/>
  </xdr:twoCellAnchor>
  <xdr:twoCellAnchor>
    <xdr:from>
      <xdr:col>0</xdr:col>
      <xdr:colOff>47624</xdr:colOff>
      <xdr:row>38</xdr:row>
      <xdr:rowOff>85726</xdr:rowOff>
    </xdr:from>
    <xdr:to>
      <xdr:col>1</xdr:col>
      <xdr:colOff>3495675</xdr:colOff>
      <xdr:row>54</xdr:row>
      <xdr:rowOff>161926</xdr:rowOff>
    </xdr:to>
    <xdr:graphicFrame macro="">
      <xdr:nvGraphicFramePr>
        <xdr:cNvPr id="6" name="Chart 32">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0.57522</cdr:x>
      <cdr:y>0.24082</cdr:y>
    </cdr:from>
    <cdr:to>
      <cdr:x>0.77655</cdr:x>
      <cdr:y>0.36735</cdr:y>
    </cdr:to>
    <cdr:sp macro="" textlink="">
      <cdr:nvSpPr>
        <cdr:cNvPr id="2" name="Textfeld 1"/>
        <cdr:cNvSpPr txBox="1"/>
      </cdr:nvSpPr>
      <cdr:spPr>
        <a:xfrm xmlns:a="http://schemas.openxmlformats.org/drawingml/2006/main">
          <a:off x="2476500" y="561975"/>
          <a:ext cx="866775"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CH"/>
        </a:p>
      </cdr:txBody>
    </cdr:sp>
  </cdr:relSizeAnchor>
  <cdr:relSizeAnchor xmlns:cdr="http://schemas.openxmlformats.org/drawingml/2006/chartDrawing">
    <cdr:from>
      <cdr:x>0.044</cdr:x>
      <cdr:y>0.05046</cdr:y>
    </cdr:from>
    <cdr:to>
      <cdr:x>0.12313</cdr:x>
      <cdr:y>0.17292</cdr:y>
    </cdr:to>
    <cdr:sp macro="" textlink="">
      <cdr:nvSpPr>
        <cdr:cNvPr id="4" name="Textfeld 1"/>
        <cdr:cNvSpPr txBox="1"/>
      </cdr:nvSpPr>
      <cdr:spPr>
        <a:xfrm xmlns:a="http://schemas.openxmlformats.org/drawingml/2006/main">
          <a:off x="314213" y="131059"/>
          <a:ext cx="565034" cy="3180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de-CH" sz="1100"/>
            <a:t>46.2%</a:t>
          </a:r>
        </a:p>
      </cdr:txBody>
    </cdr:sp>
  </cdr:relSizeAnchor>
  <cdr:relSizeAnchor xmlns:cdr="http://schemas.openxmlformats.org/drawingml/2006/chartDrawing">
    <cdr:from>
      <cdr:x>0.12444</cdr:x>
      <cdr:y>0.03963</cdr:y>
    </cdr:from>
    <cdr:to>
      <cdr:x>0.2064</cdr:x>
      <cdr:y>0.15391</cdr:y>
    </cdr:to>
    <cdr:sp macro="" textlink="">
      <cdr:nvSpPr>
        <cdr:cNvPr id="5" name="Textfeld 1"/>
        <cdr:cNvSpPr txBox="1"/>
      </cdr:nvSpPr>
      <cdr:spPr>
        <a:xfrm xmlns:a="http://schemas.openxmlformats.org/drawingml/2006/main">
          <a:off x="867617" y="103051"/>
          <a:ext cx="571450" cy="297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de-CH" sz="1100"/>
            <a:t>41.0%</a:t>
          </a:r>
        </a:p>
      </cdr:txBody>
    </cdr:sp>
  </cdr:relSizeAnchor>
  <cdr:relSizeAnchor xmlns:cdr="http://schemas.openxmlformats.org/drawingml/2006/chartDrawing">
    <cdr:from>
      <cdr:x>0.30455</cdr:x>
      <cdr:y>0.03995</cdr:y>
    </cdr:from>
    <cdr:to>
      <cdr:x>0.38287</cdr:x>
      <cdr:y>0.15779</cdr:y>
    </cdr:to>
    <cdr:sp macro="" textlink="">
      <cdr:nvSpPr>
        <cdr:cNvPr id="6" name="Textfeld 1"/>
        <cdr:cNvSpPr txBox="1"/>
      </cdr:nvSpPr>
      <cdr:spPr>
        <a:xfrm xmlns:a="http://schemas.openxmlformats.org/drawingml/2006/main">
          <a:off x="2174662" y="103756"/>
          <a:ext cx="559250" cy="3060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de-CH" sz="1100"/>
            <a:t>57.7%</a:t>
          </a:r>
        </a:p>
      </cdr:txBody>
    </cdr:sp>
  </cdr:relSizeAnchor>
  <cdr:relSizeAnchor xmlns:cdr="http://schemas.openxmlformats.org/drawingml/2006/chartDrawing">
    <cdr:from>
      <cdr:x>0.43066</cdr:x>
      <cdr:y>0.11962</cdr:y>
    </cdr:from>
    <cdr:to>
      <cdr:x>0.51084</cdr:x>
      <cdr:y>0.24102</cdr:y>
    </cdr:to>
    <cdr:sp macro="" textlink="">
      <cdr:nvSpPr>
        <cdr:cNvPr id="7" name="Textfeld 1"/>
        <cdr:cNvSpPr txBox="1"/>
      </cdr:nvSpPr>
      <cdr:spPr>
        <a:xfrm xmlns:a="http://schemas.openxmlformats.org/drawingml/2006/main">
          <a:off x="3002709" y="311059"/>
          <a:ext cx="559039" cy="3156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de-CH" sz="1100"/>
            <a:t>25.6%</a:t>
          </a:r>
        </a:p>
      </cdr:txBody>
    </cdr:sp>
  </cdr:relSizeAnchor>
  <cdr:relSizeAnchor xmlns:cdr="http://schemas.openxmlformats.org/drawingml/2006/chartDrawing">
    <cdr:from>
      <cdr:x>0.71842</cdr:x>
      <cdr:y>0.11842</cdr:y>
    </cdr:from>
    <cdr:to>
      <cdr:x>0.82501</cdr:x>
      <cdr:y>0.23982</cdr:y>
    </cdr:to>
    <cdr:sp macro="" textlink="">
      <cdr:nvSpPr>
        <cdr:cNvPr id="9" name="Textfeld 1"/>
        <cdr:cNvSpPr txBox="1"/>
      </cdr:nvSpPr>
      <cdr:spPr>
        <a:xfrm xmlns:a="http://schemas.openxmlformats.org/drawingml/2006/main">
          <a:off x="5009039" y="307938"/>
          <a:ext cx="743177" cy="3156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115,3%</a:t>
          </a:r>
        </a:p>
      </cdr:txBody>
    </cdr:sp>
  </cdr:relSizeAnchor>
  <cdr:relSizeAnchor xmlns:cdr="http://schemas.openxmlformats.org/drawingml/2006/chartDrawing">
    <cdr:from>
      <cdr:x>0.81695</cdr:x>
      <cdr:y>0.04518</cdr:y>
    </cdr:from>
    <cdr:to>
      <cdr:x>0.90438</cdr:x>
      <cdr:y>0.16658</cdr:y>
    </cdr:to>
    <cdr:sp macro="" textlink="">
      <cdr:nvSpPr>
        <cdr:cNvPr id="10" name="Textfeld 1"/>
        <cdr:cNvSpPr txBox="1"/>
      </cdr:nvSpPr>
      <cdr:spPr>
        <a:xfrm xmlns:a="http://schemas.openxmlformats.org/drawingml/2006/main">
          <a:off x="5696004" y="117472"/>
          <a:ext cx="609588" cy="3156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164.6%</a:t>
          </a:r>
        </a:p>
      </cdr:txBody>
    </cdr:sp>
  </cdr:relSizeAnchor>
  <cdr:relSizeAnchor xmlns:cdr="http://schemas.openxmlformats.org/drawingml/2006/chartDrawing">
    <cdr:from>
      <cdr:x>0.80569</cdr:x>
      <cdr:y>0.73839</cdr:y>
    </cdr:from>
    <cdr:to>
      <cdr:x>0.89113</cdr:x>
      <cdr:y>0.85623</cdr:y>
    </cdr:to>
    <cdr:sp macro="" textlink="">
      <cdr:nvSpPr>
        <cdr:cNvPr id="11" name="Textfeld 1">
          <a:extLst xmlns:a="http://schemas.openxmlformats.org/drawingml/2006/main">
            <a:ext uri="{FF2B5EF4-FFF2-40B4-BE49-F238E27FC236}">
              <a16:creationId xmlns:a16="http://schemas.microsoft.com/office/drawing/2014/main" id="{4CB99C97-83D6-48A4-A0F3-DB8CA880D7C5}"/>
            </a:ext>
          </a:extLst>
        </cdr:cNvPr>
        <cdr:cNvSpPr txBox="1"/>
      </cdr:nvSpPr>
      <cdr:spPr>
        <a:xfrm xmlns:a="http://schemas.openxmlformats.org/drawingml/2006/main">
          <a:off x="5753100" y="1917700"/>
          <a:ext cx="610050" cy="3060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-31.3%</a:t>
          </a:r>
        </a:p>
      </cdr:txBody>
    </cdr:sp>
  </cdr:relSizeAnchor>
  <cdr:relSizeAnchor xmlns:cdr="http://schemas.openxmlformats.org/drawingml/2006/chartDrawing">
    <cdr:from>
      <cdr:x>0.9044</cdr:x>
      <cdr:y>0.74205</cdr:y>
    </cdr:from>
    <cdr:to>
      <cdr:x>1</cdr:x>
      <cdr:y>0.83985</cdr:y>
    </cdr:to>
    <cdr:sp macro="" textlink="">
      <cdr:nvSpPr>
        <cdr:cNvPr id="12" name="Textfeld 1">
          <a:extLst xmlns:a="http://schemas.openxmlformats.org/drawingml/2006/main">
            <a:ext uri="{FF2B5EF4-FFF2-40B4-BE49-F238E27FC236}">
              <a16:creationId xmlns:a16="http://schemas.microsoft.com/office/drawing/2014/main" id="{4CB99C97-83D6-48A4-A0F3-DB8CA880D7C5}"/>
            </a:ext>
          </a:extLst>
        </cdr:cNvPr>
        <cdr:cNvSpPr txBox="1"/>
      </cdr:nvSpPr>
      <cdr:spPr>
        <a:xfrm xmlns:a="http://schemas.openxmlformats.org/drawingml/2006/main">
          <a:off x="6457950" y="1927225"/>
          <a:ext cx="682625" cy="25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-48.4%</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SOCX\SD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1%20SVS%202007\1%20in%20Arbeit\SV\SV_AS_8_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A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FestplatteDesktop%20Folder\SV-Quoten%20VGR%20SVS%2099\SV-Quoten%20VGR%20bis9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B All7;D,E,F (Grunddaten)"/>
      <sheetName val="SOCX für OECD "/>
      <sheetName val="SOCX nur SV"/>
      <sheetName val="HEALTH in SOCX"/>
      <sheetName val="ALMP-Massn. f. Invalide in SOCX"/>
      <sheetName val="SOCX für OECD alt"/>
    </sheetNames>
    <sheetDataSet>
      <sheetData sheetId="0"/>
      <sheetData sheetId="1"/>
      <sheetData sheetId="2"/>
      <sheetData sheetId="3"/>
      <sheetData sheetId="4" refreshError="1">
        <row r="1">
          <cell r="A1" t="str">
            <v>Arbeitsmarktmassnahmen für die OECD-Statistik Active Labour Market Programmes ALMP</v>
          </cell>
        </row>
      </sheetData>
      <sheetData sheetId="5" refreshError="1">
        <row r="1">
          <cell r="E1" t="str">
            <v>SWITZERLAND (millions of Sfr )</v>
          </cell>
          <cell r="F1" t="str">
            <v>Scheme</v>
          </cell>
          <cell r="G1" t="str">
            <v>1980</v>
          </cell>
          <cell r="H1" t="str">
            <v>1981</v>
          </cell>
          <cell r="I1" t="str">
            <v>1982</v>
          </cell>
          <cell r="J1" t="str">
            <v>1983</v>
          </cell>
          <cell r="K1" t="str">
            <v>1984</v>
          </cell>
          <cell r="L1" t="str">
            <v>1985</v>
          </cell>
          <cell r="M1" t="str">
            <v>1986</v>
          </cell>
          <cell r="N1" t="str">
            <v>1987</v>
          </cell>
          <cell r="O1" t="str">
            <v>1988</v>
          </cell>
          <cell r="P1" t="str">
            <v>1989</v>
          </cell>
          <cell r="Q1" t="str">
            <v>1990</v>
          </cell>
          <cell r="R1" t="str">
            <v>1991</v>
          </cell>
          <cell r="S1" t="str">
            <v>1992</v>
          </cell>
          <cell r="T1">
            <v>1993</v>
          </cell>
          <cell r="U1">
            <v>1994</v>
          </cell>
          <cell r="V1">
            <v>1995</v>
          </cell>
        </row>
        <row r="3">
          <cell r="B3">
            <v>1</v>
          </cell>
          <cell r="C3" t="str">
            <v xml:space="preserve">OLD-AGE CASH BENEFITS </v>
          </cell>
          <cell r="G3">
            <v>12748.157928798344</v>
          </cell>
          <cell r="H3">
            <v>13083.811603182225</v>
          </cell>
          <cell r="I3">
            <v>14859.682206147521</v>
          </cell>
          <cell r="J3">
            <v>16054.797412259275</v>
          </cell>
          <cell r="K3">
            <v>17236.178921422816</v>
          </cell>
          <cell r="L3">
            <v>17892.250028338731</v>
          </cell>
          <cell r="M3">
            <v>19198.818277593276</v>
          </cell>
          <cell r="N3">
            <v>20741.892712295543</v>
          </cell>
          <cell r="O3">
            <v>22341.630137543332</v>
          </cell>
          <cell r="P3">
            <v>23439.969015424653</v>
          </cell>
          <cell r="Q3">
            <v>25755.368721197883</v>
          </cell>
          <cell r="R3">
            <v>28116.87390002119</v>
          </cell>
          <cell r="S3">
            <v>30730.910771972238</v>
          </cell>
        </row>
        <row r="5">
          <cell r="B5" t="str">
            <v>1.1.0</v>
          </cell>
          <cell r="D5" t="str">
            <v>Old-age pensions (non attributable)</v>
          </cell>
          <cell r="G5">
            <v>50.100109970633781</v>
          </cell>
          <cell r="H5">
            <v>56.442868603110085</v>
          </cell>
          <cell r="I5">
            <v>60.282999637008238</v>
          </cell>
          <cell r="J5">
            <v>67.277827349851293</v>
          </cell>
          <cell r="K5">
            <v>72.773330035905445</v>
          </cell>
          <cell r="L5">
            <v>77.155033359515443</v>
          </cell>
          <cell r="M5">
            <v>82.535415103521146</v>
          </cell>
          <cell r="N5">
            <v>85.565380932063704</v>
          </cell>
          <cell r="O5">
            <v>96.24025058467997</v>
          </cell>
          <cell r="P5">
            <v>101.74333930333</v>
          </cell>
          <cell r="Q5">
            <v>85.384259421355537</v>
          </cell>
          <cell r="R5">
            <v>123.42896136475423</v>
          </cell>
          <cell r="S5">
            <v>133.38</v>
          </cell>
        </row>
        <row r="6">
          <cell r="E6" t="str">
            <v>Claims for restitution net (i.e. depreciations considered)(AVS)</v>
          </cell>
          <cell r="G6">
            <v>-14.032240000000002</v>
          </cell>
          <cell r="H6">
            <v>-13.496059000000001</v>
          </cell>
          <cell r="I6">
            <v>-16.784151999999999</v>
          </cell>
          <cell r="J6">
            <v>-17.155877999999998</v>
          </cell>
          <cell r="K6">
            <v>-18.506937000000001</v>
          </cell>
          <cell r="L6">
            <v>-22.510697999999998</v>
          </cell>
          <cell r="M6">
            <v>-25.795625000000001</v>
          </cell>
          <cell r="N6">
            <v>-33.656440999999994</v>
          </cell>
          <cell r="O6">
            <v>-33.764450999999994</v>
          </cell>
          <cell r="P6">
            <v>-40.019487000000005</v>
          </cell>
          <cell r="Q6">
            <v>-71.61</v>
          </cell>
          <cell r="R6">
            <v>-51.539266000000005</v>
          </cell>
          <cell r="S6">
            <v>-61.62</v>
          </cell>
        </row>
        <row r="7">
          <cell r="E7" t="str">
            <v>Occupational pensions (PP) non attributable (a)</v>
          </cell>
          <cell r="G7">
            <v>64.132349970633783</v>
          </cell>
          <cell r="H7">
            <v>69.938927603110088</v>
          </cell>
          <cell r="I7">
            <v>77.067151637008237</v>
          </cell>
          <cell r="J7">
            <v>84.433705349851294</v>
          </cell>
          <cell r="K7">
            <v>91.280267035905453</v>
          </cell>
          <cell r="L7">
            <v>99.665731359515448</v>
          </cell>
          <cell r="M7">
            <v>108.33104010352115</v>
          </cell>
          <cell r="N7">
            <v>119.2218219320637</v>
          </cell>
          <cell r="O7">
            <v>130.00470158467996</v>
          </cell>
          <cell r="P7">
            <v>141.76282630333</v>
          </cell>
          <cell r="Q7">
            <v>156.99425942135554</v>
          </cell>
          <cell r="R7">
            <v>174.96822736475423</v>
          </cell>
          <cell r="S7">
            <v>195</v>
          </cell>
        </row>
        <row r="8">
          <cell r="F8" t="str">
            <v>SA</v>
          </cell>
        </row>
        <row r="9">
          <cell r="B9" t="str">
            <v>1.1.1</v>
          </cell>
          <cell r="D9" t="str">
            <v>Old-age personal entitlements</v>
          </cell>
          <cell r="F9" t="str">
            <v>SA</v>
          </cell>
          <cell r="G9">
            <v>11557.67609670427</v>
          </cell>
          <cell r="H9">
            <v>11838.672359219872</v>
          </cell>
          <cell r="I9">
            <v>13446.379295666498</v>
          </cell>
          <cell r="J9">
            <v>13867.662888639385</v>
          </cell>
          <cell r="K9">
            <v>15554.930699584103</v>
          </cell>
          <cell r="L9">
            <v>16118.165586770147</v>
          </cell>
          <cell r="M9">
            <v>17241.191846384132</v>
          </cell>
          <cell r="N9">
            <v>17925.914803068412</v>
          </cell>
          <cell r="O9">
            <v>19139.766561686894</v>
          </cell>
          <cell r="P9">
            <v>19830.322800369744</v>
          </cell>
          <cell r="Q9">
            <v>21612.429673919665</v>
          </cell>
          <cell r="R9">
            <v>23480.892359668997</v>
          </cell>
          <cell r="S9">
            <v>25542.699672619488</v>
          </cell>
        </row>
        <row r="10">
          <cell r="E10" t="str">
            <v>Old-age single pension (AVS)</v>
          </cell>
          <cell r="F10" t="str">
            <v>SI</v>
          </cell>
          <cell r="G10">
            <v>5585.0366982002042</v>
          </cell>
          <cell r="H10">
            <v>5741.6551581096865</v>
          </cell>
          <cell r="I10">
            <v>6569.9493608467246</v>
          </cell>
          <cell r="J10">
            <v>6675.3976226318628</v>
          </cell>
          <cell r="K10">
            <v>7539.0432152491048</v>
          </cell>
          <cell r="L10">
            <v>7703.3962801353327</v>
          </cell>
          <cell r="M10">
            <v>8176.1649260842933</v>
          </cell>
          <cell r="N10">
            <v>8331.4035853549085</v>
          </cell>
          <cell r="O10">
            <v>8817.6262215210445</v>
          </cell>
          <cell r="P10">
            <v>8962.7336598583952</v>
          </cell>
          <cell r="Q10">
            <v>9677.5693760117247</v>
          </cell>
          <cell r="R10">
            <v>10394.827333917709</v>
          </cell>
          <cell r="S10">
            <v>11168.091637575386</v>
          </cell>
        </row>
        <row r="11">
          <cell r="E11" t="str">
            <v>Old-age pension for couple (AVS)</v>
          </cell>
          <cell r="F11" t="str">
            <v>SI</v>
          </cell>
          <cell r="G11">
            <v>3883.6235117674423</v>
          </cell>
          <cell r="H11">
            <v>3817.2672200879479</v>
          </cell>
          <cell r="I11">
            <v>4363.3787112379559</v>
          </cell>
          <cell r="J11">
            <v>4433.5444615708238</v>
          </cell>
          <cell r="K11">
            <v>5028.9707432331743</v>
          </cell>
          <cell r="L11">
            <v>5149.7723587759165</v>
          </cell>
          <cell r="M11">
            <v>5517.5857716744777</v>
          </cell>
          <cell r="N11">
            <v>5679.7257262731127</v>
          </cell>
          <cell r="O11">
            <v>6053.6351990562143</v>
          </cell>
          <cell r="P11">
            <v>6211.4634854040032</v>
          </cell>
          <cell r="Q11">
            <v>6761.9535272006478</v>
          </cell>
          <cell r="R11">
            <v>7332.0708162295923</v>
          </cell>
          <cell r="S11">
            <v>7943.0780350441037</v>
          </cell>
        </row>
        <row r="12">
          <cell r="E12" t="str">
            <v>Transfer &amp; reimbursement of contributions (foreigners, stateless persons)(AVS)</v>
          </cell>
          <cell r="F12" t="str">
            <v>SA</v>
          </cell>
          <cell r="G12">
            <v>1.919</v>
          </cell>
          <cell r="H12">
            <v>3.6862140000000001</v>
          </cell>
          <cell r="I12">
            <v>5.0094580000000004</v>
          </cell>
          <cell r="J12">
            <v>10.944936999999999</v>
          </cell>
          <cell r="K12">
            <v>16.329179</v>
          </cell>
          <cell r="L12">
            <v>21.516275</v>
          </cell>
          <cell r="M12">
            <v>21.960222999999999</v>
          </cell>
          <cell r="N12">
            <v>34.879429999999999</v>
          </cell>
          <cell r="O12">
            <v>37.685468</v>
          </cell>
          <cell r="P12">
            <v>42.654395000000001</v>
          </cell>
          <cell r="Q12">
            <v>63.75</v>
          </cell>
          <cell r="R12">
            <v>59.9</v>
          </cell>
          <cell r="S12">
            <v>85.53</v>
          </cell>
        </row>
        <row r="13">
          <cell r="E13" t="str">
            <v>Occupational pensions (PP) (a)</v>
          </cell>
          <cell r="G13">
            <v>2087.096886736625</v>
          </cell>
          <cell r="H13">
            <v>2276.0637670222386</v>
          </cell>
          <cell r="I13">
            <v>2508.0417655818164</v>
          </cell>
          <cell r="J13">
            <v>2747.7758674366987</v>
          </cell>
          <cell r="K13">
            <v>2970.5875621018249</v>
          </cell>
          <cell r="L13">
            <v>3243.4806728588969</v>
          </cell>
          <cell r="M13">
            <v>3525.4809256253598</v>
          </cell>
          <cell r="N13">
            <v>3879.9060614403907</v>
          </cell>
          <cell r="O13">
            <v>4230.8196731096359</v>
          </cell>
          <cell r="P13">
            <v>4613.4712601073443</v>
          </cell>
          <cell r="Q13">
            <v>5109.1567707072927</v>
          </cell>
          <cell r="R13">
            <v>5694.0942095216933</v>
          </cell>
          <cell r="S13">
            <v>6346</v>
          </cell>
        </row>
        <row r="15">
          <cell r="F15" t="str">
            <v>SI</v>
          </cell>
        </row>
        <row r="16">
          <cell r="F16" t="str">
            <v>SI</v>
          </cell>
        </row>
        <row r="17">
          <cell r="B17" t="str">
            <v>1.1.2</v>
          </cell>
          <cell r="D17" t="str">
            <v>Old-age spouse supplements</v>
          </cell>
          <cell r="F17" t="str">
            <v>SI</v>
          </cell>
          <cell r="G17">
            <v>165.53667530633246</v>
          </cell>
          <cell r="H17">
            <v>186.66105269311342</v>
          </cell>
          <cell r="I17">
            <v>190.18421799248799</v>
          </cell>
          <cell r="J17">
            <v>182.15507702718301</v>
          </cell>
          <cell r="K17">
            <v>194.10812220941006</v>
          </cell>
          <cell r="L17">
            <v>190.38774177293743</v>
          </cell>
          <cell r="M17">
            <v>196.18671908839403</v>
          </cell>
          <cell r="N17">
            <v>193.74454064869832</v>
          </cell>
          <cell r="O17">
            <v>195.91327858390261</v>
          </cell>
          <cell r="P17">
            <v>189.26660420357317</v>
          </cell>
          <cell r="Q17">
            <v>200.71697484136186</v>
          </cell>
          <cell r="R17">
            <v>211.71659356178833</v>
          </cell>
          <cell r="S17">
            <v>223.01718559796004</v>
          </cell>
        </row>
        <row r="18">
          <cell r="E18" t="str">
            <v>Ordinary supplementary pension for wife (AVS)</v>
          </cell>
          <cell r="F18" t="str">
            <v>SI</v>
          </cell>
          <cell r="G18">
            <v>165.53667530633246</v>
          </cell>
          <cell r="H18">
            <v>186.66105269311342</v>
          </cell>
          <cell r="I18">
            <v>190.18421799248799</v>
          </cell>
          <cell r="J18">
            <v>182.15507702718301</v>
          </cell>
          <cell r="K18">
            <v>194.10812220941006</v>
          </cell>
          <cell r="L18">
            <v>190.38774177293743</v>
          </cell>
          <cell r="M18">
            <v>196.18671908839403</v>
          </cell>
          <cell r="N18">
            <v>193.74454064869832</v>
          </cell>
          <cell r="O18">
            <v>195.91327858390261</v>
          </cell>
          <cell r="P18">
            <v>189.26660420357317</v>
          </cell>
          <cell r="Q18">
            <v>200.71697484136186</v>
          </cell>
          <cell r="R18">
            <v>211.71659356178833</v>
          </cell>
          <cell r="S18">
            <v>223.01718559796004</v>
          </cell>
        </row>
        <row r="20">
          <cell r="F20" t="str">
            <v>SI</v>
          </cell>
        </row>
        <row r="22">
          <cell r="B22" t="str">
            <v>1.1.3</v>
          </cell>
          <cell r="D22" t="str">
            <v>Old-age child supplements</v>
          </cell>
          <cell r="G22">
            <v>72.825615817107334</v>
          </cell>
          <cell r="H22">
            <v>70.714858666129246</v>
          </cell>
          <cell r="I22">
            <v>76.75462285152777</v>
          </cell>
          <cell r="J22">
            <v>74.608860242857048</v>
          </cell>
          <cell r="K22">
            <v>81.155131593396817</v>
          </cell>
          <cell r="L22">
            <v>78.472994807754716</v>
          </cell>
          <cell r="M22">
            <v>80.851617583248412</v>
          </cell>
          <cell r="N22">
            <v>79.623315646369036</v>
          </cell>
          <cell r="O22">
            <v>79.502836941747915</v>
          </cell>
          <cell r="P22">
            <v>75.503996548003016</v>
          </cell>
          <cell r="Q22">
            <v>76.201222015497109</v>
          </cell>
          <cell r="R22">
            <v>76.572516940009962</v>
          </cell>
          <cell r="S22">
            <v>75.944200754786678</v>
          </cell>
        </row>
        <row r="23">
          <cell r="E23" t="str">
            <v>Child pension single (AVS)</v>
          </cell>
          <cell r="F23" t="str">
            <v>SI</v>
          </cell>
          <cell r="G23">
            <v>70.700850400531166</v>
          </cell>
          <cell r="H23">
            <v>68.808672393398666</v>
          </cell>
          <cell r="I23">
            <v>74.909334177074498</v>
          </cell>
          <cell r="J23">
            <v>72.861290323413428</v>
          </cell>
          <cell r="K23">
            <v>78.973772334191679</v>
          </cell>
          <cell r="L23">
            <v>76.596871157458665</v>
          </cell>
          <cell r="M23">
            <v>78.817701912685067</v>
          </cell>
          <cell r="N23">
            <v>77.683271780332277</v>
          </cell>
          <cell r="O23">
            <v>77.576068348705832</v>
          </cell>
          <cell r="P23">
            <v>73.464421631145214</v>
          </cell>
          <cell r="Q23">
            <v>74.171224869439556</v>
          </cell>
          <cell r="R23">
            <v>73.942298165042743</v>
          </cell>
          <cell r="S23">
            <v>74.697182664899174</v>
          </cell>
        </row>
        <row r="24">
          <cell r="E24" t="str">
            <v>Child pension double (AVS)</v>
          </cell>
          <cell r="F24" t="str">
            <v>SI</v>
          </cell>
          <cell r="G24">
            <v>2.1247654165761638</v>
          </cell>
          <cell r="H24">
            <v>1.9061862727305758</v>
          </cell>
          <cell r="I24">
            <v>1.8452886744532762</v>
          </cell>
          <cell r="J24">
            <v>1.7475699194436258</v>
          </cell>
          <cell r="K24">
            <v>2.1813592592051347</v>
          </cell>
          <cell r="L24">
            <v>1.8761236502960474</v>
          </cell>
          <cell r="M24">
            <v>2.0339156705633528</v>
          </cell>
          <cell r="N24">
            <v>1.9400438660367529</v>
          </cell>
          <cell r="O24">
            <v>1.9267685930420857</v>
          </cell>
          <cell r="P24">
            <v>2.039574916857803</v>
          </cell>
          <cell r="Q24">
            <v>2.0299971460575499</v>
          </cell>
          <cell r="R24">
            <v>2.6302187749672172</v>
          </cell>
          <cell r="S24">
            <v>1.247018089887505</v>
          </cell>
        </row>
        <row r="28">
          <cell r="B28" t="str">
            <v>1.2</v>
          </cell>
          <cell r="D28" t="str">
            <v>Old-age civil servant pensions (b)</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row>
        <row r="29">
          <cell r="F29" t="str">
            <v>SI</v>
          </cell>
        </row>
        <row r="30">
          <cell r="F30" t="str">
            <v>SI</v>
          </cell>
        </row>
        <row r="32">
          <cell r="B32">
            <v>1.3</v>
          </cell>
          <cell r="D32" t="str">
            <v>Veteran's old-age pensions</v>
          </cell>
          <cell r="G32" t="str">
            <v>&lt;&gt;</v>
          </cell>
          <cell r="H32" t="str">
            <v>&lt;&gt;</v>
          </cell>
          <cell r="I32" t="str">
            <v>&lt;&gt;</v>
          </cell>
          <cell r="J32" t="str">
            <v>&lt;&gt;</v>
          </cell>
          <cell r="K32" t="str">
            <v>&lt;&gt;</v>
          </cell>
          <cell r="L32" t="str">
            <v>&lt;&gt;</v>
          </cell>
          <cell r="M32" t="str">
            <v>&lt;&gt;</v>
          </cell>
          <cell r="N32" t="str">
            <v>&lt;&gt;</v>
          </cell>
          <cell r="O32" t="str">
            <v>&lt;&gt;</v>
          </cell>
          <cell r="P32" t="str">
            <v>&lt;&gt;</v>
          </cell>
          <cell r="Q32" t="str">
            <v>&lt;&gt;</v>
          </cell>
          <cell r="R32" t="str">
            <v>&lt;&gt;</v>
          </cell>
          <cell r="S32" t="str">
            <v>&lt;&gt;</v>
          </cell>
        </row>
        <row r="34">
          <cell r="F34" t="str">
            <v>SI</v>
          </cell>
        </row>
        <row r="36">
          <cell r="B36">
            <v>1.4</v>
          </cell>
          <cell r="D36" t="str">
            <v>Old-age other cash benefits</v>
          </cell>
          <cell r="G36">
            <v>902.01943099999994</v>
          </cell>
          <cell r="H36">
            <v>931.3204639999999</v>
          </cell>
          <cell r="I36">
            <v>1086.08107</v>
          </cell>
          <cell r="J36">
            <v>1863.0927590000001</v>
          </cell>
          <cell r="K36">
            <v>1333.211638</v>
          </cell>
          <cell r="L36">
            <v>1428.0686716283767</v>
          </cell>
          <cell r="M36">
            <v>1598.0526794339837</v>
          </cell>
          <cell r="N36">
            <v>2457.044672</v>
          </cell>
          <cell r="O36">
            <v>2830.2072097461055</v>
          </cell>
          <cell r="P36">
            <v>3243.1322749999999</v>
          </cell>
          <cell r="Q36">
            <v>3780.6365910000004</v>
          </cell>
          <cell r="R36">
            <v>4224.2634684856421</v>
          </cell>
          <cell r="S36">
            <v>4755.869713</v>
          </cell>
        </row>
        <row r="37">
          <cell r="E37" t="str">
            <v>Helplessness allowances (AVS)</v>
          </cell>
          <cell r="F37" t="str">
            <v>SA</v>
          </cell>
          <cell r="G37">
            <v>61.036285999999997</v>
          </cell>
          <cell r="H37">
            <v>64.688233999999994</v>
          </cell>
          <cell r="I37">
            <v>79.645538000000002</v>
          </cell>
          <cell r="J37">
            <v>82.582086000000004</v>
          </cell>
          <cell r="K37">
            <v>100.036728</v>
          </cell>
          <cell r="L37">
            <v>107.99574200000001</v>
          </cell>
          <cell r="M37">
            <v>120.040885</v>
          </cell>
          <cell r="N37">
            <v>129.36846499999999</v>
          </cell>
          <cell r="O37">
            <v>143.34303700000001</v>
          </cell>
          <cell r="P37">
            <v>149.505122</v>
          </cell>
          <cell r="Q37">
            <v>165.93549100000001</v>
          </cell>
          <cell r="R37">
            <v>173.98269300000001</v>
          </cell>
          <cell r="S37">
            <v>203.24</v>
          </cell>
        </row>
        <row r="38">
          <cell r="E38" t="str">
            <v>Social assistance to Swiss lAIing abroad (AVS)</v>
          </cell>
          <cell r="F38" t="str">
            <v>SA</v>
          </cell>
          <cell r="G38">
            <v>0.31514500000000001</v>
          </cell>
          <cell r="H38">
            <v>0.34522999999999998</v>
          </cell>
          <cell r="I38">
            <v>0.43253200000000003</v>
          </cell>
          <cell r="J38">
            <v>0.40567300000000001</v>
          </cell>
          <cell r="K38">
            <v>0.43191000000000002</v>
          </cell>
          <cell r="L38">
            <v>0.34799999999999998</v>
          </cell>
          <cell r="M38">
            <v>0.324517</v>
          </cell>
          <cell r="N38">
            <v>0.36110700000000001</v>
          </cell>
          <cell r="O38">
            <v>0.34542499999999998</v>
          </cell>
          <cell r="P38">
            <v>0.35972900000000002</v>
          </cell>
          <cell r="Q38">
            <v>0.34</v>
          </cell>
          <cell r="R38">
            <v>0.32458999999999999</v>
          </cell>
          <cell r="S38">
            <v>0.339673</v>
          </cell>
        </row>
        <row r="39">
          <cell r="E39" t="str">
            <v>Complementary benefits to AVS pensioners (PC) (c)</v>
          </cell>
          <cell r="G39">
            <v>342.66800000000001</v>
          </cell>
          <cell r="H39">
            <v>351.28699999999998</v>
          </cell>
          <cell r="I39">
            <v>451.00299999999999</v>
          </cell>
          <cell r="J39">
            <v>479.10500000000002</v>
          </cell>
          <cell r="K39">
            <v>552.74300000000005</v>
          </cell>
          <cell r="L39">
            <v>569.74400000000003</v>
          </cell>
          <cell r="M39">
            <v>627.71199999999999</v>
          </cell>
          <cell r="N39">
            <v>842.77099999999996</v>
          </cell>
          <cell r="O39">
            <v>914.17700000000002</v>
          </cell>
          <cell r="P39">
            <v>976.66742399999998</v>
          </cell>
          <cell r="Q39">
            <v>1124.3611000000001</v>
          </cell>
          <cell r="R39">
            <v>1278.9479939999999</v>
          </cell>
          <cell r="S39">
            <v>1468.4640900000002</v>
          </cell>
        </row>
        <row r="40">
          <cell r="E40" t="str">
            <v>Capital payments at occurrence of risk (PP) (a)</v>
          </cell>
          <cell r="G40">
            <v>498</v>
          </cell>
          <cell r="H40">
            <v>515</v>
          </cell>
          <cell r="I40">
            <v>555</v>
          </cell>
          <cell r="J40">
            <v>610</v>
          </cell>
          <cell r="K40">
            <v>680</v>
          </cell>
          <cell r="L40">
            <v>749.98092962837666</v>
          </cell>
          <cell r="M40">
            <v>849.97527743398371</v>
          </cell>
          <cell r="N40">
            <v>947.77300000000002</v>
          </cell>
          <cell r="O40">
            <v>1116.3876992335593</v>
          </cell>
          <cell r="P40">
            <v>1315</v>
          </cell>
          <cell r="Q40">
            <v>1491</v>
          </cell>
          <cell r="R40">
            <v>1651.669647054156</v>
          </cell>
          <cell r="S40">
            <v>1829.653</v>
          </cell>
        </row>
        <row r="41">
          <cell r="E41" t="str">
            <v>Cash payment (departure benefits)(PP)</v>
          </cell>
          <cell r="G41" t="str">
            <v>...</v>
          </cell>
          <cell r="H41" t="str">
            <v>...</v>
          </cell>
          <cell r="I41" t="str">
            <v>...</v>
          </cell>
          <cell r="J41">
            <v>691</v>
          </cell>
          <cell r="K41" t="str">
            <v>...</v>
          </cell>
          <cell r="L41" t="str">
            <v>...</v>
          </cell>
          <cell r="M41" t="str">
            <v>...</v>
          </cell>
          <cell r="N41">
            <v>536.77110000000005</v>
          </cell>
          <cell r="O41">
            <v>655.95404851254636</v>
          </cell>
          <cell r="P41">
            <v>801.6</v>
          </cell>
          <cell r="Q41">
            <v>999</v>
          </cell>
          <cell r="R41">
            <v>1119.3385444314868</v>
          </cell>
          <cell r="S41">
            <v>1254.1729499999999</v>
          </cell>
        </row>
        <row r="43">
          <cell r="B43">
            <v>1.5</v>
          </cell>
          <cell r="D43" t="str">
            <v>Early retirement pensions (b)</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row>
        <row r="47">
          <cell r="B47">
            <v>2</v>
          </cell>
          <cell r="C47" t="str">
            <v>DISABILITY CASH BENEFITS</v>
          </cell>
          <cell r="G47">
            <v>1889.7511630330223</v>
          </cell>
          <cell r="H47">
            <v>1923.2370750417558</v>
          </cell>
          <cell r="I47">
            <v>2159.7838627341935</v>
          </cell>
          <cell r="J47">
            <v>2240.2235207646754</v>
          </cell>
          <cell r="K47">
            <v>2522.078189021242</v>
          </cell>
          <cell r="L47">
            <v>2605.411744987689</v>
          </cell>
          <cell r="M47">
            <v>2793.5291029294858</v>
          </cell>
          <cell r="N47">
            <v>2948.8807920721501</v>
          </cell>
          <cell r="O47">
            <v>3160.6282395423195</v>
          </cell>
          <cell r="P47">
            <v>3294.9790238889582</v>
          </cell>
          <cell r="Q47">
            <v>3634.606151624927</v>
          </cell>
          <cell r="R47">
            <v>3999.2283004857513</v>
          </cell>
          <cell r="S47">
            <v>4468.8101586000002</v>
          </cell>
        </row>
        <row r="49">
          <cell r="B49" t="str">
            <v>2.1.0</v>
          </cell>
          <cell r="D49" t="str">
            <v>Disability pensions (non attributable)</v>
          </cell>
          <cell r="G49">
            <v>-6.817507</v>
          </cell>
          <cell r="H49">
            <v>-7.3079749999999999</v>
          </cell>
          <cell r="I49">
            <v>-7.7196369999999996</v>
          </cell>
          <cell r="J49">
            <v>-7.0596589999999999</v>
          </cell>
          <cell r="K49">
            <v>-8.2894769999999998</v>
          </cell>
          <cell r="L49">
            <v>-12.136076000000001</v>
          </cell>
          <cell r="M49">
            <v>-14.343693</v>
          </cell>
          <cell r="N49">
            <v>-15.405469999999999</v>
          </cell>
          <cell r="O49">
            <v>-10.457648000000001</v>
          </cell>
          <cell r="P49">
            <v>-13.684894</v>
          </cell>
          <cell r="Q49">
            <v>-17.5</v>
          </cell>
          <cell r="R49">
            <v>-16.070371999999999</v>
          </cell>
          <cell r="S49">
            <v>-24.2</v>
          </cell>
        </row>
        <row r="50">
          <cell r="E50" t="str">
            <v>Share in contribution at the expense AI</v>
          </cell>
          <cell r="G50" t="str">
            <v>&lt;&gt;</v>
          </cell>
          <cell r="H50" t="str">
            <v>&lt;&gt;</v>
          </cell>
          <cell r="I50" t="str">
            <v>&lt;&gt;</v>
          </cell>
          <cell r="J50" t="str">
            <v>&lt;&gt;</v>
          </cell>
          <cell r="K50" t="str">
            <v>&lt;&gt;</v>
          </cell>
          <cell r="L50" t="str">
            <v>&lt;&gt;</v>
          </cell>
          <cell r="M50" t="str">
            <v>&lt;&gt;</v>
          </cell>
          <cell r="N50" t="str">
            <v>&lt;&gt;</v>
          </cell>
          <cell r="O50">
            <v>5.02346</v>
          </cell>
          <cell r="P50">
            <v>7.0648989999999996</v>
          </cell>
          <cell r="Q50">
            <v>8.4</v>
          </cell>
          <cell r="R50">
            <v>9.9003619999999994</v>
          </cell>
          <cell r="S50">
            <v>11.3</v>
          </cell>
        </row>
        <row r="51">
          <cell r="E51" t="str">
            <v>Claims for restitution net (i.e. depreciations considered)(AI)</v>
          </cell>
          <cell r="G51">
            <v>-6.817507</v>
          </cell>
          <cell r="H51">
            <v>-7.3079749999999999</v>
          </cell>
          <cell r="I51">
            <v>-7.7196369999999996</v>
          </cell>
          <cell r="J51">
            <v>-7.0596589999999999</v>
          </cell>
          <cell r="K51">
            <v>-8.2894769999999998</v>
          </cell>
          <cell r="L51">
            <v>-12.136076000000001</v>
          </cell>
          <cell r="M51">
            <v>-14.343693</v>
          </cell>
          <cell r="N51">
            <v>-15.405469999999999</v>
          </cell>
          <cell r="O51">
            <v>-15.481108000000001</v>
          </cell>
          <cell r="P51">
            <v>-20.749793</v>
          </cell>
          <cell r="Q51">
            <v>-25.9</v>
          </cell>
          <cell r="R51">
            <v>-25.970734</v>
          </cell>
          <cell r="S51">
            <v>-35.5</v>
          </cell>
        </row>
        <row r="54">
          <cell r="B54" t="str">
            <v>2.1.1</v>
          </cell>
          <cell r="D54" t="str">
            <v>Disability pensions personal entitlements</v>
          </cell>
          <cell r="G54">
            <v>1107.3192130939854</v>
          </cell>
          <cell r="H54">
            <v>1105.4990516119321</v>
          </cell>
          <cell r="I54">
            <v>1255.2903732892532</v>
          </cell>
          <cell r="J54">
            <v>1287.9051544517438</v>
          </cell>
          <cell r="K54">
            <v>1467.1528467319599</v>
          </cell>
          <cell r="L54">
            <v>1505.2962526779525</v>
          </cell>
          <cell r="M54">
            <v>1608.057192348464</v>
          </cell>
          <cell r="N54">
            <v>1635.94371051296</v>
          </cell>
          <cell r="O54">
            <v>1754.791367942981</v>
          </cell>
          <cell r="P54">
            <v>1809.4920467427762</v>
          </cell>
          <cell r="Q54">
            <v>1992.846256191172</v>
          </cell>
          <cell r="R54">
            <v>2183.4321993757303</v>
          </cell>
          <cell r="S54">
            <v>2425.4074701386003</v>
          </cell>
        </row>
        <row r="55">
          <cell r="E55" t="str">
            <v>Single invalidity pension (AI)</v>
          </cell>
          <cell r="F55" t="str">
            <v>SI</v>
          </cell>
          <cell r="G55">
            <v>938.52778431307479</v>
          </cell>
          <cell r="H55">
            <v>957.26550926980076</v>
          </cell>
          <cell r="I55">
            <v>1085.9686620154405</v>
          </cell>
          <cell r="J55">
            <v>1109.7846628879215</v>
          </cell>
          <cell r="K55">
            <v>1259.629000619198</v>
          </cell>
          <cell r="L55">
            <v>1290.7251986496069</v>
          </cell>
          <cell r="M55">
            <v>1381.0587311606355</v>
          </cell>
          <cell r="N55">
            <v>1408.8088193325586</v>
          </cell>
          <cell r="O55">
            <v>1513.5198678731938</v>
          </cell>
          <cell r="P55">
            <v>1557.7485166604579</v>
          </cell>
          <cell r="Q55">
            <v>1715.3213106412411</v>
          </cell>
          <cell r="R55">
            <v>1876.6295699781326</v>
          </cell>
          <cell r="S55">
            <v>2084.3108683470423</v>
          </cell>
        </row>
        <row r="56">
          <cell r="E56" t="str">
            <v>Invalidity pension for couple (AI)</v>
          </cell>
          <cell r="F56" t="str">
            <v>SI</v>
          </cell>
          <cell r="G56">
            <v>168.79142878091065</v>
          </cell>
          <cell r="H56">
            <v>148.23354234213139</v>
          </cell>
          <cell r="I56">
            <v>169.32171127381278</v>
          </cell>
          <cell r="J56">
            <v>178.12049156382224</v>
          </cell>
          <cell r="K56">
            <v>207.52384611276182</v>
          </cell>
          <cell r="L56">
            <v>214.57105402834566</v>
          </cell>
          <cell r="M56">
            <v>226.99846118782864</v>
          </cell>
          <cell r="N56">
            <v>227.13489118040127</v>
          </cell>
          <cell r="O56">
            <v>241.27150006978724</v>
          </cell>
          <cell r="P56">
            <v>251.74353008231839</v>
          </cell>
          <cell r="Q56">
            <v>277.52494554993086</v>
          </cell>
          <cell r="R56">
            <v>306.80262939759768</v>
          </cell>
          <cell r="S56">
            <v>341.09660179155782</v>
          </cell>
        </row>
        <row r="57">
          <cell r="F57" t="str">
            <v>SA</v>
          </cell>
        </row>
        <row r="61">
          <cell r="B61" t="str">
            <v>2.1.2</v>
          </cell>
          <cell r="D61" t="str">
            <v>Disability pensions spouse supplements</v>
          </cell>
          <cell r="G61">
            <v>379.85924432822594</v>
          </cell>
          <cell r="H61">
            <v>408.23031404740323</v>
          </cell>
          <cell r="I61">
            <v>440.7652058817597</v>
          </cell>
          <cell r="J61">
            <v>472.93665233587956</v>
          </cell>
          <cell r="K61">
            <v>516.36704107358014</v>
          </cell>
          <cell r="L61">
            <v>552.86944518941186</v>
          </cell>
          <cell r="M61">
            <v>597.54055359479844</v>
          </cell>
          <cell r="N61">
            <v>644.29308627144792</v>
          </cell>
          <cell r="O61">
            <v>698.85347827211444</v>
          </cell>
          <cell r="P61">
            <v>750.89525415806168</v>
          </cell>
          <cell r="Q61">
            <v>828.57703750046005</v>
          </cell>
          <cell r="R61">
            <v>918.91629771440182</v>
          </cell>
          <cell r="S61">
            <v>1022.3228074736321</v>
          </cell>
        </row>
        <row r="62">
          <cell r="E62" t="str">
            <v>Ordinary supplementary pension for wife (AI)</v>
          </cell>
          <cell r="F62" t="str">
            <v>SI</v>
          </cell>
          <cell r="G62">
            <v>110.50337445156408</v>
          </cell>
          <cell r="H62">
            <v>114.48681811434092</v>
          </cell>
          <cell r="I62">
            <v>117.08316900632512</v>
          </cell>
          <cell r="J62">
            <v>118.31508986650412</v>
          </cell>
          <cell r="K62">
            <v>132.98991952277729</v>
          </cell>
          <cell r="L62">
            <v>134.273373479447</v>
          </cell>
          <cell r="M62">
            <v>142.55018516000965</v>
          </cell>
          <cell r="N62">
            <v>143.56143415678048</v>
          </cell>
          <cell r="O62">
            <v>152.83373161645861</v>
          </cell>
          <cell r="P62">
            <v>155.49138368407569</v>
          </cell>
          <cell r="Q62">
            <v>169.20114793076684</v>
          </cell>
          <cell r="R62">
            <v>184.04974278243415</v>
          </cell>
          <cell r="S62">
            <v>203.32280747363217</v>
          </cell>
        </row>
        <row r="63">
          <cell r="E63" t="str">
            <v>Occupational pensions (PP) (a)</v>
          </cell>
          <cell r="G63">
            <v>269.35586987666187</v>
          </cell>
          <cell r="H63">
            <v>293.74349593306232</v>
          </cell>
          <cell r="I63">
            <v>323.68203687543456</v>
          </cell>
          <cell r="J63">
            <v>354.62156246937542</v>
          </cell>
          <cell r="K63">
            <v>383.37712155080283</v>
          </cell>
          <cell r="L63">
            <v>418.5960717099648</v>
          </cell>
          <cell r="M63">
            <v>454.99036843478882</v>
          </cell>
          <cell r="N63">
            <v>500.7316521146675</v>
          </cell>
          <cell r="O63">
            <v>546.01974665565581</v>
          </cell>
          <cell r="P63">
            <v>595.40387047398599</v>
          </cell>
          <cell r="Q63">
            <v>659.37588956969319</v>
          </cell>
          <cell r="R63">
            <v>734.8665549319677</v>
          </cell>
          <cell r="S63">
            <v>819</v>
          </cell>
        </row>
        <row r="64">
          <cell r="F64" t="str">
            <v>SI</v>
          </cell>
        </row>
        <row r="65">
          <cell r="F65" t="str">
            <v>SI</v>
          </cell>
        </row>
        <row r="66">
          <cell r="B66" t="str">
            <v>2.1.3</v>
          </cell>
          <cell r="D66" t="str">
            <v>Disability pensions child supplements</v>
          </cell>
          <cell r="F66" t="str">
            <v>SI</v>
          </cell>
          <cell r="G66">
            <v>192.75201236081105</v>
          </cell>
          <cell r="H66">
            <v>195.17399683242024</v>
          </cell>
          <cell r="I66">
            <v>212.32457871318059</v>
          </cell>
          <cell r="J66">
            <v>215.32687072705212</v>
          </cell>
          <cell r="K66">
            <v>235.60562536570148</v>
          </cell>
          <cell r="L66">
            <v>238.58246377032469</v>
          </cell>
          <cell r="M66">
            <v>252.69372778122298</v>
          </cell>
          <cell r="N66">
            <v>256.8704577377423</v>
          </cell>
          <cell r="O66">
            <v>271.10167272722441</v>
          </cell>
          <cell r="P66">
            <v>279.05492923812068</v>
          </cell>
          <cell r="Q66">
            <v>303.23657493329512</v>
          </cell>
          <cell r="R66">
            <v>333.19317649561901</v>
          </cell>
          <cell r="S66">
            <v>370.43363938776741</v>
          </cell>
        </row>
        <row r="67">
          <cell r="E67" t="str">
            <v>Basic child pension single (AI)</v>
          </cell>
          <cell r="F67" t="str">
            <v>SI</v>
          </cell>
          <cell r="G67">
            <v>136.08394550732336</v>
          </cell>
          <cell r="H67">
            <v>135.6969672865327</v>
          </cell>
          <cell r="I67">
            <v>147.14085843604249</v>
          </cell>
          <cell r="J67">
            <v>145.88434531851317</v>
          </cell>
          <cell r="K67">
            <v>159.61803989786497</v>
          </cell>
          <cell r="L67">
            <v>158.38189871610035</v>
          </cell>
          <cell r="M67">
            <v>166.71771296031852</v>
          </cell>
          <cell r="N67">
            <v>164.43162291468212</v>
          </cell>
          <cell r="O67">
            <v>171.8342080561695</v>
          </cell>
          <cell r="P67">
            <v>172.18967926788176</v>
          </cell>
          <cell r="Q67">
            <v>185.06422121972051</v>
          </cell>
          <cell r="R67">
            <v>200.62381319704167</v>
          </cell>
          <cell r="S67">
            <v>223.62507129532213</v>
          </cell>
        </row>
        <row r="68">
          <cell r="E68" t="str">
            <v>Basic child pension double (AI)</v>
          </cell>
          <cell r="F68" t="str">
            <v>SI</v>
          </cell>
          <cell r="G68">
            <v>15.309268304570388</v>
          </cell>
          <cell r="H68">
            <v>14.825416323219011</v>
          </cell>
          <cell r="I68">
            <v>16.155737434708147</v>
          </cell>
          <cell r="J68">
            <v>16.176254486469606</v>
          </cell>
          <cell r="K68">
            <v>18.268313717253317</v>
          </cell>
          <cell r="L68">
            <v>17.902155232648973</v>
          </cell>
          <cell r="M68">
            <v>18.146330702436757</v>
          </cell>
          <cell r="N68">
            <v>18.173448727168708</v>
          </cell>
          <cell r="O68">
            <v>18.545831399933807</v>
          </cell>
          <cell r="P68">
            <v>19.395445472734199</v>
          </cell>
          <cell r="Q68">
            <v>21.485138396789011</v>
          </cell>
          <cell r="R68">
            <v>24.567978294941312</v>
          </cell>
          <cell r="S68">
            <v>26.392014737771234</v>
          </cell>
        </row>
        <row r="69">
          <cell r="E69" t="str">
            <v>Supplementary child pension single (AI)</v>
          </cell>
          <cell r="F69" t="str">
            <v>SA</v>
          </cell>
          <cell r="G69">
            <v>4.6068219326670174</v>
          </cell>
          <cell r="H69">
            <v>4.5081766580031957</v>
          </cell>
          <cell r="I69">
            <v>4.7631258291075049</v>
          </cell>
          <cell r="J69">
            <v>4.8056764096586173</v>
          </cell>
          <cell r="K69">
            <v>5.2989563197331568</v>
          </cell>
          <cell r="L69">
            <v>5.1285864864818604</v>
          </cell>
          <cell r="M69">
            <v>5.6238185306324624</v>
          </cell>
          <cell r="N69">
            <v>5.7336543882141262</v>
          </cell>
          <cell r="O69">
            <v>6.0870397248824979</v>
          </cell>
          <cell r="P69">
            <v>6.0623226156057664</v>
          </cell>
          <cell r="Q69">
            <v>6.4188062362569234</v>
          </cell>
          <cell r="R69">
            <v>7.3166566464373579</v>
          </cell>
          <cell r="S69">
            <v>8.2316055429747994</v>
          </cell>
        </row>
        <row r="70">
          <cell r="E70" t="str">
            <v>Supplementary child pension double (AI)</v>
          </cell>
          <cell r="F70" t="str">
            <v>SA</v>
          </cell>
          <cell r="G70">
            <v>0.24586970988953183</v>
          </cell>
          <cell r="H70">
            <v>0.33204700597190673</v>
          </cell>
          <cell r="I70">
            <v>0.3958630045638945</v>
          </cell>
          <cell r="J70">
            <v>0.39833146711074097</v>
          </cell>
          <cell r="K70">
            <v>0.46077881041157887</v>
          </cell>
          <cell r="L70">
            <v>0.43702240736938164</v>
          </cell>
          <cell r="M70">
            <v>0.54050429813858913</v>
          </cell>
          <cell r="N70">
            <v>0.66700230019493179</v>
          </cell>
          <cell r="O70">
            <v>0.63191725957466616</v>
          </cell>
          <cell r="P70">
            <v>0.71171921692646323</v>
          </cell>
          <cell r="Q70">
            <v>0.90244602529552775</v>
          </cell>
          <cell r="R70">
            <v>1.0874297034154605</v>
          </cell>
          <cell r="S70">
            <v>1.184947811699282</v>
          </cell>
        </row>
        <row r="71">
          <cell r="E71" t="str">
            <v>Occupational pensions (PP) (a)</v>
          </cell>
          <cell r="G71">
            <v>36.506106906360763</v>
          </cell>
          <cell r="H71">
            <v>39.811389558693428</v>
          </cell>
          <cell r="I71">
            <v>43.868994008758527</v>
          </cell>
          <cell r="J71">
            <v>48.062263045299964</v>
          </cell>
          <cell r="K71">
            <v>51.959536620438485</v>
          </cell>
          <cell r="L71">
            <v>56.73280092772417</v>
          </cell>
          <cell r="M71">
            <v>61.665361289696648</v>
          </cell>
          <cell r="N71">
            <v>67.864729407482415</v>
          </cell>
          <cell r="O71">
            <v>74.00267628666397</v>
          </cell>
          <cell r="P71">
            <v>80.695762664972463</v>
          </cell>
          <cell r="Q71">
            <v>89.365963055233138</v>
          </cell>
          <cell r="R71">
            <v>99.59729865378317</v>
          </cell>
          <cell r="S71">
            <v>111</v>
          </cell>
        </row>
        <row r="72">
          <cell r="F72" t="str">
            <v>SI</v>
          </cell>
        </row>
        <row r="74">
          <cell r="B74">
            <v>2.2000000000000002</v>
          </cell>
          <cell r="D74" t="str">
            <v>Disabled civil servant pensions (d)</v>
          </cell>
          <cell r="G74" t="str">
            <v>:</v>
          </cell>
          <cell r="H74" t="str">
            <v>:</v>
          </cell>
          <cell r="I74" t="str">
            <v>:</v>
          </cell>
          <cell r="J74" t="str">
            <v>:</v>
          </cell>
          <cell r="K74" t="str">
            <v>:</v>
          </cell>
          <cell r="L74" t="str">
            <v>:</v>
          </cell>
          <cell r="M74" t="str">
            <v>:</v>
          </cell>
          <cell r="N74" t="str">
            <v>:</v>
          </cell>
          <cell r="O74" t="str">
            <v>:</v>
          </cell>
          <cell r="P74" t="str">
            <v>:</v>
          </cell>
          <cell r="Q74" t="str">
            <v>:</v>
          </cell>
          <cell r="R74" t="str">
            <v>:</v>
          </cell>
          <cell r="S74" t="str">
            <v>:</v>
          </cell>
        </row>
        <row r="78">
          <cell r="B78">
            <v>2.2999999999999998</v>
          </cell>
          <cell r="D78" t="str">
            <v>Disabled child  pensions</v>
          </cell>
          <cell r="G78" t="str">
            <v>&lt;&gt;</v>
          </cell>
          <cell r="H78" t="str">
            <v>&lt;&gt;</v>
          </cell>
          <cell r="I78" t="str">
            <v>&lt;&gt;</v>
          </cell>
          <cell r="J78" t="str">
            <v>&lt;&gt;</v>
          </cell>
          <cell r="K78" t="str">
            <v>&lt;&gt;</v>
          </cell>
          <cell r="L78" t="str">
            <v>&lt;&gt;</v>
          </cell>
          <cell r="M78" t="str">
            <v>&lt;&gt;</v>
          </cell>
          <cell r="N78" t="str">
            <v>&lt;&gt;</v>
          </cell>
          <cell r="O78" t="str">
            <v>&lt;&gt;</v>
          </cell>
          <cell r="P78" t="str">
            <v>&lt;&gt;</v>
          </cell>
          <cell r="Q78" t="str">
            <v>&lt;&gt;</v>
          </cell>
          <cell r="R78" t="str">
            <v>&lt;&gt;</v>
          </cell>
          <cell r="S78" t="str">
            <v>&lt;&gt;</v>
          </cell>
        </row>
        <row r="82">
          <cell r="B82">
            <v>2.4</v>
          </cell>
          <cell r="D82" t="str">
            <v>Disabled veterans pensions</v>
          </cell>
          <cell r="G82">
            <v>108.20800724999999</v>
          </cell>
          <cell r="H82">
            <v>109.80323054999999</v>
          </cell>
          <cell r="I82">
            <v>121.49023085</v>
          </cell>
          <cell r="J82">
            <v>121.34422625000001</v>
          </cell>
          <cell r="K82">
            <v>133.09471685</v>
          </cell>
          <cell r="L82">
            <v>130.70926935</v>
          </cell>
          <cell r="M82">
            <v>136.23425520500001</v>
          </cell>
          <cell r="N82">
            <v>145.99925755000001</v>
          </cell>
          <cell r="O82">
            <v>136.07338060000001</v>
          </cell>
          <cell r="P82">
            <v>127.05809875</v>
          </cell>
          <cell r="Q82">
            <v>134.170714</v>
          </cell>
          <cell r="R82">
            <v>132.67795190000001</v>
          </cell>
          <cell r="S82">
            <v>145.28706260000001</v>
          </cell>
        </row>
        <row r="83">
          <cell r="E83" t="str">
            <v>Military Insurance (e)</v>
          </cell>
          <cell r="G83">
            <v>108.20800724999999</v>
          </cell>
          <cell r="H83">
            <v>109.80323054999999</v>
          </cell>
          <cell r="I83">
            <v>121.49023085</v>
          </cell>
          <cell r="J83">
            <v>121.34422625000001</v>
          </cell>
          <cell r="K83">
            <v>133.09471685</v>
          </cell>
          <cell r="L83">
            <v>130.70926935</v>
          </cell>
          <cell r="M83">
            <v>136.23425520500001</v>
          </cell>
          <cell r="N83">
            <v>145.99925755000001</v>
          </cell>
          <cell r="O83">
            <v>136.07338060000001</v>
          </cell>
          <cell r="P83">
            <v>127.05809875</v>
          </cell>
          <cell r="Q83">
            <v>134.170714</v>
          </cell>
          <cell r="R83">
            <v>132.67795190000001</v>
          </cell>
          <cell r="S83">
            <v>145.28706260000001</v>
          </cell>
        </row>
        <row r="84">
          <cell r="F84" t="str">
            <v>SI</v>
          </cell>
        </row>
        <row r="86">
          <cell r="B86">
            <v>2.5</v>
          </cell>
          <cell r="D86" t="str">
            <v>Disability other cash benefits</v>
          </cell>
          <cell r="G86">
            <v>108.43019299999999</v>
          </cell>
          <cell r="H86">
            <v>111.83845699999999</v>
          </cell>
          <cell r="I86">
            <v>137.63311099999999</v>
          </cell>
          <cell r="J86">
            <v>149.770276</v>
          </cell>
          <cell r="K86">
            <v>178.147436</v>
          </cell>
          <cell r="L86">
            <v>190.09039000000001</v>
          </cell>
          <cell r="M86">
            <v>213.34706699999998</v>
          </cell>
          <cell r="N86">
            <v>281.17975000000001</v>
          </cell>
          <cell r="O86">
            <v>310.26598799999999</v>
          </cell>
          <cell r="P86">
            <v>342.163589</v>
          </cell>
          <cell r="Q86">
            <v>393.27556900000002</v>
          </cell>
          <cell r="R86">
            <v>447.079047</v>
          </cell>
          <cell r="S86">
            <v>529.55917900000009</v>
          </cell>
        </row>
        <row r="87">
          <cell r="E87" t="str">
            <v>Social assistance to Swiss lAIing abroad (AI)</v>
          </cell>
          <cell r="F87" t="str">
            <v>SA</v>
          </cell>
          <cell r="G87">
            <v>1.7845279999999999</v>
          </cell>
          <cell r="H87">
            <v>1.8189869999999999</v>
          </cell>
          <cell r="I87">
            <v>1.8170900000000001</v>
          </cell>
          <cell r="J87">
            <v>1.8216829999999999</v>
          </cell>
          <cell r="K87">
            <v>1.8545499999999999</v>
          </cell>
          <cell r="L87">
            <v>1.8106930000000001</v>
          </cell>
          <cell r="M87">
            <v>1.7550589999999999</v>
          </cell>
          <cell r="N87">
            <v>1.8763369999999999</v>
          </cell>
          <cell r="O87">
            <v>1.8215920000000001</v>
          </cell>
          <cell r="P87">
            <v>1.8965829999999999</v>
          </cell>
          <cell r="Q87">
            <v>1.8</v>
          </cell>
          <cell r="R87">
            <v>1.931837</v>
          </cell>
          <cell r="S87">
            <v>2.1</v>
          </cell>
        </row>
        <row r="88">
          <cell r="E88" t="str">
            <v>Complementary benefits to AI pensioners (PC)</v>
          </cell>
          <cell r="G88">
            <v>71.956999999999994</v>
          </cell>
          <cell r="H88">
            <v>74.111999999999995</v>
          </cell>
          <cell r="I88">
            <v>92.674000000000007</v>
          </cell>
          <cell r="J88">
            <v>102.318</v>
          </cell>
          <cell r="K88">
            <v>123.11499999999999</v>
          </cell>
          <cell r="L88">
            <v>132.40100000000001</v>
          </cell>
          <cell r="M88">
            <v>150.05699999999999</v>
          </cell>
          <cell r="N88">
            <v>214.86500000000001</v>
          </cell>
          <cell r="O88">
            <v>238.822</v>
          </cell>
          <cell r="P88">
            <v>266.75892499999998</v>
          </cell>
          <cell r="Q88">
            <v>309.27556900000002</v>
          </cell>
          <cell r="R88">
            <v>358.82545300000004</v>
          </cell>
          <cell r="S88">
            <v>425.95917900000001</v>
          </cell>
        </row>
        <row r="89">
          <cell r="E89" t="str">
            <v>Helplessness allowances (AI)</v>
          </cell>
          <cell r="G89">
            <v>34.688665</v>
          </cell>
          <cell r="H89">
            <v>35.907470000000004</v>
          </cell>
          <cell r="I89">
            <v>43.142021</v>
          </cell>
          <cell r="J89">
            <v>45.630592999999998</v>
          </cell>
          <cell r="K89">
            <v>53.177886000000001</v>
          </cell>
          <cell r="L89">
            <v>55.878697000000003</v>
          </cell>
          <cell r="M89">
            <v>61.535007999999998</v>
          </cell>
          <cell r="N89">
            <v>64.438412999999997</v>
          </cell>
          <cell r="O89">
            <v>69.622395999999995</v>
          </cell>
          <cell r="P89">
            <v>73.508081000000004</v>
          </cell>
          <cell r="Q89">
            <v>82.2</v>
          </cell>
          <cell r="R89">
            <v>86.321757000000005</v>
          </cell>
          <cell r="S89">
            <v>101.5</v>
          </cell>
        </row>
        <row r="90">
          <cell r="F90" t="str">
            <v>SA</v>
          </cell>
        </row>
        <row r="92">
          <cell r="B92">
            <v>3</v>
          </cell>
          <cell r="C92" t="str">
            <v>OCCUPATIONAL INJURY AND DISEASE (f)</v>
          </cell>
          <cell r="G92">
            <v>1800</v>
          </cell>
          <cell r="H92">
            <v>1880</v>
          </cell>
          <cell r="I92">
            <v>2110</v>
          </cell>
          <cell r="J92">
            <v>2200</v>
          </cell>
          <cell r="K92">
            <v>2362.4603050000001</v>
          </cell>
          <cell r="L92">
            <v>2394.7817860000005</v>
          </cell>
          <cell r="M92">
            <v>2484.571046</v>
          </cell>
          <cell r="N92">
            <v>2622.2349180000001</v>
          </cell>
          <cell r="O92">
            <v>2750.2666979999999</v>
          </cell>
          <cell r="P92">
            <v>2960.3495750000002</v>
          </cell>
          <cell r="Q92">
            <v>3253.3999999999992</v>
          </cell>
          <cell r="R92">
            <v>3617.7164480000001</v>
          </cell>
          <cell r="S92">
            <v>3868.4731169999995</v>
          </cell>
        </row>
        <row r="94">
          <cell r="E94" t="str">
            <v>Short-term occupational accident benefits (AP)(AA) (g)</v>
          </cell>
          <cell r="G94" t="str">
            <v>..</v>
          </cell>
          <cell r="H94" t="str">
            <v>..</v>
          </cell>
          <cell r="I94" t="str">
            <v>..</v>
          </cell>
          <cell r="J94" t="str">
            <v>..</v>
          </cell>
          <cell r="K94">
            <v>427.64242899999999</v>
          </cell>
          <cell r="L94">
            <v>500.369598</v>
          </cell>
          <cell r="M94">
            <v>544.24057800000003</v>
          </cell>
          <cell r="N94">
            <v>594.77340300000003</v>
          </cell>
          <cell r="O94">
            <v>634.93506200000002</v>
          </cell>
          <cell r="P94">
            <v>666.86586799999998</v>
          </cell>
          <cell r="Q94">
            <v>725.2</v>
          </cell>
          <cell r="R94">
            <v>813.95826999999997</v>
          </cell>
          <cell r="S94">
            <v>841.48660699999994</v>
          </cell>
        </row>
        <row r="95">
          <cell r="E95" t="str">
            <v>Short-term non occupational accident benefits (ANP)(AA) (g)</v>
          </cell>
          <cell r="G95" t="str">
            <v>..</v>
          </cell>
          <cell r="H95" t="str">
            <v>..</v>
          </cell>
          <cell r="I95" t="str">
            <v>..</v>
          </cell>
          <cell r="J95" t="str">
            <v>..</v>
          </cell>
          <cell r="K95">
            <v>647.00523899999996</v>
          </cell>
          <cell r="L95">
            <v>805.09648100000004</v>
          </cell>
          <cell r="M95">
            <v>866.66954599999997</v>
          </cell>
          <cell r="N95">
            <v>946.19334100000003</v>
          </cell>
          <cell r="O95">
            <v>1016.055039</v>
          </cell>
          <cell r="P95">
            <v>1094.544341</v>
          </cell>
          <cell r="Q95">
            <v>1163.3</v>
          </cell>
          <cell r="R95">
            <v>1380.238456</v>
          </cell>
          <cell r="S95">
            <v>1497.014367</v>
          </cell>
        </row>
        <row r="96">
          <cell r="E96" t="str">
            <v>Short-term optional insurance benefits (AF)(AA) (g)</v>
          </cell>
          <cell r="G96" t="str">
            <v>..</v>
          </cell>
          <cell r="H96" t="str">
            <v>..</v>
          </cell>
          <cell r="I96" t="str">
            <v>..</v>
          </cell>
          <cell r="J96" t="str">
            <v>..</v>
          </cell>
          <cell r="K96">
            <v>10.160440000000001</v>
          </cell>
          <cell r="L96">
            <v>18.484330999999997</v>
          </cell>
          <cell r="M96">
            <v>21.188908999999999</v>
          </cell>
          <cell r="N96">
            <v>26.323761999999999</v>
          </cell>
          <cell r="O96">
            <v>28.787231999999999</v>
          </cell>
          <cell r="P96">
            <v>29.966373000000001</v>
          </cell>
          <cell r="Q96">
            <v>33.6</v>
          </cell>
          <cell r="R96">
            <v>40.762175999999997</v>
          </cell>
          <cell r="S96">
            <v>46.881192999999996</v>
          </cell>
        </row>
        <row r="97">
          <cell r="E97" t="str">
            <v>Long-term occupational accident benefits (AP)(AA) (g)</v>
          </cell>
          <cell r="G97" t="str">
            <v>..</v>
          </cell>
          <cell r="H97" t="str">
            <v>..</v>
          </cell>
          <cell r="I97" t="str">
            <v>..</v>
          </cell>
          <cell r="J97" t="str">
            <v>..</v>
          </cell>
          <cell r="K97">
            <v>214.58395199999998</v>
          </cell>
          <cell r="L97">
            <v>231.368629</v>
          </cell>
          <cell r="M97">
            <v>243.25561300000001</v>
          </cell>
          <cell r="N97">
            <v>255.55104800000001</v>
          </cell>
          <cell r="O97">
            <v>270.459632</v>
          </cell>
          <cell r="P97">
            <v>284.22805200000005</v>
          </cell>
          <cell r="Q97">
            <v>301.5</v>
          </cell>
          <cell r="R97">
            <v>319.97060100000004</v>
          </cell>
          <cell r="S97">
            <v>342.86583000000002</v>
          </cell>
        </row>
        <row r="98">
          <cell r="E98" t="str">
            <v>Long-term non occupational accident benefits (ANP)(AA) (g)</v>
          </cell>
          <cell r="G98" t="str">
            <v>..</v>
          </cell>
          <cell r="H98" t="str">
            <v>..</v>
          </cell>
          <cell r="I98" t="str">
            <v>..</v>
          </cell>
          <cell r="J98" t="str">
            <v>..</v>
          </cell>
          <cell r="K98">
            <v>217.71775</v>
          </cell>
          <cell r="L98">
            <v>241.00704500000001</v>
          </cell>
          <cell r="M98">
            <v>257.486088</v>
          </cell>
          <cell r="N98">
            <v>276.061037</v>
          </cell>
          <cell r="O98">
            <v>293.38565299999999</v>
          </cell>
          <cell r="P98">
            <v>320.97905599999996</v>
          </cell>
          <cell r="Q98">
            <v>339.7</v>
          </cell>
          <cell r="R98">
            <v>363.05918400000002</v>
          </cell>
          <cell r="S98">
            <v>400.579003</v>
          </cell>
        </row>
        <row r="99">
          <cell r="E99" t="str">
            <v>Long-term optional insurance benefits (AF)(AA) (g)</v>
          </cell>
          <cell r="G99" t="str">
            <v>..</v>
          </cell>
          <cell r="H99" t="str">
            <v>..</v>
          </cell>
          <cell r="I99" t="str">
            <v>..</v>
          </cell>
          <cell r="J99" t="str">
            <v>..</v>
          </cell>
          <cell r="K99">
            <v>0.115246</v>
          </cell>
          <cell r="L99">
            <v>0.49776900000000002</v>
          </cell>
          <cell r="M99">
            <v>0.888714</v>
          </cell>
          <cell r="N99">
            <v>1.7380989999999998</v>
          </cell>
          <cell r="O99">
            <v>3.1553139999999997</v>
          </cell>
          <cell r="P99">
            <v>3.4545490000000001</v>
          </cell>
          <cell r="Q99">
            <v>4.0999999999999996</v>
          </cell>
          <cell r="R99">
            <v>5.9582889999999997</v>
          </cell>
          <cell r="S99">
            <v>7.6318359999999998</v>
          </cell>
        </row>
        <row r="100">
          <cell r="E100" t="str">
            <v>Other occupational accident (AP)(AA) (g)</v>
          </cell>
          <cell r="G100" t="str">
            <v>..</v>
          </cell>
          <cell r="H100" t="str">
            <v>..</v>
          </cell>
          <cell r="I100" t="str">
            <v>..</v>
          </cell>
          <cell r="J100" t="str">
            <v>..</v>
          </cell>
          <cell r="K100">
            <v>500.12857500000001</v>
          </cell>
          <cell r="L100">
            <v>535.25620300000003</v>
          </cell>
          <cell r="M100">
            <v>537.67495400000007</v>
          </cell>
          <cell r="N100">
            <v>527.30323699999997</v>
          </cell>
          <cell r="O100">
            <v>566.03172699999993</v>
          </cell>
          <cell r="P100">
            <v>609.77316799999994</v>
          </cell>
          <cell r="Q100">
            <v>701.6</v>
          </cell>
          <cell r="R100">
            <v>744.10077699999999</v>
          </cell>
          <cell r="S100">
            <v>795.54734199999996</v>
          </cell>
        </row>
        <row r="101">
          <cell r="E101" t="str">
            <v>Other non occupational accident (ANP)(AA) (g)</v>
          </cell>
          <cell r="G101" t="str">
            <v>..</v>
          </cell>
          <cell r="H101" t="str">
            <v>..</v>
          </cell>
          <cell r="I101" t="str">
            <v>..</v>
          </cell>
          <cell r="J101" t="str">
            <v>..</v>
          </cell>
          <cell r="K101">
            <v>640.59018500000002</v>
          </cell>
          <cell r="L101">
            <v>674.03910999999994</v>
          </cell>
          <cell r="M101">
            <v>670.96321799999998</v>
          </cell>
          <cell r="N101">
            <v>703.781475</v>
          </cell>
          <cell r="O101">
            <v>700.76944600000002</v>
          </cell>
          <cell r="P101">
            <v>760.68794700000001</v>
          </cell>
          <cell r="Q101">
            <v>834.8</v>
          </cell>
          <cell r="R101">
            <v>917.65827999999999</v>
          </cell>
          <cell r="S101">
            <v>1024.0377489999998</v>
          </cell>
        </row>
        <row r="102">
          <cell r="E102" t="str">
            <v>Other optional insurance (AF)(AA) (g)</v>
          </cell>
          <cell r="G102" t="str">
            <v>..</v>
          </cell>
          <cell r="H102" t="str">
            <v>..</v>
          </cell>
          <cell r="I102" t="str">
            <v>..</v>
          </cell>
          <cell r="J102" t="str">
            <v>..</v>
          </cell>
          <cell r="K102">
            <v>19.516489</v>
          </cell>
          <cell r="L102">
            <v>20.462619999999998</v>
          </cell>
          <cell r="M102">
            <v>18.003426000000001</v>
          </cell>
          <cell r="N102">
            <v>20.109515999999999</v>
          </cell>
          <cell r="O102">
            <v>22.187593</v>
          </cell>
          <cell r="P102">
            <v>23.550221000000001</v>
          </cell>
          <cell r="Q102">
            <v>31.2</v>
          </cell>
          <cell r="R102">
            <v>43.010415000000002</v>
          </cell>
          <cell r="S102">
            <v>39.629190000000001</v>
          </cell>
        </row>
        <row r="103">
          <cell r="E103" t="str">
            <v>Adjustement of double counting with 11 HEALTH (f)</v>
          </cell>
          <cell r="G103">
            <v>-249</v>
          </cell>
          <cell r="H103">
            <v>-268</v>
          </cell>
          <cell r="I103">
            <v>-286</v>
          </cell>
          <cell r="J103">
            <v>-298</v>
          </cell>
          <cell r="K103">
            <v>-315</v>
          </cell>
          <cell r="L103">
            <v>-631.79999999999995</v>
          </cell>
          <cell r="M103">
            <v>-675.8</v>
          </cell>
          <cell r="N103">
            <v>-729.6</v>
          </cell>
          <cell r="O103">
            <v>-785.5</v>
          </cell>
          <cell r="P103">
            <v>-833.7</v>
          </cell>
          <cell r="Q103">
            <v>-881.6</v>
          </cell>
          <cell r="R103">
            <v>-1011</v>
          </cell>
          <cell r="S103">
            <v>-1127.2</v>
          </cell>
        </row>
        <row r="106">
          <cell r="B106">
            <v>4</v>
          </cell>
          <cell r="C106" t="str">
            <v>SICKNESS BENEFITS</v>
          </cell>
          <cell r="G106">
            <v>502.49299999999999</v>
          </cell>
          <cell r="H106">
            <v>543.18399999999997</v>
          </cell>
          <cell r="I106">
            <v>563.42100000000005</v>
          </cell>
          <cell r="J106">
            <v>589.62200000000007</v>
          </cell>
          <cell r="K106">
            <v>580.34500000000003</v>
          </cell>
          <cell r="L106">
            <v>599.13199999999995</v>
          </cell>
          <cell r="M106">
            <v>629.87099999999998</v>
          </cell>
          <cell r="N106">
            <v>649.49300000000005</v>
          </cell>
          <cell r="O106">
            <v>682.55799999999999</v>
          </cell>
          <cell r="P106">
            <v>727.13400000000001</v>
          </cell>
          <cell r="Q106">
            <v>796.93700000000001</v>
          </cell>
          <cell r="R106">
            <v>885.36199999999997</v>
          </cell>
          <cell r="S106">
            <v>923.22400000000005</v>
          </cell>
        </row>
        <row r="108">
          <cell r="E108" t="str">
            <v>Sickness allowance (AM) (h)</v>
          </cell>
          <cell r="F108" t="str">
            <v>SI</v>
          </cell>
          <cell r="G108">
            <v>502.49299999999999</v>
          </cell>
          <cell r="H108">
            <v>543.18399999999997</v>
          </cell>
          <cell r="I108">
            <v>563.42100000000005</v>
          </cell>
          <cell r="J108">
            <v>589.62200000000007</v>
          </cell>
          <cell r="K108">
            <v>580.34500000000003</v>
          </cell>
          <cell r="L108">
            <v>599.13199999999995</v>
          </cell>
          <cell r="M108">
            <v>629.87099999999998</v>
          </cell>
          <cell r="N108">
            <v>649.49300000000005</v>
          </cell>
          <cell r="O108">
            <v>682.55799999999999</v>
          </cell>
          <cell r="P108">
            <v>727.13400000000001</v>
          </cell>
          <cell r="Q108">
            <v>796.93700000000001</v>
          </cell>
          <cell r="R108">
            <v>885.36199999999997</v>
          </cell>
          <cell r="S108">
            <v>923.22400000000005</v>
          </cell>
        </row>
        <row r="111">
          <cell r="F111" t="str">
            <v>SI</v>
          </cell>
        </row>
        <row r="113">
          <cell r="B113">
            <v>5</v>
          </cell>
          <cell r="C113" t="str">
            <v>SERVICES FOR ELDERLY AND DISABLED PEOPLE</v>
          </cell>
          <cell r="G113">
            <v>294.22106199999996</v>
          </cell>
          <cell r="H113">
            <v>348.66904199999999</v>
          </cell>
          <cell r="I113">
            <v>365.05984499999994</v>
          </cell>
          <cell r="J113">
            <v>400.570245</v>
          </cell>
          <cell r="K113">
            <v>436.20144100000005</v>
          </cell>
          <cell r="L113">
            <v>447.78121300000004</v>
          </cell>
          <cell r="M113">
            <v>508.84022499999998</v>
          </cell>
          <cell r="N113">
            <v>563.26301799999976</v>
          </cell>
          <cell r="O113">
            <v>597.10668499999997</v>
          </cell>
          <cell r="P113">
            <v>674.43879200000003</v>
          </cell>
          <cell r="Q113">
            <v>1440.271105</v>
          </cell>
          <cell r="R113">
            <v>1538.534531</v>
          </cell>
          <cell r="S113">
            <v>1646.399521</v>
          </cell>
        </row>
        <row r="115">
          <cell r="B115">
            <v>5</v>
          </cell>
          <cell r="E115" t="str">
            <v>Non attributable</v>
          </cell>
          <cell r="G115">
            <v>268.75123299999996</v>
          </cell>
          <cell r="H115">
            <v>320.92772200000002</v>
          </cell>
          <cell r="I115">
            <v>334.62949899999995</v>
          </cell>
          <cell r="J115">
            <v>368.95143899999999</v>
          </cell>
          <cell r="K115">
            <v>402.37946300000004</v>
          </cell>
          <cell r="L115">
            <v>412.06970699999999</v>
          </cell>
          <cell r="M115">
            <v>471.81642099999999</v>
          </cell>
          <cell r="N115">
            <v>522.78541999999982</v>
          </cell>
          <cell r="O115">
            <v>556.23051099999998</v>
          </cell>
          <cell r="P115">
            <v>630.74998100000005</v>
          </cell>
          <cell r="Q115">
            <v>889.15045800000007</v>
          </cell>
          <cell r="R115">
            <v>1021.742221</v>
          </cell>
          <cell r="S115">
            <v>1154.3448000000001</v>
          </cell>
        </row>
        <row r="116">
          <cell r="E116" t="str">
            <v>Public expenditure for disabled (i)</v>
          </cell>
          <cell r="G116" t="str">
            <v>...</v>
          </cell>
          <cell r="H116" t="str">
            <v>...</v>
          </cell>
          <cell r="I116" t="str">
            <v>...</v>
          </cell>
          <cell r="J116" t="str">
            <v>...</v>
          </cell>
          <cell r="K116" t="str">
            <v>...</v>
          </cell>
          <cell r="L116" t="str">
            <v>...</v>
          </cell>
          <cell r="M116" t="str">
            <v>...</v>
          </cell>
          <cell r="N116" t="str">
            <v>...</v>
          </cell>
          <cell r="O116" t="str">
            <v>...</v>
          </cell>
          <cell r="P116" t="str">
            <v>...</v>
          </cell>
          <cell r="Q116">
            <v>196.69800000000001</v>
          </cell>
          <cell r="R116">
            <v>183.124</v>
          </cell>
          <cell r="S116">
            <v>196.679</v>
          </cell>
        </row>
        <row r="117">
          <cell r="E117" t="str">
            <v>Construction subsidies (AVS)</v>
          </cell>
          <cell r="G117">
            <v>67.897999999999996</v>
          </cell>
          <cell r="H117">
            <v>81.709855000000005</v>
          </cell>
          <cell r="I117">
            <v>72.574178000000003</v>
          </cell>
          <cell r="J117">
            <v>77.924701999999996</v>
          </cell>
          <cell r="K117">
            <v>75.106860999999995</v>
          </cell>
          <cell r="L117">
            <v>71.189621000000002</v>
          </cell>
          <cell r="M117">
            <v>82.537909999999997</v>
          </cell>
          <cell r="N117">
            <v>93.319753000000006</v>
          </cell>
          <cell r="O117">
            <v>111.05582099999999</v>
          </cell>
          <cell r="P117">
            <v>157.646355</v>
          </cell>
          <cell r="Q117">
            <v>142.47</v>
          </cell>
          <cell r="R117">
            <v>116.27</v>
          </cell>
          <cell r="S117">
            <v>88.72</v>
          </cell>
        </row>
        <row r="118">
          <cell r="E118" t="str">
            <v>Operational subsidies (AVS)</v>
          </cell>
          <cell r="G118">
            <v>1.87287</v>
          </cell>
          <cell r="H118">
            <v>2.1474489999999999</v>
          </cell>
          <cell r="I118">
            <v>2.6264189999999998</v>
          </cell>
          <cell r="J118">
            <v>3.8678680000000001</v>
          </cell>
          <cell r="K118">
            <v>4.5398569999999996</v>
          </cell>
          <cell r="L118">
            <v>6.1707479999999997</v>
          </cell>
          <cell r="M118">
            <v>5.5371360000000003</v>
          </cell>
          <cell r="N118">
            <v>0.48040300000000002</v>
          </cell>
          <cell r="O118" t="str">
            <v>&lt;&gt;</v>
          </cell>
          <cell r="P118" t="str">
            <v>&lt;&gt;</v>
          </cell>
          <cell r="Q118" t="str">
            <v>&lt;&gt;</v>
          </cell>
          <cell r="R118" t="str">
            <v>&lt;&gt;</v>
          </cell>
          <cell r="S118" t="str">
            <v>&lt;&gt;</v>
          </cell>
        </row>
        <row r="119">
          <cell r="E119" t="str">
            <v>Subsidies to organisations (AVS)</v>
          </cell>
          <cell r="G119">
            <v>14.878</v>
          </cell>
          <cell r="H119">
            <v>38.225521999999998</v>
          </cell>
          <cell r="I119">
            <v>35.513002</v>
          </cell>
          <cell r="J119">
            <v>42.671103000000002</v>
          </cell>
          <cell r="K119">
            <v>49.915818000000002</v>
          </cell>
          <cell r="L119">
            <v>55.692</v>
          </cell>
          <cell r="M119">
            <v>65.395684000000003</v>
          </cell>
          <cell r="N119">
            <v>73.284915999999996</v>
          </cell>
          <cell r="O119">
            <v>75.407141999999993</v>
          </cell>
          <cell r="P119">
            <v>76.302091000000004</v>
          </cell>
          <cell r="Q119">
            <v>111.93</v>
          </cell>
          <cell r="R119">
            <v>128.38999999999999</v>
          </cell>
          <cell r="S119">
            <v>150.99</v>
          </cell>
        </row>
        <row r="120">
          <cell r="E120" t="str">
            <v>Subsidies to Pro Senectute (AVS)</v>
          </cell>
          <cell r="G120">
            <v>4.6349999999999998</v>
          </cell>
          <cell r="H120">
            <v>4.9660000000000002</v>
          </cell>
          <cell r="I120">
            <v>6.49</v>
          </cell>
          <cell r="J120">
            <v>6.391</v>
          </cell>
          <cell r="K120">
            <v>7.4770000000000003</v>
          </cell>
          <cell r="L120">
            <v>6.6911899999999997</v>
          </cell>
          <cell r="M120">
            <v>9.7337000000000007</v>
          </cell>
          <cell r="N120">
            <v>10.013999999999999</v>
          </cell>
          <cell r="O120">
            <v>11.029</v>
          </cell>
          <cell r="P120">
            <v>10.698</v>
          </cell>
          <cell r="Q120">
            <v>12.68</v>
          </cell>
          <cell r="R120">
            <v>13</v>
          </cell>
          <cell r="S120">
            <v>15</v>
          </cell>
        </row>
        <row r="121">
          <cell r="E121" t="str">
            <v>Subsidies to Pro Juventute (AVS)</v>
          </cell>
          <cell r="G121">
            <v>1.992</v>
          </cell>
          <cell r="H121">
            <v>2.621</v>
          </cell>
          <cell r="I121">
            <v>0.4</v>
          </cell>
          <cell r="J121">
            <v>1.9164000000000001</v>
          </cell>
          <cell r="K121">
            <v>1.992</v>
          </cell>
          <cell r="L121">
            <v>1.67</v>
          </cell>
          <cell r="M121">
            <v>1.6080000000000001</v>
          </cell>
          <cell r="N121">
            <v>2.452</v>
          </cell>
          <cell r="O121">
            <v>0</v>
          </cell>
          <cell r="P121">
            <v>1</v>
          </cell>
          <cell r="Q121">
            <v>1.75</v>
          </cell>
          <cell r="R121">
            <v>2</v>
          </cell>
          <cell r="S121">
            <v>1.5</v>
          </cell>
        </row>
        <row r="122">
          <cell r="E122" t="str">
            <v>Operational subsidies (AI)</v>
          </cell>
          <cell r="G122">
            <v>140.18226699999997</v>
          </cell>
          <cell r="H122">
            <v>152.55004400000001</v>
          </cell>
          <cell r="I122">
            <v>169.79255399999997</v>
          </cell>
          <cell r="J122">
            <v>185.01291699999999</v>
          </cell>
          <cell r="K122">
            <v>206.61208000000005</v>
          </cell>
          <cell r="L122">
            <v>207.78439799999995</v>
          </cell>
          <cell r="M122">
            <v>235.31905100000003</v>
          </cell>
          <cell r="N122">
            <v>268.38092299999994</v>
          </cell>
          <cell r="O122">
            <v>276.44286099999999</v>
          </cell>
          <cell r="P122">
            <v>299.40754100000004</v>
          </cell>
          <cell r="Q122">
            <v>333.15927600000003</v>
          </cell>
          <cell r="R122">
            <v>457.37182399999995</v>
          </cell>
          <cell r="S122">
            <v>578.25579999999991</v>
          </cell>
        </row>
        <row r="123">
          <cell r="E123" t="str">
            <v>Subsidies to umbrella organisations &amp; institutes (AI)</v>
          </cell>
          <cell r="G123">
            <v>33.565095999999997</v>
          </cell>
          <cell r="H123">
            <v>34.617122999999999</v>
          </cell>
          <cell r="I123">
            <v>42.904345999999997</v>
          </cell>
          <cell r="J123">
            <v>47.041449</v>
          </cell>
          <cell r="K123">
            <v>51.554847000000002</v>
          </cell>
          <cell r="L123">
            <v>57.615749999999998</v>
          </cell>
          <cell r="M123">
            <v>64.684939999999997</v>
          </cell>
          <cell r="N123">
            <v>67.947424999999996</v>
          </cell>
          <cell r="O123">
            <v>75.169686999999996</v>
          </cell>
          <cell r="P123">
            <v>77.695993999999999</v>
          </cell>
          <cell r="Q123">
            <v>81.463182000000003</v>
          </cell>
          <cell r="R123">
            <v>112.58639700000001</v>
          </cell>
          <cell r="S123">
            <v>112.7</v>
          </cell>
        </row>
        <row r="124">
          <cell r="E124" t="str">
            <v>Subsidies to Pro Infirmis (AI)</v>
          </cell>
          <cell r="G124">
            <v>3.7280000000000002</v>
          </cell>
          <cell r="H124">
            <v>4.0907289999999996</v>
          </cell>
          <cell r="I124">
            <v>4.3289999999999997</v>
          </cell>
          <cell r="J124">
            <v>4.1260000000000003</v>
          </cell>
          <cell r="K124">
            <v>5.181</v>
          </cell>
          <cell r="L124">
            <v>5.2560000000000002</v>
          </cell>
          <cell r="M124">
            <v>7</v>
          </cell>
          <cell r="N124">
            <v>6.9059999999999997</v>
          </cell>
          <cell r="O124">
            <v>7.1260000000000003</v>
          </cell>
          <cell r="P124">
            <v>8</v>
          </cell>
          <cell r="Q124">
            <v>9</v>
          </cell>
          <cell r="R124">
            <v>9</v>
          </cell>
          <cell r="S124">
            <v>10.5</v>
          </cell>
        </row>
        <row r="126">
          <cell r="B126" t="str">
            <v>5.1.0</v>
          </cell>
          <cell r="D126" t="str">
            <v>Residential care (non attributable)</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row>
        <row r="129">
          <cell r="D129">
            <v>2</v>
          </cell>
        </row>
        <row r="130">
          <cell r="B130" t="str">
            <v>5.1.1</v>
          </cell>
          <cell r="D130" t="str">
            <v>Residential care to children</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row>
        <row r="134">
          <cell r="B134" t="str">
            <v>5.1.2</v>
          </cell>
          <cell r="D134" t="str">
            <v>Residential care to adults up to age 65</v>
          </cell>
          <cell r="G134" t="str">
            <v>..</v>
          </cell>
          <cell r="H134" t="str">
            <v>..</v>
          </cell>
          <cell r="I134" t="str">
            <v>..</v>
          </cell>
          <cell r="J134" t="str">
            <v>..</v>
          </cell>
          <cell r="K134" t="str">
            <v>..</v>
          </cell>
          <cell r="L134" t="str">
            <v>..</v>
          </cell>
          <cell r="M134" t="str">
            <v>..</v>
          </cell>
          <cell r="N134" t="str">
            <v>..</v>
          </cell>
          <cell r="O134" t="str">
            <v>..</v>
          </cell>
          <cell r="P134" t="str">
            <v>..</v>
          </cell>
          <cell r="Q134" t="str">
            <v>..</v>
          </cell>
          <cell r="R134" t="str">
            <v>..</v>
          </cell>
          <cell r="S134" t="str">
            <v>..</v>
          </cell>
        </row>
        <row r="138">
          <cell r="B138" t="str">
            <v>5.1.3</v>
          </cell>
          <cell r="D138" t="str">
            <v xml:space="preserve">Residential care to adults aged 65 and over </v>
          </cell>
          <cell r="G138" t="str">
            <v>..</v>
          </cell>
          <cell r="H138" t="str">
            <v>..</v>
          </cell>
          <cell r="I138" t="str">
            <v>..</v>
          </cell>
          <cell r="J138" t="str">
            <v>..</v>
          </cell>
          <cell r="K138" t="str">
            <v>..</v>
          </cell>
          <cell r="L138" t="str">
            <v>..</v>
          </cell>
          <cell r="M138" t="str">
            <v>..</v>
          </cell>
          <cell r="N138" t="str">
            <v>..</v>
          </cell>
          <cell r="O138" t="str">
            <v>..</v>
          </cell>
          <cell r="P138" t="str">
            <v>..</v>
          </cell>
          <cell r="Q138" t="str">
            <v>..</v>
          </cell>
          <cell r="R138" t="str">
            <v>..</v>
          </cell>
          <cell r="S138" t="str">
            <v>..</v>
          </cell>
        </row>
        <row r="142">
          <cell r="B142" t="str">
            <v>5.2.0</v>
          </cell>
          <cell r="D142" t="str">
            <v>Home-help services (non attributable)</v>
          </cell>
          <cell r="G142" t="str">
            <v>..</v>
          </cell>
          <cell r="H142" t="str">
            <v>..</v>
          </cell>
          <cell r="I142" t="str">
            <v>..</v>
          </cell>
          <cell r="J142" t="str">
            <v>..</v>
          </cell>
          <cell r="K142" t="str">
            <v>..</v>
          </cell>
          <cell r="L142" t="str">
            <v>..</v>
          </cell>
          <cell r="M142" t="str">
            <v>..</v>
          </cell>
          <cell r="N142" t="str">
            <v>..</v>
          </cell>
          <cell r="O142" t="str">
            <v>..</v>
          </cell>
          <cell r="P142" t="str">
            <v>..</v>
          </cell>
          <cell r="Q142" t="str">
            <v>..</v>
          </cell>
          <cell r="R142" t="str">
            <v>..</v>
          </cell>
          <cell r="S142" t="str">
            <v>..</v>
          </cell>
        </row>
        <row r="146">
          <cell r="B146" t="str">
            <v>5.2.1</v>
          </cell>
          <cell r="D146" t="str">
            <v>Home-help services to children</v>
          </cell>
          <cell r="G146" t="str">
            <v>..</v>
          </cell>
          <cell r="H146" t="str">
            <v>..</v>
          </cell>
          <cell r="I146" t="str">
            <v>..</v>
          </cell>
          <cell r="J146" t="str">
            <v>..</v>
          </cell>
          <cell r="K146" t="str">
            <v>..</v>
          </cell>
          <cell r="L146" t="str">
            <v>..</v>
          </cell>
          <cell r="M146" t="str">
            <v>..</v>
          </cell>
          <cell r="N146" t="str">
            <v>..</v>
          </cell>
          <cell r="O146" t="str">
            <v>..</v>
          </cell>
          <cell r="P146" t="str">
            <v>..</v>
          </cell>
          <cell r="Q146" t="str">
            <v>..</v>
          </cell>
          <cell r="R146" t="str">
            <v>..</v>
          </cell>
          <cell r="S146" t="str">
            <v>..</v>
          </cell>
        </row>
        <row r="148">
          <cell r="F148" t="str">
            <v>SA</v>
          </cell>
        </row>
        <row r="150">
          <cell r="B150" t="str">
            <v>5.2.2</v>
          </cell>
          <cell r="D150" t="str">
            <v>Home-help services to adults up to age 65</v>
          </cell>
          <cell r="G150" t="str">
            <v>..</v>
          </cell>
          <cell r="H150" t="str">
            <v>..</v>
          </cell>
          <cell r="I150" t="str">
            <v>..</v>
          </cell>
          <cell r="J150" t="str">
            <v>..</v>
          </cell>
          <cell r="K150" t="str">
            <v>..</v>
          </cell>
          <cell r="L150" t="str">
            <v>..</v>
          </cell>
          <cell r="M150" t="str">
            <v>..</v>
          </cell>
          <cell r="N150" t="str">
            <v>..</v>
          </cell>
          <cell r="O150" t="str">
            <v>..</v>
          </cell>
          <cell r="P150" t="str">
            <v>..</v>
          </cell>
          <cell r="Q150" t="str">
            <v>..</v>
          </cell>
          <cell r="R150" t="str">
            <v>..</v>
          </cell>
          <cell r="S150" t="str">
            <v>..</v>
          </cell>
        </row>
        <row r="154">
          <cell r="B154" t="str">
            <v>5.2.3</v>
          </cell>
          <cell r="D154" t="str">
            <v xml:space="preserve">Home-help services to adults aged 65 and over </v>
          </cell>
          <cell r="G154" t="str">
            <v>..</v>
          </cell>
          <cell r="H154" t="str">
            <v>..</v>
          </cell>
          <cell r="I154" t="str">
            <v>..</v>
          </cell>
          <cell r="J154" t="str">
            <v>..</v>
          </cell>
          <cell r="K154" t="str">
            <v>..</v>
          </cell>
          <cell r="L154" t="str">
            <v>..</v>
          </cell>
          <cell r="M154" t="str">
            <v>..</v>
          </cell>
          <cell r="N154" t="str">
            <v>..</v>
          </cell>
          <cell r="O154" t="str">
            <v>..</v>
          </cell>
          <cell r="P154" t="str">
            <v>..</v>
          </cell>
          <cell r="Q154">
            <v>500.93299999999999</v>
          </cell>
          <cell r="R154">
            <v>463.57500000000005</v>
          </cell>
          <cell r="S154">
            <v>431.97</v>
          </cell>
        </row>
        <row r="155">
          <cell r="E155" t="str">
            <v>Old people's homes</v>
          </cell>
          <cell r="G155" t="str">
            <v>...</v>
          </cell>
          <cell r="H155" t="str">
            <v>...</v>
          </cell>
          <cell r="I155" t="str">
            <v>...</v>
          </cell>
          <cell r="J155" t="str">
            <v>...</v>
          </cell>
          <cell r="K155" t="str">
            <v>...</v>
          </cell>
          <cell r="L155" t="str">
            <v>...</v>
          </cell>
          <cell r="M155" t="str">
            <v>...</v>
          </cell>
          <cell r="N155" t="str">
            <v>...</v>
          </cell>
          <cell r="O155" t="str">
            <v>...</v>
          </cell>
          <cell r="P155" t="str">
            <v>...</v>
          </cell>
          <cell r="Q155">
            <v>500.93299999999999</v>
          </cell>
          <cell r="R155">
            <v>463.57500000000005</v>
          </cell>
          <cell r="S155">
            <v>431.97</v>
          </cell>
        </row>
        <row r="159">
          <cell r="B159" t="str">
            <v>5.3.0</v>
          </cell>
          <cell r="D159" t="str">
            <v>Day care and rehabilitation services (non attributable)</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row>
        <row r="165">
          <cell r="B165" t="str">
            <v>5.3.1</v>
          </cell>
          <cell r="D165" t="str">
            <v>Day care and rehabilitation services to children</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row>
        <row r="169">
          <cell r="B169" t="str">
            <v>5.3.2</v>
          </cell>
          <cell r="D169" t="str">
            <v>Day care and rehabilitation services to adults up to age 65</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row>
        <row r="173">
          <cell r="B173" t="str">
            <v>5.3.3</v>
          </cell>
          <cell r="D173" t="str">
            <v xml:space="preserve">Day care and rehabilitation services to adults aged 65 and over </v>
          </cell>
          <cell r="G173" t="str">
            <v>..</v>
          </cell>
          <cell r="H173" t="str">
            <v>..</v>
          </cell>
          <cell r="I173" t="str">
            <v>..</v>
          </cell>
          <cell r="J173" t="str">
            <v>..</v>
          </cell>
          <cell r="K173" t="str">
            <v>..</v>
          </cell>
          <cell r="L173" t="str">
            <v>..</v>
          </cell>
          <cell r="M173" t="str">
            <v>..</v>
          </cell>
          <cell r="N173" t="str">
            <v>..</v>
          </cell>
          <cell r="O173" t="str">
            <v>..</v>
          </cell>
          <cell r="P173" t="str">
            <v>..</v>
          </cell>
          <cell r="Q173" t="str">
            <v>..</v>
          </cell>
          <cell r="R173" t="str">
            <v>..</v>
          </cell>
          <cell r="S173" t="str">
            <v>..</v>
          </cell>
        </row>
        <row r="175">
          <cell r="F175" t="str">
            <v>SA</v>
          </cell>
        </row>
        <row r="177">
          <cell r="B177" t="str">
            <v>5.4.0</v>
          </cell>
          <cell r="D177" t="str">
            <v>Other benefits in-Kind to OA/DIS (non attributable)</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row>
        <row r="180">
          <cell r="F180" t="str">
            <v>SA</v>
          </cell>
        </row>
        <row r="181">
          <cell r="B181" t="str">
            <v>5.4.1</v>
          </cell>
          <cell r="D181" t="str">
            <v>Other benefits in-Kind to children</v>
          </cell>
          <cell r="G181" t="str">
            <v>..</v>
          </cell>
          <cell r="H181" t="str">
            <v>..</v>
          </cell>
          <cell r="I181" t="str">
            <v>..</v>
          </cell>
          <cell r="J181" t="str">
            <v>..</v>
          </cell>
          <cell r="K181" t="str">
            <v>..</v>
          </cell>
          <cell r="L181" t="str">
            <v>..</v>
          </cell>
          <cell r="M181" t="str">
            <v>..</v>
          </cell>
          <cell r="N181" t="str">
            <v>..</v>
          </cell>
          <cell r="O181" t="str">
            <v>..</v>
          </cell>
          <cell r="P181" t="str">
            <v>..</v>
          </cell>
          <cell r="Q181" t="str">
            <v>..</v>
          </cell>
          <cell r="R181" t="str">
            <v>..</v>
          </cell>
          <cell r="S181" t="str">
            <v>..</v>
          </cell>
        </row>
        <row r="183">
          <cell r="F183" t="str">
            <v>SA</v>
          </cell>
        </row>
        <row r="185">
          <cell r="B185" t="str">
            <v>5.4.2</v>
          </cell>
          <cell r="D185" t="str">
            <v>Other benefits in-Kind to adults up age 65</v>
          </cell>
          <cell r="G185">
            <v>25.439129000000001</v>
          </cell>
          <cell r="H185">
            <v>27.721699000000001</v>
          </cell>
          <cell r="I185">
            <v>30.406402</v>
          </cell>
          <cell r="J185">
            <v>31.591806999999999</v>
          </cell>
          <cell r="K185">
            <v>33.794029999999999</v>
          </cell>
          <cell r="L185">
            <v>35.686543999999998</v>
          </cell>
          <cell r="M185">
            <v>36.997490999999997</v>
          </cell>
          <cell r="N185">
            <v>40.450380000000003</v>
          </cell>
          <cell r="O185">
            <v>40.847951000000002</v>
          </cell>
          <cell r="P185">
            <v>43.655926000000001</v>
          </cell>
          <cell r="Q185">
            <v>50.147646999999999</v>
          </cell>
          <cell r="R185">
            <v>53.177309999999999</v>
          </cell>
          <cell r="S185">
            <v>60.034720999999998</v>
          </cell>
        </row>
        <row r="186">
          <cell r="E186" t="str">
            <v>Travel expenses (AI)</v>
          </cell>
          <cell r="G186">
            <v>25.439129000000001</v>
          </cell>
          <cell r="H186">
            <v>27.721699000000001</v>
          </cell>
          <cell r="I186">
            <v>30.406402</v>
          </cell>
          <cell r="J186">
            <v>31.591806999999999</v>
          </cell>
          <cell r="K186">
            <v>33.794029999999999</v>
          </cell>
          <cell r="L186">
            <v>35.686543999999998</v>
          </cell>
          <cell r="M186">
            <v>36.997490999999997</v>
          </cell>
          <cell r="N186">
            <v>40.450380000000003</v>
          </cell>
          <cell r="O186">
            <v>40.847951000000002</v>
          </cell>
          <cell r="P186">
            <v>43.655926000000001</v>
          </cell>
          <cell r="Q186">
            <v>50.147646999999999</v>
          </cell>
          <cell r="R186">
            <v>53.177309999999999</v>
          </cell>
          <cell r="S186">
            <v>60.034720999999998</v>
          </cell>
        </row>
        <row r="188">
          <cell r="F188" t="str">
            <v>SA</v>
          </cell>
        </row>
        <row r="190">
          <cell r="B190" t="str">
            <v>5.4.3</v>
          </cell>
          <cell r="D190" t="str">
            <v xml:space="preserve">Other benefits in-Kind to adults aged 65 and over </v>
          </cell>
          <cell r="G190">
            <v>3.0700000000000002E-2</v>
          </cell>
          <cell r="H190">
            <v>1.9621E-2</v>
          </cell>
          <cell r="I190">
            <v>2.3944E-2</v>
          </cell>
          <cell r="J190">
            <v>2.6998999999999999E-2</v>
          </cell>
          <cell r="K190">
            <v>2.7948000000000001E-2</v>
          </cell>
          <cell r="L190">
            <v>2.4962000000000002E-2</v>
          </cell>
          <cell r="M190">
            <v>2.6313E-2</v>
          </cell>
          <cell r="N190">
            <v>2.7217999999999999E-2</v>
          </cell>
          <cell r="O190">
            <v>2.8223000000000002E-2</v>
          </cell>
          <cell r="P190">
            <v>3.2884999999999998E-2</v>
          </cell>
          <cell r="Q190">
            <v>0.04</v>
          </cell>
          <cell r="R190">
            <v>0.04</v>
          </cell>
          <cell r="S190">
            <v>0.05</v>
          </cell>
        </row>
        <row r="191">
          <cell r="E191" t="str">
            <v>Travel expenses (AVS)</v>
          </cell>
          <cell r="G191">
            <v>3.0700000000000002E-2</v>
          </cell>
          <cell r="H191">
            <v>1.9621E-2</v>
          </cell>
          <cell r="I191">
            <v>2.3944E-2</v>
          </cell>
          <cell r="J191">
            <v>2.6998999999999999E-2</v>
          </cell>
          <cell r="K191">
            <v>2.7948000000000001E-2</v>
          </cell>
          <cell r="L191">
            <v>2.4962000000000002E-2</v>
          </cell>
          <cell r="M191">
            <v>2.6313E-2</v>
          </cell>
          <cell r="N191">
            <v>2.7217999999999999E-2</v>
          </cell>
          <cell r="O191">
            <v>2.8223000000000002E-2</v>
          </cell>
          <cell r="P191">
            <v>3.2884999999999998E-2</v>
          </cell>
          <cell r="Q191">
            <v>0.04</v>
          </cell>
          <cell r="R191">
            <v>0.04</v>
          </cell>
          <cell r="S191">
            <v>0.05</v>
          </cell>
        </row>
        <row r="193">
          <cell r="F193" t="str">
            <v>SA</v>
          </cell>
        </row>
        <row r="194">
          <cell r="F194" t="str">
            <v>SA</v>
          </cell>
        </row>
        <row r="195">
          <cell r="B195">
            <v>6</v>
          </cell>
          <cell r="C195" t="str">
            <v xml:space="preserve">SURVIVORS </v>
          </cell>
          <cell r="G195">
            <v>1332.1528994478822</v>
          </cell>
          <cell r="H195">
            <v>1389.2331730849446</v>
          </cell>
          <cell r="I195">
            <v>1550.9811601378969</v>
          </cell>
          <cell r="J195">
            <v>1607.160269142259</v>
          </cell>
          <cell r="K195">
            <v>1753.4662210631143</v>
          </cell>
          <cell r="L195">
            <v>1812.608737629593</v>
          </cell>
          <cell r="M195">
            <v>1909.2837367402717</v>
          </cell>
          <cell r="N195">
            <v>1978.6067378160176</v>
          </cell>
          <cell r="O195">
            <v>2087.8060444764537</v>
          </cell>
          <cell r="P195">
            <v>2159.9955259746976</v>
          </cell>
          <cell r="Q195">
            <v>2330.2759135474475</v>
          </cell>
          <cell r="R195">
            <v>2512.1960964827394</v>
          </cell>
          <cell r="S195">
            <v>2721.7689410277681</v>
          </cell>
        </row>
        <row r="197">
          <cell r="B197" t="str">
            <v>6.1.0</v>
          </cell>
          <cell r="D197" t="str">
            <v>Survivors pensions (non attributable)</v>
          </cell>
          <cell r="G197">
            <v>0</v>
          </cell>
          <cell r="H197">
            <v>0</v>
          </cell>
          <cell r="I197">
            <v>0</v>
          </cell>
          <cell r="J197">
            <v>0</v>
          </cell>
          <cell r="K197">
            <v>0</v>
          </cell>
          <cell r="L197">
            <v>0</v>
          </cell>
          <cell r="M197">
            <v>0</v>
          </cell>
          <cell r="N197">
            <v>0</v>
          </cell>
          <cell r="O197">
            <v>0</v>
          </cell>
          <cell r="P197">
            <v>0</v>
          </cell>
          <cell r="Q197">
            <v>0</v>
          </cell>
          <cell r="R197">
            <v>0</v>
          </cell>
          <cell r="S197">
            <v>0</v>
          </cell>
        </row>
        <row r="201">
          <cell r="B201" t="str">
            <v>6.1.1</v>
          </cell>
          <cell r="D201" t="str">
            <v>Widow(er)s pensions</v>
          </cell>
          <cell r="F201" t="str">
            <v>SI</v>
          </cell>
          <cell r="G201">
            <v>1084.158429824515</v>
          </cell>
          <cell r="H201">
            <v>1143.0198692407976</v>
          </cell>
          <cell r="I201">
            <v>1281.4781853500072</v>
          </cell>
          <cell r="J201">
            <v>1342.0805499943781</v>
          </cell>
          <cell r="K201">
            <v>1468.7066202960127</v>
          </cell>
          <cell r="L201">
            <v>1537.0845672490323</v>
          </cell>
          <cell r="M201">
            <v>1633.4017635727719</v>
          </cell>
          <cell r="N201">
            <v>1714.4152852045404</v>
          </cell>
          <cell r="O201">
            <v>1824.9220500157462</v>
          </cell>
          <cell r="P201">
            <v>1908.7026549375498</v>
          </cell>
          <cell r="Q201">
            <v>2074.0241831040298</v>
          </cell>
          <cell r="R201">
            <v>2253.1312231546808</v>
          </cell>
          <cell r="S201">
            <v>2454.5771572719464</v>
          </cell>
        </row>
        <row r="202">
          <cell r="E202" t="str">
            <v>Widows Pension (AVS)</v>
          </cell>
          <cell r="F202" t="str">
            <v>SI</v>
          </cell>
          <cell r="G202">
            <v>581.29502928554552</v>
          </cell>
          <cell r="H202">
            <v>594.62694459897557</v>
          </cell>
          <cell r="I202">
            <v>677.19267328341459</v>
          </cell>
          <cell r="J202">
            <v>680.03370137939032</v>
          </cell>
          <cell r="K202">
            <v>752.97570594781052</v>
          </cell>
          <cell r="L202">
            <v>755.60301212749857</v>
          </cell>
          <cell r="M202">
            <v>783.97530040208562</v>
          </cell>
          <cell r="N202">
            <v>779.59392246543575</v>
          </cell>
          <cell r="O202">
            <v>805.5518514363838</v>
          </cell>
          <cell r="P202">
            <v>797.13669894887516</v>
          </cell>
          <cell r="Q202">
            <v>843.02816948735006</v>
          </cell>
          <cell r="R202">
            <v>881.20086602283868</v>
          </cell>
          <cell r="S202">
            <v>925.57715727194625</v>
          </cell>
        </row>
        <row r="203">
          <cell r="E203" t="str">
            <v>Occupational pensions (PP) (a)</v>
          </cell>
          <cell r="G203">
            <v>502.86340053896942</v>
          </cell>
          <cell r="H203">
            <v>548.39292464182211</v>
          </cell>
          <cell r="I203">
            <v>604.28551206659267</v>
          </cell>
          <cell r="J203">
            <v>662.04684861498777</v>
          </cell>
          <cell r="K203">
            <v>715.73091434820208</v>
          </cell>
          <cell r="L203">
            <v>781.4815551215338</v>
          </cell>
          <cell r="M203">
            <v>849.42646317068625</v>
          </cell>
          <cell r="N203">
            <v>934.82136273910453</v>
          </cell>
          <cell r="O203">
            <v>1019.3701985793623</v>
          </cell>
          <cell r="P203">
            <v>1111.5659559886747</v>
          </cell>
          <cell r="Q203">
            <v>1230.9960136166799</v>
          </cell>
          <cell r="R203">
            <v>1371.9303571318419</v>
          </cell>
          <cell r="S203">
            <v>1529</v>
          </cell>
        </row>
        <row r="205">
          <cell r="F205" t="str">
            <v>SI</v>
          </cell>
        </row>
        <row r="206">
          <cell r="B206" t="str">
            <v>6.1.2</v>
          </cell>
          <cell r="D206" t="str">
            <v>Orphans pensions</v>
          </cell>
          <cell r="F206" t="str">
            <v>SI</v>
          </cell>
          <cell r="G206">
            <v>240.79246962336723</v>
          </cell>
          <cell r="H206">
            <v>238.67630384414707</v>
          </cell>
          <cell r="I206">
            <v>262.1929747878898</v>
          </cell>
          <cell r="J206">
            <v>257.53171914788095</v>
          </cell>
          <cell r="K206">
            <v>277.7386007671015</v>
          </cell>
          <cell r="L206">
            <v>269.0021703805607</v>
          </cell>
          <cell r="M206">
            <v>268.96597316749995</v>
          </cell>
          <cell r="N206">
            <v>256.80945261147718</v>
          </cell>
          <cell r="O206">
            <v>255.9769944607074</v>
          </cell>
          <cell r="P206">
            <v>243.68887103714803</v>
          </cell>
          <cell r="Q206">
            <v>247.51073044341783</v>
          </cell>
          <cell r="R206">
            <v>251.66187332805902</v>
          </cell>
          <cell r="S206">
            <v>258.89178375582145</v>
          </cell>
        </row>
        <row r="207">
          <cell r="E207" t="str">
            <v>Single Orphan's Pension (AVS)</v>
          </cell>
          <cell r="F207" t="str">
            <v>SI</v>
          </cell>
          <cell r="G207">
            <v>231.9183617125899</v>
          </cell>
          <cell r="H207">
            <v>229.51091142798634</v>
          </cell>
          <cell r="I207">
            <v>252.15391505125027</v>
          </cell>
          <cell r="J207">
            <v>247.50996072237962</v>
          </cell>
          <cell r="K207">
            <v>267.46245914700893</v>
          </cell>
          <cell r="L207">
            <v>258.9048649559798</v>
          </cell>
          <cell r="M207">
            <v>259.05393370516674</v>
          </cell>
          <cell r="N207">
            <v>247.3423952182564</v>
          </cell>
          <cell r="O207">
            <v>247.01379309948402</v>
          </cell>
          <cell r="P207">
            <v>235.43316042958463</v>
          </cell>
          <cell r="Q207">
            <v>239.51336830348322</v>
          </cell>
          <cell r="R207">
            <v>243.62956930204575</v>
          </cell>
          <cell r="S207">
            <v>251.32294330665061</v>
          </cell>
        </row>
        <row r="208">
          <cell r="E208" t="str">
            <v>Double Orphan's Pension (AVS)</v>
          </cell>
          <cell r="F208" t="str">
            <v>SI</v>
          </cell>
          <cell r="G208">
            <v>8.8741079107773313</v>
          </cell>
          <cell r="H208">
            <v>9.1653924161607279</v>
          </cell>
          <cell r="I208">
            <v>10.039059736639514</v>
          </cell>
          <cell r="J208">
            <v>10.021758425501334</v>
          </cell>
          <cell r="K208">
            <v>10.276141620092602</v>
          </cell>
          <cell r="L208">
            <v>10.097305424580895</v>
          </cell>
          <cell r="M208">
            <v>9.912039462333194</v>
          </cell>
          <cell r="N208">
            <v>9.4670573932207915</v>
          </cell>
          <cell r="O208">
            <v>8.9632013612233763</v>
          </cell>
          <cell r="P208">
            <v>8.2557106075634152</v>
          </cell>
          <cell r="Q208">
            <v>7.9973621399346175</v>
          </cell>
          <cell r="R208">
            <v>8.0323040260132732</v>
          </cell>
          <cell r="S208">
            <v>7.5688404491708168</v>
          </cell>
        </row>
        <row r="211">
          <cell r="F211" t="str">
            <v>SI</v>
          </cell>
        </row>
        <row r="212">
          <cell r="B212" t="str">
            <v>6.1.3</v>
          </cell>
          <cell r="D212" t="str">
            <v>Other survivors pensions</v>
          </cell>
          <cell r="F212" t="str">
            <v>SI</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row>
        <row r="214">
          <cell r="F214" t="str">
            <v>SI</v>
          </cell>
        </row>
        <row r="216">
          <cell r="B216">
            <v>6.2</v>
          </cell>
          <cell r="D216" t="str">
            <v>Survivors civil servant pensions (j)</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row>
        <row r="217">
          <cell r="F217" t="str">
            <v>SI</v>
          </cell>
        </row>
        <row r="218">
          <cell r="F218" t="str">
            <v>SI</v>
          </cell>
        </row>
        <row r="220">
          <cell r="B220">
            <v>6.3</v>
          </cell>
          <cell r="D220" t="str">
            <v xml:space="preserve">Survivors other benefits in-Kind </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row>
        <row r="222">
          <cell r="F222" t="str">
            <v>SI</v>
          </cell>
        </row>
        <row r="223">
          <cell r="F223" t="str">
            <v>SI</v>
          </cell>
        </row>
        <row r="224">
          <cell r="B224">
            <v>6.4</v>
          </cell>
          <cell r="D224" t="str">
            <v>Survivors other cash benefits</v>
          </cell>
          <cell r="F224" t="str">
            <v>SI</v>
          </cell>
          <cell r="G224">
            <v>7.202</v>
          </cell>
          <cell r="H224">
            <v>7.5369999999999999</v>
          </cell>
          <cell r="I224">
            <v>7.31</v>
          </cell>
          <cell r="J224">
            <v>7.548</v>
          </cell>
          <cell r="K224">
            <v>7.0209999999999999</v>
          </cell>
          <cell r="L224">
            <v>6.5220000000000002</v>
          </cell>
          <cell r="M224">
            <v>6.9160000000000004</v>
          </cell>
          <cell r="N224">
            <v>7.3819999999999997</v>
          </cell>
          <cell r="O224">
            <v>6.907</v>
          </cell>
          <cell r="P224">
            <v>7.6040000000000001</v>
          </cell>
          <cell r="Q224">
            <v>8.7409999999999997</v>
          </cell>
          <cell r="R224">
            <v>7.4029999999999996</v>
          </cell>
          <cell r="S224">
            <v>8.3000000000000007</v>
          </cell>
        </row>
        <row r="225">
          <cell r="E225" t="str">
            <v>Death benefit insurance (AM) (s)</v>
          </cell>
          <cell r="G225">
            <v>7.202</v>
          </cell>
          <cell r="H225">
            <v>7.5369999999999999</v>
          </cell>
          <cell r="I225">
            <v>7.31</v>
          </cell>
          <cell r="J225">
            <v>7.548</v>
          </cell>
          <cell r="K225">
            <v>7.0209999999999999</v>
          </cell>
          <cell r="L225">
            <v>6.5220000000000002</v>
          </cell>
          <cell r="M225">
            <v>6.9160000000000004</v>
          </cell>
          <cell r="N225">
            <v>7.3819999999999997</v>
          </cell>
          <cell r="O225">
            <v>6.907</v>
          </cell>
          <cell r="P225">
            <v>7.6040000000000001</v>
          </cell>
          <cell r="Q225">
            <v>8.7409999999999997</v>
          </cell>
          <cell r="R225">
            <v>7.4029999999999996</v>
          </cell>
          <cell r="S225">
            <v>8.3000000000000007</v>
          </cell>
        </row>
        <row r="226">
          <cell r="F226" t="str">
            <v>SI</v>
          </cell>
        </row>
        <row r="227">
          <cell r="F227" t="str">
            <v>SA</v>
          </cell>
        </row>
        <row r="229">
          <cell r="B229">
            <v>7</v>
          </cell>
          <cell r="C229" t="str">
            <v>FAMILY CASH BENEFITS</v>
          </cell>
          <cell r="G229">
            <v>1874.452</v>
          </cell>
          <cell r="H229">
            <v>1966.328</v>
          </cell>
          <cell r="I229">
            <v>2067.4079999999999</v>
          </cell>
          <cell r="J229">
            <v>2167.6869999999999</v>
          </cell>
          <cell r="K229">
            <v>2277.413</v>
          </cell>
          <cell r="L229">
            <v>2388.1999999999998</v>
          </cell>
          <cell r="M229">
            <v>2509.3629999999998</v>
          </cell>
          <cell r="N229">
            <v>2629.85</v>
          </cell>
          <cell r="O229">
            <v>2732.9509999999996</v>
          </cell>
          <cell r="P229">
            <v>2844.1910000000003</v>
          </cell>
          <cell r="Q229">
            <v>2959.96469811321</v>
          </cell>
          <cell r="R229">
            <v>3141.63857943925</v>
          </cell>
          <cell r="S229">
            <v>3363.0188181818198</v>
          </cell>
        </row>
        <row r="231">
          <cell r="B231">
            <v>7.1</v>
          </cell>
          <cell r="D231" t="str">
            <v>Family allowances for children</v>
          </cell>
          <cell r="G231">
            <v>1850</v>
          </cell>
          <cell r="H231">
            <v>1940</v>
          </cell>
          <cell r="I231">
            <v>2040</v>
          </cell>
          <cell r="J231">
            <v>2140</v>
          </cell>
          <cell r="K231">
            <v>2250</v>
          </cell>
          <cell r="L231">
            <v>2360</v>
          </cell>
          <cell r="M231">
            <v>2480</v>
          </cell>
          <cell r="N231">
            <v>2600</v>
          </cell>
          <cell r="O231">
            <v>2700</v>
          </cell>
          <cell r="P231">
            <v>2810</v>
          </cell>
          <cell r="Q231">
            <v>2925.4716981132101</v>
          </cell>
          <cell r="R231">
            <v>3100.9345794392498</v>
          </cell>
          <cell r="S231">
            <v>3318.1818181818198</v>
          </cell>
        </row>
        <row r="232">
          <cell r="E232" t="str">
            <v>Family allowances (AF) (k)</v>
          </cell>
          <cell r="G232">
            <v>1850</v>
          </cell>
          <cell r="H232">
            <v>1940</v>
          </cell>
          <cell r="I232">
            <v>2040</v>
          </cell>
          <cell r="J232">
            <v>2140</v>
          </cell>
          <cell r="K232">
            <v>2250</v>
          </cell>
          <cell r="L232">
            <v>2360</v>
          </cell>
          <cell r="M232">
            <v>2480</v>
          </cell>
          <cell r="N232">
            <v>2600</v>
          </cell>
          <cell r="O232">
            <v>2700</v>
          </cell>
          <cell r="P232">
            <v>2810</v>
          </cell>
          <cell r="Q232">
            <v>2925.4716981132101</v>
          </cell>
          <cell r="R232">
            <v>3100.9345794392498</v>
          </cell>
          <cell r="S232">
            <v>3318.1818181818198</v>
          </cell>
        </row>
        <row r="233">
          <cell r="F233" t="str">
            <v>SI</v>
          </cell>
        </row>
        <row r="234">
          <cell r="F234" t="str">
            <v>SI</v>
          </cell>
        </row>
        <row r="236">
          <cell r="B236">
            <v>7.2</v>
          </cell>
          <cell r="D236" t="str">
            <v>Family support benefits</v>
          </cell>
          <cell r="G236">
            <v>1.823</v>
          </cell>
          <cell r="H236">
            <v>2.0649999999999999</v>
          </cell>
          <cell r="I236">
            <v>2.2440000000000002</v>
          </cell>
          <cell r="J236">
            <v>2.8879999999999999</v>
          </cell>
          <cell r="K236">
            <v>2.9660000000000002</v>
          </cell>
          <cell r="L236">
            <v>3.29</v>
          </cell>
          <cell r="M236">
            <v>3.5840000000000001</v>
          </cell>
          <cell r="N236">
            <v>3.7080000000000002</v>
          </cell>
          <cell r="O236">
            <v>3.7690000000000001</v>
          </cell>
          <cell r="P236">
            <v>3.94</v>
          </cell>
          <cell r="Q236">
            <v>4.2149999999999999</v>
          </cell>
          <cell r="R236">
            <v>4.665</v>
          </cell>
          <cell r="S236">
            <v>5.4160000000000004</v>
          </cell>
        </row>
        <row r="237">
          <cell r="E237" t="str">
            <v>Nursing benefit (AM) (s)</v>
          </cell>
          <cell r="G237">
            <v>1.823</v>
          </cell>
          <cell r="H237">
            <v>2.0649999999999999</v>
          </cell>
          <cell r="I237">
            <v>2.2440000000000002</v>
          </cell>
          <cell r="J237">
            <v>2.8879999999999999</v>
          </cell>
          <cell r="K237">
            <v>2.9660000000000002</v>
          </cell>
          <cell r="L237">
            <v>3.29</v>
          </cell>
          <cell r="M237">
            <v>3.5840000000000001</v>
          </cell>
          <cell r="N237">
            <v>3.7080000000000002</v>
          </cell>
          <cell r="O237">
            <v>3.7690000000000001</v>
          </cell>
          <cell r="P237">
            <v>3.94</v>
          </cell>
          <cell r="Q237">
            <v>4.2149999999999999</v>
          </cell>
          <cell r="R237">
            <v>4.665</v>
          </cell>
          <cell r="S237">
            <v>5.4160000000000004</v>
          </cell>
        </row>
        <row r="238">
          <cell r="F238" t="str">
            <v>SI</v>
          </cell>
        </row>
        <row r="240">
          <cell r="B240">
            <v>7.3</v>
          </cell>
          <cell r="D240" t="str">
            <v>Benefits for other dependents</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row>
        <row r="241">
          <cell r="F241" t="str">
            <v>SA</v>
          </cell>
        </row>
        <row r="242">
          <cell r="F242" t="str">
            <v>SA</v>
          </cell>
        </row>
        <row r="244">
          <cell r="B244">
            <v>7.4</v>
          </cell>
          <cell r="D244" t="str">
            <v>Lone parent cash benefits</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row>
        <row r="248">
          <cell r="B248">
            <v>7.5</v>
          </cell>
          <cell r="D248" t="str">
            <v>Family other cash benefits</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row>
        <row r="250">
          <cell r="F250" t="str">
            <v>SI</v>
          </cell>
        </row>
        <row r="252">
          <cell r="B252">
            <v>7.6</v>
          </cell>
          <cell r="D252" t="str">
            <v>Maternity and parental leave</v>
          </cell>
          <cell r="G252">
            <v>22.629000000000001</v>
          </cell>
          <cell r="H252">
            <v>24.263000000000002</v>
          </cell>
          <cell r="I252">
            <v>25.164000000000001</v>
          </cell>
          <cell r="J252">
            <v>24.798999999999999</v>
          </cell>
          <cell r="K252">
            <v>24.446999999999999</v>
          </cell>
          <cell r="L252">
            <v>24.91</v>
          </cell>
          <cell r="M252">
            <v>25.779</v>
          </cell>
          <cell r="N252">
            <v>26.141999999999999</v>
          </cell>
          <cell r="O252">
            <v>29.181999999999999</v>
          </cell>
          <cell r="P252">
            <v>30.251000000000001</v>
          </cell>
          <cell r="Q252">
            <v>30.277999999999999</v>
          </cell>
          <cell r="R252">
            <v>36.039000000000001</v>
          </cell>
          <cell r="S252">
            <v>39.420999999999999</v>
          </cell>
        </row>
        <row r="253">
          <cell r="E253" t="str">
            <v>Daily cash benefit (AM) (s)</v>
          </cell>
          <cell r="G253">
            <v>22.629000000000001</v>
          </cell>
          <cell r="H253">
            <v>24.263000000000002</v>
          </cell>
          <cell r="I253">
            <v>25.164000000000001</v>
          </cell>
          <cell r="J253">
            <v>24.798999999999999</v>
          </cell>
          <cell r="K253">
            <v>24.446999999999999</v>
          </cell>
          <cell r="L253">
            <v>24.91</v>
          </cell>
          <cell r="M253">
            <v>25.779</v>
          </cell>
          <cell r="N253">
            <v>26.141999999999999</v>
          </cell>
          <cell r="O253">
            <v>29.181999999999999</v>
          </cell>
          <cell r="P253">
            <v>30.251000000000001</v>
          </cell>
          <cell r="Q253">
            <v>30.277999999999999</v>
          </cell>
          <cell r="R253">
            <v>36.039000000000001</v>
          </cell>
          <cell r="S253">
            <v>39.420999999999999</v>
          </cell>
        </row>
        <row r="254">
          <cell r="F254" t="str">
            <v>SI</v>
          </cell>
        </row>
        <row r="255">
          <cell r="F255" t="str">
            <v>SI</v>
          </cell>
        </row>
        <row r="256">
          <cell r="F256" t="str">
            <v>SI</v>
          </cell>
        </row>
        <row r="257">
          <cell r="B257">
            <v>8</v>
          </cell>
          <cell r="C257" t="str">
            <v>FAMILY SERVICES</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row>
        <row r="259">
          <cell r="B259">
            <v>8.1</v>
          </cell>
          <cell r="D259" t="str">
            <v>Formal day care</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row>
        <row r="263">
          <cell r="B263">
            <v>8.1999999999999993</v>
          </cell>
          <cell r="D263" t="str">
            <v>Personal services</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row>
        <row r="267">
          <cell r="B267">
            <v>8.3000000000000007</v>
          </cell>
          <cell r="D267" t="str">
            <v>Household services</v>
          </cell>
          <cell r="G267" t="str">
            <v>..</v>
          </cell>
          <cell r="H267" t="str">
            <v>..</v>
          </cell>
          <cell r="I267" t="str">
            <v>..</v>
          </cell>
          <cell r="J267" t="str">
            <v>..</v>
          </cell>
          <cell r="K267" t="str">
            <v>..</v>
          </cell>
          <cell r="L267" t="str">
            <v>..</v>
          </cell>
          <cell r="M267" t="str">
            <v>..</v>
          </cell>
          <cell r="N267" t="str">
            <v>..</v>
          </cell>
          <cell r="O267" t="str">
            <v>..</v>
          </cell>
          <cell r="P267" t="str">
            <v>..</v>
          </cell>
          <cell r="Q267" t="str">
            <v>..</v>
          </cell>
          <cell r="R267" t="str">
            <v>..</v>
          </cell>
          <cell r="S267" t="str">
            <v>..</v>
          </cell>
        </row>
        <row r="271">
          <cell r="B271">
            <v>8.4</v>
          </cell>
          <cell r="D271" t="str">
            <v>Family other benefits in-Kind</v>
          </cell>
          <cell r="G271" t="str">
            <v>..</v>
          </cell>
          <cell r="H271" t="str">
            <v>..</v>
          </cell>
          <cell r="I271" t="str">
            <v>..</v>
          </cell>
          <cell r="J271" t="str">
            <v>..</v>
          </cell>
          <cell r="K271" t="str">
            <v>..</v>
          </cell>
          <cell r="L271" t="str">
            <v>..</v>
          </cell>
          <cell r="M271" t="str">
            <v>..</v>
          </cell>
          <cell r="N271" t="str">
            <v>..</v>
          </cell>
          <cell r="O271" t="str">
            <v>..</v>
          </cell>
          <cell r="P271" t="str">
            <v>..</v>
          </cell>
          <cell r="Q271" t="str">
            <v>..</v>
          </cell>
          <cell r="R271" t="str">
            <v>..</v>
          </cell>
          <cell r="S271" t="str">
            <v>..</v>
          </cell>
        </row>
        <row r="275">
          <cell r="B275">
            <v>9</v>
          </cell>
          <cell r="C275" t="str">
            <v>ACTIVE LABOUR MARKET PROGRAMMES</v>
          </cell>
          <cell r="G275">
            <v>121.20968299999998</v>
          </cell>
          <cell r="H275">
            <v>131.89857799999999</v>
          </cell>
          <cell r="I275">
            <v>159.94003000000001</v>
          </cell>
          <cell r="J275">
            <v>184.590757</v>
          </cell>
          <cell r="K275">
            <v>215.18352100000001</v>
          </cell>
          <cell r="L275">
            <v>453.25609800000007</v>
          </cell>
          <cell r="M275">
            <v>482.44195200000001</v>
          </cell>
          <cell r="N275">
            <v>510.14355899999998</v>
          </cell>
          <cell r="O275">
            <v>577.460691</v>
          </cell>
          <cell r="P275">
            <v>623.137293</v>
          </cell>
          <cell r="Q275">
            <v>719.79057499999999</v>
          </cell>
          <cell r="R275">
            <v>788.01512300000002</v>
          </cell>
          <cell r="S275">
            <v>1010.974244</v>
          </cell>
        </row>
        <row r="277">
          <cell r="B277">
            <v>9.1</v>
          </cell>
          <cell r="D277" t="str">
            <v>Labour market training</v>
          </cell>
          <cell r="G277">
            <v>0</v>
          </cell>
          <cell r="H277">
            <v>0</v>
          </cell>
          <cell r="I277">
            <v>0</v>
          </cell>
          <cell r="J277">
            <v>0</v>
          </cell>
          <cell r="K277">
            <v>0</v>
          </cell>
          <cell r="L277">
            <v>30</v>
          </cell>
          <cell r="M277">
            <v>33</v>
          </cell>
          <cell r="N277">
            <v>34</v>
          </cell>
          <cell r="O277">
            <v>35</v>
          </cell>
          <cell r="P277">
            <v>37.799999999999997</v>
          </cell>
          <cell r="Q277">
            <v>33.799999999999997</v>
          </cell>
          <cell r="R277">
            <v>47.8</v>
          </cell>
          <cell r="S277">
            <v>91.5</v>
          </cell>
        </row>
        <row r="278">
          <cell r="E278" t="str">
            <v xml:space="preserve">Course costs </v>
          </cell>
          <cell r="G278" t="str">
            <v>&lt;&gt;</v>
          </cell>
          <cell r="H278" t="str">
            <v>&lt;&gt;</v>
          </cell>
          <cell r="I278" t="str">
            <v>&lt;&gt;</v>
          </cell>
          <cell r="J278" t="str">
            <v>&lt;&gt;</v>
          </cell>
          <cell r="K278" t="str">
            <v>...</v>
          </cell>
          <cell r="L278">
            <v>8</v>
          </cell>
          <cell r="M278">
            <v>9</v>
          </cell>
          <cell r="N278">
            <v>9</v>
          </cell>
          <cell r="O278">
            <v>10</v>
          </cell>
          <cell r="P278">
            <v>7.4</v>
          </cell>
          <cell r="Q278">
            <v>8.1</v>
          </cell>
          <cell r="R278">
            <v>12.3</v>
          </cell>
          <cell r="S278">
            <v>36.799999999999997</v>
          </cell>
        </row>
        <row r="279">
          <cell r="E279" t="str">
            <v>Unemployment benefits paid during courses</v>
          </cell>
          <cell r="G279" t="str">
            <v>:</v>
          </cell>
          <cell r="H279" t="str">
            <v>:</v>
          </cell>
          <cell r="I279" t="str">
            <v>:</v>
          </cell>
          <cell r="J279" t="str">
            <v>:</v>
          </cell>
          <cell r="K279" t="str">
            <v>:</v>
          </cell>
          <cell r="L279">
            <v>8</v>
          </cell>
          <cell r="M279">
            <v>8</v>
          </cell>
          <cell r="N279">
            <v>9</v>
          </cell>
          <cell r="O279">
            <v>9</v>
          </cell>
          <cell r="P279">
            <v>15.4</v>
          </cell>
          <cell r="Q279">
            <v>15.9</v>
          </cell>
          <cell r="R279">
            <v>24</v>
          </cell>
          <cell r="S279">
            <v>42.3</v>
          </cell>
        </row>
        <row r="280">
          <cell r="E280" t="str">
            <v>Workplace training programmes</v>
          </cell>
          <cell r="G280" t="str">
            <v>&lt;&gt;</v>
          </cell>
          <cell r="H280" t="str">
            <v>&lt;&gt;</v>
          </cell>
          <cell r="I280" t="str">
            <v>&lt;&gt;</v>
          </cell>
          <cell r="J280" t="str">
            <v>&lt;&gt;</v>
          </cell>
          <cell r="K280" t="str">
            <v>...</v>
          </cell>
          <cell r="L280">
            <v>14</v>
          </cell>
          <cell r="M280">
            <v>16</v>
          </cell>
          <cell r="N280">
            <v>16</v>
          </cell>
          <cell r="O280">
            <v>16</v>
          </cell>
          <cell r="P280">
            <v>15</v>
          </cell>
          <cell r="Q280" t="str">
            <v>&lt;&gt;</v>
          </cell>
          <cell r="R280" t="str">
            <v>&lt;&gt;</v>
          </cell>
          <cell r="S280" t="str">
            <v>&lt;&gt;</v>
          </cell>
        </row>
        <row r="281">
          <cell r="E281" t="str">
            <v>Training of employed adults</v>
          </cell>
          <cell r="G281" t="str">
            <v>&lt;&gt;</v>
          </cell>
          <cell r="H281" t="str">
            <v>&lt;&gt;</v>
          </cell>
          <cell r="I281" t="str">
            <v>&lt;&gt;</v>
          </cell>
          <cell r="J281" t="str">
            <v>&lt;&gt;</v>
          </cell>
          <cell r="K281" t="str">
            <v>&lt;&gt;</v>
          </cell>
          <cell r="L281" t="str">
            <v>&lt;&gt;</v>
          </cell>
          <cell r="M281" t="str">
            <v>&lt;&gt;</v>
          </cell>
          <cell r="N281" t="str">
            <v>&lt;&gt;</v>
          </cell>
          <cell r="O281" t="str">
            <v>&lt;&gt;</v>
          </cell>
          <cell r="P281" t="str">
            <v>&lt;&gt;</v>
          </cell>
          <cell r="Q281">
            <v>9.8000000000000007</v>
          </cell>
          <cell r="R281">
            <v>11.5</v>
          </cell>
          <cell r="S281">
            <v>12.4</v>
          </cell>
        </row>
        <row r="285">
          <cell r="B285">
            <v>9.1999999999999993</v>
          </cell>
          <cell r="D285" t="str">
            <v>Youth measures</v>
          </cell>
          <cell r="G285">
            <v>0</v>
          </cell>
          <cell r="H285">
            <v>0</v>
          </cell>
          <cell r="I285">
            <v>0</v>
          </cell>
          <cell r="J285">
            <v>0</v>
          </cell>
          <cell r="K285">
            <v>0</v>
          </cell>
          <cell r="L285">
            <v>0</v>
          </cell>
          <cell r="M285">
            <v>0</v>
          </cell>
          <cell r="N285">
            <v>0</v>
          </cell>
          <cell r="O285">
            <v>0</v>
          </cell>
          <cell r="P285">
            <v>0</v>
          </cell>
          <cell r="Q285">
            <v>0</v>
          </cell>
          <cell r="R285">
            <v>0</v>
          </cell>
          <cell r="S285">
            <v>0</v>
          </cell>
        </row>
        <row r="289">
          <cell r="B289">
            <v>9.3000000000000007</v>
          </cell>
          <cell r="D289" t="str">
            <v>Subsidised employment</v>
          </cell>
          <cell r="G289">
            <v>0</v>
          </cell>
          <cell r="H289" t="str">
            <v>..</v>
          </cell>
          <cell r="I289" t="str">
            <v>..</v>
          </cell>
          <cell r="J289" t="str">
            <v>..</v>
          </cell>
          <cell r="K289" t="str">
            <v>..</v>
          </cell>
          <cell r="L289">
            <v>2.4</v>
          </cell>
          <cell r="M289">
            <v>1.6</v>
          </cell>
          <cell r="N289">
            <v>1.6</v>
          </cell>
          <cell r="O289">
            <v>2.2000000000000002</v>
          </cell>
          <cell r="P289">
            <v>1.7</v>
          </cell>
          <cell r="Q289">
            <v>8.6999999999999993</v>
          </cell>
          <cell r="R289">
            <v>8.8000000000000007</v>
          </cell>
          <cell r="S289">
            <v>16.299999999999997</v>
          </cell>
        </row>
        <row r="290">
          <cell r="E290" t="str">
            <v>Work insertion grants</v>
          </cell>
          <cell r="G290" t="str">
            <v>&lt;&gt;</v>
          </cell>
          <cell r="H290" t="str">
            <v>&lt;&gt;</v>
          </cell>
          <cell r="I290" t="str">
            <v>&lt;&gt;</v>
          </cell>
          <cell r="J290" t="str">
            <v>&lt;&gt;</v>
          </cell>
          <cell r="K290" t="str">
            <v>..</v>
          </cell>
          <cell r="L290">
            <v>2.4</v>
          </cell>
          <cell r="M290">
            <v>1.6</v>
          </cell>
          <cell r="N290">
            <v>1.6</v>
          </cell>
          <cell r="O290">
            <v>2.2000000000000002</v>
          </cell>
          <cell r="P290">
            <v>1.7</v>
          </cell>
          <cell r="Q290">
            <v>3</v>
          </cell>
          <cell r="R290">
            <v>3.4</v>
          </cell>
          <cell r="S290">
            <v>8.1999999999999993</v>
          </cell>
        </row>
        <row r="291">
          <cell r="E291" t="str">
            <v>Subsidies to unemployed creating enterprises</v>
          </cell>
          <cell r="G291" t="str">
            <v>&lt;&gt;</v>
          </cell>
          <cell r="H291" t="str">
            <v>&lt;&gt;</v>
          </cell>
          <cell r="I291" t="str">
            <v>&lt;&gt;</v>
          </cell>
          <cell r="J291" t="str">
            <v>&lt;&gt;</v>
          </cell>
          <cell r="K291" t="str">
            <v>&lt;&gt;</v>
          </cell>
          <cell r="L291" t="str">
            <v>&lt;&gt;</v>
          </cell>
          <cell r="M291" t="str">
            <v>&lt;&gt;</v>
          </cell>
          <cell r="N291" t="str">
            <v>&lt;&gt;</v>
          </cell>
          <cell r="O291" t="str">
            <v>&lt;&gt;</v>
          </cell>
          <cell r="P291" t="str">
            <v>&lt;&gt;</v>
          </cell>
          <cell r="Q291" t="str">
            <v>&lt;&gt;</v>
          </cell>
          <cell r="R291" t="str">
            <v>&lt;&gt;</v>
          </cell>
          <cell r="S291" t="str">
            <v>&lt;&gt;</v>
          </cell>
        </row>
        <row r="292">
          <cell r="E292" t="str">
            <v>Occupational programmes for the unemployed</v>
          </cell>
          <cell r="G292" t="str">
            <v>&lt;&gt;</v>
          </cell>
          <cell r="H292" t="str">
            <v>&lt;&gt;</v>
          </cell>
          <cell r="I292" t="str">
            <v>&lt;&gt;</v>
          </cell>
          <cell r="J292" t="str">
            <v>&lt;&gt;</v>
          </cell>
          <cell r="K292" t="str">
            <v>&lt;&gt;</v>
          </cell>
          <cell r="L292" t="str">
            <v>&lt;&gt;</v>
          </cell>
          <cell r="M292" t="str">
            <v>&lt;&gt;</v>
          </cell>
          <cell r="N292" t="str">
            <v>&lt;&gt;</v>
          </cell>
          <cell r="O292" t="str">
            <v>&lt;&gt;</v>
          </cell>
          <cell r="P292" t="str">
            <v>&lt;&gt;</v>
          </cell>
          <cell r="Q292">
            <v>5.7</v>
          </cell>
          <cell r="R292">
            <v>5.4</v>
          </cell>
          <cell r="S292">
            <v>8.1</v>
          </cell>
        </row>
        <row r="296">
          <cell r="B296">
            <v>9.4</v>
          </cell>
          <cell r="D296" t="str">
            <v>Employment measures for disabled</v>
          </cell>
          <cell r="G296">
            <v>121.20968299999998</v>
          </cell>
          <cell r="H296">
            <v>131.89857799999999</v>
          </cell>
          <cell r="I296">
            <v>159.94003000000001</v>
          </cell>
          <cell r="J296">
            <v>184.590757</v>
          </cell>
          <cell r="K296">
            <v>215.18352100000001</v>
          </cell>
          <cell r="L296">
            <v>243.65609800000001</v>
          </cell>
          <cell r="M296">
            <v>270.94195200000001</v>
          </cell>
          <cell r="N296">
            <v>293.44355899999999</v>
          </cell>
          <cell r="O296">
            <v>356.16069100000004</v>
          </cell>
          <cell r="P296">
            <v>394.33729300000005</v>
          </cell>
          <cell r="Q296">
            <v>469.09057500000006</v>
          </cell>
          <cell r="R296">
            <v>484.01512300000002</v>
          </cell>
          <cell r="S296">
            <v>577.07424400000002</v>
          </cell>
        </row>
        <row r="297">
          <cell r="E297" t="str">
            <v>Rehabilitation centres (AI)</v>
          </cell>
          <cell r="G297">
            <v>4.6336919999999999</v>
          </cell>
          <cell r="H297">
            <v>3.2066949999999999</v>
          </cell>
          <cell r="I297">
            <v>5.4946669999999997</v>
          </cell>
          <cell r="J297">
            <v>6.3739290000000004</v>
          </cell>
          <cell r="K297">
            <v>4.9696480000000003</v>
          </cell>
          <cell r="L297">
            <v>4.3992199999999997</v>
          </cell>
          <cell r="M297">
            <v>3.2867579999999998</v>
          </cell>
          <cell r="N297">
            <v>2.7221280000000001</v>
          </cell>
          <cell r="O297">
            <v>3.9128349999999998</v>
          </cell>
          <cell r="P297">
            <v>3.8438509999999999</v>
          </cell>
          <cell r="Q297">
            <v>6.8697970000000002</v>
          </cell>
          <cell r="R297">
            <v>6.9927840000000003</v>
          </cell>
          <cell r="S297">
            <v>8.1284639999999992</v>
          </cell>
        </row>
        <row r="298">
          <cell r="E298" t="str">
            <v>Training (for disabled) /professional measures (AI)</v>
          </cell>
          <cell r="G298">
            <v>46.510233999999997</v>
          </cell>
          <cell r="H298">
            <v>51.668202000000001</v>
          </cell>
          <cell r="I298">
            <v>58.218165999999997</v>
          </cell>
          <cell r="J298">
            <v>66.438858999999994</v>
          </cell>
          <cell r="K298">
            <v>76.712620999999999</v>
          </cell>
          <cell r="L298">
            <v>79.747274000000004</v>
          </cell>
          <cell r="M298">
            <v>89.079919000000004</v>
          </cell>
          <cell r="N298">
            <v>97.298509999999993</v>
          </cell>
          <cell r="O298">
            <v>105.00417400000001</v>
          </cell>
          <cell r="P298">
            <v>114.529505</v>
          </cell>
          <cell r="Q298">
            <v>134.548644</v>
          </cell>
          <cell r="R298">
            <v>151.72039699999999</v>
          </cell>
          <cell r="S298">
            <v>174.73004399999999</v>
          </cell>
        </row>
        <row r="299">
          <cell r="E299" t="str">
            <v>Day Benefits (AI)</v>
          </cell>
          <cell r="G299">
            <v>36.567343000000001</v>
          </cell>
          <cell r="H299">
            <v>37.845734</v>
          </cell>
          <cell r="I299">
            <v>44.173737000000003</v>
          </cell>
          <cell r="J299">
            <v>49.534477000000003</v>
          </cell>
          <cell r="K299">
            <v>57.510989000000002</v>
          </cell>
          <cell r="L299">
            <v>68.007265000000004</v>
          </cell>
          <cell r="M299">
            <v>75.553972999999999</v>
          </cell>
          <cell r="N299">
            <v>88.094521999999998</v>
          </cell>
          <cell r="O299">
            <v>115.010507</v>
          </cell>
          <cell r="P299">
            <v>138.25830400000001</v>
          </cell>
          <cell r="Q299">
            <v>164</v>
          </cell>
          <cell r="R299">
            <v>194.4015</v>
          </cell>
          <cell r="S299">
            <v>223.1</v>
          </cell>
        </row>
        <row r="300">
          <cell r="E300" t="str">
            <v>Sheltered workshops (AI)</v>
          </cell>
          <cell r="G300">
            <v>33.498413999999997</v>
          </cell>
          <cell r="H300">
            <v>39.177947000000003</v>
          </cell>
          <cell r="I300">
            <v>52.053460000000001</v>
          </cell>
          <cell r="J300">
            <v>62.243492000000003</v>
          </cell>
          <cell r="K300">
            <v>75.990262999999999</v>
          </cell>
          <cell r="L300">
            <v>91.502339000000006</v>
          </cell>
          <cell r="M300">
            <v>103.02130200000001</v>
          </cell>
          <cell r="N300">
            <v>105.328399</v>
          </cell>
          <cell r="O300">
            <v>132.23317499999999</v>
          </cell>
          <cell r="P300">
            <v>137.70563300000001</v>
          </cell>
          <cell r="Q300">
            <v>163.672134</v>
          </cell>
          <cell r="R300">
            <v>130.900442</v>
          </cell>
          <cell r="S300">
            <v>171.115736</v>
          </cell>
        </row>
        <row r="304">
          <cell r="B304">
            <v>9.5</v>
          </cell>
          <cell r="D304" t="str">
            <v>Employment service and administration</v>
          </cell>
          <cell r="G304">
            <v>0</v>
          </cell>
          <cell r="H304">
            <v>0</v>
          </cell>
          <cell r="I304">
            <v>0</v>
          </cell>
          <cell r="J304">
            <v>0</v>
          </cell>
          <cell r="K304" t="str">
            <v>..</v>
          </cell>
          <cell r="L304">
            <v>177.20000000000002</v>
          </cell>
          <cell r="M304">
            <v>176.9</v>
          </cell>
          <cell r="N304">
            <v>181.1</v>
          </cell>
          <cell r="O304">
            <v>184.10000000000002</v>
          </cell>
          <cell r="P304">
            <v>189.3</v>
          </cell>
          <cell r="Q304">
            <v>208.2</v>
          </cell>
          <cell r="R304">
            <v>247.4</v>
          </cell>
          <cell r="S304">
            <v>326.10000000000002</v>
          </cell>
        </row>
        <row r="305">
          <cell r="E305" t="str">
            <v>Placement</v>
          </cell>
          <cell r="G305" t="str">
            <v>&lt;&gt;</v>
          </cell>
          <cell r="H305" t="str">
            <v>&lt;&gt;</v>
          </cell>
          <cell r="I305" t="str">
            <v>&lt;&gt;</v>
          </cell>
          <cell r="J305" t="str">
            <v>&lt;&gt;</v>
          </cell>
          <cell r="K305" t="str">
            <v>..</v>
          </cell>
          <cell r="L305">
            <v>92.2</v>
          </cell>
          <cell r="M305">
            <v>85.5</v>
          </cell>
          <cell r="N305">
            <v>87.2</v>
          </cell>
          <cell r="O305">
            <v>87.2</v>
          </cell>
          <cell r="P305">
            <v>88</v>
          </cell>
          <cell r="Q305">
            <v>93</v>
          </cell>
          <cell r="R305">
            <v>102</v>
          </cell>
          <cell r="S305">
            <v>110</v>
          </cell>
        </row>
        <row r="306">
          <cell r="E306" t="str">
            <v xml:space="preserve">Vocational guidance </v>
          </cell>
          <cell r="G306" t="str">
            <v>&lt;&gt;</v>
          </cell>
          <cell r="H306" t="str">
            <v>&lt;&gt;</v>
          </cell>
          <cell r="I306" t="str">
            <v>&lt;&gt;</v>
          </cell>
          <cell r="J306" t="str">
            <v>&lt;&gt;</v>
          </cell>
          <cell r="K306" t="str">
            <v>..</v>
          </cell>
          <cell r="L306">
            <v>44.6</v>
          </cell>
          <cell r="M306">
            <v>50</v>
          </cell>
          <cell r="N306">
            <v>53.5</v>
          </cell>
          <cell r="O306">
            <v>56.6</v>
          </cell>
          <cell r="P306">
            <v>62</v>
          </cell>
          <cell r="Q306">
            <v>67</v>
          </cell>
          <cell r="R306">
            <v>70.400000000000006</v>
          </cell>
          <cell r="S306">
            <v>87.5</v>
          </cell>
        </row>
        <row r="307">
          <cell r="E307" t="str">
            <v>Administration of unemployment benefits</v>
          </cell>
          <cell r="G307" t="str">
            <v>&lt;&gt;</v>
          </cell>
          <cell r="H307" t="str">
            <v>&lt;&gt;</v>
          </cell>
          <cell r="I307" t="str">
            <v>&lt;&gt;</v>
          </cell>
          <cell r="J307" t="str">
            <v>&lt;&gt;</v>
          </cell>
          <cell r="K307" t="str">
            <v>..</v>
          </cell>
          <cell r="L307">
            <v>40</v>
          </cell>
          <cell r="M307">
            <v>41</v>
          </cell>
          <cell r="N307">
            <v>40</v>
          </cell>
          <cell r="O307">
            <v>40</v>
          </cell>
          <cell r="P307">
            <v>39</v>
          </cell>
          <cell r="Q307">
            <v>48</v>
          </cell>
          <cell r="R307">
            <v>74.599999999999994</v>
          </cell>
          <cell r="S307">
            <v>127.5</v>
          </cell>
        </row>
        <row r="308">
          <cell r="E308" t="str">
            <v xml:space="preserve">Mobility support </v>
          </cell>
          <cell r="G308" t="str">
            <v>&lt;&gt;</v>
          </cell>
          <cell r="H308" t="str">
            <v>&lt;&gt;</v>
          </cell>
          <cell r="I308" t="str">
            <v>&lt;&gt;</v>
          </cell>
          <cell r="J308" t="str">
            <v>&lt;&gt;</v>
          </cell>
          <cell r="K308" t="str">
            <v>..</v>
          </cell>
          <cell r="L308">
            <v>0.4</v>
          </cell>
          <cell r="M308">
            <v>0.4</v>
          </cell>
          <cell r="N308">
            <v>0.4</v>
          </cell>
          <cell r="O308">
            <v>0.3</v>
          </cell>
          <cell r="P308">
            <v>0.3</v>
          </cell>
          <cell r="Q308">
            <v>0.2</v>
          </cell>
          <cell r="R308">
            <v>0.4</v>
          </cell>
          <cell r="S308">
            <v>1.1000000000000001</v>
          </cell>
        </row>
        <row r="309">
          <cell r="E309" t="str">
            <v>Subsidies to labor offices, offices for vocational guidance</v>
          </cell>
          <cell r="G309" t="str">
            <v>&lt;&gt;</v>
          </cell>
          <cell r="H309" t="str">
            <v>&lt;&gt;</v>
          </cell>
          <cell r="I309" t="str">
            <v>&lt;&gt;</v>
          </cell>
          <cell r="J309" t="str">
            <v>&lt;&gt;</v>
          </cell>
          <cell r="K309" t="str">
            <v>..</v>
          </cell>
          <cell r="L309">
            <v>0.1</v>
          </cell>
          <cell r="M309" t="str">
            <v>..</v>
          </cell>
          <cell r="N309" t="str">
            <v>..</v>
          </cell>
          <cell r="O309" t="str">
            <v>..</v>
          </cell>
          <cell r="P309" t="str">
            <v>..</v>
          </cell>
          <cell r="Q309" t="str">
            <v>..</v>
          </cell>
          <cell r="R309" t="str">
            <v>..</v>
          </cell>
          <cell r="S309" t="str">
            <v>..</v>
          </cell>
        </row>
        <row r="312">
          <cell r="B312">
            <v>10</v>
          </cell>
          <cell r="C312" t="str">
            <v>UNEMPLOYMENT</v>
          </cell>
          <cell r="G312">
            <v>133.5</v>
          </cell>
          <cell r="H312">
            <v>136.249</v>
          </cell>
          <cell r="I312">
            <v>401.50664999999998</v>
          </cell>
          <cell r="J312">
            <v>757.57866200000001</v>
          </cell>
          <cell r="K312">
            <v>726.89830426000003</v>
          </cell>
          <cell r="L312">
            <v>644.19999999999993</v>
          </cell>
          <cell r="M312">
            <v>557.9</v>
          </cell>
          <cell r="N312">
            <v>575.79999999999995</v>
          </cell>
          <cell r="O312">
            <v>488.4</v>
          </cell>
          <cell r="P312">
            <v>384</v>
          </cell>
          <cell r="Q312">
            <v>418.50000000000006</v>
          </cell>
          <cell r="R312">
            <v>1177.2</v>
          </cell>
          <cell r="S312">
            <v>3213.5</v>
          </cell>
        </row>
        <row r="314">
          <cell r="B314" t="str">
            <v>10.1</v>
          </cell>
          <cell r="D314" t="str">
            <v>Unemployment compensation</v>
          </cell>
          <cell r="F314" t="str">
            <v>SI</v>
          </cell>
          <cell r="G314">
            <v>133.5</v>
          </cell>
          <cell r="H314">
            <v>136.249</v>
          </cell>
          <cell r="I314">
            <v>401.50664999999998</v>
          </cell>
          <cell r="J314">
            <v>757.57866200000001</v>
          </cell>
          <cell r="K314">
            <v>726.89830426000003</v>
          </cell>
          <cell r="L314">
            <v>644.19999999999993</v>
          </cell>
          <cell r="M314">
            <v>557.9</v>
          </cell>
          <cell r="N314">
            <v>575.79999999999995</v>
          </cell>
          <cell r="O314">
            <v>488.4</v>
          </cell>
          <cell r="P314">
            <v>384</v>
          </cell>
          <cell r="Q314">
            <v>418.50000000000006</v>
          </cell>
          <cell r="R314">
            <v>1177.2</v>
          </cell>
          <cell r="S314">
            <v>3213.5</v>
          </cell>
        </row>
        <row r="315">
          <cell r="E315" t="str">
            <v>Unemployment benefits (except during training) (l)</v>
          </cell>
          <cell r="G315">
            <v>103.9</v>
          </cell>
          <cell r="H315">
            <v>124.566</v>
          </cell>
          <cell r="I315">
            <v>396.35899999999998</v>
          </cell>
          <cell r="J315">
            <v>749.19399999999996</v>
          </cell>
          <cell r="K315">
            <v>541.404</v>
          </cell>
          <cell r="L315">
            <v>447.2</v>
          </cell>
          <cell r="M315">
            <v>385.8</v>
          </cell>
          <cell r="N315">
            <v>376.3</v>
          </cell>
          <cell r="O315">
            <v>350</v>
          </cell>
          <cell r="P315">
            <v>281</v>
          </cell>
          <cell r="Q315">
            <v>292.10000000000002</v>
          </cell>
          <cell r="R315">
            <v>764</v>
          </cell>
          <cell r="S315">
            <v>2263.4</v>
          </cell>
        </row>
        <row r="316">
          <cell r="E316" t="str">
            <v>Short-time work benefits</v>
          </cell>
          <cell r="G316" t="str">
            <v>...</v>
          </cell>
          <cell r="H316" t="str">
            <v>... </v>
          </cell>
          <cell r="I316" t="str">
            <v>... </v>
          </cell>
          <cell r="J316" t="str">
            <v>... </v>
          </cell>
          <cell r="K316">
            <v>95.882537160000012</v>
          </cell>
          <cell r="L316">
            <v>27.8</v>
          </cell>
          <cell r="M316">
            <v>22.3</v>
          </cell>
          <cell r="N316">
            <v>43.9</v>
          </cell>
          <cell r="O316">
            <v>36</v>
          </cell>
          <cell r="P316">
            <v>9</v>
          </cell>
          <cell r="Q316">
            <v>16</v>
          </cell>
          <cell r="R316">
            <v>198.2</v>
          </cell>
          <cell r="S316">
            <v>514</v>
          </cell>
        </row>
        <row r="317">
          <cell r="E317" t="str">
            <v>Bad-weather benefits</v>
          </cell>
          <cell r="G317" t="str">
            <v>...</v>
          </cell>
          <cell r="H317" t="str">
            <v>... </v>
          </cell>
          <cell r="I317" t="str">
            <v>... </v>
          </cell>
          <cell r="J317" t="str">
            <v>... </v>
          </cell>
          <cell r="K317">
            <v>25.182699</v>
          </cell>
          <cell r="L317">
            <v>98.3</v>
          </cell>
          <cell r="M317">
            <v>85.4</v>
          </cell>
          <cell r="N317">
            <v>91.1</v>
          </cell>
          <cell r="O317">
            <v>36</v>
          </cell>
          <cell r="P317">
            <v>25</v>
          </cell>
          <cell r="Q317">
            <v>28</v>
          </cell>
          <cell r="R317">
            <v>87.2</v>
          </cell>
          <cell r="S317">
            <v>106</v>
          </cell>
        </row>
        <row r="318">
          <cell r="E318" t="str">
            <v xml:space="preserve">Bankruptcy compensation </v>
          </cell>
          <cell r="G318" t="str">
            <v>&lt;&gt;</v>
          </cell>
          <cell r="H318" t="str">
            <v>&lt;&gt;</v>
          </cell>
          <cell r="I318" t="str">
            <v>&lt;&gt;</v>
          </cell>
          <cell r="J318">
            <v>4.84</v>
          </cell>
          <cell r="K318">
            <v>6.4063221000000006</v>
          </cell>
          <cell r="L318">
            <v>2.9</v>
          </cell>
          <cell r="M318">
            <v>4.4000000000000004</v>
          </cell>
          <cell r="N318">
            <v>4.5</v>
          </cell>
          <cell r="O318">
            <v>6.4</v>
          </cell>
          <cell r="P318">
            <v>7</v>
          </cell>
          <cell r="Q318">
            <v>11</v>
          </cell>
          <cell r="R318">
            <v>28.3</v>
          </cell>
          <cell r="S318">
            <v>59</v>
          </cell>
        </row>
        <row r="319">
          <cell r="E319" t="str">
            <v>Payments to other countries</v>
          </cell>
          <cell r="G319">
            <v>29.6</v>
          </cell>
          <cell r="H319">
            <v>11.683</v>
          </cell>
          <cell r="I319">
            <v>5.1476499999999996</v>
          </cell>
          <cell r="J319">
            <v>3.5446619999999998</v>
          </cell>
          <cell r="K319">
            <v>10.322745999999999</v>
          </cell>
          <cell r="L319">
            <v>24</v>
          </cell>
          <cell r="M319">
            <v>17</v>
          </cell>
          <cell r="N319">
            <v>21</v>
          </cell>
          <cell r="O319">
            <v>24</v>
          </cell>
          <cell r="P319">
            <v>33</v>
          </cell>
          <cell r="Q319">
            <v>39.799999999999997</v>
          </cell>
          <cell r="R319">
            <v>19.5</v>
          </cell>
          <cell r="S319">
            <v>23.1</v>
          </cell>
        </row>
        <row r="320">
          <cell r="E320" t="str">
            <v>Social security contributions paid for the unemployed</v>
          </cell>
          <cell r="G320" t="str">
            <v>&lt;&gt;</v>
          </cell>
          <cell r="H320" t="str">
            <v>&lt;&gt;</v>
          </cell>
          <cell r="I320" t="str">
            <v>&lt;&gt;</v>
          </cell>
          <cell r="J320" t="str">
            <v>&lt;&gt;</v>
          </cell>
          <cell r="K320">
            <v>47.7</v>
          </cell>
          <cell r="L320">
            <v>44</v>
          </cell>
          <cell r="M320">
            <v>43</v>
          </cell>
          <cell r="N320">
            <v>39</v>
          </cell>
          <cell r="O320">
            <v>36</v>
          </cell>
          <cell r="P320">
            <v>29</v>
          </cell>
          <cell r="Q320">
            <v>31.6</v>
          </cell>
          <cell r="R320">
            <v>80</v>
          </cell>
          <cell r="S320">
            <v>248</v>
          </cell>
        </row>
        <row r="324">
          <cell r="B324" t="str">
            <v>10.2</v>
          </cell>
          <cell r="D324" t="str">
            <v>Early retirement for labour market reasons</v>
          </cell>
          <cell r="G324">
            <v>0</v>
          </cell>
          <cell r="H324" t="str">
            <v>..</v>
          </cell>
          <cell r="I324" t="str">
            <v>..</v>
          </cell>
          <cell r="J324" t="str">
            <v>..</v>
          </cell>
          <cell r="K324" t="str">
            <v>..</v>
          </cell>
          <cell r="L324">
            <v>0</v>
          </cell>
          <cell r="M324" t="str">
            <v>..</v>
          </cell>
          <cell r="N324" t="str">
            <v>..</v>
          </cell>
          <cell r="O324" t="str">
            <v>..</v>
          </cell>
          <cell r="P324" t="str">
            <v>..</v>
          </cell>
          <cell r="Q324">
            <v>0</v>
          </cell>
          <cell r="R324">
            <v>0</v>
          </cell>
          <cell r="S324">
            <v>0</v>
          </cell>
        </row>
        <row r="328">
          <cell r="B328" t="str">
            <v>10.3</v>
          </cell>
          <cell r="D328" t="str">
            <v>Severance pay</v>
          </cell>
          <cell r="G328">
            <v>0</v>
          </cell>
          <cell r="H328" t="str">
            <v>..</v>
          </cell>
          <cell r="I328" t="str">
            <v>..</v>
          </cell>
          <cell r="J328" t="str">
            <v>..</v>
          </cell>
          <cell r="K328" t="str">
            <v>..</v>
          </cell>
          <cell r="L328">
            <v>0</v>
          </cell>
          <cell r="M328" t="str">
            <v>..</v>
          </cell>
          <cell r="N328" t="str">
            <v>..</v>
          </cell>
          <cell r="O328" t="str">
            <v>..</v>
          </cell>
          <cell r="P328" t="str">
            <v>..</v>
          </cell>
          <cell r="Q328">
            <v>0</v>
          </cell>
          <cell r="R328">
            <v>0</v>
          </cell>
          <cell r="S328">
            <v>0</v>
          </cell>
        </row>
        <row r="331">
          <cell r="B331">
            <v>11</v>
          </cell>
          <cell r="C331" t="str">
            <v>HEALTH</v>
          </cell>
          <cell r="G331">
            <v>7735.2106599999997</v>
          </cell>
          <cell r="H331">
            <v>8539.8981559999993</v>
          </cell>
          <cell r="I331">
            <v>9294.0947070000002</v>
          </cell>
          <cell r="J331">
            <v>10127.086719999999</v>
          </cell>
          <cell r="K331">
            <v>10515.548467999999</v>
          </cell>
          <cell r="L331">
            <v>11349.497167000001</v>
          </cell>
          <cell r="M331">
            <v>12216.462021000001</v>
          </cell>
          <cell r="N331">
            <v>13037.925963</v>
          </cell>
          <cell r="O331">
            <v>14055.433816000001</v>
          </cell>
          <cell r="P331">
            <v>15614.992011</v>
          </cell>
          <cell r="Q331">
            <v>16861.738425000003</v>
          </cell>
          <cell r="R331">
            <v>19158.917376999998</v>
          </cell>
          <cell r="S331">
            <v>20910.664755999998</v>
          </cell>
        </row>
        <row r="333">
          <cell r="E333" t="str">
            <v>Public expenditure on health (m)</v>
          </cell>
          <cell r="G333">
            <v>8354</v>
          </cell>
          <cell r="H333">
            <v>9211</v>
          </cell>
          <cell r="I333">
            <v>10008</v>
          </cell>
          <cell r="J333">
            <v>10887</v>
          </cell>
          <cell r="K333">
            <v>11288</v>
          </cell>
          <cell r="L333">
            <v>12159</v>
          </cell>
          <cell r="M333">
            <v>13078</v>
          </cell>
          <cell r="N333">
            <v>13930</v>
          </cell>
          <cell r="O333">
            <v>15019</v>
          </cell>
          <cell r="P333">
            <v>16640</v>
          </cell>
          <cell r="Q333">
            <v>18007</v>
          </cell>
          <cell r="R333">
            <v>20382</v>
          </cell>
          <cell r="S333">
            <v>22241</v>
          </cell>
        </row>
        <row r="334">
          <cell r="E334" t="str">
            <v>Adjustement of double counting with 9.4 (m)</v>
          </cell>
          <cell r="G334">
            <v>-84.64233999999999</v>
          </cell>
          <cell r="H334">
            <v>-94.052844000000007</v>
          </cell>
          <cell r="I334">
            <v>-115.76629299999999</v>
          </cell>
          <cell r="J334">
            <v>-135.05628000000002</v>
          </cell>
          <cell r="K334">
            <v>-157.67253199999999</v>
          </cell>
          <cell r="L334">
            <v>-175.64883300000002</v>
          </cell>
          <cell r="M334">
            <v>-195.38797900000003</v>
          </cell>
          <cell r="N334">
            <v>-205.34903700000001</v>
          </cell>
          <cell r="O334">
            <v>-241.150184</v>
          </cell>
          <cell r="P334">
            <v>-256.07898899999998</v>
          </cell>
          <cell r="Q334">
            <v>-305.090575</v>
          </cell>
          <cell r="R334">
            <v>-289.61362299999996</v>
          </cell>
          <cell r="S334">
            <v>-353.974244</v>
          </cell>
        </row>
        <row r="335">
          <cell r="E335" t="str">
            <v>Adjustement of double counting with (AM)</v>
          </cell>
          <cell r="G335">
            <v>-534.14700000000005</v>
          </cell>
          <cell r="H335">
            <v>-577.04899999999998</v>
          </cell>
          <cell r="I335">
            <v>-598.13900000000001</v>
          </cell>
          <cell r="J335">
            <v>-624.85700000000008</v>
          </cell>
          <cell r="K335">
            <v>-614.779</v>
          </cell>
          <cell r="L335">
            <v>-633.85399999999993</v>
          </cell>
          <cell r="M335">
            <v>-666.15</v>
          </cell>
          <cell r="N335">
            <v>-686.72500000000002</v>
          </cell>
          <cell r="O335">
            <v>-722.41599999999994</v>
          </cell>
          <cell r="P335">
            <v>-768.92899999999997</v>
          </cell>
          <cell r="Q335">
            <v>-840.17100000000005</v>
          </cell>
          <cell r="R335">
            <v>-933.46899999999994</v>
          </cell>
          <cell r="S335">
            <v>-976.3610000000001</v>
          </cell>
        </row>
        <row r="336">
          <cell r="B336">
            <v>12</v>
          </cell>
          <cell r="C336" t="str">
            <v>HOUSING</v>
          </cell>
          <cell r="G336" t="str">
            <v>..</v>
          </cell>
          <cell r="H336" t="str">
            <v>..</v>
          </cell>
          <cell r="I336" t="str">
            <v>..</v>
          </cell>
          <cell r="J336" t="str">
            <v>..</v>
          </cell>
          <cell r="K336" t="str">
            <v>..</v>
          </cell>
          <cell r="L336" t="str">
            <v>..</v>
          </cell>
          <cell r="M336" t="str">
            <v>..</v>
          </cell>
          <cell r="N336" t="str">
            <v>..</v>
          </cell>
          <cell r="O336" t="str">
            <v>..</v>
          </cell>
          <cell r="P336" t="str">
            <v>..</v>
          </cell>
          <cell r="Q336">
            <v>270.12799999999999</v>
          </cell>
          <cell r="R336">
            <v>269.93599999999998</v>
          </cell>
          <cell r="S336">
            <v>348.911</v>
          </cell>
        </row>
        <row r="338">
          <cell r="B338" t="str">
            <v>12.1.0</v>
          </cell>
          <cell r="D338" t="str">
            <v xml:space="preserve">Rent subsidies and cash benefits </v>
          </cell>
          <cell r="G338">
            <v>170</v>
          </cell>
          <cell r="H338">
            <v>170</v>
          </cell>
          <cell r="I338">
            <v>170</v>
          </cell>
          <cell r="J338">
            <v>170</v>
          </cell>
          <cell r="K338">
            <v>170</v>
          </cell>
          <cell r="L338">
            <v>170</v>
          </cell>
          <cell r="M338">
            <v>170</v>
          </cell>
          <cell r="N338">
            <v>170</v>
          </cell>
          <cell r="O338">
            <v>170</v>
          </cell>
          <cell r="P338">
            <v>170</v>
          </cell>
          <cell r="Q338">
            <v>270.12799999999999</v>
          </cell>
          <cell r="R338">
            <v>269.93599999999998</v>
          </cell>
          <cell r="S338">
            <v>348.911</v>
          </cell>
        </row>
        <row r="339">
          <cell r="E339" t="str">
            <v>Social housing construction (n)</v>
          </cell>
          <cell r="G339">
            <v>170</v>
          </cell>
          <cell r="H339">
            <v>170</v>
          </cell>
          <cell r="I339">
            <v>170</v>
          </cell>
          <cell r="J339">
            <v>170</v>
          </cell>
          <cell r="K339">
            <v>170</v>
          </cell>
          <cell r="L339">
            <v>170</v>
          </cell>
          <cell r="M339">
            <v>170</v>
          </cell>
          <cell r="N339">
            <v>170</v>
          </cell>
          <cell r="O339">
            <v>170</v>
          </cell>
          <cell r="P339">
            <v>170</v>
          </cell>
          <cell r="Q339">
            <v>270.12799999999999</v>
          </cell>
          <cell r="R339">
            <v>269.93599999999998</v>
          </cell>
          <cell r="S339">
            <v>348.911</v>
          </cell>
        </row>
        <row r="342">
          <cell r="B342" t="str">
            <v>12.1.1</v>
          </cell>
          <cell r="D342" t="str">
            <v>Rent subsidies and cash benefits to elderly</v>
          </cell>
          <cell r="G342" t="str">
            <v>..</v>
          </cell>
          <cell r="H342" t="str">
            <v>..</v>
          </cell>
          <cell r="I342" t="str">
            <v>..</v>
          </cell>
          <cell r="J342" t="str">
            <v>..</v>
          </cell>
          <cell r="K342" t="str">
            <v>..</v>
          </cell>
          <cell r="L342" t="str">
            <v>..</v>
          </cell>
          <cell r="M342" t="str">
            <v>..</v>
          </cell>
          <cell r="N342" t="str">
            <v>..</v>
          </cell>
          <cell r="O342" t="str">
            <v>..</v>
          </cell>
          <cell r="P342" t="str">
            <v>..</v>
          </cell>
          <cell r="Q342" t="str">
            <v>..</v>
          </cell>
          <cell r="R342" t="str">
            <v>..</v>
          </cell>
          <cell r="S342" t="str">
            <v>..</v>
          </cell>
        </row>
        <row r="346">
          <cell r="B346" t="str">
            <v>12.1.1</v>
          </cell>
          <cell r="D346" t="str">
            <v>Rent subsidies and cash benefits to elderly</v>
          </cell>
          <cell r="G346" t="str">
            <v>..</v>
          </cell>
          <cell r="H346" t="str">
            <v>..</v>
          </cell>
          <cell r="I346" t="str">
            <v>..</v>
          </cell>
          <cell r="J346" t="str">
            <v>..</v>
          </cell>
          <cell r="K346" t="str">
            <v>..</v>
          </cell>
          <cell r="L346" t="str">
            <v>..</v>
          </cell>
          <cell r="M346" t="str">
            <v>..</v>
          </cell>
          <cell r="N346" t="str">
            <v>..</v>
          </cell>
          <cell r="O346" t="str">
            <v>..</v>
          </cell>
          <cell r="P346" t="str">
            <v>..</v>
          </cell>
          <cell r="Q346" t="str">
            <v>..</v>
          </cell>
          <cell r="R346" t="str">
            <v>..</v>
          </cell>
          <cell r="S346" t="str">
            <v>..</v>
          </cell>
        </row>
        <row r="350">
          <cell r="B350" t="str">
            <v>12.1.3</v>
          </cell>
          <cell r="D350" t="str">
            <v xml:space="preserve">Rent subsidies and cash benefits to families </v>
          </cell>
          <cell r="G350" t="str">
            <v>..</v>
          </cell>
          <cell r="H350" t="str">
            <v>..</v>
          </cell>
          <cell r="I350" t="str">
            <v>..</v>
          </cell>
          <cell r="J350" t="str">
            <v>..</v>
          </cell>
          <cell r="K350" t="str">
            <v>..</v>
          </cell>
          <cell r="L350" t="str">
            <v>..</v>
          </cell>
          <cell r="M350" t="str">
            <v>..</v>
          </cell>
          <cell r="N350" t="str">
            <v>..</v>
          </cell>
          <cell r="O350" t="str">
            <v>..</v>
          </cell>
          <cell r="P350" t="str">
            <v>..</v>
          </cell>
          <cell r="Q350" t="str">
            <v>..</v>
          </cell>
          <cell r="R350" t="str">
            <v>..</v>
          </cell>
          <cell r="S350" t="str">
            <v>..</v>
          </cell>
        </row>
        <row r="354">
          <cell r="B354">
            <v>13</v>
          </cell>
          <cell r="C354" t="str">
            <v>OTHER CONTIGENCIES</v>
          </cell>
          <cell r="G354">
            <v>481.03448700000001</v>
          </cell>
          <cell r="H354">
            <v>532.42081499999995</v>
          </cell>
          <cell r="I354">
            <v>567.66446200000007</v>
          </cell>
          <cell r="J354">
            <v>635.07823199999996</v>
          </cell>
          <cell r="K354">
            <v>655.00741500000004</v>
          </cell>
          <cell r="L354">
            <v>709.63980200000003</v>
          </cell>
          <cell r="M354">
            <v>700.18165499999998</v>
          </cell>
          <cell r="N354">
            <v>714.31440099999998</v>
          </cell>
          <cell r="O354">
            <v>847.31577400000003</v>
          </cell>
          <cell r="P354">
            <v>890.06477699999994</v>
          </cell>
          <cell r="Q354">
            <v>2950.5630000000001</v>
          </cell>
          <cell r="R354">
            <v>3697.1350000000002</v>
          </cell>
          <cell r="S354">
            <v>3912.1610000000001</v>
          </cell>
        </row>
        <row r="356">
          <cell r="B356" t="str">
            <v>13.1</v>
          </cell>
          <cell r="D356" t="str">
            <v>Low income</v>
          </cell>
          <cell r="G356" t="str">
            <v>..</v>
          </cell>
          <cell r="H356" t="str">
            <v>..</v>
          </cell>
          <cell r="I356" t="str">
            <v>..</v>
          </cell>
          <cell r="J356" t="str">
            <v>..</v>
          </cell>
          <cell r="K356" t="str">
            <v>..</v>
          </cell>
          <cell r="L356" t="str">
            <v>..</v>
          </cell>
          <cell r="M356" t="str">
            <v>..</v>
          </cell>
          <cell r="N356" t="str">
            <v>..</v>
          </cell>
          <cell r="O356" t="str">
            <v>..</v>
          </cell>
          <cell r="P356" t="str">
            <v>..</v>
          </cell>
          <cell r="Q356">
            <v>1534.701</v>
          </cell>
          <cell r="R356">
            <v>2217.5740000000001</v>
          </cell>
          <cell r="S356">
            <v>2389.0630000000001</v>
          </cell>
        </row>
        <row r="357">
          <cell r="E357" t="str">
            <v>Social assistance (o)</v>
          </cell>
          <cell r="G357" t="str">
            <v>...</v>
          </cell>
          <cell r="H357" t="str">
            <v>...</v>
          </cell>
          <cell r="I357" t="str">
            <v>...</v>
          </cell>
          <cell r="J357" t="str">
            <v>...</v>
          </cell>
          <cell r="K357" t="str">
            <v>...</v>
          </cell>
          <cell r="L357" t="str">
            <v>...</v>
          </cell>
          <cell r="M357" t="str">
            <v>...</v>
          </cell>
          <cell r="N357" t="str">
            <v>...</v>
          </cell>
          <cell r="O357" t="str">
            <v>...</v>
          </cell>
          <cell r="P357" t="str">
            <v>...</v>
          </cell>
          <cell r="Q357">
            <v>1534.701</v>
          </cell>
          <cell r="R357">
            <v>2217.5740000000001</v>
          </cell>
          <cell r="S357">
            <v>2389.0630000000001</v>
          </cell>
        </row>
        <row r="360">
          <cell r="B360" t="str">
            <v>13.2</v>
          </cell>
          <cell r="D360" t="str">
            <v>Indigenous persons</v>
          </cell>
          <cell r="G360" t="str">
            <v>..</v>
          </cell>
          <cell r="H360" t="str">
            <v>..</v>
          </cell>
          <cell r="I360" t="str">
            <v>..</v>
          </cell>
          <cell r="J360" t="str">
            <v>..</v>
          </cell>
          <cell r="K360" t="str">
            <v>..</v>
          </cell>
          <cell r="L360" t="str">
            <v>..</v>
          </cell>
          <cell r="M360" t="str">
            <v>..</v>
          </cell>
          <cell r="N360" t="str">
            <v>..</v>
          </cell>
          <cell r="O360" t="str">
            <v>..</v>
          </cell>
          <cell r="P360" t="str">
            <v>..</v>
          </cell>
          <cell r="Q360" t="str">
            <v>..</v>
          </cell>
          <cell r="R360" t="str">
            <v>..</v>
          </cell>
          <cell r="S360" t="str">
            <v>..</v>
          </cell>
        </row>
        <row r="364">
          <cell r="B364" t="str">
            <v>13.3</v>
          </cell>
          <cell r="D364" t="str">
            <v>Miscellaneous</v>
          </cell>
          <cell r="G364">
            <v>481.03448700000001</v>
          </cell>
          <cell r="H364">
            <v>532.42081499999995</v>
          </cell>
          <cell r="I364">
            <v>567.66446200000007</v>
          </cell>
          <cell r="J364">
            <v>635.07823199999996</v>
          </cell>
          <cell r="K364">
            <v>655.00741500000004</v>
          </cell>
          <cell r="L364">
            <v>709.63980200000003</v>
          </cell>
          <cell r="M364">
            <v>700.18165499999998</v>
          </cell>
          <cell r="N364">
            <v>714.31440099999998</v>
          </cell>
          <cell r="O364">
            <v>847.31577400000003</v>
          </cell>
          <cell r="P364">
            <v>890.06477699999994</v>
          </cell>
          <cell r="Q364">
            <v>1415.8620000000001</v>
          </cell>
          <cell r="R364">
            <v>1479.5609999999999</v>
          </cell>
          <cell r="S364">
            <v>1523.098</v>
          </cell>
        </row>
        <row r="365">
          <cell r="E365" t="str">
            <v>Income compensation during military service (APG) (p)</v>
          </cell>
          <cell r="G365">
            <v>481.03448700000001</v>
          </cell>
          <cell r="H365">
            <v>532.42081499999995</v>
          </cell>
          <cell r="I365">
            <v>567.66446200000007</v>
          </cell>
          <cell r="J365">
            <v>635.07823199999996</v>
          </cell>
          <cell r="K365">
            <v>655.00741500000004</v>
          </cell>
          <cell r="L365">
            <v>709.63980200000003</v>
          </cell>
          <cell r="M365">
            <v>700.18165499999998</v>
          </cell>
          <cell r="N365">
            <v>714.31440099999998</v>
          </cell>
          <cell r="O365">
            <v>847.31577400000003</v>
          </cell>
          <cell r="P365">
            <v>890.06477699999994</v>
          </cell>
          <cell r="Q365">
            <v>883.65</v>
          </cell>
          <cell r="R365">
            <v>888.05</v>
          </cell>
          <cell r="S365">
            <v>884.88</v>
          </cell>
        </row>
        <row r="366">
          <cell r="E366" t="str">
            <v>Relief campaign (q)</v>
          </cell>
          <cell r="G366" t="str">
            <v>...</v>
          </cell>
          <cell r="H366" t="str">
            <v>...</v>
          </cell>
          <cell r="I366" t="str">
            <v>...</v>
          </cell>
          <cell r="J366" t="str">
            <v>...</v>
          </cell>
          <cell r="K366" t="str">
            <v>...</v>
          </cell>
          <cell r="L366" t="str">
            <v>...</v>
          </cell>
          <cell r="M366" t="str">
            <v>...</v>
          </cell>
          <cell r="N366" t="str">
            <v>...</v>
          </cell>
          <cell r="O366" t="str">
            <v>...</v>
          </cell>
          <cell r="P366" t="str">
            <v>...</v>
          </cell>
          <cell r="Q366">
            <v>27.544</v>
          </cell>
          <cell r="R366">
            <v>38.135999999999996</v>
          </cell>
          <cell r="S366">
            <v>38.131</v>
          </cell>
        </row>
        <row r="367">
          <cell r="E367" t="str">
            <v>Youth protection (r)</v>
          </cell>
          <cell r="G367" t="str">
            <v>...</v>
          </cell>
          <cell r="H367" t="str">
            <v>...</v>
          </cell>
          <cell r="I367" t="str">
            <v>...</v>
          </cell>
          <cell r="J367" t="str">
            <v>...</v>
          </cell>
          <cell r="K367" t="str">
            <v>...</v>
          </cell>
          <cell r="L367" t="str">
            <v>...</v>
          </cell>
          <cell r="M367" t="str">
            <v>...</v>
          </cell>
          <cell r="N367" t="str">
            <v>...</v>
          </cell>
          <cell r="O367" t="str">
            <v>...</v>
          </cell>
          <cell r="P367" t="str">
            <v>...</v>
          </cell>
          <cell r="Q367">
            <v>504.66800000000001</v>
          </cell>
          <cell r="R367">
            <v>553.375</v>
          </cell>
          <cell r="S367">
            <v>600.08699999999999</v>
          </cell>
        </row>
        <row r="369">
          <cell r="B369" t="str">
            <v>13.4</v>
          </cell>
          <cell r="D369" t="str">
            <v>Immigrant/Refugees</v>
          </cell>
          <cell r="F369" t="str">
            <v>SA</v>
          </cell>
          <cell r="G369" t="str">
            <v>..</v>
          </cell>
          <cell r="H369" t="str">
            <v>..</v>
          </cell>
          <cell r="I369" t="str">
            <v>..</v>
          </cell>
          <cell r="J369" t="str">
            <v>..</v>
          </cell>
          <cell r="K369" t="str">
            <v>..</v>
          </cell>
          <cell r="L369" t="str">
            <v>..</v>
          </cell>
          <cell r="M369" t="str">
            <v>..</v>
          </cell>
          <cell r="N369" t="str">
            <v>..</v>
          </cell>
          <cell r="O369" t="str">
            <v>..</v>
          </cell>
          <cell r="P369" t="str">
            <v>..</v>
          </cell>
          <cell r="Q369" t="str">
            <v>..</v>
          </cell>
          <cell r="R369" t="str">
            <v>..</v>
          </cell>
          <cell r="S369" t="str">
            <v>..</v>
          </cell>
        </row>
        <row r="374">
          <cell r="D374" t="str">
            <v>TOTAL SOCIAL EXPENDITURE</v>
          </cell>
          <cell r="G374">
            <v>28912.182883279253</v>
          </cell>
          <cell r="H374">
            <v>30474.92944230893</v>
          </cell>
          <cell r="I374">
            <v>34099.541923019613</v>
          </cell>
          <cell r="J374">
            <v>36964.394818166213</v>
          </cell>
          <cell r="K374">
            <v>39280.780785767172</v>
          </cell>
          <cell r="L374">
            <v>41296.758576956017</v>
          </cell>
          <cell r="M374">
            <v>43991.262016263041</v>
          </cell>
          <cell r="N374">
            <v>46972.405101183722</v>
          </cell>
          <cell r="O374">
            <v>50321.557085562104</v>
          </cell>
          <cell r="P374">
            <v>53613.251013288311</v>
          </cell>
          <cell r="Q374">
            <v>61391.543589483466</v>
          </cell>
          <cell r="R374">
            <v>68902.753355428926</v>
          </cell>
          <cell r="S374">
            <v>77118.816327781824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cell r="K1" t="str">
            <v>OECD Main Prohramme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AHV 98</v>
          </cell>
          <cell r="BZ1" t="str">
            <v>AHV 99</v>
          </cell>
          <cell r="CA1" t="str">
            <v>AHV 00</v>
          </cell>
          <cell r="CB1" t="str">
            <v>AHV 01</v>
          </cell>
          <cell r="CC1" t="str">
            <v>AHV 02</v>
          </cell>
          <cell r="CD1" t="str">
            <v>AHV 03</v>
          </cell>
          <cell r="CE1" t="str">
            <v>AHV 04</v>
          </cell>
          <cell r="CF1" t="str">
            <v>AHV 05</v>
          </cell>
          <cell r="CG1" t="str">
            <v>AHV 06</v>
          </cell>
          <cell r="CH1" t="str">
            <v>AHV 07</v>
          </cell>
          <cell r="CI1" t="str">
            <v>AHV 08</v>
          </cell>
          <cell r="CJ1" t="str">
            <v>AHV 09</v>
          </cell>
          <cell r="CK1" t="str">
            <v>AHV 10</v>
          </cell>
        </row>
        <row r="2">
          <cell r="A2" t="str">
            <v>Résume des comptes financiers de l'AVS</v>
          </cell>
          <cell r="E2" t="str">
            <v>Finanzen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cell r="CA2">
            <v>2000</v>
          </cell>
          <cell r="CB2">
            <v>2001</v>
          </cell>
          <cell r="CC2">
            <v>2002</v>
          </cell>
          <cell r="CD2">
            <v>2003</v>
          </cell>
          <cell r="CE2">
            <v>2004</v>
          </cell>
          <cell r="CF2">
            <v>2005</v>
          </cell>
          <cell r="CG2">
            <v>2006</v>
          </cell>
          <cell r="CH2">
            <v>2007</v>
          </cell>
          <cell r="CI2">
            <v>2008</v>
          </cell>
          <cell r="CJ2">
            <v>2009</v>
          </cell>
          <cell r="CK2">
            <v>2010</v>
          </cell>
          <cell r="CL2">
            <v>2011</v>
          </cell>
          <cell r="CM2">
            <v>38062.031123086555</v>
          </cell>
        </row>
        <row r="3">
          <cell r="A3" t="str">
            <v>Total des recettes</v>
          </cell>
          <cell r="E3" t="str">
            <v>Total Einnahmen</v>
          </cell>
          <cell r="AA3">
            <v>580.66009351000002</v>
          </cell>
          <cell r="AB3">
            <v>612.09847955000009</v>
          </cell>
          <cell r="AC3">
            <v>637.41242385999999</v>
          </cell>
          <cell r="AD3">
            <v>699.13089277999995</v>
          </cell>
          <cell r="AE3">
            <v>744.11494663999997</v>
          </cell>
          <cell r="AF3">
            <v>793.17546680999999</v>
          </cell>
          <cell r="AG3">
            <v>853.09861079999996</v>
          </cell>
          <cell r="AH3">
            <v>853.09861079999996</v>
          </cell>
          <cell r="AI3">
            <v>913.80559714999993</v>
          </cell>
          <cell r="AJ3">
            <v>964.63102073999994</v>
          </cell>
          <cell r="AK3">
            <v>975.21995655000001</v>
          </cell>
          <cell r="AL3">
            <v>1055.2706623399999</v>
          </cell>
          <cell r="AM3">
            <v>1119.1079703999999</v>
          </cell>
          <cell r="AN3">
            <v>1243.59932731</v>
          </cell>
          <cell r="AO3">
            <v>1352.69071125</v>
          </cell>
          <cell r="AP3">
            <v>1489.1203690699999</v>
          </cell>
          <cell r="AQ3">
            <v>1792.67578</v>
          </cell>
          <cell r="AR3">
            <v>1927.335462</v>
          </cell>
          <cell r="AS3">
            <v>2031.0537140000001</v>
          </cell>
          <cell r="AT3">
            <v>2174.0291520000001</v>
          </cell>
          <cell r="AU3">
            <v>2277.8686399999997</v>
          </cell>
          <cell r="AV3">
            <v>3112.649449</v>
          </cell>
          <cell r="AW3">
            <v>3433.9840900000004</v>
          </cell>
          <cell r="AX3">
            <v>3948.6375479999997</v>
          </cell>
          <cell r="AY3">
            <v>4424.2957040000001</v>
          </cell>
          <cell r="AZ3">
            <v>7138.6421169999994</v>
          </cell>
          <cell r="BA3">
            <v>8064.680241</v>
          </cell>
          <cell r="BB3">
            <v>8443.3528939999997</v>
          </cell>
          <cell r="BC3">
            <v>8780.8329889999986</v>
          </cell>
          <cell r="BD3">
            <v>9044.4014459999999</v>
          </cell>
          <cell r="BE3">
            <v>9487.2210040000009</v>
          </cell>
          <cell r="BF3">
            <v>9910.1655950000004</v>
          </cell>
          <cell r="BG3">
            <v>10895.45363</v>
          </cell>
          <cell r="BH3">
            <v>11640.457545999998</v>
          </cell>
          <cell r="BI3">
            <v>12947.665038000001</v>
          </cell>
          <cell r="BJ3">
            <v>13469.210811000001</v>
          </cell>
          <cell r="BK3">
            <v>14258.615929999998</v>
          </cell>
          <cell r="BL3">
            <v>14745.980562000001</v>
          </cell>
          <cell r="BM3">
            <v>15801.012782999998</v>
          </cell>
          <cell r="BN3">
            <v>16507.42821805739</v>
          </cell>
          <cell r="BO3">
            <v>17563.088047816356</v>
          </cell>
          <cell r="BP3">
            <v>18657.339335967343</v>
          </cell>
          <cell r="BQ3">
            <v>20350.567756271997</v>
          </cell>
          <cell r="BR3">
            <v>22028.393038899467</v>
          </cell>
          <cell r="BS3">
            <v>23182.848895476222</v>
          </cell>
          <cell r="BT3">
            <v>23887.587659730052</v>
          </cell>
          <cell r="BU3">
            <v>23964.650284055399</v>
          </cell>
          <cell r="BV3">
            <v>24542.352002964322</v>
          </cell>
          <cell r="BW3">
            <v>24771.271862968752</v>
          </cell>
          <cell r="BX3">
            <v>25214.004866297932</v>
          </cell>
          <cell r="BY3">
            <v>25315.80247276101</v>
          </cell>
          <cell r="BZ3">
            <v>27144.906775234871</v>
          </cell>
          <cell r="CA3">
            <v>28721.318912456518</v>
          </cell>
          <cell r="CB3">
            <v>30115.710491983788</v>
          </cell>
          <cell r="CC3">
            <v>30305.049477533448</v>
          </cell>
          <cell r="CD3">
            <v>31036.797389978768</v>
          </cell>
          <cell r="CE3">
            <v>31686.067194809784</v>
          </cell>
          <cell r="CF3">
            <v>32480.578402935145</v>
          </cell>
          <cell r="CG3">
            <v>33619.447634818716</v>
          </cell>
          <cell r="CH3">
            <v>35447.237582481532</v>
          </cell>
          <cell r="CI3">
            <v>36965.925316476074</v>
          </cell>
          <cell r="CJ3">
            <v>37691.830278597125</v>
          </cell>
          <cell r="CK3">
            <v>38062.031123086555</v>
          </cell>
          <cell r="CM3" t="str">
            <v>gemäss GRSV, ohne Kap.wae!</v>
          </cell>
        </row>
        <row r="4">
          <cell r="A4" t="str">
            <v xml:space="preserve">Cotisations des assurés et des employeurs </v>
          </cell>
          <cell r="E4" t="str">
            <v>Beiträge Versicherte und Arbeitgeber</v>
          </cell>
          <cell r="AA4">
            <v>417.79983986000002</v>
          </cell>
          <cell r="AB4">
            <v>436.27466244999999</v>
          </cell>
          <cell r="AC4">
            <v>458.45333385999999</v>
          </cell>
          <cell r="AD4">
            <v>501.02182553</v>
          </cell>
          <cell r="AE4">
            <v>527.55449228999998</v>
          </cell>
          <cell r="AF4">
            <v>569.99141815999997</v>
          </cell>
          <cell r="AG4">
            <v>600.39330344999996</v>
          </cell>
          <cell r="AH4">
            <v>600.39330344999996</v>
          </cell>
          <cell r="AI4">
            <v>644.69143799999995</v>
          </cell>
          <cell r="AJ4">
            <v>682.78356288999998</v>
          </cell>
          <cell r="AK4">
            <v>681.94000800000003</v>
          </cell>
          <cell r="AL4">
            <v>744.32520589000001</v>
          </cell>
          <cell r="AM4">
            <v>798.22533614999998</v>
          </cell>
          <cell r="AN4">
            <v>906.50834766000003</v>
          </cell>
          <cell r="AO4">
            <v>1004.7822285</v>
          </cell>
          <cell r="AP4">
            <v>1120.5704670699999</v>
          </cell>
          <cell r="AQ4">
            <v>1235.0714989999999</v>
          </cell>
          <cell r="AR4">
            <v>1354.5367610000001</v>
          </cell>
          <cell r="AS4">
            <v>1445.851463</v>
          </cell>
          <cell r="AT4">
            <v>1574.1514999999999</v>
          </cell>
          <cell r="AU4">
            <v>1669.871977</v>
          </cell>
          <cell r="AV4">
            <v>2271.737157</v>
          </cell>
          <cell r="AW4">
            <v>2549.9652070000002</v>
          </cell>
          <cell r="AX4">
            <v>2946.572772</v>
          </cell>
          <cell r="AY4">
            <v>3307.8552169999998</v>
          </cell>
          <cell r="AZ4">
            <v>5449.3562949999996</v>
          </cell>
          <cell r="BA4">
            <v>6284.8775679999999</v>
          </cell>
          <cell r="BB4">
            <v>6799.9948999999997</v>
          </cell>
          <cell r="BC4">
            <v>7098.4978199999996</v>
          </cell>
          <cell r="BD4">
            <v>7286.1552179999999</v>
          </cell>
          <cell r="BE4">
            <v>7541.9179910000003</v>
          </cell>
          <cell r="BF4">
            <v>7965.6179160000002</v>
          </cell>
          <cell r="BG4">
            <v>8629.4123529999997</v>
          </cell>
          <cell r="BH4">
            <v>9308.2416059999996</v>
          </cell>
          <cell r="BI4">
            <v>10063.840190999999</v>
          </cell>
          <cell r="BJ4">
            <v>10514.64047</v>
          </cell>
          <cell r="BK4">
            <v>10978.14811</v>
          </cell>
          <cell r="BL4">
            <v>11388.271307000001</v>
          </cell>
          <cell r="BM4">
            <v>12266.580091</v>
          </cell>
          <cell r="BN4">
            <v>12887.622922</v>
          </cell>
          <cell r="BO4">
            <v>13756.929768</v>
          </cell>
          <cell r="BP4">
            <v>14720.998240999999</v>
          </cell>
          <cell r="BQ4">
            <v>16029.29063</v>
          </cell>
          <cell r="BR4">
            <v>17302.046784999999</v>
          </cell>
          <cell r="BS4">
            <v>18004.722128000001</v>
          </cell>
          <cell r="BT4">
            <v>18322.074390000002</v>
          </cell>
          <cell r="BU4">
            <v>18306.90569517</v>
          </cell>
          <cell r="BV4">
            <v>18645.96812555</v>
          </cell>
          <cell r="BW4">
            <v>18746.323989560002</v>
          </cell>
          <cell r="BX4">
            <v>18588.84977646</v>
          </cell>
          <cell r="BY4">
            <v>19002.290745999999</v>
          </cell>
          <cell r="BZ4">
            <v>19576.073500999999</v>
          </cell>
          <cell r="CA4">
            <v>20481.854276999999</v>
          </cell>
          <cell r="CB4">
            <v>21600.61891094</v>
          </cell>
          <cell r="CC4">
            <v>21958.082480060002</v>
          </cell>
          <cell r="CD4">
            <v>22437.10828946</v>
          </cell>
          <cell r="CE4">
            <v>22799.484718580003</v>
          </cell>
          <cell r="CF4">
            <v>23270.561820070001</v>
          </cell>
          <cell r="CG4">
            <v>24072.300223570001</v>
          </cell>
          <cell r="CH4">
            <v>25273.547017080004</v>
          </cell>
          <cell r="CI4">
            <v>26459.15164195</v>
          </cell>
          <cell r="CJ4">
            <v>27304.822880490003</v>
          </cell>
          <cell r="CK4">
            <v>27461.454662799999</v>
          </cell>
          <cell r="CM4" t="str">
            <v>Ms, 06.04.2011</v>
          </cell>
        </row>
        <row r="5">
          <cell r="A5" t="str">
            <v>Subventions</v>
          </cell>
          <cell r="B5" t="str">
            <v>au total</v>
          </cell>
          <cell r="E5" t="str">
            <v>Beiträge der öffentlichen Hand inkl. Steueranteile</v>
          </cell>
          <cell r="AA5">
            <v>160</v>
          </cell>
          <cell r="AB5">
            <v>160</v>
          </cell>
          <cell r="AC5">
            <v>160</v>
          </cell>
          <cell r="AD5">
            <v>160</v>
          </cell>
          <cell r="AE5">
            <v>160</v>
          </cell>
          <cell r="AF5">
            <v>160</v>
          </cell>
          <cell r="AG5">
            <v>160</v>
          </cell>
          <cell r="AH5">
            <v>160</v>
          </cell>
          <cell r="AI5">
            <v>160</v>
          </cell>
          <cell r="AJ5">
            <v>160</v>
          </cell>
          <cell r="AK5">
            <v>160</v>
          </cell>
          <cell r="AL5">
            <v>160</v>
          </cell>
          <cell r="AM5">
            <v>160</v>
          </cell>
          <cell r="AN5">
            <v>160</v>
          </cell>
          <cell r="AO5">
            <v>160</v>
          </cell>
          <cell r="AP5">
            <v>160</v>
          </cell>
          <cell r="AQ5">
            <v>350</v>
          </cell>
          <cell r="AR5">
            <v>350</v>
          </cell>
          <cell r="AS5">
            <v>350</v>
          </cell>
          <cell r="AT5">
            <v>350</v>
          </cell>
          <cell r="AU5">
            <v>350</v>
          </cell>
          <cell r="AV5">
            <v>572</v>
          </cell>
          <cell r="AW5">
            <v>591</v>
          </cell>
          <cell r="AX5">
            <v>685</v>
          </cell>
          <cell r="AY5">
            <v>776</v>
          </cell>
          <cell r="AZ5">
            <v>1318</v>
          </cell>
          <cell r="BA5">
            <v>1360</v>
          </cell>
          <cell r="BB5">
            <v>1206.5</v>
          </cell>
          <cell r="BC5">
            <v>1258.872738</v>
          </cell>
          <cell r="BD5">
            <v>1350.8045689999999</v>
          </cell>
          <cell r="BE5">
            <v>1587.3611880000001</v>
          </cell>
          <cell r="BF5">
            <v>1616.522968</v>
          </cell>
          <cell r="BG5">
            <v>1930.6000800000002</v>
          </cell>
          <cell r="BH5">
            <v>1961.0859209999999</v>
          </cell>
          <cell r="BI5">
            <v>2476.9937369999998</v>
          </cell>
          <cell r="BJ5">
            <v>2515.7803220000001</v>
          </cell>
          <cell r="BK5">
            <v>2835.3884330000001</v>
          </cell>
          <cell r="BL5">
            <v>2892.7886440000002</v>
          </cell>
          <cell r="BM5">
            <v>3074.8131159999998</v>
          </cell>
          <cell r="BN5">
            <v>3141.964242</v>
          </cell>
          <cell r="BO5">
            <v>3326.2151389999999</v>
          </cell>
          <cell r="BP5">
            <v>3392.1979220000003</v>
          </cell>
          <cell r="BQ5">
            <v>3665.5329999999999</v>
          </cell>
          <cell r="BR5">
            <v>3937.6351460000001</v>
          </cell>
          <cell r="BS5">
            <v>4241.2100140000002</v>
          </cell>
          <cell r="BT5">
            <v>4522.8926000000001</v>
          </cell>
          <cell r="BU5">
            <v>4584.912163</v>
          </cell>
          <cell r="BV5">
            <v>4808.6792270000005</v>
          </cell>
          <cell r="BW5">
            <v>4963.3525310000005</v>
          </cell>
          <cell r="BX5">
            <v>5160.5048900000002</v>
          </cell>
          <cell r="BY5">
            <v>5342.9801959999995</v>
          </cell>
          <cell r="BZ5">
            <v>6727.4016959999999</v>
          </cell>
          <cell r="CA5">
            <v>7416.7901090000005</v>
          </cell>
          <cell r="CB5">
            <v>7749.5640572000011</v>
          </cell>
          <cell r="CC5">
            <v>7717.3543578099998</v>
          </cell>
          <cell r="CD5">
            <v>8050.72385545</v>
          </cell>
          <cell r="CE5">
            <v>8299.6487326700008</v>
          </cell>
          <cell r="CF5">
            <v>8595.7053076499997</v>
          </cell>
          <cell r="CG5">
            <v>8814.7515009400013</v>
          </cell>
          <cell r="CH5">
            <v>9230.4108640300001</v>
          </cell>
          <cell r="CI5">
            <v>9455.4737966299999</v>
          </cell>
          <cell r="CJ5">
            <v>9558.8627282900015</v>
          </cell>
          <cell r="CK5">
            <v>9775.7684595600003</v>
          </cell>
          <cell r="CM5" t="str">
            <v>Ms, 06.04.2011</v>
          </cell>
        </row>
        <row r="6">
          <cell r="B6" t="str">
            <v>fédérales</v>
          </cell>
          <cell r="F6" t="str">
            <v>davon Bund inkl. Steueranteile</v>
          </cell>
          <cell r="AA6">
            <v>106.666667</v>
          </cell>
          <cell r="AB6">
            <v>106.666667</v>
          </cell>
          <cell r="AC6">
            <v>106.666667</v>
          </cell>
          <cell r="AD6">
            <v>106.666667</v>
          </cell>
          <cell r="AE6">
            <v>106.666667</v>
          </cell>
          <cell r="AF6">
            <v>106.666667</v>
          </cell>
          <cell r="AG6">
            <v>106.666667</v>
          </cell>
          <cell r="AH6">
            <v>106.666667</v>
          </cell>
          <cell r="AI6">
            <v>106.666667</v>
          </cell>
          <cell r="AJ6">
            <v>106.666667</v>
          </cell>
          <cell r="AK6">
            <v>106.666667</v>
          </cell>
          <cell r="AL6">
            <v>106.666667</v>
          </cell>
          <cell r="AM6">
            <v>106.666667</v>
          </cell>
          <cell r="AN6">
            <v>106.666667</v>
          </cell>
          <cell r="AO6">
            <v>106.666667</v>
          </cell>
          <cell r="AP6">
            <v>106.666667</v>
          </cell>
          <cell r="AQ6">
            <v>262.5</v>
          </cell>
          <cell r="AR6">
            <v>262.5</v>
          </cell>
          <cell r="AS6">
            <v>262.5</v>
          </cell>
          <cell r="AT6">
            <v>262.5</v>
          </cell>
          <cell r="AU6">
            <v>262.5</v>
          </cell>
          <cell r="AV6">
            <v>429</v>
          </cell>
          <cell r="AW6">
            <v>443.25</v>
          </cell>
          <cell r="AX6">
            <v>513.75</v>
          </cell>
          <cell r="AY6">
            <v>582</v>
          </cell>
          <cell r="AZ6">
            <v>988.5</v>
          </cell>
          <cell r="BA6">
            <v>1020</v>
          </cell>
          <cell r="BB6">
            <v>780</v>
          </cell>
          <cell r="BC6">
            <v>819.27533200000005</v>
          </cell>
          <cell r="BD6">
            <v>871.80456900000001</v>
          </cell>
          <cell r="BE6">
            <v>1091.310817</v>
          </cell>
          <cell r="BF6">
            <v>1111.359541</v>
          </cell>
          <cell r="BG6">
            <v>1394.3222800000001</v>
          </cell>
          <cell r="BH6">
            <v>1416.3398299999999</v>
          </cell>
          <cell r="BI6">
            <v>1857.745304</v>
          </cell>
          <cell r="BJ6">
            <v>1886.8352420000001</v>
          </cell>
          <cell r="BK6">
            <v>2126.5413250000001</v>
          </cell>
          <cell r="BL6">
            <v>2169.5914830000002</v>
          </cell>
          <cell r="BM6">
            <v>2382.9801649999999</v>
          </cell>
          <cell r="BN6">
            <v>2513.5713940000001</v>
          </cell>
          <cell r="BO6">
            <v>2660.9721119999999</v>
          </cell>
          <cell r="BP6">
            <v>2713.7583370000002</v>
          </cell>
          <cell r="BQ6">
            <v>3115.703051</v>
          </cell>
          <cell r="BR6">
            <v>3346.989873</v>
          </cell>
          <cell r="BS6">
            <v>3605.0285119999999</v>
          </cell>
          <cell r="BT6">
            <v>3831.4950060000001</v>
          </cell>
          <cell r="BU6">
            <v>3884.0338710000001</v>
          </cell>
          <cell r="BV6">
            <v>4073.594505</v>
          </cell>
          <cell r="BW6">
            <v>4218.8496510000004</v>
          </cell>
          <cell r="BX6">
            <v>4386.4291579999999</v>
          </cell>
          <cell r="BY6">
            <v>4541.5331669999996</v>
          </cell>
          <cell r="BZ6">
            <v>5730.5159640000002</v>
          </cell>
          <cell r="CA6">
            <v>6407.7129710000008</v>
          </cell>
          <cell r="CB6">
            <v>6691.0040222000007</v>
          </cell>
          <cell r="CC6">
            <v>6658.3135338100001</v>
          </cell>
          <cell r="CD6">
            <v>6959.41594945</v>
          </cell>
          <cell r="CE6">
            <v>7192.2507626699999</v>
          </cell>
          <cell r="CF6">
            <v>7455.3969376499999</v>
          </cell>
          <cell r="CG6">
            <v>7661.5174979399999</v>
          </cell>
          <cell r="CH6">
            <v>8018.1874370300002</v>
          </cell>
          <cell r="CI6">
            <v>9455.4737966299999</v>
          </cell>
          <cell r="CJ6">
            <v>9558.8627282899997</v>
          </cell>
          <cell r="CK6">
            <v>9775.7684595600003</v>
          </cell>
          <cell r="CM6" t="str">
            <v>Ms, 06.04.2011</v>
          </cell>
        </row>
        <row r="7">
          <cell r="A7" t="str">
            <v>Intérêts</v>
          </cell>
          <cell r="E7" t="str">
            <v>Kapitalertrag (ohne Kapitalwertänderungen)</v>
          </cell>
          <cell r="AA7">
            <v>2.8602536499999998</v>
          </cell>
          <cell r="AB7">
            <v>15.823817099999999</v>
          </cell>
          <cell r="AC7">
            <v>18.959090000000003</v>
          </cell>
          <cell r="AD7">
            <v>38.109067249999995</v>
          </cell>
          <cell r="AE7">
            <v>56.560454350000001</v>
          </cell>
          <cell r="AF7">
            <v>63.184048649999994</v>
          </cell>
          <cell r="AG7">
            <v>92.705307349999998</v>
          </cell>
          <cell r="AH7">
            <v>92.705307349999998</v>
          </cell>
          <cell r="AI7">
            <v>109.11415915000001</v>
          </cell>
          <cell r="AJ7">
            <v>121.84745785</v>
          </cell>
          <cell r="AK7">
            <v>133.27994855</v>
          </cell>
          <cell r="AL7">
            <v>150.94545644999999</v>
          </cell>
          <cell r="AM7">
            <v>160.88263425</v>
          </cell>
          <cell r="AN7">
            <v>177.09097965000001</v>
          </cell>
          <cell r="AO7">
            <v>187.90848274999999</v>
          </cell>
          <cell r="AP7">
            <v>208.549902</v>
          </cell>
          <cell r="AQ7">
            <v>207.60428099999999</v>
          </cell>
          <cell r="AR7">
            <v>222.79870099999999</v>
          </cell>
          <cell r="AS7">
            <v>235.20225099999999</v>
          </cell>
          <cell r="AT7">
            <v>249.87765200000001</v>
          </cell>
          <cell r="AU7">
            <v>257.99666300000001</v>
          </cell>
          <cell r="AV7">
            <v>268.91229199999998</v>
          </cell>
          <cell r="AW7">
            <v>293.01888300000002</v>
          </cell>
          <cell r="AX7">
            <v>317.06477599999999</v>
          </cell>
          <cell r="AY7">
            <v>340.44048700000002</v>
          </cell>
          <cell r="AZ7">
            <v>371.285822</v>
          </cell>
          <cell r="BA7">
            <v>419.80267300000003</v>
          </cell>
          <cell r="BB7">
            <v>436.85799400000002</v>
          </cell>
          <cell r="BC7">
            <v>423.46243099999998</v>
          </cell>
          <cell r="BD7">
            <v>407.44165900000002</v>
          </cell>
          <cell r="BE7">
            <v>357.94182499999999</v>
          </cell>
          <cell r="BF7">
            <v>328.02471100000002</v>
          </cell>
          <cell r="BG7">
            <v>333.81246900000002</v>
          </cell>
          <cell r="BH7">
            <v>366.41719000000001</v>
          </cell>
          <cell r="BI7">
            <v>399.17351500000001</v>
          </cell>
          <cell r="BJ7">
            <v>427.25154700000002</v>
          </cell>
          <cell r="BK7">
            <v>438.55535099999997</v>
          </cell>
          <cell r="BL7">
            <v>454.94458400000002</v>
          </cell>
          <cell r="BM7">
            <v>450.51627999999999</v>
          </cell>
          <cell r="BN7">
            <v>465.01160105739081</v>
          </cell>
          <cell r="BO7">
            <v>467.88930081635448</v>
          </cell>
          <cell r="BP7">
            <v>531.89721896733886</v>
          </cell>
          <cell r="BQ7">
            <v>648.08688927199921</v>
          </cell>
          <cell r="BR7">
            <v>779.04674489946774</v>
          </cell>
          <cell r="BS7">
            <v>928.37420247622128</v>
          </cell>
          <cell r="BT7">
            <v>1029.9479477300538</v>
          </cell>
          <cell r="BU7">
            <v>1060.539028625398</v>
          </cell>
          <cell r="BV7">
            <v>1076.841150994323</v>
          </cell>
          <cell r="BW7">
            <v>1049.2454217387494</v>
          </cell>
          <cell r="BX7">
            <v>1452.821185697931</v>
          </cell>
          <cell r="BY7">
            <v>958.30283676101442</v>
          </cell>
          <cell r="BZ7">
            <v>829.44045723487056</v>
          </cell>
          <cell r="CA7">
            <v>810.46050445651474</v>
          </cell>
          <cell r="CB7">
            <v>752.72047148378374</v>
          </cell>
          <cell r="CC7">
            <v>620.21345913344953</v>
          </cell>
          <cell r="CD7">
            <v>538.52157888876195</v>
          </cell>
          <cell r="CE7">
            <v>574.96108097977435</v>
          </cell>
          <cell r="CF7">
            <v>605.14174089514586</v>
          </cell>
          <cell r="CG7">
            <v>723.62212412870554</v>
          </cell>
          <cell r="CH7">
            <v>935.63560669152332</v>
          </cell>
          <cell r="CI7">
            <v>1042.597190846076</v>
          </cell>
          <cell r="CJ7">
            <v>818.64507382712009</v>
          </cell>
          <cell r="CK7">
            <v>814.619650316562</v>
          </cell>
          <cell r="CM7" t="str">
            <v>Ms, 06.04.2011</v>
          </cell>
        </row>
        <row r="8">
          <cell r="A8" t="str">
            <v>Autres recettes  1)</v>
          </cell>
          <cell r="E8" t="str">
            <v>übrige Einnahmen</v>
          </cell>
          <cell r="AA8" t="str">
            <v>–</v>
          </cell>
          <cell r="AB8" t="str">
            <v>–</v>
          </cell>
          <cell r="AC8" t="str">
            <v>–</v>
          </cell>
          <cell r="AD8" t="str">
            <v>–</v>
          </cell>
          <cell r="AE8" t="str">
            <v>–</v>
          </cell>
          <cell r="AF8" t="str">
            <v>–</v>
          </cell>
          <cell r="AG8" t="str">
            <v>–</v>
          </cell>
          <cell r="AH8" t="str">
            <v>–</v>
          </cell>
          <cell r="AI8" t="str">
            <v>–</v>
          </cell>
          <cell r="AJ8" t="str">
            <v>–</v>
          </cell>
          <cell r="AK8" t="str">
            <v>–</v>
          </cell>
          <cell r="AL8" t="str">
            <v>–</v>
          </cell>
          <cell r="AM8" t="str">
            <v>–</v>
          </cell>
          <cell r="AN8" t="str">
            <v>–</v>
          </cell>
          <cell r="AO8" t="str">
            <v>–</v>
          </cell>
          <cell r="AP8" t="str">
            <v>–</v>
          </cell>
          <cell r="AQ8" t="str">
            <v>–</v>
          </cell>
          <cell r="AR8" t="str">
            <v>–</v>
          </cell>
          <cell r="AS8" t="str">
            <v>–</v>
          </cell>
          <cell r="AT8" t="str">
            <v>–</v>
          </cell>
          <cell r="AU8" t="str">
            <v>–</v>
          </cell>
          <cell r="AV8" t="str">
            <v>–</v>
          </cell>
          <cell r="AW8" t="str">
            <v>–</v>
          </cell>
          <cell r="AX8" t="str">
            <v>–</v>
          </cell>
          <cell r="AY8" t="str">
            <v>–</v>
          </cell>
          <cell r="AZ8" t="str">
            <v>–</v>
          </cell>
          <cell r="BA8" t="str">
            <v>–</v>
          </cell>
          <cell r="BB8" t="str">
            <v>–</v>
          </cell>
          <cell r="BC8" t="str">
            <v>–</v>
          </cell>
          <cell r="BD8" t="str">
            <v>–</v>
          </cell>
          <cell r="BE8" t="str">
            <v>–</v>
          </cell>
          <cell r="BF8" t="str">
            <v>–</v>
          </cell>
          <cell r="BG8">
            <v>1.628728</v>
          </cell>
          <cell r="BH8">
            <v>4.7128290000000002</v>
          </cell>
          <cell r="BI8">
            <v>7.6575949999999997</v>
          </cell>
          <cell r="BJ8">
            <v>11.538472000000001</v>
          </cell>
          <cell r="BK8">
            <v>6.5240359999999997</v>
          </cell>
          <cell r="BL8">
            <v>9.9760270000000002</v>
          </cell>
          <cell r="BM8">
            <v>9.1032960000000003</v>
          </cell>
          <cell r="BN8">
            <v>12.829452999999999</v>
          </cell>
          <cell r="BO8">
            <v>12.053839999999999</v>
          </cell>
          <cell r="BP8">
            <v>12.245953999999999</v>
          </cell>
          <cell r="BQ8">
            <v>7.6572370000000003</v>
          </cell>
          <cell r="BR8">
            <v>9.6643629999999998</v>
          </cell>
          <cell r="BS8">
            <v>8.5425509999999996</v>
          </cell>
          <cell r="BT8">
            <v>12.672722</v>
          </cell>
          <cell r="BU8">
            <v>12.293397260000001</v>
          </cell>
          <cell r="BV8">
            <v>10.86349942</v>
          </cell>
          <cell r="BW8">
            <v>12.349920669999999</v>
          </cell>
          <cell r="BX8">
            <v>11.82901414</v>
          </cell>
          <cell r="BY8">
            <v>12.228694000000001</v>
          </cell>
          <cell r="BZ8">
            <v>11.991121</v>
          </cell>
          <cell r="CA8">
            <v>12.214022</v>
          </cell>
          <cell r="CB8">
            <v>12.80705236</v>
          </cell>
          <cell r="CC8">
            <v>9.3991805300000006</v>
          </cell>
          <cell r="CD8">
            <v>10.443666180000001</v>
          </cell>
          <cell r="CE8">
            <v>11.972662580000001</v>
          </cell>
          <cell r="CF8">
            <v>9.1695343199999986</v>
          </cell>
          <cell r="CG8">
            <v>8.7737861800000001</v>
          </cell>
          <cell r="CH8">
            <v>7.6440946799999985</v>
          </cell>
          <cell r="CI8">
            <v>8.7026870499999998</v>
          </cell>
          <cell r="CJ8">
            <v>9.4995959899999995</v>
          </cell>
          <cell r="CK8">
            <v>10.18835041</v>
          </cell>
          <cell r="CM8" t="str">
            <v>Ms, 06.04.2011</v>
          </cell>
        </row>
        <row r="9">
          <cell r="A9" t="str">
            <v>Structure des recettes en %</v>
          </cell>
          <cell r="E9" t="str">
            <v>Struktur der Einnahmen in %</v>
          </cell>
          <cell r="CN9">
            <v>0</v>
          </cell>
        </row>
        <row r="10">
          <cell r="A10" t="str">
            <v xml:space="preserve">Cotisations des assurés et des employeurs </v>
          </cell>
          <cell r="E10" t="str">
            <v>Beiträge Versicherte und Arbeitgeber</v>
          </cell>
          <cell r="AA10">
            <v>0.71952566489366421</v>
          </cell>
          <cell r="AB10">
            <v>0.71275240345432411</v>
          </cell>
          <cell r="AC10">
            <v>0.71924128978178459</v>
          </cell>
          <cell r="AD10">
            <v>0.71663522625606502</v>
          </cell>
          <cell r="AE10">
            <v>0.70896908424180449</v>
          </cell>
          <cell r="AF10">
            <v>0.71861957663970166</v>
          </cell>
          <cell r="AG10">
            <v>0.70377948791520872</v>
          </cell>
          <cell r="AH10">
            <v>0.70377948791520872</v>
          </cell>
          <cell r="AI10">
            <v>0.70550173911243264</v>
          </cell>
          <cell r="AJ10">
            <v>0.70781837636344558</v>
          </cell>
          <cell r="AK10">
            <v>0.69926789686756852</v>
          </cell>
          <cell r="AL10">
            <v>0.70534056565118863</v>
          </cell>
          <cell r="AM10">
            <v>0.71326927987537458</v>
          </cell>
          <cell r="AN10">
            <v>0.72893923931339411</v>
          </cell>
          <cell r="AO10">
            <v>0.74280263784135592</v>
          </cell>
          <cell r="AP10">
            <v>0.75250496222130758</v>
          </cell>
          <cell r="AQ10">
            <v>0.68895419505249289</v>
          </cell>
          <cell r="AR10">
            <v>0.70280280091686498</v>
          </cell>
          <cell r="AS10">
            <v>0.71187258762965433</v>
          </cell>
          <cell r="AT10">
            <v>0.724071017424885</v>
          </cell>
          <cell r="AU10">
            <v>0.73308528317945509</v>
          </cell>
          <cell r="AV10">
            <v>0.72984034798066977</v>
          </cell>
          <cell r="AW10">
            <v>0.74256756588525719</v>
          </cell>
          <cell r="AX10">
            <v>0.74622518176996278</v>
          </cell>
          <cell r="AY10">
            <v>0.74765690141582808</v>
          </cell>
          <cell r="AZ10">
            <v>0.7633603430017698</v>
          </cell>
          <cell r="BA10">
            <v>0.77930895958507229</v>
          </cell>
          <cell r="BB10">
            <v>0.80536665769734672</v>
          </cell>
          <cell r="BC10">
            <v>0.80840824884068418</v>
          </cell>
          <cell r="BD10">
            <v>0.80559838719038657</v>
          </cell>
          <cell r="BE10">
            <v>0.79495544457330314</v>
          </cell>
          <cell r="BF10">
            <v>0.80378252408001261</v>
          </cell>
          <cell r="BG10">
            <v>0.79201955660105905</v>
          </cell>
          <cell r="BH10">
            <v>0.79964568138462766</v>
          </cell>
          <cell r="BI10">
            <v>0.77727066320172122</v>
          </cell>
          <cell r="BJ10">
            <v>0.78064265364478003</v>
          </cell>
          <cell r="BK10">
            <v>0.76993083788041983</v>
          </cell>
          <cell r="BL10">
            <v>0.77229664443931745</v>
          </cell>
          <cell r="BM10">
            <v>0.77631606653703711</v>
          </cell>
          <cell r="BN10">
            <v>0.78071658115116305</v>
          </cell>
          <cell r="BO10">
            <v>0.78328650010442891</v>
          </cell>
          <cell r="BP10">
            <v>0.78901916162403052</v>
          </cell>
          <cell r="BQ10">
            <v>0.78765815391365723</v>
          </cell>
          <cell r="BR10">
            <v>0.78544298508051336</v>
          </cell>
          <cell r="BS10">
            <v>0.77663975679509123</v>
          </cell>
          <cell r="BT10">
            <v>0.76701233506669864</v>
          </cell>
          <cell r="BU10">
            <v>0.76391290831188496</v>
          </cell>
          <cell r="BV10">
            <v>0.75974658513975624</v>
          </cell>
          <cell r="BW10">
            <v>0.75677680553756277</v>
          </cell>
          <cell r="BX10">
            <v>0.73724304706971067</v>
          </cell>
          <cell r="BY10">
            <v>0.75060985194705376</v>
          </cell>
          <cell r="BZ10">
            <v>0.72116930307013805</v>
          </cell>
          <cell r="CA10">
            <v>0.71312373708983678</v>
          </cell>
          <cell r="CB10">
            <v>0.71725416927120689</v>
          </cell>
          <cell r="CC10">
            <v>0.72456844184790248</v>
          </cell>
          <cell r="CD10">
            <v>0.72291957213035596</v>
          </cell>
          <cell r="CE10">
            <v>0.71954290125076126</v>
          </cell>
          <cell r="CF10">
            <v>0.71644542567527458</v>
          </cell>
          <cell r="CG10">
            <v>0.71602307346177207</v>
          </cell>
          <cell r="CH10">
            <v>0.71299059505755413</v>
          </cell>
          <cell r="CI10">
            <v>0.71577138717414701</v>
          </cell>
          <cell r="CJ10">
            <v>0.724422843854169</v>
          </cell>
          <cell r="CK10">
            <v>0.7214920973080502</v>
          </cell>
          <cell r="CM10" t="str">
            <v>Ms, 06.04.2011</v>
          </cell>
        </row>
        <row r="11">
          <cell r="A11" t="str">
            <v>Subventions</v>
          </cell>
          <cell r="E11" t="str">
            <v>Beiträge der öffentlichen Hand</v>
          </cell>
          <cell r="AA11">
            <v>0.27554846938563465</v>
          </cell>
          <cell r="AB11">
            <v>0.26139584616780637</v>
          </cell>
          <cell r="AC11">
            <v>0.25101487515897886</v>
          </cell>
          <cell r="AD11">
            <v>0.22885557147071778</v>
          </cell>
          <cell r="AE11">
            <v>0.21502054315999031</v>
          </cell>
          <cell r="AF11">
            <v>0.20172081297911218</v>
          </cell>
          <cell r="AG11">
            <v>0.18755158896573368</v>
          </cell>
          <cell r="AH11">
            <v>0.18755158896573368</v>
          </cell>
          <cell r="AI11">
            <v>0.17509194570378214</v>
          </cell>
          <cell r="AJ11">
            <v>0.16586652985434658</v>
          </cell>
          <cell r="AK11">
            <v>0.16406555149468655</v>
          </cell>
          <cell r="AL11">
            <v>0.15161986939465322</v>
          </cell>
          <cell r="AM11">
            <v>0.1429710128351705</v>
          </cell>
          <cell r="AN11">
            <v>0.12865880230579746</v>
          </cell>
          <cell r="AO11">
            <v>0.11828276683599501</v>
          </cell>
          <cell r="AP11">
            <v>0.1074459817509076</v>
          </cell>
          <cell r="AQ11">
            <v>0.19523887359040462</v>
          </cell>
          <cell r="AR11">
            <v>0.18159786238603437</v>
          </cell>
          <cell r="AS11">
            <v>0.17232434454463669</v>
          </cell>
          <cell r="AT11">
            <v>0.1609914014621272</v>
          </cell>
          <cell r="AU11">
            <v>0.15365240727841095</v>
          </cell>
          <cell r="AV11">
            <v>0.18376627672729617</v>
          </cell>
          <cell r="AW11">
            <v>0.17210330173661345</v>
          </cell>
          <cell r="AX11">
            <v>0.17347755818888852</v>
          </cell>
          <cell r="AY11">
            <v>0.17539514804546616</v>
          </cell>
          <cell r="AZ11">
            <v>0.18462895021187684</v>
          </cell>
          <cell r="BA11">
            <v>0.16863656826539764</v>
          </cell>
          <cell r="BB11">
            <v>0.14289347077478673</v>
          </cell>
          <cell r="BC11">
            <v>0.14336598128868025</v>
          </cell>
          <cell r="BD11">
            <v>0.14935256656452486</v>
          </cell>
          <cell r="BE11">
            <v>0.16731571735608741</v>
          </cell>
          <cell r="BF11">
            <v>0.16311765454409644</v>
          </cell>
          <cell r="BG11">
            <v>0.17719318034489218</v>
          </cell>
          <cell r="BH11">
            <v>0.16847154961480756</v>
          </cell>
          <cell r="BI11">
            <v>0.19130814164023321</v>
          </cell>
          <cell r="BJ11">
            <v>0.18678008365162857</v>
          </cell>
          <cell r="BK11">
            <v>0.1988543942076712</v>
          </cell>
          <cell r="BL11">
            <v>0.19617472244976639</v>
          </cell>
          <cell r="BM11">
            <v>0.19459595142585615</v>
          </cell>
          <cell r="BN11">
            <v>0.19033638677665257</v>
          </cell>
          <cell r="BO11">
            <v>0.18938669156268068</v>
          </cell>
          <cell r="BP11">
            <v>0.18181573808118348</v>
          </cell>
          <cell r="BQ11">
            <v>0.18011944648916692</v>
          </cell>
          <cell r="BR11">
            <v>0.17875271877738039</v>
          </cell>
          <cell r="BS11">
            <v>0.18294602329171061</v>
          </cell>
          <cell r="BT11">
            <v>0.18934070130592301</v>
          </cell>
          <cell r="BU11">
            <v>0.19131980265326543</v>
          </cell>
          <cell r="BV11">
            <v>0.19593391971638208</v>
          </cell>
          <cell r="BW11">
            <v>0.20036728668824838</v>
          </cell>
          <cell r="BX11">
            <v>0.20466819600315622</v>
          </cell>
          <cell r="BY11">
            <v>0.21105316340451283</v>
          </cell>
          <cell r="BZ11">
            <v>0.24783292688032416</v>
          </cell>
          <cell r="CA11">
            <v>0.25823292208852278</v>
          </cell>
          <cell r="CB11">
            <v>0.25732629018540948</v>
          </cell>
          <cell r="CC11">
            <v>0.25465572539425274</v>
          </cell>
          <cell r="CD11">
            <v>0.25939286693444202</v>
          </cell>
          <cell r="CE11">
            <v>0.26193369728223936</v>
          </cell>
          <cell r="CF11">
            <v>0.26464138664701975</v>
          </cell>
          <cell r="CG11">
            <v>0.26219203827164639</v>
          </cell>
          <cell r="CH11">
            <v>0.26039859502597135</v>
          </cell>
          <cell r="CI11">
            <v>0.25578891142799565</v>
          </cell>
          <cell r="CJ11">
            <v>0.25360569273596384</v>
          </cell>
          <cell r="CK11">
            <v>0.25683780321514427</v>
          </cell>
          <cell r="CM11" t="str">
            <v>Ms, 06.04.2011</v>
          </cell>
        </row>
        <row r="12">
          <cell r="A12" t="str">
            <v>Intérêts</v>
          </cell>
          <cell r="E12" t="str">
            <v>Kapitalertrag (ohne Kapitalwertänderungen)</v>
          </cell>
          <cell r="AA12">
            <v>4.9258657207010923E-3</v>
          </cell>
          <cell r="AB12">
            <v>2.5851750377869399E-2</v>
          </cell>
          <cell r="AC12">
            <v>2.9743835059236532E-2</v>
          </cell>
          <cell r="AD12">
            <v>5.4509202273217275E-2</v>
          </cell>
          <cell r="AE12">
            <v>7.6010372598205228E-2</v>
          </cell>
          <cell r="AF12">
            <v>7.9659610381186088E-2</v>
          </cell>
          <cell r="AG12">
            <v>0.10866892311905756</v>
          </cell>
          <cell r="AH12">
            <v>0.10866892311905756</v>
          </cell>
          <cell r="AI12">
            <v>0.11940631518378528</v>
          </cell>
          <cell r="AJ12">
            <v>0.12631509378220787</v>
          </cell>
          <cell r="AK12">
            <v>0.13666655163774499</v>
          </cell>
          <cell r="AL12">
            <v>0.14303956495415823</v>
          </cell>
          <cell r="AM12">
            <v>0.14375970728945495</v>
          </cell>
          <cell r="AN12">
            <v>0.14240195838080844</v>
          </cell>
          <cell r="AO12">
            <v>0.13891459532264899</v>
          </cell>
          <cell r="AP12">
            <v>0.14004905602778481</v>
          </cell>
          <cell r="AQ12">
            <v>0.11580693135710239</v>
          </cell>
          <cell r="AR12">
            <v>0.11559933669710062</v>
          </cell>
          <cell r="AS12">
            <v>0.1158030678257089</v>
          </cell>
          <cell r="AT12">
            <v>0.11493758111298777</v>
          </cell>
          <cell r="AU12">
            <v>0.11326230954213411</v>
          </cell>
          <cell r="AV12">
            <v>8.6393375292034044E-2</v>
          </cell>
          <cell r="AW12">
            <v>8.5329132378129335E-2</v>
          </cell>
          <cell r="AX12">
            <v>8.029726004114876E-2</v>
          </cell>
          <cell r="AY12">
            <v>7.6947950538705678E-2</v>
          </cell>
          <cell r="AZ12">
            <v>5.2010706786353389E-2</v>
          </cell>
          <cell r="BA12">
            <v>5.205447214953008E-2</v>
          </cell>
          <cell r="BB12">
            <v>5.1739871527866528E-2</v>
          </cell>
          <cell r="BC12">
            <v>4.8225769870635683E-2</v>
          </cell>
          <cell r="BD12">
            <v>4.5049046245088577E-2</v>
          </cell>
          <cell r="BE12">
            <v>3.7728838070609359E-2</v>
          </cell>
          <cell r="BF12">
            <v>3.3099821375890945E-2</v>
          </cell>
          <cell r="BG12">
            <v>3.0637776116165253E-2</v>
          </cell>
          <cell r="BH12">
            <v>3.1477902698585219E-2</v>
          </cell>
          <cell r="BI12">
            <v>3.0829768443072073E-2</v>
          </cell>
          <cell r="BJ12">
            <v>3.1720607316582598E-2</v>
          </cell>
          <cell r="BK12">
            <v>3.0757217471387495E-2</v>
          </cell>
          <cell r="BL12">
            <v>3.0852107941358616E-2</v>
          </cell>
          <cell r="BM12">
            <v>2.8511860991891715E-2</v>
          </cell>
          <cell r="BN12">
            <v>2.8169839354425727E-2</v>
          </cell>
          <cell r="BO12">
            <v>2.6640491668805808E-2</v>
          </cell>
          <cell r="BP12">
            <v>2.8508739075241842E-2</v>
          </cell>
          <cell r="BQ12">
            <v>3.1846133092392981E-2</v>
          </cell>
          <cell r="BR12">
            <v>3.5365573127543432E-2</v>
          </cell>
          <cell r="BS12">
            <v>4.0045734096872766E-2</v>
          </cell>
          <cell r="BT12">
            <v>4.3116448692990084E-2</v>
          </cell>
          <cell r="BU12">
            <v>4.4254308577622574E-2</v>
          </cell>
          <cell r="BV12">
            <v>4.3876852180437222E-2</v>
          </cell>
          <cell r="BW12">
            <v>4.2357349575872803E-2</v>
          </cell>
          <cell r="BX12">
            <v>5.7619612330599299E-2</v>
          </cell>
          <cell r="BY12">
            <v>3.7853938771726374E-2</v>
          </cell>
          <cell r="BZ12">
            <v>3.0556025264805643E-2</v>
          </cell>
          <cell r="CA12">
            <v>2.8218081033354485E-2</v>
          </cell>
          <cell r="CB12">
            <v>2.4994279038648058E-2</v>
          </cell>
          <cell r="CC12">
            <v>2.0465680466657636E-2</v>
          </cell>
          <cell r="CD12">
            <v>1.7351067899249201E-2</v>
          </cell>
          <cell r="CE12">
            <v>1.8145548876256679E-2</v>
          </cell>
          <cell r="CF12">
            <v>1.8630879456274139E-2</v>
          </cell>
          <cell r="CG12">
            <v>2.1523914729023402E-2</v>
          </cell>
          <cell r="CH12">
            <v>2.6395162796943199E-2</v>
          </cell>
          <cell r="CI12">
            <v>2.820427682846019E-2</v>
          </cell>
          <cell r="CJ12">
            <v>2.171943011989997E-2</v>
          </cell>
          <cell r="CK12">
            <v>2.1402421948587335E-2</v>
          </cell>
          <cell r="CM12" t="str">
            <v>Ms, 06.04.2011</v>
          </cell>
        </row>
        <row r="13">
          <cell r="A13" t="str">
            <v>Autres recettes 1)</v>
          </cell>
          <cell r="E13" t="str">
            <v>übrige Einnahmen</v>
          </cell>
          <cell r="AA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v>1.4948693788346653E-4</v>
          </cell>
          <cell r="BH13">
            <v>4.0486630197963876E-4</v>
          </cell>
          <cell r="BI13">
            <v>5.9142671497337818E-4</v>
          </cell>
          <cell r="BJ13">
            <v>8.5665538700877637E-4</v>
          </cell>
          <cell r="BK13">
            <v>4.5755044052161385E-4</v>
          </cell>
          <cell r="BL13">
            <v>6.7652516955759158E-4</v>
          </cell>
          <cell r="BM13">
            <v>5.7612104521515602E-4</v>
          </cell>
          <cell r="BN13">
            <v>7.7719271775878005E-4</v>
          </cell>
          <cell r="BO13">
            <v>6.8631666408451846E-4</v>
          </cell>
          <cell r="BP13">
            <v>6.5636121954390514E-4</v>
          </cell>
          <cell r="BQ13">
            <v>3.7626650478289766E-4</v>
          </cell>
          <cell r="BR13">
            <v>4.3872301456279213E-4</v>
          </cell>
          <cell r="BS13">
            <v>3.6848581632548827E-4</v>
          </cell>
          <cell r="BT13">
            <v>5.305149343884485E-4</v>
          </cell>
          <cell r="BU13">
            <v>5.1298045722700442E-4</v>
          </cell>
          <cell r="BV13">
            <v>4.4264296342452688E-4</v>
          </cell>
          <cell r="BW13">
            <v>4.9855819831609984E-4</v>
          </cell>
          <cell r="BX13">
            <v>4.6914459653377567E-4</v>
          </cell>
          <cell r="BY13">
            <v>4.8304587670715488E-4</v>
          </cell>
          <cell r="BZ13">
            <v>4.4174478473213495E-4</v>
          </cell>
          <cell r="CA13">
            <v>4.2525978828579297E-4</v>
          </cell>
          <cell r="CB13">
            <v>4.2526150473550959E-4</v>
          </cell>
          <cell r="CC13">
            <v>3.1015229118725091E-4</v>
          </cell>
          <cell r="CD13">
            <v>3.3649303595261008E-4</v>
          </cell>
          <cell r="CE13">
            <v>3.7785259074250583E-4</v>
          </cell>
          <cell r="CF13">
            <v>2.8230822143153039E-4</v>
          </cell>
          <cell r="CG13">
            <v>2.609735375578639E-4</v>
          </cell>
          <cell r="CH13">
            <v>2.156471195311932E-4</v>
          </cell>
          <cell r="CI13">
            <v>2.3542456939718825E-4</v>
          </cell>
          <cell r="CJ13">
            <v>2.5203328996719579E-4</v>
          </cell>
          <cell r="CK13">
            <v>2.6767752821840995E-4</v>
          </cell>
          <cell r="CM13" t="str">
            <v>Ms, 06.04.2011</v>
          </cell>
        </row>
        <row r="14">
          <cell r="A14" t="str">
            <v>Total</v>
          </cell>
          <cell r="E14" t="str">
            <v>Total</v>
          </cell>
          <cell r="AA14">
            <v>0.99999999999999989</v>
          </cell>
          <cell r="AB14">
            <v>0.99999999999999989</v>
          </cell>
          <cell r="AC14">
            <v>1</v>
          </cell>
          <cell r="AD14">
            <v>1</v>
          </cell>
          <cell r="AE14">
            <v>1</v>
          </cell>
          <cell r="AF14">
            <v>0.99999999999999989</v>
          </cell>
          <cell r="AG14">
            <v>0.99999999999999989</v>
          </cell>
          <cell r="AH14">
            <v>0.99999999999999989</v>
          </cell>
          <cell r="AI14">
            <v>1</v>
          </cell>
          <cell r="AJ14">
            <v>1</v>
          </cell>
          <cell r="AK14">
            <v>1</v>
          </cell>
          <cell r="AL14">
            <v>1</v>
          </cell>
          <cell r="AM14">
            <v>1</v>
          </cell>
          <cell r="AN14">
            <v>1</v>
          </cell>
          <cell r="AO14">
            <v>1</v>
          </cell>
          <cell r="AP14">
            <v>1</v>
          </cell>
          <cell r="AQ14">
            <v>0.99999999999999989</v>
          </cell>
          <cell r="AR14">
            <v>1</v>
          </cell>
          <cell r="AS14">
            <v>1</v>
          </cell>
          <cell r="AT14">
            <v>1</v>
          </cell>
          <cell r="AU14">
            <v>1.0000000000000002</v>
          </cell>
          <cell r="AV14">
            <v>1</v>
          </cell>
          <cell r="AW14">
            <v>1</v>
          </cell>
          <cell r="AX14">
            <v>1</v>
          </cell>
          <cell r="AY14">
            <v>1</v>
          </cell>
          <cell r="AZ14">
            <v>1</v>
          </cell>
          <cell r="BA14">
            <v>1</v>
          </cell>
          <cell r="BB14">
            <v>1</v>
          </cell>
          <cell r="BC14">
            <v>1.0000000000000002</v>
          </cell>
          <cell r="BD14">
            <v>1</v>
          </cell>
          <cell r="BE14">
            <v>0.99999999999999989</v>
          </cell>
          <cell r="BF14">
            <v>1</v>
          </cell>
          <cell r="BG14">
            <v>0.99999999999999989</v>
          </cell>
          <cell r="BH14">
            <v>1</v>
          </cell>
          <cell r="BI14">
            <v>0.99999999999999989</v>
          </cell>
          <cell r="BJ14">
            <v>0.99999999999999989</v>
          </cell>
          <cell r="BK14">
            <v>1</v>
          </cell>
          <cell r="BL14">
            <v>1</v>
          </cell>
          <cell r="BM14">
            <v>1.0000000000000002</v>
          </cell>
          <cell r="BN14">
            <v>1.0000000000000002</v>
          </cell>
          <cell r="BO14">
            <v>0.99999999999999989</v>
          </cell>
          <cell r="BP14">
            <v>0.99999999999999978</v>
          </cell>
          <cell r="BQ14">
            <v>1</v>
          </cell>
          <cell r="BR14">
            <v>1</v>
          </cell>
          <cell r="BS14">
            <v>1</v>
          </cell>
          <cell r="BT14">
            <v>1</v>
          </cell>
          <cell r="BU14">
            <v>1</v>
          </cell>
          <cell r="BV14">
            <v>1</v>
          </cell>
          <cell r="BW14">
            <v>1</v>
          </cell>
          <cell r="BX14">
            <v>1</v>
          </cell>
          <cell r="BY14">
            <v>1.0000000000000002</v>
          </cell>
          <cell r="BZ14">
            <v>0.99999999999999989</v>
          </cell>
          <cell r="CA14">
            <v>0.99999999999999978</v>
          </cell>
          <cell r="CB14">
            <v>0.99999999999999989</v>
          </cell>
          <cell r="CC14">
            <v>1.0000000000000002</v>
          </cell>
          <cell r="CD14">
            <v>0.99999999999999978</v>
          </cell>
          <cell r="CE14">
            <v>0.99999999999999978</v>
          </cell>
          <cell r="CF14">
            <v>1</v>
          </cell>
          <cell r="CG14">
            <v>0.99999999999999967</v>
          </cell>
          <cell r="CH14">
            <v>0.99999999999999978</v>
          </cell>
          <cell r="CI14">
            <v>1</v>
          </cell>
          <cell r="CJ14">
            <v>1</v>
          </cell>
          <cell r="CK14">
            <v>1.0000000000000002</v>
          </cell>
          <cell r="CM14" t="str">
            <v>Ms, 06.04.2011</v>
          </cell>
        </row>
        <row r="15">
          <cell r="A15" t="str">
            <v>Total des dépenses</v>
          </cell>
          <cell r="E15" t="str">
            <v>Total Ausgaben</v>
          </cell>
          <cell r="AA15">
            <v>126.8210237</v>
          </cell>
          <cell r="AB15">
            <v>147.20925500000001</v>
          </cell>
          <cell r="AC15">
            <v>170.28961699999999</v>
          </cell>
          <cell r="AD15">
            <v>220.61931329000001</v>
          </cell>
          <cell r="AE15">
            <v>249.87858657999999</v>
          </cell>
          <cell r="AF15">
            <v>267.59064133999999</v>
          </cell>
          <cell r="AG15">
            <v>383.21540959999999</v>
          </cell>
          <cell r="AH15">
            <v>383.21540959999999</v>
          </cell>
          <cell r="AI15">
            <v>492.77801513000003</v>
          </cell>
          <cell r="AJ15">
            <v>627.2774290000001</v>
          </cell>
          <cell r="AK15">
            <v>665.14624199999992</v>
          </cell>
          <cell r="AL15">
            <v>700.38101200000006</v>
          </cell>
          <cell r="AM15">
            <v>733.38916999999992</v>
          </cell>
          <cell r="AN15">
            <v>861.16331455</v>
          </cell>
          <cell r="AO15">
            <v>998.29362645000003</v>
          </cell>
          <cell r="AP15">
            <v>1043.40046095</v>
          </cell>
          <cell r="AQ15">
            <v>1610.0966800000001</v>
          </cell>
          <cell r="AR15">
            <v>1683.529857</v>
          </cell>
          <cell r="AS15">
            <v>1741.2553762999999</v>
          </cell>
          <cell r="AT15">
            <v>1991.6677399999999</v>
          </cell>
          <cell r="AU15">
            <v>2066.4915711499998</v>
          </cell>
          <cell r="AV15">
            <v>2897.1582715999998</v>
          </cell>
          <cell r="AW15">
            <v>2999.8712425000003</v>
          </cell>
          <cell r="AX15">
            <v>3406.8473895000002</v>
          </cell>
          <cell r="AY15">
            <v>3808.9942798500001</v>
          </cell>
          <cell r="AZ15">
            <v>6486.803637</v>
          </cell>
          <cell r="BA15">
            <v>7271.4001820000003</v>
          </cell>
          <cell r="BB15">
            <v>8612.1290329999993</v>
          </cell>
          <cell r="BC15">
            <v>8996.4732308000002</v>
          </cell>
          <cell r="BD15">
            <v>9683.7678125000002</v>
          </cell>
          <cell r="BE15">
            <v>9918.267296</v>
          </cell>
          <cell r="BF15">
            <v>10097.329362999997</v>
          </cell>
          <cell r="BG15">
            <v>10725.552830999999</v>
          </cell>
          <cell r="BH15">
            <v>10894.935945599998</v>
          </cell>
          <cell r="BI15">
            <v>12384.966945000002</v>
          </cell>
          <cell r="BJ15">
            <v>12578.901615999999</v>
          </cell>
          <cell r="BK15">
            <v>14176.941472999997</v>
          </cell>
          <cell r="BL15">
            <v>14463.942359000001</v>
          </cell>
          <cell r="BM15">
            <v>15374.065585999999</v>
          </cell>
          <cell r="BN15">
            <v>15709.821206000001</v>
          </cell>
          <cell r="BO15">
            <v>16631.075696999997</v>
          </cell>
          <cell r="BP15">
            <v>16960.989599999997</v>
          </cell>
          <cell r="BQ15">
            <v>18327.665002909998</v>
          </cell>
          <cell r="BR15">
            <v>19688.175720880005</v>
          </cell>
          <cell r="BS15">
            <v>21206.050069159995</v>
          </cell>
          <cell r="BT15">
            <v>23046.586512999998</v>
          </cell>
          <cell r="BU15">
            <v>23362.609753090004</v>
          </cell>
          <cell r="BV15">
            <v>24502.824111419995</v>
          </cell>
          <cell r="BW15">
            <v>24816.76264999</v>
          </cell>
          <cell r="BX15">
            <v>25802.52445628</v>
          </cell>
          <cell r="BY15">
            <v>26714.905546499998</v>
          </cell>
          <cell r="BZ15">
            <v>27386.966888000003</v>
          </cell>
          <cell r="CA15">
            <v>27721.899415</v>
          </cell>
          <cell r="CB15">
            <v>29081.319635069995</v>
          </cell>
          <cell r="CC15">
            <v>29094.528135780005</v>
          </cell>
          <cell r="CD15">
            <v>29980.986434589999</v>
          </cell>
          <cell r="CE15">
            <v>30423.02114782</v>
          </cell>
          <cell r="CF15">
            <v>31327.153060760003</v>
          </cell>
          <cell r="CG15">
            <v>31682.252830360001</v>
          </cell>
          <cell r="CH15">
            <v>33302.841433559995</v>
          </cell>
          <cell r="CI15">
            <v>33877.951444049999</v>
          </cell>
          <cell r="CJ15">
            <v>35786.632737550004</v>
          </cell>
          <cell r="CK15">
            <v>36604.056835240001</v>
          </cell>
          <cell r="CM15" t="str">
            <v>Ms, 06.04.2011</v>
          </cell>
        </row>
        <row r="16">
          <cell r="A16" t="str">
            <v>Prestations sociales</v>
          </cell>
          <cell r="E16" t="str">
            <v>Sozialleistungen</v>
          </cell>
          <cell r="AA16">
            <v>121.884112</v>
          </cell>
          <cell r="AB16">
            <v>141.12961000000001</v>
          </cell>
          <cell r="AC16">
            <v>164.475742</v>
          </cell>
          <cell r="AD16">
            <v>214.91529700000001</v>
          </cell>
          <cell r="AE16">
            <v>241.03705099999999</v>
          </cell>
          <cell r="AF16">
            <v>260.74972700000001</v>
          </cell>
          <cell r="AG16">
            <v>373.12884500000001</v>
          </cell>
          <cell r="AH16">
            <v>373.12884500000001</v>
          </cell>
          <cell r="AI16">
            <v>482.59228400000001</v>
          </cell>
          <cell r="AJ16">
            <v>617.21170700000005</v>
          </cell>
          <cell r="AK16">
            <v>654.82313999999997</v>
          </cell>
          <cell r="AL16">
            <v>689.54853500000002</v>
          </cell>
          <cell r="AM16">
            <v>721.06467599999996</v>
          </cell>
          <cell r="AN16">
            <v>848.42554700000005</v>
          </cell>
          <cell r="AO16">
            <v>987.49400400000002</v>
          </cell>
          <cell r="AP16">
            <v>1031.3027400000001</v>
          </cell>
          <cell r="AQ16">
            <v>1598.078025</v>
          </cell>
          <cell r="AR16">
            <v>1670.600062</v>
          </cell>
          <cell r="AS16">
            <v>1728.4767939999999</v>
          </cell>
          <cell r="AT16">
            <v>1978.391905</v>
          </cell>
          <cell r="AU16">
            <v>2051.5669459999999</v>
          </cell>
          <cell r="AV16">
            <v>2878.8701259999998</v>
          </cell>
          <cell r="AW16">
            <v>2982.9787520000004</v>
          </cell>
          <cell r="AX16">
            <v>3389.7111070000001</v>
          </cell>
          <cell r="AY16">
            <v>3790.076333</v>
          </cell>
          <cell r="AZ16">
            <v>6461.244256</v>
          </cell>
          <cell r="BA16">
            <v>7237.8016600000001</v>
          </cell>
          <cell r="BB16">
            <v>8574.842967999999</v>
          </cell>
          <cell r="BC16">
            <v>8956.2946150000007</v>
          </cell>
          <cell r="BD16">
            <v>9639.7567990000007</v>
          </cell>
          <cell r="BE16">
            <v>9875.734058</v>
          </cell>
          <cell r="BF16">
            <v>10052.898946999998</v>
          </cell>
          <cell r="BG16">
            <v>10677.153060999999</v>
          </cell>
          <cell r="BH16">
            <v>10843.628092599998</v>
          </cell>
          <cell r="BI16">
            <v>12337.603226000001</v>
          </cell>
          <cell r="BJ16">
            <v>12527.618539999999</v>
          </cell>
          <cell r="BK16">
            <v>14126.658842999997</v>
          </cell>
          <cell r="BL16">
            <v>14412.508699</v>
          </cell>
          <cell r="BM16">
            <v>15324.452142999999</v>
          </cell>
          <cell r="BN16">
            <v>15654.623365000001</v>
          </cell>
          <cell r="BO16">
            <v>16578.988515999998</v>
          </cell>
          <cell r="BP16">
            <v>16907.635340999997</v>
          </cell>
          <cell r="BQ16">
            <v>18269.391577069997</v>
          </cell>
          <cell r="BR16">
            <v>19628.658302250005</v>
          </cell>
          <cell r="BS16">
            <v>21118.764175609995</v>
          </cell>
          <cell r="BT16">
            <v>22962.414726999999</v>
          </cell>
          <cell r="BU16">
            <v>23280.502164920003</v>
          </cell>
          <cell r="BV16">
            <v>24415.644944599997</v>
          </cell>
          <cell r="BW16">
            <v>24735.76949789</v>
          </cell>
          <cell r="BX16">
            <v>25720.54278657</v>
          </cell>
          <cell r="BY16">
            <v>26616.52825856</v>
          </cell>
          <cell r="BZ16">
            <v>27293.965443000001</v>
          </cell>
          <cell r="CA16">
            <v>27627.432679999998</v>
          </cell>
          <cell r="CB16">
            <v>28980.133889709996</v>
          </cell>
          <cell r="CC16">
            <v>29000.637675040005</v>
          </cell>
          <cell r="CD16">
            <v>29865.50215326</v>
          </cell>
          <cell r="CE16">
            <v>30271.708485710002</v>
          </cell>
          <cell r="CF16">
            <v>31178.422264090004</v>
          </cell>
          <cell r="CG16">
            <v>31541.162954200001</v>
          </cell>
          <cell r="CH16">
            <v>33151.844365719997</v>
          </cell>
          <cell r="CI16">
            <v>33747.172523549998</v>
          </cell>
          <cell r="CJ16">
            <v>35638.251703820002</v>
          </cell>
          <cell r="CK16">
            <v>36442.343899209998</v>
          </cell>
          <cell r="CM16" t="str">
            <v>Ms, 06.04.2011</v>
          </cell>
        </row>
        <row r="17">
          <cell r="A17" t="str">
            <v>Frais d'administration et de hestion</v>
          </cell>
          <cell r="E17" t="str">
            <v>Verwaltungs- und Durchführungskosten</v>
          </cell>
          <cell r="AA17">
            <v>4.9369116999999996</v>
          </cell>
          <cell r="AB17">
            <v>6.0796450000000002</v>
          </cell>
          <cell r="AC17">
            <v>5.8138750000000003</v>
          </cell>
          <cell r="AD17">
            <v>5.7040162900000002</v>
          </cell>
          <cell r="AE17">
            <v>8.8415355800000004</v>
          </cell>
          <cell r="AF17">
            <v>6.8409143400000003</v>
          </cell>
          <cell r="AG17">
            <v>10.086564600000001</v>
          </cell>
          <cell r="AH17">
            <v>10.086564600000001</v>
          </cell>
          <cell r="AI17">
            <v>10.185731130000001</v>
          </cell>
          <cell r="AJ17">
            <v>10.065721999999999</v>
          </cell>
          <cell r="AK17">
            <v>10.323102</v>
          </cell>
          <cell r="AL17">
            <v>10.832477000000001</v>
          </cell>
          <cell r="AM17">
            <v>12.324494</v>
          </cell>
          <cell r="AN17">
            <v>12.737767549999999</v>
          </cell>
          <cell r="AO17">
            <v>10.799622449999999</v>
          </cell>
          <cell r="AP17">
            <v>12.097720949999999</v>
          </cell>
          <cell r="AQ17">
            <v>12.018655000000001</v>
          </cell>
          <cell r="AR17">
            <v>12.929795</v>
          </cell>
          <cell r="AS17">
            <v>12.7785823</v>
          </cell>
          <cell r="AT17">
            <v>13.275835000000001</v>
          </cell>
          <cell r="AU17">
            <v>14.924625150000001</v>
          </cell>
          <cell r="AV17">
            <v>18.2881456</v>
          </cell>
          <cell r="AW17">
            <v>16.892490500000001</v>
          </cell>
          <cell r="AX17">
            <v>17.1362825</v>
          </cell>
          <cell r="AY17">
            <v>18.91794685</v>
          </cell>
          <cell r="AZ17">
            <v>25.559380999999998</v>
          </cell>
          <cell r="BA17">
            <v>33.598522000000003</v>
          </cell>
          <cell r="BB17">
            <v>37.286064999999994</v>
          </cell>
          <cell r="BC17">
            <v>40.178615800000003</v>
          </cell>
          <cell r="BD17">
            <v>44.011013499999997</v>
          </cell>
          <cell r="BE17">
            <v>42.533237999999997</v>
          </cell>
          <cell r="BF17">
            <v>44.430416000000001</v>
          </cell>
          <cell r="BG17">
            <v>48.399770000000004</v>
          </cell>
          <cell r="BH17">
            <v>51.307853000000001</v>
          </cell>
          <cell r="BI17">
            <v>47.363718999999996</v>
          </cell>
          <cell r="BJ17">
            <v>51.283076000000001</v>
          </cell>
          <cell r="BK17">
            <v>50.282630000000005</v>
          </cell>
          <cell r="BL17">
            <v>51.433660000000003</v>
          </cell>
          <cell r="BM17">
            <v>49.613442999999997</v>
          </cell>
          <cell r="BN17">
            <v>55.197840999999997</v>
          </cell>
          <cell r="BO17">
            <v>52.087181000000001</v>
          </cell>
          <cell r="BP17">
            <v>53.354259000000006</v>
          </cell>
          <cell r="BQ17">
            <v>58.273425839999994</v>
          </cell>
          <cell r="BR17">
            <v>59.517418630000002</v>
          </cell>
          <cell r="BS17">
            <v>87.285893549999997</v>
          </cell>
          <cell r="BT17">
            <v>84.171786000000012</v>
          </cell>
          <cell r="BU17">
            <v>82.10758817</v>
          </cell>
          <cell r="BV17">
            <v>87.179166820000006</v>
          </cell>
          <cell r="BW17">
            <v>80.993152100000003</v>
          </cell>
          <cell r="BX17">
            <v>81.981669709999991</v>
          </cell>
          <cell r="BY17">
            <v>98.377287940000002</v>
          </cell>
          <cell r="BZ17">
            <v>93.00144499999999</v>
          </cell>
          <cell r="CA17">
            <v>94.466735</v>
          </cell>
          <cell r="CB17">
            <v>101.18574536</v>
          </cell>
          <cell r="CC17">
            <v>93.890460739999995</v>
          </cell>
          <cell r="CD17">
            <v>115.48428133</v>
          </cell>
          <cell r="CE17">
            <v>151.31266211000002</v>
          </cell>
          <cell r="CF17">
            <v>148.73079666999999</v>
          </cell>
          <cell r="CG17">
            <v>141.08987615999999</v>
          </cell>
          <cell r="CH17">
            <v>150.99706784</v>
          </cell>
          <cell r="CI17">
            <v>130.7789205</v>
          </cell>
          <cell r="CJ17">
            <v>148.38103373000001</v>
          </cell>
          <cell r="CK17">
            <v>161.71293602999998</v>
          </cell>
          <cell r="CM17" t="str">
            <v>Ms, 06.04.2011</v>
          </cell>
        </row>
        <row r="18">
          <cell r="A18" t="str">
            <v>Autres dépenses</v>
          </cell>
          <cell r="E18" t="str">
            <v>übrige Ausgaben</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M18" t="str">
            <v>Ms, 06.04.2011</v>
          </cell>
        </row>
        <row r="19">
          <cell r="A19" t="str">
            <v>Solde de compte</v>
          </cell>
          <cell r="E19" t="str">
            <v>Rechnungssaldo</v>
          </cell>
          <cell r="AA19">
            <v>453.83906940000003</v>
          </cell>
          <cell r="AB19">
            <v>464.88922445000009</v>
          </cell>
          <cell r="AC19">
            <v>467.12280640999995</v>
          </cell>
          <cell r="AD19">
            <v>478.51157924999995</v>
          </cell>
          <cell r="AE19">
            <v>494.20836011000006</v>
          </cell>
          <cell r="AF19">
            <v>525.58482612</v>
          </cell>
          <cell r="AG19">
            <v>469.88320104999997</v>
          </cell>
          <cell r="AH19">
            <v>469.88320104999997</v>
          </cell>
          <cell r="AI19">
            <v>421.0275816699999</v>
          </cell>
          <cell r="AJ19">
            <v>337.35359258999995</v>
          </cell>
          <cell r="AK19">
            <v>310.07371439999997</v>
          </cell>
          <cell r="AL19">
            <v>354.88965038999993</v>
          </cell>
          <cell r="AM19">
            <v>385.71880199999987</v>
          </cell>
          <cell r="AN19">
            <v>382.43601276000004</v>
          </cell>
          <cell r="AO19">
            <v>354.39708480000002</v>
          </cell>
          <cell r="AP19">
            <v>445.7199081199999</v>
          </cell>
          <cell r="AQ19">
            <v>181.20775899999967</v>
          </cell>
          <cell r="AR19">
            <v>243.80560500000001</v>
          </cell>
          <cell r="AS19">
            <v>289.02536469999995</v>
          </cell>
          <cell r="AT19">
            <v>182.16988500000002</v>
          </cell>
          <cell r="AU19">
            <v>210.77113285000041</v>
          </cell>
          <cell r="AV19">
            <v>216.00296639999988</v>
          </cell>
          <cell r="AW19">
            <v>434.11284750000004</v>
          </cell>
          <cell r="AX19">
            <v>544.99565050000001</v>
          </cell>
          <cell r="AY19">
            <v>618.46194014999992</v>
          </cell>
          <cell r="AZ19">
            <v>658.31111499999952</v>
          </cell>
          <cell r="BA19">
            <v>801.99357200000031</v>
          </cell>
          <cell r="BB19">
            <v>-168.7761389999996</v>
          </cell>
          <cell r="BC19">
            <v>-197.81822880000072</v>
          </cell>
          <cell r="BD19">
            <v>-628.97295250000025</v>
          </cell>
          <cell r="BE19">
            <v>-420.29701599999862</v>
          </cell>
          <cell r="BF19">
            <v>-177.70590699999957</v>
          </cell>
          <cell r="BG19">
            <v>169.9011900000005</v>
          </cell>
          <cell r="BH19">
            <v>745.52160040000126</v>
          </cell>
          <cell r="BI19">
            <v>562.69809300000088</v>
          </cell>
          <cell r="BJ19">
            <v>890.30919499999982</v>
          </cell>
          <cell r="BK19">
            <v>81.674457000000984</v>
          </cell>
          <cell r="BL19">
            <v>282.03820300000189</v>
          </cell>
          <cell r="BM19">
            <v>426.94719700000132</v>
          </cell>
          <cell r="BN19">
            <v>797.60701205738769</v>
          </cell>
          <cell r="BO19">
            <v>932.01235081635969</v>
          </cell>
          <cell r="BP19">
            <v>1696.3497359673456</v>
          </cell>
          <cell r="BQ19">
            <v>2022.9027533620028</v>
          </cell>
          <cell r="BR19">
            <v>2340.2173180194623</v>
          </cell>
          <cell r="BS19">
            <v>1976.7988263162297</v>
          </cell>
          <cell r="BT19">
            <v>841.00114673005373</v>
          </cell>
          <cell r="BU19">
            <v>602.04053096539792</v>
          </cell>
          <cell r="BV19">
            <v>39.527891544326849</v>
          </cell>
          <cell r="BW19">
            <v>-45.490787021248252</v>
          </cell>
          <cell r="BX19">
            <v>-588.51958998206828</v>
          </cell>
          <cell r="BY19">
            <v>-1399.1030737389883</v>
          </cell>
          <cell r="BZ19">
            <v>-242.060112765128</v>
          </cell>
          <cell r="CA19">
            <v>999.41949745651436</v>
          </cell>
          <cell r="CB19">
            <v>1034.3908569137857</v>
          </cell>
          <cell r="CC19">
            <v>1210.5213417534542</v>
          </cell>
          <cell r="CD19">
            <v>1055.8109553887625</v>
          </cell>
          <cell r="CE19">
            <v>1263.0460469897771</v>
          </cell>
          <cell r="CF19">
            <v>1153.4253421751455</v>
          </cell>
          <cell r="CG19">
            <v>1937.1948044587079</v>
          </cell>
          <cell r="CH19">
            <v>2144.3961489215289</v>
          </cell>
          <cell r="CI19">
            <v>3087.9738724260751</v>
          </cell>
          <cell r="CJ19">
            <v>1905.1975410471205</v>
          </cell>
          <cell r="CK19">
            <v>1457.9742878465549</v>
          </cell>
          <cell r="CM19" t="str">
            <v>gemäss GRSV, ohne Kap.wae!</v>
          </cell>
          <cell r="CN19" t="str">
            <v>vor Rückstellungs- und Reservenbildung</v>
          </cell>
        </row>
        <row r="20">
          <cell r="E20" t="str">
            <v>Rückstellungs- und Reservebildung</v>
          </cell>
          <cell r="AA20" t="str">
            <v>–</v>
          </cell>
          <cell r="AB20" t="str">
            <v>–</v>
          </cell>
          <cell r="AC20" t="str">
            <v>–</v>
          </cell>
          <cell r="AD20" t="str">
            <v>–</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t="str">
            <v>–</v>
          </cell>
          <cell r="BO20" t="str">
            <v>–</v>
          </cell>
          <cell r="BP20" t="str">
            <v>–</v>
          </cell>
          <cell r="BQ20" t="str">
            <v>–</v>
          </cell>
          <cell r="BR20" t="str">
            <v>–</v>
          </cell>
          <cell r="BS20" t="str">
            <v>–</v>
          </cell>
          <cell r="BT20" t="str">
            <v>–</v>
          </cell>
          <cell r="BU20" t="str">
            <v>–</v>
          </cell>
          <cell r="BV20" t="str">
            <v>–</v>
          </cell>
          <cell r="BW20" t="str">
            <v>–</v>
          </cell>
          <cell r="BX20" t="str">
            <v>–</v>
          </cell>
          <cell r="BY20" t="str">
            <v>–</v>
          </cell>
          <cell r="BZ20" t="str">
            <v>–</v>
          </cell>
          <cell r="CA20" t="str">
            <v>–</v>
          </cell>
          <cell r="CB20" t="str">
            <v>–</v>
          </cell>
          <cell r="CC20" t="str">
            <v>–</v>
          </cell>
          <cell r="CD20" t="str">
            <v>–</v>
          </cell>
          <cell r="CE20" t="str">
            <v>–</v>
          </cell>
          <cell r="CF20" t="str">
            <v>–</v>
          </cell>
          <cell r="CG20" t="str">
            <v>–</v>
          </cell>
          <cell r="CH20" t="str">
            <v>–</v>
          </cell>
          <cell r="CI20" t="str">
            <v>–</v>
          </cell>
          <cell r="CJ20" t="str">
            <v>–</v>
          </cell>
          <cell r="CK20" t="str">
            <v>–</v>
          </cell>
        </row>
        <row r="21">
          <cell r="E21" t="str">
            <v>Auflösung von Rückstellungen und Reserven</v>
          </cell>
          <cell r="AA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t="str">
            <v>–</v>
          </cell>
          <cell r="BO21" t="str">
            <v>–</v>
          </cell>
          <cell r="BP21" t="str">
            <v>–</v>
          </cell>
          <cell r="BQ21" t="str">
            <v>–</v>
          </cell>
          <cell r="BR21" t="str">
            <v>–</v>
          </cell>
          <cell r="BS21" t="str">
            <v>–</v>
          </cell>
          <cell r="BT21" t="str">
            <v>–</v>
          </cell>
          <cell r="BU21" t="str">
            <v>–</v>
          </cell>
          <cell r="BV21" t="str">
            <v>–</v>
          </cell>
          <cell r="BW21" t="str">
            <v>–</v>
          </cell>
          <cell r="BX21" t="str">
            <v>–</v>
          </cell>
          <cell r="BY21" t="str">
            <v>–</v>
          </cell>
          <cell r="BZ21" t="str">
            <v>–</v>
          </cell>
          <cell r="CA21" t="str">
            <v>–</v>
          </cell>
          <cell r="CB21" t="str">
            <v>–</v>
          </cell>
          <cell r="CC21" t="str">
            <v>–</v>
          </cell>
          <cell r="CD21" t="str">
            <v>–</v>
          </cell>
          <cell r="CE21" t="str">
            <v>–</v>
          </cell>
          <cell r="CF21" t="str">
            <v>–</v>
          </cell>
          <cell r="CG21" t="str">
            <v>–</v>
          </cell>
          <cell r="CH21" t="str">
            <v>–</v>
          </cell>
          <cell r="CI21" t="str">
            <v>–</v>
          </cell>
          <cell r="CJ21" t="str">
            <v>–</v>
          </cell>
          <cell r="CK21" t="str">
            <v>–</v>
          </cell>
        </row>
        <row r="22">
          <cell r="E22" t="str">
            <v>Betriebsergebnis</v>
          </cell>
          <cell r="AA22">
            <v>453.83906940000003</v>
          </cell>
          <cell r="AB22">
            <v>464.88922445000009</v>
          </cell>
          <cell r="AC22">
            <v>467.12280640999995</v>
          </cell>
          <cell r="AD22">
            <v>478.51157924999995</v>
          </cell>
          <cell r="AE22">
            <v>494.20836011000006</v>
          </cell>
          <cell r="AF22">
            <v>525.58482612</v>
          </cell>
          <cell r="AG22">
            <v>469.88320104999997</v>
          </cell>
          <cell r="AH22">
            <v>469.88320104999997</v>
          </cell>
          <cell r="AI22">
            <v>421.0275816699999</v>
          </cell>
          <cell r="AJ22">
            <v>337.35359258999995</v>
          </cell>
          <cell r="AK22">
            <v>310.07371439999997</v>
          </cell>
          <cell r="AL22">
            <v>354.88965038999993</v>
          </cell>
          <cell r="AM22">
            <v>385.71880199999987</v>
          </cell>
          <cell r="AN22">
            <v>382.43601276000004</v>
          </cell>
          <cell r="AO22">
            <v>354.39708480000002</v>
          </cell>
          <cell r="AP22">
            <v>445.7199081199999</v>
          </cell>
          <cell r="AQ22">
            <v>181.20775899999967</v>
          </cell>
          <cell r="AR22">
            <v>243.80560500000001</v>
          </cell>
          <cell r="AS22">
            <v>289.02536469999995</v>
          </cell>
          <cell r="AT22">
            <v>182.16988500000002</v>
          </cell>
          <cell r="AU22">
            <v>210.77113285000041</v>
          </cell>
          <cell r="AV22">
            <v>216.00296639999988</v>
          </cell>
          <cell r="AW22">
            <v>434.11284750000004</v>
          </cell>
          <cell r="AX22">
            <v>544.99565050000001</v>
          </cell>
          <cell r="AY22">
            <v>618.46194014999992</v>
          </cell>
          <cell r="AZ22">
            <v>658.31111499999952</v>
          </cell>
          <cell r="BA22">
            <v>801.99357200000031</v>
          </cell>
          <cell r="BB22">
            <v>-168.7761389999996</v>
          </cell>
          <cell r="BC22">
            <v>-197.81822880000072</v>
          </cell>
          <cell r="BD22">
            <v>-628.97295250000025</v>
          </cell>
          <cell r="BE22">
            <v>-420.29701599999862</v>
          </cell>
          <cell r="BF22">
            <v>-177.70590699999957</v>
          </cell>
          <cell r="BG22">
            <v>169.9011900000005</v>
          </cell>
          <cell r="BH22">
            <v>745.52160040000126</v>
          </cell>
          <cell r="BI22">
            <v>562.69809300000088</v>
          </cell>
          <cell r="BJ22">
            <v>890.30919499999982</v>
          </cell>
          <cell r="BK22">
            <v>81.674457000000984</v>
          </cell>
          <cell r="BL22">
            <v>282.03820300000189</v>
          </cell>
          <cell r="BM22">
            <v>426.94719700000132</v>
          </cell>
          <cell r="BN22">
            <v>797.60701205738769</v>
          </cell>
          <cell r="BO22">
            <v>932.01235081635969</v>
          </cell>
          <cell r="BP22">
            <v>1696.3497359673456</v>
          </cell>
          <cell r="BQ22">
            <v>2022.9027533620028</v>
          </cell>
          <cell r="BR22">
            <v>2340.2173180194623</v>
          </cell>
          <cell r="BS22">
            <v>1976.7988263162297</v>
          </cell>
          <cell r="BT22">
            <v>841.00114673005373</v>
          </cell>
          <cell r="BU22">
            <v>602.04053096539792</v>
          </cell>
          <cell r="BV22">
            <v>39.527891544326849</v>
          </cell>
          <cell r="BW22">
            <v>-45.490787021248252</v>
          </cell>
          <cell r="BX22">
            <v>-588.51958998206828</v>
          </cell>
          <cell r="BY22">
            <v>-1399.1030737389883</v>
          </cell>
          <cell r="BZ22">
            <v>-242.060112765128</v>
          </cell>
          <cell r="CA22">
            <v>999.41949745651436</v>
          </cell>
          <cell r="CB22">
            <v>1034.3908569137857</v>
          </cell>
          <cell r="CC22">
            <v>1210.5213417534542</v>
          </cell>
          <cell r="CD22">
            <v>1055.8109553887625</v>
          </cell>
          <cell r="CE22">
            <v>1263.0460469897771</v>
          </cell>
          <cell r="CF22">
            <v>1153.4253421751455</v>
          </cell>
          <cell r="CG22">
            <v>1937.1948044587079</v>
          </cell>
          <cell r="CH22">
            <v>2144.3961489215289</v>
          </cell>
          <cell r="CI22">
            <v>3087.9738724260751</v>
          </cell>
          <cell r="CJ22">
            <v>1905.1975410471205</v>
          </cell>
          <cell r="CK22">
            <v>1457.9742878465549</v>
          </cell>
          <cell r="CM22" t="str">
            <v>nach Berücksichtigung Rückst- u. Res.bildung</v>
          </cell>
        </row>
        <row r="23">
          <cell r="E23" t="str">
            <v>Veränderung des Kapitals</v>
          </cell>
          <cell r="AA23">
            <v>453.83906940000003</v>
          </cell>
          <cell r="AB23">
            <v>464.88922445000009</v>
          </cell>
          <cell r="AC23">
            <v>467.12280640999995</v>
          </cell>
          <cell r="AD23">
            <v>478.51157924999995</v>
          </cell>
          <cell r="AE23">
            <v>494.20836011000006</v>
          </cell>
          <cell r="AF23">
            <v>525.58482612</v>
          </cell>
          <cell r="AG23">
            <v>469.88320104999997</v>
          </cell>
          <cell r="AH23">
            <v>469.88320104999997</v>
          </cell>
          <cell r="AI23">
            <v>421.0275816699999</v>
          </cell>
          <cell r="AJ23">
            <v>337.35359258999995</v>
          </cell>
          <cell r="AK23">
            <v>310.07371439999997</v>
          </cell>
          <cell r="AL23">
            <v>354.88965038999993</v>
          </cell>
          <cell r="AM23">
            <v>385.71880199999987</v>
          </cell>
          <cell r="AN23">
            <v>382.43601276000004</v>
          </cell>
          <cell r="AO23">
            <v>354.39708480000002</v>
          </cell>
          <cell r="AP23">
            <v>445.7199081199999</v>
          </cell>
          <cell r="AQ23">
            <v>181.20775899999967</v>
          </cell>
          <cell r="AR23">
            <v>243.80560500000001</v>
          </cell>
          <cell r="AS23">
            <v>289.02536469999995</v>
          </cell>
          <cell r="AT23">
            <v>182.16988500000002</v>
          </cell>
          <cell r="AU23">
            <v>210.77113285000041</v>
          </cell>
          <cell r="AV23">
            <v>216.00296639999988</v>
          </cell>
          <cell r="AW23">
            <v>434.11284750000004</v>
          </cell>
          <cell r="AX23">
            <v>544.99565050000001</v>
          </cell>
          <cell r="AY23">
            <v>618.46194014999992</v>
          </cell>
          <cell r="AZ23">
            <v>658.31111499999952</v>
          </cell>
          <cell r="BA23">
            <v>801.99357200000031</v>
          </cell>
          <cell r="BB23">
            <v>-168.7761389999996</v>
          </cell>
          <cell r="BC23">
            <v>-197.81822880000072</v>
          </cell>
          <cell r="BD23">
            <v>-628.97295250000025</v>
          </cell>
          <cell r="BE23">
            <v>-420.29701599999862</v>
          </cell>
          <cell r="BF23">
            <v>-177.70590699999957</v>
          </cell>
          <cell r="BG23">
            <v>169.9276269999973</v>
          </cell>
          <cell r="BH23">
            <v>745.5987610000011</v>
          </cell>
          <cell r="BI23">
            <v>562.63334700000087</v>
          </cell>
          <cell r="BJ23">
            <v>890.309194999998</v>
          </cell>
          <cell r="BK23">
            <v>81.673757000004116</v>
          </cell>
          <cell r="BL23">
            <v>282.03733099999772</v>
          </cell>
          <cell r="BM23">
            <v>426.94719800000348</v>
          </cell>
          <cell r="BN23">
            <v>803.2719869999969</v>
          </cell>
          <cell r="BO23">
            <v>931.41642000000525</v>
          </cell>
          <cell r="BP23">
            <v>1714.6059920000066</v>
          </cell>
          <cell r="BQ23">
            <v>2027.2342520900036</v>
          </cell>
          <cell r="BR23">
            <v>2345.3527771199947</v>
          </cell>
          <cell r="BS23">
            <v>1953.6521418400084</v>
          </cell>
          <cell r="BT23">
            <v>809.78744299999994</v>
          </cell>
          <cell r="BU23">
            <v>560.7968936599998</v>
          </cell>
          <cell r="BV23">
            <v>8.8284188800039267</v>
          </cell>
          <cell r="BW23">
            <v>-28.581241499997791</v>
          </cell>
          <cell r="BX23">
            <v>-583.39857435999909</v>
          </cell>
          <cell r="BY23">
            <v>-1393.5599165000028</v>
          </cell>
          <cell r="BZ23">
            <v>-179.73328799999859</v>
          </cell>
          <cell r="CA23">
            <v>1070.0095569999996</v>
          </cell>
          <cell r="CB23">
            <v>538.2808580000019</v>
          </cell>
          <cell r="CC23">
            <v>-191.26160042999527</v>
          </cell>
          <cell r="CD23">
            <v>1976.9159199900005</v>
          </cell>
          <cell r="CE23">
            <v>1964.0195252900025</v>
          </cell>
          <cell r="CF23">
            <v>2384.6448699599996</v>
          </cell>
          <cell r="CG23">
            <v>2707.5223011800022</v>
          </cell>
          <cell r="CH23">
            <v>8536.2410427400064</v>
          </cell>
          <cell r="CI23">
            <v>-2285.9774799500005</v>
          </cell>
          <cell r="CJ23">
            <v>3916.9286984200007</v>
          </cell>
          <cell r="CK23">
            <v>1890.802839999993</v>
          </cell>
          <cell r="CM23" t="str">
            <v>Ms, 06.04.2011</v>
          </cell>
          <cell r="CN23">
            <v>1890.802839999993</v>
          </cell>
        </row>
        <row r="24">
          <cell r="E24" t="str">
            <v>Rechnungssaldo</v>
          </cell>
          <cell r="AA24">
            <v>453.83906940000003</v>
          </cell>
          <cell r="AB24">
            <v>464.88922445000009</v>
          </cell>
          <cell r="AC24">
            <v>467.12280640999995</v>
          </cell>
          <cell r="AD24">
            <v>478.51157924999995</v>
          </cell>
          <cell r="AE24">
            <v>494.20836011000006</v>
          </cell>
          <cell r="AF24">
            <v>525.58482612</v>
          </cell>
          <cell r="AG24">
            <v>469.88320104999997</v>
          </cell>
          <cell r="AH24">
            <v>469.88320104999997</v>
          </cell>
          <cell r="AI24">
            <v>421.0275816699999</v>
          </cell>
          <cell r="AJ24">
            <v>337.35359258999995</v>
          </cell>
          <cell r="AK24">
            <v>310.07371439999997</v>
          </cell>
          <cell r="AL24">
            <v>354.88965038999993</v>
          </cell>
          <cell r="AM24">
            <v>385.71880199999987</v>
          </cell>
          <cell r="AN24">
            <v>382.43601276000004</v>
          </cell>
          <cell r="AO24">
            <v>354.39708480000002</v>
          </cell>
          <cell r="AP24">
            <v>445.7199081199999</v>
          </cell>
          <cell r="AQ24">
            <v>181.20775899999967</v>
          </cell>
          <cell r="AR24">
            <v>243.80560500000001</v>
          </cell>
          <cell r="AS24">
            <v>289.02536469999995</v>
          </cell>
          <cell r="AT24">
            <v>182.16988500000002</v>
          </cell>
          <cell r="AU24">
            <v>210.77113285000041</v>
          </cell>
          <cell r="AV24">
            <v>216.00296639999988</v>
          </cell>
          <cell r="AW24">
            <v>434.11284750000004</v>
          </cell>
          <cell r="AX24">
            <v>544.99565050000001</v>
          </cell>
          <cell r="AY24">
            <v>618.46194014999992</v>
          </cell>
          <cell r="AZ24">
            <v>658.31111499999952</v>
          </cell>
          <cell r="BA24">
            <v>801.99357200000031</v>
          </cell>
          <cell r="BB24">
            <v>-168.7761389999996</v>
          </cell>
          <cell r="BC24">
            <v>-197.81822880000072</v>
          </cell>
          <cell r="BD24">
            <v>-628.97295250000025</v>
          </cell>
          <cell r="BE24">
            <v>-420.29701599999862</v>
          </cell>
          <cell r="BF24">
            <v>-177.70590699999957</v>
          </cell>
          <cell r="BG24">
            <v>169.9011900000005</v>
          </cell>
          <cell r="BH24">
            <v>745.52160040000126</v>
          </cell>
          <cell r="BI24">
            <v>562.69809300000088</v>
          </cell>
          <cell r="BJ24">
            <v>890.30919499999982</v>
          </cell>
          <cell r="BK24">
            <v>81.674457000000984</v>
          </cell>
          <cell r="BL24">
            <v>282.03820300000189</v>
          </cell>
          <cell r="BM24">
            <v>426.94719700000132</v>
          </cell>
          <cell r="BN24">
            <v>797.60701205738769</v>
          </cell>
          <cell r="BO24">
            <v>932.01235081635969</v>
          </cell>
          <cell r="BP24">
            <v>1696.3497359673456</v>
          </cell>
          <cell r="BQ24">
            <v>2022.9027533620028</v>
          </cell>
          <cell r="BR24">
            <v>2340.2173180194623</v>
          </cell>
          <cell r="BS24">
            <v>1976.7988263162297</v>
          </cell>
          <cell r="BT24">
            <v>841.00114673005373</v>
          </cell>
          <cell r="BU24">
            <v>602.04053096539792</v>
          </cell>
          <cell r="BV24">
            <v>39.527891544326849</v>
          </cell>
          <cell r="BW24">
            <v>-45.490787021248252</v>
          </cell>
          <cell r="BX24">
            <v>-588.51958998206828</v>
          </cell>
          <cell r="BY24">
            <v>-1399.1030737389883</v>
          </cell>
          <cell r="BZ24">
            <v>-242.060112765128</v>
          </cell>
          <cell r="CA24">
            <v>999.41949745651436</v>
          </cell>
          <cell r="CB24">
            <v>1034.3908569137857</v>
          </cell>
          <cell r="CC24">
            <v>1210.5213417534542</v>
          </cell>
          <cell r="CD24">
            <v>1055.8109553887625</v>
          </cell>
          <cell r="CE24">
            <v>1263.0460469897771</v>
          </cell>
          <cell r="CF24">
            <v>1153.4253421751455</v>
          </cell>
          <cell r="CG24">
            <v>1937.1948044587079</v>
          </cell>
          <cell r="CH24">
            <v>2144.3961489215289</v>
          </cell>
          <cell r="CI24">
            <v>3087.9738724260751</v>
          </cell>
          <cell r="CJ24">
            <v>1905.1975410471205</v>
          </cell>
          <cell r="CK24">
            <v>1457.9742878465549</v>
          </cell>
          <cell r="CM24" t="str">
            <v>Gemäss GRSV, ohne Kap.wae!</v>
          </cell>
        </row>
        <row r="25">
          <cell r="E25" t="str">
            <v>Kapitalwertänderungen</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v>5.6649749426092271</v>
          </cell>
          <cell r="BO25">
            <v>-0.59593081635449219</v>
          </cell>
          <cell r="BP25">
            <v>18.256256032661089</v>
          </cell>
          <cell r="BQ25">
            <v>4.3314987280008017</v>
          </cell>
          <cell r="BR25">
            <v>5.1354591005322296</v>
          </cell>
          <cell r="BS25">
            <v>-23.146684476221264</v>
          </cell>
          <cell r="BT25">
            <v>-31.213703730053794</v>
          </cell>
          <cell r="BU25">
            <v>-41.243637305398117</v>
          </cell>
          <cell r="BV25">
            <v>-30.699472664322922</v>
          </cell>
          <cell r="BW25">
            <v>16.909545521250461</v>
          </cell>
          <cell r="BX25">
            <v>5.1210156220691898</v>
          </cell>
          <cell r="BY25">
            <v>5.5431572389855566</v>
          </cell>
          <cell r="BZ25">
            <v>62.326824765129402</v>
          </cell>
          <cell r="CA25">
            <v>70.59005954348531</v>
          </cell>
          <cell r="CB25">
            <v>-496.10999891378378</v>
          </cell>
          <cell r="CC25">
            <v>-1401.7829421834494</v>
          </cell>
          <cell r="CD25">
            <v>921.10496460123795</v>
          </cell>
          <cell r="CE25">
            <v>700.97347830022568</v>
          </cell>
          <cell r="CF25">
            <v>1231.2195277848543</v>
          </cell>
          <cell r="CG25">
            <v>770.32749672129444</v>
          </cell>
          <cell r="CH25">
            <v>-645.88843618152328</v>
          </cell>
          <cell r="CI25">
            <v>-5373.9513523760761</v>
          </cell>
          <cell r="CJ25">
            <v>2011.7311573728803</v>
          </cell>
          <cell r="CK25">
            <v>432.82855215343812</v>
          </cell>
          <cell r="CM25" t="str">
            <v>werden erst hier berücksichtigt, nicht Teil der Flussrechnung!</v>
          </cell>
        </row>
        <row r="26">
          <cell r="E26" t="str">
            <v>Andere Veränderungen des Kapitals</v>
          </cell>
          <cell r="AA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cell r="CB26" t="str">
            <v>–</v>
          </cell>
          <cell r="CC26" t="str">
            <v>–</v>
          </cell>
          <cell r="CD26" t="str">
            <v>–</v>
          </cell>
          <cell r="CE26" t="str">
            <v>–</v>
          </cell>
          <cell r="CF26" t="str">
            <v>–</v>
          </cell>
          <cell r="CG26" t="str">
            <v>–</v>
          </cell>
          <cell r="CH26">
            <v>7037.73333</v>
          </cell>
          <cell r="CI26" t="str">
            <v>–</v>
          </cell>
          <cell r="CJ26" t="str">
            <v>–</v>
          </cell>
          <cell r="CK26" t="str">
            <v>–</v>
          </cell>
        </row>
        <row r="27">
          <cell r="A27" t="str">
            <v>Etat du compte de capital</v>
          </cell>
          <cell r="E27" t="str">
            <v>Kapital</v>
          </cell>
          <cell r="AA27">
            <v>454.9440916499999</v>
          </cell>
          <cell r="AB27">
            <v>923.79623447999984</v>
          </cell>
          <cell r="AC27">
            <v>1400.0629807400001</v>
          </cell>
          <cell r="AD27">
            <v>1878.5429001799998</v>
          </cell>
          <cell r="AE27">
            <v>2364.2105825099998</v>
          </cell>
          <cell r="AF27">
            <v>2895.81061262</v>
          </cell>
          <cell r="AG27">
            <v>3800.7411378500001</v>
          </cell>
          <cell r="AH27">
            <v>3800.7411378500001</v>
          </cell>
          <cell r="AI27">
            <v>4221.1170518600002</v>
          </cell>
          <cell r="AJ27">
            <v>4560.32951718</v>
          </cell>
          <cell r="AK27">
            <v>4848.5542012200003</v>
          </cell>
          <cell r="AL27">
            <v>5221.2663262899996</v>
          </cell>
          <cell r="AM27">
            <v>5607.1794645800001</v>
          </cell>
          <cell r="AN27">
            <v>5989.6154760899999</v>
          </cell>
          <cell r="AO27">
            <v>6344.0125605399999</v>
          </cell>
          <cell r="AP27">
            <v>6789.7324687300006</v>
          </cell>
          <cell r="AQ27">
            <v>6970.94122823</v>
          </cell>
          <cell r="AR27">
            <v>7214.7835421299997</v>
          </cell>
          <cell r="AS27">
            <v>7503.7253646999998</v>
          </cell>
          <cell r="AT27">
            <v>7685.9420819300003</v>
          </cell>
          <cell r="AU27">
            <v>7896.7132145100004</v>
          </cell>
          <cell r="AV27">
            <v>8112.7161809700001</v>
          </cell>
          <cell r="AW27">
            <v>8546.8290284100003</v>
          </cell>
          <cell r="AX27">
            <v>9091.8246793500002</v>
          </cell>
          <cell r="AY27">
            <v>9710.2866195999995</v>
          </cell>
          <cell r="AZ27">
            <v>10368.59773464</v>
          </cell>
          <cell r="BA27">
            <v>11170.591306330001</v>
          </cell>
          <cell r="BB27">
            <v>11001.710900709999</v>
          </cell>
          <cell r="BC27">
            <v>10790.708764749999</v>
          </cell>
          <cell r="BD27">
            <v>10148.384038430002</v>
          </cell>
          <cell r="BE27">
            <v>9714.5976174400002</v>
          </cell>
          <cell r="BF27">
            <v>9521.4646490000014</v>
          </cell>
          <cell r="BG27">
            <v>9691.3922759999987</v>
          </cell>
          <cell r="BH27">
            <v>10436.991037</v>
          </cell>
          <cell r="BI27">
            <v>10999.624384000001</v>
          </cell>
          <cell r="BJ27">
            <v>11889.933578999999</v>
          </cell>
          <cell r="BK27">
            <v>11971.607336000003</v>
          </cell>
          <cell r="BL27">
            <v>12253.644667</v>
          </cell>
          <cell r="BM27">
            <v>12680.591865000004</v>
          </cell>
          <cell r="BN27">
            <v>13483.863851999999</v>
          </cell>
          <cell r="BO27">
            <v>14415.280271</v>
          </cell>
          <cell r="BP27">
            <v>16129.886263</v>
          </cell>
          <cell r="BQ27">
            <v>18157.120514999995</v>
          </cell>
          <cell r="BR27">
            <v>20502.473292999999</v>
          </cell>
          <cell r="BS27">
            <v>22456.125435000002</v>
          </cell>
          <cell r="BT27">
            <v>23265.912877999985</v>
          </cell>
          <cell r="BU27">
            <v>23826.70977166</v>
          </cell>
          <cell r="BV27">
            <v>23835.538189999999</v>
          </cell>
          <cell r="BW27">
            <v>23806.956948999999</v>
          </cell>
          <cell r="BX27">
            <v>23223.558375000001</v>
          </cell>
          <cell r="BY27">
            <v>21829.998458999999</v>
          </cell>
          <cell r="BZ27">
            <v>21650.265171459996</v>
          </cell>
          <cell r="CA27">
            <v>22720.274728</v>
          </cell>
          <cell r="CB27">
            <v>23258.555585949998</v>
          </cell>
          <cell r="CC27">
            <v>23067.293985520002</v>
          </cell>
          <cell r="CD27">
            <v>25044.209905509997</v>
          </cell>
          <cell r="CE27">
            <v>27008.229430799998</v>
          </cell>
          <cell r="CF27">
            <v>29392.874300759999</v>
          </cell>
          <cell r="CG27">
            <v>32100.39660194</v>
          </cell>
          <cell r="CH27">
            <v>40636.637644679999</v>
          </cell>
          <cell r="CI27">
            <v>38350.660164730005</v>
          </cell>
          <cell r="CJ27">
            <v>42267.588863149998</v>
          </cell>
          <cell r="CK27">
            <v>44158.391703150002</v>
          </cell>
          <cell r="CM27" t="str">
            <v>Ms, 06.04.2011</v>
          </cell>
          <cell r="CN27">
            <v>44158.391703150002</v>
          </cell>
          <cell r="CO27">
            <v>1.2063797163771526</v>
          </cell>
          <cell r="CP27">
            <v>44158.391703150002</v>
          </cell>
        </row>
        <row r="28">
          <cell r="A28" t="str">
            <v>en fin d'année</v>
          </cell>
          <cell r="CN28">
            <v>0</v>
          </cell>
        </row>
        <row r="29">
          <cell r="A29" t="str">
            <v>Contributions des pouvoirs publics</v>
          </cell>
          <cell r="E29" t="str">
            <v>Beiträge der öffentlichen Hand in % der Ausgaben</v>
          </cell>
          <cell r="AA29">
            <v>1.2616204737353811</v>
          </cell>
          <cell r="AB29">
            <v>1.0868881851212411</v>
          </cell>
          <cell r="AC29">
            <v>0.93957578165203115</v>
          </cell>
          <cell r="AD29">
            <v>0.72523115775309732</v>
          </cell>
          <cell r="AE29">
            <v>0.64031096937862308</v>
          </cell>
          <cell r="AF29">
            <v>0.5979282354523916</v>
          </cell>
          <cell r="AG29">
            <v>0.41751974474880305</v>
          </cell>
          <cell r="AH29">
            <v>0.41751974474880305</v>
          </cell>
          <cell r="AI29">
            <v>0.32468980978745637</v>
          </cell>
          <cell r="AJ29">
            <v>0.25507055188494593</v>
          </cell>
          <cell r="AK29">
            <v>0.24054860404668726</v>
          </cell>
          <cell r="AL29">
            <v>0.22844708417080842</v>
          </cell>
          <cell r="AM29">
            <v>0.21816520688463401</v>
          </cell>
          <cell r="AN29">
            <v>0.18579518808648721</v>
          </cell>
          <cell r="AO29">
            <v>0.16027348643802411</v>
          </cell>
          <cell r="AP29">
            <v>0.15334476645172504</v>
          </cell>
          <cell r="AQ29">
            <v>0.21737825085137122</v>
          </cell>
          <cell r="AR29">
            <v>0.20789652083966575</v>
          </cell>
          <cell r="AS29">
            <v>0.2010044045025241</v>
          </cell>
          <cell r="AT29">
            <v>0.17573212286904843</v>
          </cell>
          <cell r="AU29">
            <v>0.16936918828332093</v>
          </cell>
          <cell r="AV29">
            <v>0.19743484696958039</v>
          </cell>
          <cell r="AW29">
            <v>0.19700845543873369</v>
          </cell>
          <cell r="AX29">
            <v>0.20106565445555011</v>
          </cell>
          <cell r="AY29">
            <v>0.20372831854989271</v>
          </cell>
          <cell r="AZ29">
            <v>0.20318173229142869</v>
          </cell>
          <cell r="BA29">
            <v>0.18703412904802216</v>
          </cell>
          <cell r="BB29">
            <v>0.1400931169722292</v>
          </cell>
          <cell r="BC29">
            <v>0.13992958192663418</v>
          </cell>
          <cell r="BD29">
            <v>0.13949163126942743</v>
          </cell>
          <cell r="BE29">
            <v>0.16004420334993158</v>
          </cell>
          <cell r="BF29">
            <v>0.16009411101548124</v>
          </cell>
          <cell r="BG29">
            <v>0.18000005318327264</v>
          </cell>
          <cell r="BH29">
            <v>0.1799997660190007</v>
          </cell>
          <cell r="BI29">
            <v>0.2000000280985812</v>
          </cell>
          <cell r="BJ29">
            <v>0.19999999990460218</v>
          </cell>
          <cell r="BK29">
            <v>0.20000000976233137</v>
          </cell>
          <cell r="BL29">
            <v>0.20000001190546782</v>
          </cell>
          <cell r="BM29">
            <v>0.19999999992194648</v>
          </cell>
          <cell r="BN29">
            <v>0.20000000005092355</v>
          </cell>
          <cell r="BO29">
            <v>0.19999999997594867</v>
          </cell>
          <cell r="BP29">
            <v>0.20000000011791769</v>
          </cell>
          <cell r="BQ29">
            <v>0.19999999996824475</v>
          </cell>
          <cell r="BR29">
            <v>0.2000000000926444</v>
          </cell>
          <cell r="BS29">
            <v>0.20000000000792231</v>
          </cell>
          <cell r="BT29">
            <v>0.19624999986218133</v>
          </cell>
          <cell r="BU29">
            <v>0.19624999995531692</v>
          </cell>
          <cell r="BV29">
            <v>0.19624999980140356</v>
          </cell>
          <cell r="BW29">
            <v>0.20000000004037596</v>
          </cell>
          <cell r="BX29">
            <v>0.19999999995132259</v>
          </cell>
          <cell r="BY29">
            <v>0.19999996581309268</v>
          </cell>
          <cell r="BZ29">
            <v>0.24564245188274969</v>
          </cell>
          <cell r="CA29">
            <v>0.26754263832971203</v>
          </cell>
          <cell r="CB29">
            <v>0.266479105984399</v>
          </cell>
          <cell r="CC29">
            <v>0.26525105758011303</v>
          </cell>
          <cell r="CD29">
            <v>0.26852765078341884</v>
          </cell>
          <cell r="CE29">
            <v>0.27280817024527237</v>
          </cell>
          <cell r="CF29">
            <v>0.27438514093439509</v>
          </cell>
          <cell r="CG29">
            <v>0.27822363353192903</v>
          </cell>
          <cell r="CH29">
            <v>0.27716586533449111</v>
          </cell>
          <cell r="CI29">
            <v>0.27910406012139999</v>
          </cell>
          <cell r="CJ29">
            <v>0.26710707314634075</v>
          </cell>
          <cell r="CK29">
            <v>0.26706789642366985</v>
          </cell>
          <cell r="CM29" t="str">
            <v>Ms, 06.04.2011</v>
          </cell>
          <cell r="CP29" t="str">
            <v>Wert ausweisen</v>
          </cell>
        </row>
        <row r="30">
          <cell r="A30" t="str">
            <v>en % des dépenses</v>
          </cell>
        </row>
        <row r="31">
          <cell r="A31" t="str">
            <v>Modification année précédente en %</v>
          </cell>
          <cell r="E31" t="str">
            <v>Veränderung AHV gegenüber Vorjahr in %</v>
          </cell>
          <cell r="AA31">
            <v>1948</v>
          </cell>
          <cell r="AB31">
            <v>1949</v>
          </cell>
          <cell r="AC31">
            <v>1950</v>
          </cell>
          <cell r="AD31">
            <v>1951</v>
          </cell>
          <cell r="AE31">
            <v>1952</v>
          </cell>
          <cell r="AF31">
            <v>1953</v>
          </cell>
          <cell r="AG31">
            <v>1954</v>
          </cell>
          <cell r="AH31">
            <v>1955</v>
          </cell>
          <cell r="AI31">
            <v>1956</v>
          </cell>
          <cell r="AJ31">
            <v>1957</v>
          </cell>
          <cell r="AK31">
            <v>1958</v>
          </cell>
          <cell r="AL31">
            <v>1959</v>
          </cell>
          <cell r="AM31">
            <v>1960</v>
          </cell>
          <cell r="AN31">
            <v>1961</v>
          </cell>
          <cell r="AO31">
            <v>1962</v>
          </cell>
          <cell r="AP31">
            <v>1963</v>
          </cell>
          <cell r="AQ31">
            <v>1964</v>
          </cell>
          <cell r="AR31">
            <v>1965</v>
          </cell>
          <cell r="AS31">
            <v>1966</v>
          </cell>
          <cell r="AT31">
            <v>1967</v>
          </cell>
          <cell r="AU31">
            <v>1968</v>
          </cell>
          <cell r="AV31">
            <v>1969</v>
          </cell>
          <cell r="AW31">
            <v>1970</v>
          </cell>
          <cell r="AX31">
            <v>1971</v>
          </cell>
          <cell r="AY31">
            <v>1972</v>
          </cell>
          <cell r="AZ31">
            <v>1973</v>
          </cell>
          <cell r="BA31">
            <v>1974</v>
          </cell>
          <cell r="BB31">
            <v>1975</v>
          </cell>
          <cell r="BC31">
            <v>1976</v>
          </cell>
          <cell r="BD31">
            <v>1977</v>
          </cell>
          <cell r="BE31">
            <v>1978</v>
          </cell>
          <cell r="BF31">
            <v>1979</v>
          </cell>
          <cell r="BG31">
            <v>1980</v>
          </cell>
          <cell r="BH31">
            <v>1981</v>
          </cell>
          <cell r="BI31">
            <v>1982</v>
          </cell>
          <cell r="BJ31">
            <v>1983</v>
          </cell>
          <cell r="BK31">
            <v>1984</v>
          </cell>
          <cell r="BL31">
            <v>1985</v>
          </cell>
          <cell r="BM31">
            <v>1986</v>
          </cell>
          <cell r="BN31">
            <v>1987</v>
          </cell>
          <cell r="BO31">
            <v>1988</v>
          </cell>
          <cell r="BP31">
            <v>1989</v>
          </cell>
          <cell r="BQ31">
            <v>1990</v>
          </cell>
          <cell r="BR31">
            <v>1991</v>
          </cell>
          <cell r="BS31">
            <v>1992</v>
          </cell>
          <cell r="BT31">
            <v>1993</v>
          </cell>
          <cell r="BU31">
            <v>1994</v>
          </cell>
          <cell r="BV31">
            <v>1995</v>
          </cell>
          <cell r="BW31">
            <v>1996</v>
          </cell>
          <cell r="BX31">
            <v>1997</v>
          </cell>
          <cell r="BY31">
            <v>1998</v>
          </cell>
          <cell r="BZ31">
            <v>1999</v>
          </cell>
          <cell r="CA31">
            <v>2000</v>
          </cell>
          <cell r="CB31">
            <v>2001</v>
          </cell>
          <cell r="CC31">
            <v>2002</v>
          </cell>
          <cell r="CD31">
            <v>2003</v>
          </cell>
          <cell r="CE31">
            <v>2004</v>
          </cell>
          <cell r="CF31">
            <v>2005</v>
          </cell>
          <cell r="CG31">
            <v>2006</v>
          </cell>
          <cell r="CH31">
            <v>2007</v>
          </cell>
          <cell r="CI31">
            <v>2008</v>
          </cell>
          <cell r="CJ31">
            <v>2009</v>
          </cell>
          <cell r="CK31">
            <v>2010</v>
          </cell>
        </row>
        <row r="32">
          <cell r="A32" t="str">
            <v>Total des recettes</v>
          </cell>
          <cell r="E32" t="str">
            <v>Total Einnahmen</v>
          </cell>
          <cell r="AA32" t="e">
            <v>#DIV/0!</v>
          </cell>
          <cell r="AB32">
            <v>5.4142494707979605E-2</v>
          </cell>
          <cell r="AC32">
            <v>4.1355999329732107E-2</v>
          </cell>
          <cell r="AD32">
            <v>9.6826586068481824E-2</v>
          </cell>
          <cell r="AE32">
            <v>6.4342820957498992E-2</v>
          </cell>
          <cell r="AF32">
            <v>6.5931373091656642E-2</v>
          </cell>
          <cell r="AG32">
            <v>7.5548408262045008E-2</v>
          </cell>
          <cell r="AH32">
            <v>0</v>
          </cell>
          <cell r="AI32">
            <v>7.1160573445397501E-2</v>
          </cell>
          <cell r="AJ32">
            <v>5.5619514422450056E-2</v>
          </cell>
          <cell r="AK32">
            <v>1.0977187735344618E-2</v>
          </cell>
          <cell r="AL32">
            <v>8.2084769956095149E-2</v>
          </cell>
          <cell r="AM32">
            <v>6.0493776941021427E-2</v>
          </cell>
          <cell r="AN32">
            <v>0.1112415961665465</v>
          </cell>
          <cell r="AO32">
            <v>8.7722292497514509E-2</v>
          </cell>
          <cell r="AP32">
            <v>0.10085798378398514</v>
          </cell>
          <cell r="AQ32">
            <v>0.20384880714483788</v>
          </cell>
          <cell r="AR32">
            <v>7.5116584662063168E-2</v>
          </cell>
          <cell r="AS32">
            <v>5.381432243890294E-2</v>
          </cell>
          <cell r="AT32">
            <v>7.0394710398092419E-2</v>
          </cell>
          <cell r="AU32">
            <v>4.7763613429227636E-2</v>
          </cell>
          <cell r="AV32">
            <v>0.36647451672191256</v>
          </cell>
          <cell r="AW32">
            <v>0.10323508839173501</v>
          </cell>
          <cell r="AX32">
            <v>0.14987065883581296</v>
          </cell>
          <cell r="AY32">
            <v>0.12046133640220358</v>
          </cell>
          <cell r="AZ32">
            <v>0.61350926669434913</v>
          </cell>
          <cell r="BA32">
            <v>0.12972188671494389</v>
          </cell>
          <cell r="BB32">
            <v>4.6954453454318923E-2</v>
          </cell>
          <cell r="BC32">
            <v>3.9969914705308529E-2</v>
          </cell>
          <cell r="BD32">
            <v>3.0016338692488542E-2</v>
          </cell>
          <cell r="BE32">
            <v>4.8960626155735598E-2</v>
          </cell>
          <cell r="BF32">
            <v>4.4580450989987197E-2</v>
          </cell>
          <cell r="BG32">
            <v>9.9421954714572047E-2</v>
          </cell>
          <cell r="BH32">
            <v>6.8377503250408367E-2</v>
          </cell>
          <cell r="BI32">
            <v>0.11229863489766334</v>
          </cell>
          <cell r="BJ32">
            <v>4.0281067780894686E-2</v>
          </cell>
          <cell r="BK32">
            <v>5.860811966468793E-2</v>
          </cell>
          <cell r="BL32">
            <v>3.4180360449613589E-2</v>
          </cell>
          <cell r="BM32">
            <v>7.1547105095119079E-2</v>
          </cell>
          <cell r="BN32">
            <v>4.4706971936470552E-2</v>
          </cell>
          <cell r="BO32">
            <v>6.3950593382207543E-2</v>
          </cell>
          <cell r="BP32">
            <v>6.230403703334142E-2</v>
          </cell>
          <cell r="BQ32">
            <v>9.0754013196322925E-2</v>
          </cell>
          <cell r="BR32">
            <v>8.2446116625437549E-2</v>
          </cell>
          <cell r="BS32">
            <v>5.2407629305420755E-2</v>
          </cell>
          <cell r="BT32">
            <v>3.0399144101368458E-2</v>
          </cell>
          <cell r="BU32">
            <v>3.2260530206347227E-3</v>
          </cell>
          <cell r="BV32">
            <v>2.4106411404354544E-2</v>
          </cell>
          <cell r="BW32">
            <v>9.3275436672402012E-3</v>
          </cell>
          <cell r="BX32">
            <v>1.7872840998165884E-2</v>
          </cell>
          <cell r="BY32">
            <v>4.0373438096359404E-3</v>
          </cell>
          <cell r="BZ32">
            <v>7.2251484204062688E-2</v>
          </cell>
          <cell r="CA32">
            <v>5.8073956572208818E-2</v>
          </cell>
          <cell r="CB32">
            <v>4.8549009318737069E-2</v>
          </cell>
          <cell r="CC32">
            <v>6.2870502623559865E-3</v>
          </cell>
          <cell r="CD32">
            <v>2.4146072191296053E-2</v>
          </cell>
          <cell r="CE32">
            <v>2.0919355714215992E-2</v>
          </cell>
          <cell r="CF32">
            <v>2.5074465797241707E-2</v>
          </cell>
          <cell r="CG32">
            <v>3.5063083475775025E-2</v>
          </cell>
          <cell r="CH32">
            <v>5.4367042775855356E-2</v>
          </cell>
          <cell r="CI32">
            <v>4.2843613143640269E-2</v>
          </cell>
          <cell r="CJ32">
            <v>1.9637137604601174E-2</v>
          </cell>
          <cell r="CK32">
            <v>9.8217794613080223E-3</v>
          </cell>
          <cell r="CM32" t="str">
            <v>Ms, 06.04.2011</v>
          </cell>
        </row>
        <row r="33">
          <cell r="A33" t="str">
            <v xml:space="preserve">Cotisations des assurés et des employeurs </v>
          </cell>
          <cell r="E33" t="str">
            <v>Beiträge Versicherte und Arbeitgeber</v>
          </cell>
          <cell r="AA33" t="e">
            <v>#DIV/0!</v>
          </cell>
          <cell r="AB33">
            <v>4.4219314675157939E-2</v>
          </cell>
          <cell r="AC33">
            <v>5.083648746743763E-2</v>
          </cell>
          <cell r="AD33">
            <v>9.2852398545321346E-2</v>
          </cell>
          <cell r="AE33">
            <v>5.2957107670773995E-2</v>
          </cell>
          <cell r="AF33">
            <v>8.044083879523134E-2</v>
          </cell>
          <cell r="AG33">
            <v>5.3337443900718595E-2</v>
          </cell>
          <cell r="AH33">
            <v>0</v>
          </cell>
          <cell r="AI33">
            <v>7.3781859816644424E-2</v>
          </cell>
          <cell r="AJ33">
            <v>5.908582407759555E-2</v>
          </cell>
          <cell r="AK33">
            <v>-1.2354645539934817E-3</v>
          </cell>
          <cell r="AL33">
            <v>9.1481944391213821E-2</v>
          </cell>
          <cell r="AM33">
            <v>7.241475880902204E-2</v>
          </cell>
          <cell r="AN33">
            <v>0.13565469123326834</v>
          </cell>
          <cell r="AO33">
            <v>0.10840923979760086</v>
          </cell>
          <cell r="AP33">
            <v>0.11523714819564002</v>
          </cell>
          <cell r="AQ33">
            <v>0.1021810187710821</v>
          </cell>
          <cell r="AR33">
            <v>9.6727405738637362E-2</v>
          </cell>
          <cell r="AS33">
            <v>6.7413971055747535E-2</v>
          </cell>
          <cell r="AT33">
            <v>8.8736665060870079E-2</v>
          </cell>
          <cell r="AU33">
            <v>6.0807664954739105E-2</v>
          </cell>
          <cell r="AV33">
            <v>0.36042594180260323</v>
          </cell>
          <cell r="AW33">
            <v>0.12247369777911343</v>
          </cell>
          <cell r="AX33">
            <v>0.15553450059289364</v>
          </cell>
          <cell r="AY33">
            <v>0.12261107155849316</v>
          </cell>
          <cell r="AZ33">
            <v>0.64739867301150977</v>
          </cell>
          <cell r="BA33">
            <v>0.15332476493904879</v>
          </cell>
          <cell r="BB33">
            <v>8.1961394860381231E-2</v>
          </cell>
          <cell r="BC33">
            <v>4.3897521158434927E-2</v>
          </cell>
          <cell r="BD33">
            <v>2.6436212669006753E-2</v>
          </cell>
          <cell r="BE33">
            <v>3.5102569921672044E-2</v>
          </cell>
          <cell r="BF33">
            <v>5.6179333361303208E-2</v>
          </cell>
          <cell r="BG33">
            <v>8.3332447526347053E-2</v>
          </cell>
          <cell r="BH33">
            <v>7.8664597915987455E-2</v>
          </cell>
          <cell r="BI33">
            <v>8.1175222666432401E-2</v>
          </cell>
          <cell r="BJ33">
            <v>4.4794061754194647E-2</v>
          </cell>
          <cell r="BK33">
            <v>4.4082119718925616E-2</v>
          </cell>
          <cell r="BL33">
            <v>3.7358140270162599E-2</v>
          </cell>
          <cell r="BM33">
            <v>7.7123977847290304E-2</v>
          </cell>
          <cell r="BN33">
            <v>5.0628848985844188E-2</v>
          </cell>
          <cell r="BO33">
            <v>6.7452846134723243E-2</v>
          </cell>
          <cell r="BP33">
            <v>7.0078752254919552E-2</v>
          </cell>
          <cell r="BQ33">
            <v>8.8872532119202763E-2</v>
          </cell>
          <cell r="BR33">
            <v>7.9401901455198765E-2</v>
          </cell>
          <cell r="BS33">
            <v>4.0612266960761367E-2</v>
          </cell>
          <cell r="BT33">
            <v>1.7626057194543909E-2</v>
          </cell>
          <cell r="BU33">
            <v>-8.2789178272735242E-4</v>
          </cell>
          <cell r="BV33">
            <v>1.8521012563551764E-2</v>
          </cell>
          <cell r="BW33">
            <v>5.3821750275593327E-3</v>
          </cell>
          <cell r="BX33">
            <v>-8.4002716045930015E-3</v>
          </cell>
          <cell r="BY33">
            <v>2.2241342229983418E-2</v>
          </cell>
          <cell r="BZ33">
            <v>3.01954518362888E-2</v>
          </cell>
          <cell r="CA33">
            <v>4.6269788267485401E-2</v>
          </cell>
          <cell r="CB33">
            <v>5.4622233847074764E-2</v>
          </cell>
          <cell r="CC33">
            <v>1.6548765134639654E-2</v>
          </cell>
          <cell r="CD33">
            <v>2.181546634752829E-2</v>
          </cell>
          <cell r="CE33">
            <v>1.6150763478296914E-2</v>
          </cell>
          <cell r="CF33">
            <v>2.0661743337826444E-2</v>
          </cell>
          <cell r="CG33">
            <v>3.4452902757531545E-2</v>
          </cell>
          <cell r="CH33">
            <v>4.9901620632573529E-2</v>
          </cell>
          <cell r="CI33">
            <v>4.6910891615995043E-2</v>
          </cell>
          <cell r="CJ33">
            <v>3.1961389011400554E-2</v>
          </cell>
          <cell r="CK33">
            <v>5.7364145153240287E-3</v>
          </cell>
          <cell r="CM33" t="str">
            <v>Ms, 06.04.2011</v>
          </cell>
        </row>
        <row r="34">
          <cell r="A34" t="str">
            <v>Subventions</v>
          </cell>
          <cell r="B34" t="str">
            <v>au total</v>
          </cell>
          <cell r="E34" t="str">
            <v>Subventionen insgesamt</v>
          </cell>
          <cell r="AA34" t="e">
            <v>#DIV/0!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1.1875</v>
          </cell>
          <cell r="AR34">
            <v>0</v>
          </cell>
          <cell r="AS34">
            <v>0</v>
          </cell>
          <cell r="AT34">
            <v>0</v>
          </cell>
          <cell r="AU34">
            <v>0</v>
          </cell>
          <cell r="AV34">
            <v>0.63428571428571434</v>
          </cell>
          <cell r="AW34">
            <v>3.3216783216783119E-2</v>
          </cell>
          <cell r="AX34">
            <v>0.15905245346869723</v>
          </cell>
          <cell r="AY34">
            <v>0.13284671532846715</v>
          </cell>
          <cell r="AZ34">
            <v>0.69845360824742264</v>
          </cell>
          <cell r="BA34">
            <v>3.1866464339908918E-2</v>
          </cell>
          <cell r="BB34">
            <v>-0.11286764705882357</v>
          </cell>
          <cell r="BC34">
            <v>4.340881723995027E-2</v>
          </cell>
          <cell r="BD34">
            <v>7.3027104507842555E-2</v>
          </cell>
          <cell r="BE34">
            <v>0.17512275604392058</v>
          </cell>
          <cell r="BF34">
            <v>1.8371231588912851E-2</v>
          </cell>
          <cell r="BG34">
            <v>0.19429177204242487</v>
          </cell>
          <cell r="BH34">
            <v>1.5790862807795847E-2</v>
          </cell>
          <cell r="BI34">
            <v>0.26307252042119988</v>
          </cell>
          <cell r="BJ34">
            <v>1.5658733577169404E-2</v>
          </cell>
          <cell r="BK34">
            <v>0.12704134307955695</v>
          </cell>
          <cell r="BL34">
            <v>2.0244214278347661E-2</v>
          </cell>
          <cell r="BM34">
            <v>6.2923529645880105E-2</v>
          </cell>
          <cell r="BN34">
            <v>2.1839091829865875E-2</v>
          </cell>
          <cell r="BO34">
            <v>5.8641945868459722E-2</v>
          </cell>
          <cell r="BP34">
            <v>1.9837196405713353E-2</v>
          </cell>
          <cell r="BQ34">
            <v>8.0577573680855386E-2</v>
          </cell>
          <cell r="BR34">
            <v>7.4232627560575803E-2</v>
          </cell>
          <cell r="BS34">
            <v>7.7095733033667013E-2</v>
          </cell>
          <cell r="BT34">
            <v>6.6415618436762358E-2</v>
          </cell>
          <cell r="BU34">
            <v>1.3712366948531951E-2</v>
          </cell>
          <cell r="BV34">
            <v>4.8805092888319468E-2</v>
          </cell>
          <cell r="BW34">
            <v>3.2165444334804727E-2</v>
          </cell>
          <cell r="BX34">
            <v>3.9721611102300214E-2</v>
          </cell>
          <cell r="BY34">
            <v>3.5359971531777612E-2</v>
          </cell>
          <cell r="BZ34">
            <v>0.25911035587151199</v>
          </cell>
          <cell r="CA34">
            <v>0.10247469144140742</v>
          </cell>
          <cell r="CB34">
            <v>4.4867650736966525E-2</v>
          </cell>
          <cell r="CC34">
            <v>-4.1563240399408174E-3</v>
          </cell>
          <cell r="CD34">
            <v>4.3197381146898861E-2</v>
          </cell>
          <cell r="CE34">
            <v>3.0919564711127112E-2</v>
          </cell>
          <cell r="CF34">
            <v>3.5670976509478924E-2</v>
          </cell>
          <cell r="CG34">
            <v>2.5483213471156896E-2</v>
          </cell>
          <cell r="CH34">
            <v>4.7154972326295619E-2</v>
          </cell>
          <cell r="CI34">
            <v>2.4382764311938532E-2</v>
          </cell>
          <cell r="CJ34">
            <v>1.093429413308189E-2</v>
          </cell>
          <cell r="CK34">
            <v>2.269158344831701E-2</v>
          </cell>
          <cell r="CM34" t="str">
            <v>Ms, 06.04.2011</v>
          </cell>
        </row>
        <row r="35">
          <cell r="B35" t="str">
            <v>fédérales</v>
          </cell>
          <cell r="F35" t="str">
            <v>davon Bund</v>
          </cell>
          <cell r="AA35" t="e">
            <v>#DIV/0!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1.4609374923095704</v>
          </cell>
          <cell r="AR35">
            <v>0</v>
          </cell>
          <cell r="AS35">
            <v>0</v>
          </cell>
          <cell r="AT35">
            <v>0</v>
          </cell>
          <cell r="AU35">
            <v>0</v>
          </cell>
          <cell r="AV35">
            <v>0.63428571428571434</v>
          </cell>
          <cell r="AW35">
            <v>3.3216783216783119E-2</v>
          </cell>
          <cell r="AX35">
            <v>0.15905245346869723</v>
          </cell>
          <cell r="AY35">
            <v>0.13284671532846715</v>
          </cell>
          <cell r="AZ35">
            <v>0.69845360824742264</v>
          </cell>
          <cell r="BA35">
            <v>3.1866464339908918E-2</v>
          </cell>
          <cell r="BB35">
            <v>-0.23529411764705888</v>
          </cell>
          <cell r="BC35">
            <v>5.0352989743589704E-2</v>
          </cell>
          <cell r="BD35">
            <v>6.411670771505662E-2</v>
          </cell>
          <cell r="BE35">
            <v>0.25178377793062467</v>
          </cell>
          <cell r="BF35">
            <v>1.8371231813786748E-2</v>
          </cell>
          <cell r="BG35">
            <v>0.25460953774274575</v>
          </cell>
          <cell r="BH35">
            <v>1.5790861492939623E-2</v>
          </cell>
          <cell r="BI35">
            <v>0.31165223532547293</v>
          </cell>
          <cell r="BJ35">
            <v>1.5658733162918104E-2</v>
          </cell>
          <cell r="BK35">
            <v>0.12704134291339475</v>
          </cell>
          <cell r="BL35">
            <v>2.0244214158405827E-2</v>
          </cell>
          <cell r="BM35">
            <v>9.8354314013501254E-2</v>
          </cell>
          <cell r="BN35">
            <v>5.4801643302809566E-2</v>
          </cell>
          <cell r="BO35">
            <v>5.8641946018263669E-2</v>
          </cell>
          <cell r="BP35">
            <v>1.983719587362609E-2</v>
          </cell>
          <cell r="BQ35">
            <v>0.14811367265824438</v>
          </cell>
          <cell r="BR35">
            <v>7.4232626862745343E-2</v>
          </cell>
          <cell r="BS35">
            <v>7.7095733417535728E-2</v>
          </cell>
          <cell r="BT35">
            <v>6.2819612451375795E-2</v>
          </cell>
          <cell r="BU35">
            <v>1.3712366822278499E-2</v>
          </cell>
          <cell r="BV35">
            <v>4.8805092925514382E-2</v>
          </cell>
          <cell r="BW35">
            <v>3.5657733194040642E-2</v>
          </cell>
          <cell r="BX35">
            <v>3.9721611544103697E-2</v>
          </cell>
          <cell r="BY35">
            <v>3.5359971268912327E-2</v>
          </cell>
          <cell r="BZ35">
            <v>0.26180207284171542</v>
          </cell>
          <cell r="CA35">
            <v>0.1181738278462634</v>
          </cell>
          <cell r="CB35">
            <v>4.4210945852618089E-2</v>
          </cell>
          <cell r="CC35">
            <v>-4.8857373693899087E-3</v>
          </cell>
          <cell r="CD35">
            <v>4.5222024182406395E-2</v>
          </cell>
          <cell r="CE35">
            <v>3.3456085239221833E-2</v>
          </cell>
          <cell r="CF35">
            <v>3.6587458316360344E-2</v>
          </cell>
          <cell r="CG35">
            <v>2.7647161112117846E-2</v>
          </cell>
          <cell r="CH35">
            <v>4.6553432683003049E-2</v>
          </cell>
          <cell r="CI35">
            <v>0.17925327524301204</v>
          </cell>
          <cell r="CJ35">
            <v>1.0934294133081668E-2</v>
          </cell>
          <cell r="CK35">
            <v>2.269158344831701E-2</v>
          </cell>
          <cell r="CM35" t="str">
            <v>Ms, 06.04.2011</v>
          </cell>
        </row>
        <row r="36">
          <cell r="A36" t="str">
            <v>Intérêts</v>
          </cell>
          <cell r="E36" t="str">
            <v>Kapitalertrag</v>
          </cell>
          <cell r="AA36" t="e">
            <v>#DIV/0!</v>
          </cell>
          <cell r="AB36">
            <v>4.5323125275969849</v>
          </cell>
          <cell r="AC36">
            <v>0.19813632072377807</v>
          </cell>
          <cell r="AD36">
            <v>1.0100683761720624</v>
          </cell>
          <cell r="AE36">
            <v>0.4841731491079726</v>
          </cell>
          <cell r="AF36">
            <v>0.11710645496255623</v>
          </cell>
          <cell r="AG36">
            <v>0.46722644925033641</v>
          </cell>
          <cell r="AH36">
            <v>0</v>
          </cell>
          <cell r="AI36">
            <v>0.17700013374692736</v>
          </cell>
          <cell r="AJ36">
            <v>0.11669703363149631</v>
          </cell>
          <cell r="AK36">
            <v>9.3826255399385827E-2</v>
          </cell>
          <cell r="AL36">
            <v>0.13254437814682052</v>
          </cell>
          <cell r="AM36">
            <v>6.5832904372922663E-2</v>
          </cell>
          <cell r="AN36">
            <v>0.10074639488320059</v>
          </cell>
          <cell r="AO36">
            <v>6.108443875221381E-2</v>
          </cell>
          <cell r="AP36">
            <v>0.10984825670410037</v>
          </cell>
          <cell r="AQ36">
            <v>-4.5342672949326701E-3</v>
          </cell>
          <cell r="AR36">
            <v>7.3189338518505842E-2</v>
          </cell>
          <cell r="AS36">
            <v>5.5671554386665711E-2</v>
          </cell>
          <cell r="AT36">
            <v>6.2394815260505387E-2</v>
          </cell>
          <cell r="AU36">
            <v>3.2491945298093405E-2</v>
          </cell>
          <cell r="AV36">
            <v>4.2309186766496865E-2</v>
          </cell>
          <cell r="AW36">
            <v>8.9644808798848175E-2</v>
          </cell>
          <cell r="AX36">
            <v>8.2062605501093122E-2</v>
          </cell>
          <cell r="AY36">
            <v>7.3725348160402548E-2</v>
          </cell>
          <cell r="AZ36">
            <v>9.0604191269412659E-2</v>
          </cell>
          <cell r="BA36">
            <v>0.1306725119172476</v>
          </cell>
          <cell r="BB36">
            <v>4.0626994769039859E-2</v>
          </cell>
          <cell r="BC36">
            <v>-3.0663426522990478E-2</v>
          </cell>
          <cell r="BD36">
            <v>-3.783280599926464E-2</v>
          </cell>
          <cell r="BE36">
            <v>-0.12148937867936582</v>
          </cell>
          <cell r="BF36">
            <v>-8.3580939444559132E-2</v>
          </cell>
          <cell r="BG36">
            <v>1.7644274366878321E-2</v>
          </cell>
          <cell r="BH36">
            <v>9.7673766044970467E-2</v>
          </cell>
          <cell r="BI36">
            <v>8.9396256218219561E-2</v>
          </cell>
          <cell r="BJ36">
            <v>7.0340418251446435E-2</v>
          </cell>
          <cell r="BK36">
            <v>2.6457022986507761E-2</v>
          </cell>
          <cell r="BL36">
            <v>3.7370956625267793E-2</v>
          </cell>
          <cell r="BM36">
            <v>-9.7337217668691522E-3</v>
          </cell>
          <cell r="BN36">
            <v>3.2174910654484634E-2</v>
          </cell>
          <cell r="BO36">
            <v>6.1884472396389612E-3</v>
          </cell>
          <cell r="BP36">
            <v>0.13680141443564953</v>
          </cell>
          <cell r="BQ36">
            <v>0.21844383869921113</v>
          </cell>
          <cell r="BR36">
            <v>0.20207144720143422</v>
          </cell>
          <cell r="BS36">
            <v>0.19167971441305953</v>
          </cell>
          <cell r="BT36">
            <v>0.10941034873966582</v>
          </cell>
          <cell r="BU36">
            <v>2.9701579543670364E-2</v>
          </cell>
          <cell r="BV36">
            <v>1.5371544025168715E-2</v>
          </cell>
          <cell r="BW36">
            <v>-2.5626555253848271E-2</v>
          </cell>
          <cell r="BX36">
            <v>0.38463428631444385</v>
          </cell>
          <cell r="BY36">
            <v>-0.34038486897432696</v>
          </cell>
          <cell r="BZ36">
            <v>-0.13446937083238553</v>
          </cell>
          <cell r="CA36">
            <v>-2.288283940432545E-2</v>
          </cell>
          <cell r="CB36">
            <v>-7.124348769031108E-2</v>
          </cell>
          <cell r="CC36">
            <v>-0.17603747655372337</v>
          </cell>
          <cell r="CD36">
            <v>-0.13171574889526894</v>
          </cell>
          <cell r="CE36">
            <v>6.7665816040659355E-2</v>
          </cell>
          <cell r="CF36">
            <v>5.2491657111715329E-2</v>
          </cell>
          <cell r="CG36">
            <v>0.19578947414584147</v>
          </cell>
          <cell r="CH36">
            <v>0.29298922116028114</v>
          </cell>
          <cell r="CI36">
            <v>0.11431970244567413</v>
          </cell>
          <cell r="CJ36">
            <v>-0.21480214888860094</v>
          </cell>
          <cell r="CK36">
            <v>-4.9171779556914652E-3</v>
          </cell>
          <cell r="CM36" t="str">
            <v>Ms, 06.04.2011</v>
          </cell>
        </row>
        <row r="37">
          <cell r="A37" t="str">
            <v>Autres recettes  1)</v>
          </cell>
          <cell r="E37" t="str">
            <v>übrige Einnahmen</v>
          </cell>
          <cell r="AA37" t="e">
            <v>#VALUE!</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v>0.62484040901972038</v>
          </cell>
          <cell r="BJ37">
            <v>0.50680102564839236</v>
          </cell>
          <cell r="BK37">
            <v>-0.43458405931045296</v>
          </cell>
          <cell r="BL37">
            <v>0.52911893803161125</v>
          </cell>
          <cell r="BM37">
            <v>-8.7482822570548402E-2</v>
          </cell>
          <cell r="BN37">
            <v>0.40931954755728017</v>
          </cell>
          <cell r="BO37">
            <v>-6.0455656215428699E-2</v>
          </cell>
          <cell r="BP37">
            <v>1.5937991544603181E-2</v>
          </cell>
          <cell r="BQ37">
            <v>-0.37471290517668121</v>
          </cell>
          <cell r="BR37">
            <v>0.26212144145466554</v>
          </cell>
          <cell r="BS37">
            <v>-0.11607717963408459</v>
          </cell>
          <cell r="BT37">
            <v>0.48348215890077806</v>
          </cell>
          <cell r="BU37">
            <v>-2.993238074661464E-2</v>
          </cell>
          <cell r="BV37">
            <v>-0.1163142953699684</v>
          </cell>
          <cell r="BW37">
            <v>0.13682711182949547</v>
          </cell>
          <cell r="BX37">
            <v>-4.2178937332396638E-2</v>
          </cell>
          <cell r="BY37">
            <v>3.3788095547918617E-2</v>
          </cell>
          <cell r="BZ37">
            <v>-1.9427503869178575E-2</v>
          </cell>
          <cell r="CA37">
            <v>1.8588837524031288E-2</v>
          </cell>
          <cell r="CB37">
            <v>4.8553241512091505E-2</v>
          </cell>
          <cell r="CC37">
            <v>-0.26609337841420366</v>
          </cell>
          <cell r="CD37">
            <v>0.11112518231416502</v>
          </cell>
          <cell r="CE37">
            <v>0.14640418160129287</v>
          </cell>
          <cell r="CF37">
            <v>-0.23412739156973739</v>
          </cell>
          <cell r="CG37">
            <v>-4.3159022714688855E-2</v>
          </cell>
          <cell r="CH37">
            <v>-0.1287575827383568</v>
          </cell>
          <cell r="CI37">
            <v>0.13848498930418818</v>
          </cell>
          <cell r="CJ37">
            <v>9.1570446624298585E-2</v>
          </cell>
          <cell r="CK37">
            <v>7.2503548648283234E-2</v>
          </cell>
          <cell r="CM37" t="str">
            <v>Ms, 06.04.2011</v>
          </cell>
        </row>
        <row r="38">
          <cell r="A38" t="str">
            <v>Total des dépenses</v>
          </cell>
          <cell r="E38" t="str">
            <v>Total Ausgaben</v>
          </cell>
          <cell r="AA38" t="e">
            <v>#DIV/0!</v>
          </cell>
          <cell r="AB38">
            <v>0.1607638126958284</v>
          </cell>
          <cell r="AC38">
            <v>0.15678607978825765</v>
          </cell>
          <cell r="AD38">
            <v>0.29555352332491314</v>
          </cell>
          <cell r="AE38">
            <v>0.13262335401950609</v>
          </cell>
          <cell r="AF38">
            <v>7.0882643456642747E-2</v>
          </cell>
          <cell r="AG38">
            <v>0.43209571037683436</v>
          </cell>
          <cell r="AH38">
            <v>0</v>
          </cell>
          <cell r="AI38">
            <v>0.28590344434312143</v>
          </cell>
          <cell r="AJ38">
            <v>0.27294118191234173</v>
          </cell>
          <cell r="AK38">
            <v>6.0370118944611084E-2</v>
          </cell>
          <cell r="AL38">
            <v>5.2972967108788405E-2</v>
          </cell>
          <cell r="AM38">
            <v>4.7128859055933114E-2</v>
          </cell>
          <cell r="AN38">
            <v>0.17422420425161178</v>
          </cell>
          <cell r="AO38">
            <v>0.15923845057386976</v>
          </cell>
          <cell r="AP38">
            <v>4.5183935171862144E-2</v>
          </cell>
          <cell r="AQ38">
            <v>0.54312437099561173</v>
          </cell>
          <cell r="AR38">
            <v>4.560793020205467E-2</v>
          </cell>
          <cell r="AS38">
            <v>3.4288384646094183E-2</v>
          </cell>
          <cell r="AT38">
            <v>0.14381139441596558</v>
          </cell>
          <cell r="AU38">
            <v>3.756843054052772E-2</v>
          </cell>
          <cell r="AV38">
            <v>0.40196955654057431</v>
          </cell>
          <cell r="AW38">
            <v>3.5453006453553426E-2</v>
          </cell>
          <cell r="AX38">
            <v>0.13566453827559566</v>
          </cell>
          <cell r="AY38">
            <v>0.11804077035837524</v>
          </cell>
          <cell r="AZ38">
            <v>0.70302267748626113</v>
          </cell>
          <cell r="BA38">
            <v>0.12095272015399838</v>
          </cell>
          <cell r="BB38">
            <v>0.18438386245319149</v>
          </cell>
          <cell r="BC38">
            <v>4.4628244227097547E-2</v>
          </cell>
          <cell r="BD38">
            <v>7.6396001418311599E-2</v>
          </cell>
          <cell r="BE38">
            <v>2.4215727601120562E-2</v>
          </cell>
          <cell r="BF38">
            <v>1.8053765003108069E-2</v>
          </cell>
          <cell r="BG38">
            <v>6.2216794700391098E-2</v>
          </cell>
          <cell r="BH38">
            <v>1.5792483359033271E-2</v>
          </cell>
          <cell r="BI38">
            <v>0.13676363099700128</v>
          </cell>
          <cell r="BJ38">
            <v>1.5658876754474527E-2</v>
          </cell>
          <cell r="BK38">
            <v>0.12704128752921773</v>
          </cell>
          <cell r="BL38">
            <v>2.0244203345735512E-2</v>
          </cell>
          <cell r="BM38">
            <v>6.2923593333714223E-2</v>
          </cell>
          <cell r="BN38">
            <v>2.1839091170896774E-2</v>
          </cell>
          <cell r="BO38">
            <v>5.864194626531738E-2</v>
          </cell>
          <cell r="BP38">
            <v>1.9837195681786879E-2</v>
          </cell>
          <cell r="BQ38">
            <v>8.0577574489521631E-2</v>
          </cell>
          <cell r="BR38">
            <v>7.4232626892404951E-2</v>
          </cell>
          <cell r="BS38">
            <v>7.7095733489935814E-2</v>
          </cell>
          <cell r="BT38">
            <v>8.6792987748185002E-2</v>
          </cell>
          <cell r="BU38">
            <v>1.3712366467448334E-2</v>
          </cell>
          <cell r="BV38">
            <v>4.880509371086772E-2</v>
          </cell>
          <cell r="BW38">
            <v>1.2812341024138751E-2</v>
          </cell>
          <cell r="BX38">
            <v>3.9721611565253667E-2</v>
          </cell>
          <cell r="BY38">
            <v>3.5360148258591684E-2</v>
          </cell>
          <cell r="BZ38">
            <v>2.5156792724953192E-2</v>
          </cell>
          <cell r="CA38">
            <v>1.2229632013275316E-2</v>
          </cell>
          <cell r="CB38">
            <v>4.9037773340106172E-2</v>
          </cell>
          <cell r="CC38">
            <v>4.5419193061935204E-4</v>
          </cell>
          <cell r="CD38">
            <v>3.0468213633608965E-2</v>
          </cell>
          <cell r="CE38">
            <v>1.4743834869956451E-2</v>
          </cell>
          <cell r="CF38">
            <v>2.9718676148137613E-2</v>
          </cell>
          <cell r="CG38">
            <v>1.1335207157550098E-2</v>
          </cell>
          <cell r="CH38">
            <v>5.1151305807617398E-2</v>
          </cell>
          <cell r="CI38">
            <v>1.7269097342260231E-2</v>
          </cell>
          <cell r="CJ38">
            <v>5.6339926475549307E-2</v>
          </cell>
          <cell r="CK38">
            <v>2.2841604117514347E-2</v>
          </cell>
          <cell r="CM38" t="str">
            <v>Ms, 06.04.2011</v>
          </cell>
        </row>
        <row r="39">
          <cell r="A39" t="str">
            <v>Prestations sociales</v>
          </cell>
          <cell r="E39" t="str">
            <v>Sozialleistungen</v>
          </cell>
          <cell r="AA39" t="e">
            <v>#DIV/0!</v>
          </cell>
          <cell r="AB39">
            <v>0.15789997304980985</v>
          </cell>
          <cell r="AC39">
            <v>0.16542334383266555</v>
          </cell>
          <cell r="AD39">
            <v>0.30666865755802464</v>
          </cell>
          <cell r="AE39">
            <v>0.12154441477471933</v>
          </cell>
          <cell r="AF39">
            <v>8.1782762932989916E-2</v>
          </cell>
          <cell r="AG39">
            <v>0.43098460463584676</v>
          </cell>
          <cell r="AH39">
            <v>0</v>
          </cell>
          <cell r="AI39">
            <v>0.29336632765553139</v>
          </cell>
          <cell r="AJ39">
            <v>0.27895063278715826</v>
          </cell>
          <cell r="AK39">
            <v>6.0937653277532311E-2</v>
          </cell>
          <cell r="AL39">
            <v>5.3030189189710031E-2</v>
          </cell>
          <cell r="AM39">
            <v>4.5705471624270633E-2</v>
          </cell>
          <cell r="AN39">
            <v>0.17662891449143747</v>
          </cell>
          <cell r="AO39">
            <v>0.16391356612461827</v>
          </cell>
          <cell r="AP39">
            <v>4.4363546332986115E-2</v>
          </cell>
          <cell r="AQ39">
            <v>0.54957217024362781</v>
          </cell>
          <cell r="AR39">
            <v>4.5380786085210012E-2</v>
          </cell>
          <cell r="AS39">
            <v>3.4644277416529867E-2</v>
          </cell>
          <cell r="AT39">
            <v>0.14458690557346299</v>
          </cell>
          <cell r="AU39">
            <v>3.6987131222617986E-2</v>
          </cell>
          <cell r="AV39">
            <v>0.40325429380358124</v>
          </cell>
          <cell r="AW39">
            <v>3.6163015851170988E-2</v>
          </cell>
          <cell r="AX39">
            <v>0.13635107347891684</v>
          </cell>
          <cell r="AY39">
            <v>0.11811190197690191</v>
          </cell>
          <cell r="AZ39">
            <v>0.70477945252507923</v>
          </cell>
          <cell r="BA39">
            <v>0.12018697533046807</v>
          </cell>
          <cell r="BB39">
            <v>0.18473030497495002</v>
          </cell>
          <cell r="BC39">
            <v>4.4484971727589695E-2</v>
          </cell>
          <cell r="BD39">
            <v>7.6310819750763592E-2</v>
          </cell>
          <cell r="BE39">
            <v>2.4479586354759331E-2</v>
          </cell>
          <cell r="BF39">
            <v>1.7939414726997782E-2</v>
          </cell>
          <cell r="BG39">
            <v>6.209692520447474E-2</v>
          </cell>
          <cell r="BH39">
            <v>1.5591706014600026E-2</v>
          </cell>
          <cell r="BI39">
            <v>0.13777447185038882</v>
          </cell>
          <cell r="BJ39">
            <v>1.540131503009956E-2</v>
          </cell>
          <cell r="BK39">
            <v>0.12764120314602101</v>
          </cell>
          <cell r="BL39">
            <v>2.0234781569857585E-2</v>
          </cell>
          <cell r="BM39">
            <v>6.3274441878621301E-2</v>
          </cell>
          <cell r="BN39">
            <v>2.1545385043394205E-2</v>
          </cell>
          <cell r="BO39">
            <v>5.9047421930741306E-2</v>
          </cell>
          <cell r="BP39">
            <v>1.9823092626117145E-2</v>
          </cell>
          <cell r="BQ39">
            <v>8.0540904071181529E-2</v>
          </cell>
          <cell r="BR39">
            <v>7.4401313226327259E-2</v>
          </cell>
          <cell r="BS39">
            <v>7.5914810396856325E-2</v>
          </cell>
          <cell r="BT39">
            <v>8.7299168457936283E-2</v>
          </cell>
          <cell r="BU39">
            <v>1.3852525603327948E-2</v>
          </cell>
          <cell r="BV39">
            <v>4.87593769085648E-2</v>
          </cell>
          <cell r="BW39">
            <v>1.3111451858690559E-2</v>
          </cell>
          <cell r="BX39">
            <v>3.9811710275033274E-2</v>
          </cell>
          <cell r="BY39">
            <v>3.4835402947166472E-2</v>
          </cell>
          <cell r="BZ39">
            <v>2.5451748547338671E-2</v>
          </cell>
          <cell r="CA39">
            <v>1.2217617762299904E-2</v>
          </cell>
          <cell r="CB39">
            <v>4.8962247972076156E-2</v>
          </cell>
          <cell r="CC39">
            <v>7.075117529835584E-4</v>
          </cell>
          <cell r="CD39">
            <v>2.9822257286582277E-2</v>
          </cell>
          <cell r="CE39">
            <v>1.3601188768415318E-2</v>
          </cell>
          <cell r="CF39">
            <v>2.9952514203419378E-2</v>
          </cell>
          <cell r="CG39">
            <v>1.1634350418295192E-2</v>
          </cell>
          <cell r="CH39">
            <v>5.1066012177763298E-2</v>
          </cell>
          <cell r="CI39">
            <v>1.7957618021565924E-2</v>
          </cell>
          <cell r="CJ39">
            <v>5.6036670300314562E-2</v>
          </cell>
          <cell r="CK39">
            <v>2.2562616204425234E-2</v>
          </cell>
          <cell r="CM39" t="str">
            <v>Ms, 06.04.2011</v>
          </cell>
        </row>
        <row r="40">
          <cell r="A40" t="str">
            <v>Frais d'administration et de hestion</v>
          </cell>
          <cell r="E40" t="str">
            <v>Verwaltungs- und Durchführungskosten</v>
          </cell>
          <cell r="AA40" t="e">
            <v>#DIV/0!</v>
          </cell>
          <cell r="AB40">
            <v>0.23146723487073917</v>
          </cell>
          <cell r="AC40">
            <v>-4.3714723474808093E-2</v>
          </cell>
          <cell r="AD40">
            <v>-1.8895953215368411E-2</v>
          </cell>
          <cell r="AE40">
            <v>0.55005440561250563</v>
          </cell>
          <cell r="AF40">
            <v>-0.22627531404448642</v>
          </cell>
          <cell r="AG40">
            <v>0.47444685003905485</v>
          </cell>
          <cell r="AH40">
            <v>0</v>
          </cell>
          <cell r="AI40">
            <v>9.8315466100320492E-3</v>
          </cell>
          <cell r="AJ40">
            <v>-1.1782083040316915E-2</v>
          </cell>
          <cell r="AK40">
            <v>2.5569949179999441E-2</v>
          </cell>
          <cell r="AL40">
            <v>4.934321098445027E-2</v>
          </cell>
          <cell r="AM40">
            <v>0.1377355336180266</v>
          </cell>
          <cell r="AN40">
            <v>3.3532699192356352E-2</v>
          </cell>
          <cell r="AO40">
            <v>-0.15215736135803481</v>
          </cell>
          <cell r="AP40">
            <v>0.12019850749504668</v>
          </cell>
          <cell r="AQ40">
            <v>-6.5356070227424734E-3</v>
          </cell>
          <cell r="AR40">
            <v>7.5810479625215921E-2</v>
          </cell>
          <cell r="AS40">
            <v>-1.1694903128781298E-2</v>
          </cell>
          <cell r="AT40">
            <v>3.8912978633005357E-2</v>
          </cell>
          <cell r="AU40">
            <v>0.12419483595570457</v>
          </cell>
          <cell r="AV40">
            <v>0.22536716441417615</v>
          </cell>
          <cell r="AW40">
            <v>-7.6314741282462184E-2</v>
          </cell>
          <cell r="AX40">
            <v>1.4431974965444017E-2</v>
          </cell>
          <cell r="AY40">
            <v>0.10397029519092027</v>
          </cell>
          <cell r="AZ40">
            <v>0.35106527165235146</v>
          </cell>
          <cell r="BA40">
            <v>0.31452800050204677</v>
          </cell>
          <cell r="BB40">
            <v>0.10975313140262521</v>
          </cell>
          <cell r="BC40">
            <v>7.7577261102774075E-2</v>
          </cell>
          <cell r="BD40">
            <v>9.5384015195466132E-2</v>
          </cell>
          <cell r="BE40">
            <v>-3.3577402165482995E-2</v>
          </cell>
          <cell r="BF40">
            <v>4.4604598408426011E-2</v>
          </cell>
          <cell r="BG40">
            <v>8.9338663855859535E-2</v>
          </cell>
          <cell r="BH40">
            <v>6.0084645030337835E-2</v>
          </cell>
          <cell r="BI40">
            <v>-7.6871936153711351E-2</v>
          </cell>
          <cell r="BJ40">
            <v>8.2750195355225431E-2</v>
          </cell>
          <cell r="BK40">
            <v>-1.9508307185005735E-2</v>
          </cell>
          <cell r="BL40">
            <v>2.2891205173635409E-2</v>
          </cell>
          <cell r="BM40">
            <v>-3.5389606728356671E-2</v>
          </cell>
          <cell r="BN40">
            <v>0.11255816291564358</v>
          </cell>
          <cell r="BO40">
            <v>-5.6354740396458602E-2</v>
          </cell>
          <cell r="BP40">
            <v>2.4326100504460157E-2</v>
          </cell>
          <cell r="BQ40">
            <v>9.2198203708536042E-2</v>
          </cell>
          <cell r="BR40">
            <v>2.1347514275471102E-2</v>
          </cell>
          <cell r="BS40">
            <v>0.46656047186164717</v>
          </cell>
          <cell r="BT40">
            <v>-3.5677099968234094E-2</v>
          </cell>
          <cell r="BU40">
            <v>-2.4523631113162025E-2</v>
          </cell>
          <cell r="BV40">
            <v>6.1767478049647995E-2</v>
          </cell>
          <cell r="BW40">
            <v>-7.0957488418905701E-2</v>
          </cell>
          <cell r="BX40">
            <v>1.2204952941941238E-2</v>
          </cell>
          <cell r="BY40">
            <v>0.19999126985334015</v>
          </cell>
          <cell r="BZ40">
            <v>-5.464516305103595E-2</v>
          </cell>
          <cell r="CA40">
            <v>1.5755561647456284E-2</v>
          </cell>
          <cell r="CB40">
            <v>7.1125675720665082E-2</v>
          </cell>
          <cell r="CC40">
            <v>-7.2097948125447342E-2</v>
          </cell>
          <cell r="CD40">
            <v>0.22998950500197535</v>
          </cell>
          <cell r="CE40">
            <v>0.31024465292916603</v>
          </cell>
          <cell r="CF40">
            <v>-1.7063115564797116E-2</v>
          </cell>
          <cell r="CG40">
            <v>-5.137416514317128E-2</v>
          </cell>
          <cell r="CH40">
            <v>7.0219011807516107E-2</v>
          </cell>
          <cell r="CI40">
            <v>-0.13389761555783075</v>
          </cell>
          <cell r="CJ40">
            <v>0.13459442211866257</v>
          </cell>
          <cell r="CK40">
            <v>8.9849099745855865E-2</v>
          </cell>
          <cell r="CM40" t="str">
            <v>Ms, 06.04.2011</v>
          </cell>
        </row>
        <row r="41">
          <cell r="A41" t="str">
            <v>Autres dépenses</v>
          </cell>
          <cell r="E41" t="str">
            <v>übrige Ausgaben</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M41" t="str">
            <v>Ms, 06.04.2011</v>
          </cell>
        </row>
        <row r="42">
          <cell r="A42" t="str">
            <v>Solde de compte</v>
          </cell>
          <cell r="E42" t="str">
            <v>Rechnungssaldo</v>
          </cell>
          <cell r="AA42" t="e">
            <v>#DIV/0!</v>
          </cell>
          <cell r="AB42">
            <v>2.4348179332839281E-2</v>
          </cell>
          <cell r="AC42">
            <v>4.8045466371959833E-3</v>
          </cell>
          <cell r="AD42">
            <v>2.4380682518001295E-2</v>
          </cell>
          <cell r="AE42">
            <v>3.2803345918196225E-2</v>
          </cell>
          <cell r="AF42">
            <v>6.3488335169029186E-2</v>
          </cell>
          <cell r="AG42">
            <v>-0.10598027625950224</v>
          </cell>
          <cell r="AH42">
            <v>0</v>
          </cell>
          <cell r="AI42">
            <v>-0.10397396474448839</v>
          </cell>
          <cell r="AJ42">
            <v>-0.19873754766399931</v>
          </cell>
          <cell r="AK42">
            <v>-8.086434764355499E-2</v>
          </cell>
          <cell r="AL42">
            <v>0.14453316714291597</v>
          </cell>
          <cell r="AM42">
            <v>8.6869683509002815E-2</v>
          </cell>
          <cell r="AN42">
            <v>-8.5108354142400255E-3</v>
          </cell>
          <cell r="AO42">
            <v>-7.331665173906099E-2</v>
          </cell>
          <cell r="AP42">
            <v>0.25768502969356222</v>
          </cell>
          <cell r="AQ42">
            <v>-0.59344925883092126</v>
          </cell>
          <cell r="AR42">
            <v>0.34544793415827435</v>
          </cell>
          <cell r="AS42">
            <v>0.18547465182352929</v>
          </cell>
          <cell r="AT42">
            <v>-0.3697096959324413</v>
          </cell>
          <cell r="AU42">
            <v>0.15700316136226578</v>
          </cell>
          <cell r="AV42">
            <v>2.4822343929435498E-2</v>
          </cell>
          <cell r="AW42">
            <v>1.0097541007659063</v>
          </cell>
          <cell r="AX42">
            <v>0.25542391486121585</v>
          </cell>
          <cell r="AY42">
            <v>0.13480160728365287</v>
          </cell>
          <cell r="AZ42">
            <v>6.4432703555427739E-2</v>
          </cell>
          <cell r="BA42">
            <v>0.21825919952756823</v>
          </cell>
          <cell r="BB42">
            <v>-1.2104457503058386</v>
          </cell>
          <cell r="BC42">
            <v>0.17207461891281439</v>
          </cell>
          <cell r="BD42">
            <v>2.1795500157667873</v>
          </cell>
          <cell r="BE42">
            <v>-0.33177251210973424</v>
          </cell>
          <cell r="BF42">
            <v>-0.57718970100896416</v>
          </cell>
          <cell r="BG42">
            <v>-1.9560807114869903</v>
          </cell>
          <cell r="BH42">
            <v>3.3879716228002819</v>
          </cell>
          <cell r="BI42">
            <v>-0.24522898773410251</v>
          </cell>
          <cell r="BJ42">
            <v>0.5822147010546177</v>
          </cell>
          <cell r="BK42">
            <v>-0.9082628176158497</v>
          </cell>
          <cell r="BL42">
            <v>2.453199609273172</v>
          </cell>
          <cell r="BM42">
            <v>0.51379207660034076</v>
          </cell>
          <cell r="BN42">
            <v>0.86816313038678938</v>
          </cell>
          <cell r="BO42">
            <v>0.16851072862596839</v>
          </cell>
          <cell r="BP42">
            <v>0.82009362266658226</v>
          </cell>
          <cell r="BQ42">
            <v>0.19250335615988989</v>
          </cell>
          <cell r="BR42">
            <v>0.15686100784137658</v>
          </cell>
          <cell r="BS42">
            <v>-0.15529262556299495</v>
          </cell>
          <cell r="BT42">
            <v>-0.57456412077233887</v>
          </cell>
          <cell r="BU42">
            <v>-0.28413827578448936</v>
          </cell>
          <cell r="BV42">
            <v>-0.93434347106009263</v>
          </cell>
          <cell r="BW42">
            <v>-2.1508528596885714</v>
          </cell>
          <cell r="BX42">
            <v>11.937116029827692</v>
          </cell>
          <cell r="BY42">
            <v>1.377326256516997</v>
          </cell>
          <cell r="BZ42">
            <v>-0.82698907799677535</v>
          </cell>
          <cell r="CA42">
            <v>-5.128807039044287</v>
          </cell>
          <cell r="CB42">
            <v>3.4991672211991176E-2</v>
          </cell>
          <cell r="CC42">
            <v>0.17027459558679037</v>
          </cell>
          <cell r="CD42">
            <v>-0.12780475736230468</v>
          </cell>
          <cell r="CE42">
            <v>0.19628048993364344</v>
          </cell>
          <cell r="CF42">
            <v>-8.6790742962927658E-2</v>
          </cell>
          <cell r="CG42">
            <v>0.67951468866248343</v>
          </cell>
          <cell r="CH42">
            <v>0.10695947768697289</v>
          </cell>
          <cell r="CI42">
            <v>0.44002024718198429</v>
          </cell>
          <cell r="CJ42">
            <v>-0.38302666416335418</v>
          </cell>
          <cell r="CK42">
            <v>-0.23473852110619775</v>
          </cell>
          <cell r="CM42" t="str">
            <v>Ms, 06.04.2011</v>
          </cell>
        </row>
        <row r="43">
          <cell r="A43" t="str">
            <v>Etat du compte de capital en fin d'année</v>
          </cell>
          <cell r="E43" t="str">
            <v>Kapital</v>
          </cell>
          <cell r="AA43" t="e">
            <v>#DIV/0!</v>
          </cell>
          <cell r="AB43">
            <v>1.0305709018652336</v>
          </cell>
          <cell r="AC43">
            <v>0.51555389433697818</v>
          </cell>
          <cell r="AD43">
            <v>0.34175599671030543</v>
          </cell>
          <cell r="AE43">
            <v>0.25853425135165331</v>
          </cell>
          <cell r="AF43">
            <v>0.22485307951951516</v>
          </cell>
          <cell r="AG43">
            <v>0.31249644617168504</v>
          </cell>
          <cell r="AH43">
            <v>0</v>
          </cell>
          <cell r="AI43">
            <v>0.11060366880123751</v>
          </cell>
          <cell r="AJ43">
            <v>8.0360828935205353E-2</v>
          </cell>
          <cell r="AK43">
            <v>6.3202600372227469E-2</v>
          </cell>
          <cell r="AL43">
            <v>7.6870776235979044E-2</v>
          </cell>
          <cell r="AM43">
            <v>7.3911789625987767E-2</v>
          </cell>
          <cell r="AN43">
            <v>6.8204703260491328E-2</v>
          </cell>
          <cell r="AO43">
            <v>5.9168587009420071E-2</v>
          </cell>
          <cell r="AP43">
            <v>7.0258358402755405E-2</v>
          </cell>
          <cell r="AQ43">
            <v>2.6688644999571576E-2</v>
          </cell>
          <cell r="AR43">
            <v>3.4979826384494483E-2</v>
          </cell>
          <cell r="AS43">
            <v>4.0048578156607784E-2</v>
          </cell>
          <cell r="AT43">
            <v>2.4283500311353068E-2</v>
          </cell>
          <cell r="AU43">
            <v>2.7422940523521788E-2</v>
          </cell>
          <cell r="AV43">
            <v>2.7353528055583887E-2</v>
          </cell>
          <cell r="AW43">
            <v>5.35101731351455E-2</v>
          </cell>
          <cell r="AX43">
            <v>6.3765830476825158E-2</v>
          </cell>
          <cell r="AY43">
            <v>6.8023962412594008E-2</v>
          </cell>
          <cell r="AZ43">
            <v>6.7795230030719633E-2</v>
          </cell>
          <cell r="BA43">
            <v>7.7348315771828657E-2</v>
          </cell>
          <cell r="BB43">
            <v>-1.5118304930223703E-2</v>
          </cell>
          <cell r="BC43">
            <v>-1.9179029322283214E-2</v>
          </cell>
          <cell r="BD43">
            <v>-5.9525721648449936E-2</v>
          </cell>
          <cell r="BE43">
            <v>-4.2744383672054131E-2</v>
          </cell>
          <cell r="BF43">
            <v>-1.9880696663470587E-2</v>
          </cell>
          <cell r="BG43">
            <v>1.7846794927484533E-2</v>
          </cell>
          <cell r="BH43">
            <v>7.6934122545675887E-2</v>
          </cell>
          <cell r="BI43">
            <v>5.3907620022420222E-2</v>
          </cell>
          <cell r="BJ43">
            <v>8.0939963395026293E-2</v>
          </cell>
          <cell r="BK43">
            <v>6.8691516615582149E-3</v>
          </cell>
          <cell r="BL43">
            <v>2.3558852465188851E-2</v>
          </cell>
          <cell r="BM43">
            <v>3.484246602562302E-2</v>
          </cell>
          <cell r="BN43">
            <v>6.3346568957646454E-2</v>
          </cell>
          <cell r="BO43">
            <v>6.9076373747414266E-2</v>
          </cell>
          <cell r="BP43">
            <v>0.11894364589284923</v>
          </cell>
          <cell r="BQ43">
            <v>0.12568186898194211</v>
          </cell>
          <cell r="BR43">
            <v>0.12916986347380677</v>
          </cell>
          <cell r="BS43">
            <v>9.5288608065984937E-2</v>
          </cell>
          <cell r="BT43">
            <v>3.6060871023540608E-2</v>
          </cell>
          <cell r="BU43">
            <v>2.4103799262065406E-2</v>
          </cell>
          <cell r="BV43">
            <v>3.7052612066901247E-4</v>
          </cell>
          <cell r="BW43">
            <v>-1.1991019784060031E-3</v>
          </cell>
          <cell r="BX43">
            <v>-2.4505381987701025E-2</v>
          </cell>
          <cell r="BY43">
            <v>-6.0006304524812148E-2</v>
          </cell>
          <cell r="BZ43">
            <v>-8.2333165472993075E-3</v>
          </cell>
          <cell r="CA43">
            <v>4.9422468873523195E-2</v>
          </cell>
          <cell r="CB43">
            <v>2.3691652693205834E-2</v>
          </cell>
          <cell r="CC43">
            <v>-8.2232793744738686E-3</v>
          </cell>
          <cell r="CD43">
            <v>8.570211665186922E-2</v>
          </cell>
          <cell r="CE43">
            <v>7.8422099666953127E-2</v>
          </cell>
          <cell r="CF43">
            <v>8.8293269133761454E-2</v>
          </cell>
          <cell r="CG43">
            <v>9.2114921238240166E-2</v>
          </cell>
          <cell r="CH43">
            <v>0.26592322670007462</v>
          </cell>
          <cell r="CI43">
            <v>-5.625410005468956E-2</v>
          </cell>
          <cell r="CJ43">
            <v>0.10213458338384163</v>
          </cell>
          <cell r="CK43">
            <v>4.473410693289992E-2</v>
          </cell>
          <cell r="CM43" t="str">
            <v>Ms, 06.04.2011</v>
          </cell>
        </row>
        <row r="44">
          <cell r="BG44">
            <v>33277</v>
          </cell>
          <cell r="BH44" t="str">
            <v>Ep, 7.11.1996</v>
          </cell>
          <cell r="BI44" t="str">
            <v>Ep, 7.11.1996</v>
          </cell>
          <cell r="BJ44" t="str">
            <v>Ep, 7.11.1996</v>
          </cell>
          <cell r="BK44" t="str">
            <v>Ep, 7.11.1996</v>
          </cell>
          <cell r="BL44">
            <v>33277</v>
          </cell>
          <cell r="BM44" t="str">
            <v>Ep, 7.11.1996</v>
          </cell>
          <cell r="BN44" t="str">
            <v>Ep, 18.1.1998</v>
          </cell>
          <cell r="BO44" t="str">
            <v>Ep, 18.1.1998</v>
          </cell>
          <cell r="BP44" t="str">
            <v>Ep, 18.1.1998</v>
          </cell>
          <cell r="BQ44" t="str">
            <v>Ep, 18.1.1998</v>
          </cell>
          <cell r="BR44" t="str">
            <v>Ep, 18.1.1998</v>
          </cell>
          <cell r="BS44" t="str">
            <v>Ep, 18.1.1998</v>
          </cell>
          <cell r="BT44" t="str">
            <v>Ep, 18.1.1998</v>
          </cell>
          <cell r="BU44" t="str">
            <v>Ep, 18.1.1998</v>
          </cell>
          <cell r="BV44" t="str">
            <v>Ep, 18.1.1998</v>
          </cell>
          <cell r="BW44" t="str">
            <v>Ep, 18.1.1998</v>
          </cell>
        </row>
        <row r="45">
          <cell r="A45" t="str">
            <v>KONTROLLE</v>
          </cell>
          <cell r="C45" t="str">
            <v>Control</v>
          </cell>
          <cell r="E45" t="str">
            <v>KONTROLLE</v>
          </cell>
          <cell r="BL45" t="e">
            <v>#REF!</v>
          </cell>
          <cell r="BN45">
            <v>-1.8189894035458565E-12</v>
          </cell>
          <cell r="BO45">
            <v>0</v>
          </cell>
          <cell r="BP45">
            <v>0</v>
          </cell>
          <cell r="BQ45">
            <v>3.637978807091713E-12</v>
          </cell>
          <cell r="BR45">
            <v>0</v>
          </cell>
          <cell r="BS45">
            <v>3.637978807091713E-12</v>
          </cell>
          <cell r="BT45">
            <v>0</v>
          </cell>
          <cell r="BU45">
            <v>3.637978807091713E-12</v>
          </cell>
          <cell r="BV45">
            <v>0</v>
          </cell>
          <cell r="BW45">
            <v>0</v>
          </cell>
          <cell r="BX45">
            <v>0</v>
          </cell>
          <cell r="BY45">
            <v>-7.2759576141834259E-12</v>
          </cell>
          <cell r="BZ45">
            <v>3.637978807091713E-12</v>
          </cell>
          <cell r="CA45">
            <v>3.637978807091713E-12</v>
          </cell>
          <cell r="CB45">
            <v>0</v>
          </cell>
          <cell r="CC45">
            <v>3.637978807091713E-12</v>
          </cell>
          <cell r="CD45">
            <v>7.2759576141834259E-12</v>
          </cell>
          <cell r="CE45">
            <v>7.2759576141834259E-12</v>
          </cell>
          <cell r="CF45">
            <v>3.637978807091713E-12</v>
          </cell>
          <cell r="CG45">
            <v>7.2759576141834259E-12</v>
          </cell>
          <cell r="CH45">
            <v>-7.2759576141834259E-12</v>
          </cell>
          <cell r="CI45">
            <v>0</v>
          </cell>
          <cell r="CJ45">
            <v>0</v>
          </cell>
          <cell r="CK45">
            <v>0</v>
          </cell>
        </row>
        <row r="46">
          <cell r="E46" t="str">
            <v>Strukturangaben AHV</v>
          </cell>
        </row>
        <row r="47">
          <cell r="E47" t="str">
            <v>Struktur der Einnahmen in %</v>
          </cell>
        </row>
        <row r="48">
          <cell r="E48" t="str">
            <v>Beiträge Versicherte und Arbeitgeber</v>
          </cell>
        </row>
        <row r="49">
          <cell r="E49" t="str">
            <v>Subventionen insgesamt</v>
          </cell>
        </row>
        <row r="50">
          <cell r="E50" t="str">
            <v>Kapitalertrag</v>
          </cell>
        </row>
        <row r="51">
          <cell r="E51" t="str">
            <v>übrige Einnahmen</v>
          </cell>
        </row>
        <row r="52">
          <cell r="E52" t="str">
            <v>Total</v>
          </cell>
        </row>
        <row r="53">
          <cell r="E53" t="str">
            <v>Struktur der Ausgaben in %</v>
          </cell>
        </row>
        <row r="54">
          <cell r="E54" t="str">
            <v>Sozialleistungen</v>
          </cell>
        </row>
        <row r="55">
          <cell r="E55" t="str">
            <v>Verwaltungs- und Durchführungskosten</v>
          </cell>
        </row>
        <row r="56">
          <cell r="E56" t="str">
            <v>Übrige Ausgaben</v>
          </cell>
        </row>
        <row r="57">
          <cell r="E57" t="str">
            <v>Total</v>
          </cell>
        </row>
        <row r="58">
          <cell r="E58" t="str">
            <v>Rechnungssaldo in % der Einnahmen</v>
          </cell>
        </row>
        <row r="59">
          <cell r="E59" t="str">
            <v>Rechnungssaldo in % der Ausgaben</v>
          </cell>
        </row>
        <row r="60">
          <cell r="E60" t="str">
            <v>Kapitalkonto in % der Einnahmen</v>
          </cell>
        </row>
        <row r="61">
          <cell r="E61" t="str">
            <v>Kapitalkonto in % der Ausgaben</v>
          </cell>
        </row>
        <row r="76">
          <cell r="E76" t="str">
            <v>Ordentliche Renten Jahreswerte</v>
          </cell>
        </row>
        <row r="77">
          <cell r="E77" t="str">
            <v>Altersrenten Monatswerte</v>
          </cell>
        </row>
        <row r="78">
          <cell r="E78" t="str">
            <v>Einfache Rente</v>
          </cell>
        </row>
        <row r="79">
          <cell r="E79" t="str">
            <v xml:space="preserve">Ehepaar-Rente </v>
          </cell>
        </row>
        <row r="80">
          <cell r="E80" t="str">
            <v xml:space="preserve">Ehegatte-Zusatzrente </v>
          </cell>
        </row>
        <row r="81">
          <cell r="E81" t="str">
            <v xml:space="preserve">Einfache Kinder-Rente </v>
          </cell>
        </row>
        <row r="82">
          <cell r="E82" t="str">
            <v xml:space="preserve">Doppel-Kinder-Rente </v>
          </cell>
        </row>
        <row r="83">
          <cell r="E83" t="str">
            <v>Hinterlassenenrenten Monatswerte</v>
          </cell>
        </row>
        <row r="84">
          <cell r="E84" t="str">
            <v>Witwenrente, ab 1996 auch Witwerrente</v>
          </cell>
        </row>
        <row r="85">
          <cell r="E85" t="str">
            <v>Witwenabfindung</v>
          </cell>
        </row>
        <row r="86">
          <cell r="E86" t="str">
            <v>Einfache Waisenrente</v>
          </cell>
        </row>
        <row r="87">
          <cell r="E87" t="str">
            <v>Vollwaisenrente</v>
          </cell>
        </row>
        <row r="88">
          <cell r="E88" t="str">
            <v>Ausserordentliche Renten Jahreswerte</v>
          </cell>
        </row>
        <row r="89">
          <cell r="E89" t="str">
            <v>Altersrenten Monatswerte</v>
          </cell>
        </row>
        <row r="90">
          <cell r="E90" t="str">
            <v>Einfache Rente</v>
          </cell>
        </row>
        <row r="91">
          <cell r="E91" t="str">
            <v xml:space="preserve">Ehepaar-Rente </v>
          </cell>
        </row>
        <row r="92">
          <cell r="E92" t="str">
            <v xml:space="preserve">Ehegatte-Zusatzrente </v>
          </cell>
        </row>
        <row r="93">
          <cell r="E93" t="str">
            <v>Einfache Kinder-Rente</v>
          </cell>
        </row>
        <row r="94">
          <cell r="E94" t="str">
            <v xml:space="preserve">Doppel-Kinder-Rente </v>
          </cell>
        </row>
        <row r="95">
          <cell r="E95" t="str">
            <v>Hinterlassenenrenten Monatswerte</v>
          </cell>
        </row>
        <row r="96">
          <cell r="E96" t="str">
            <v>Witwenrente</v>
          </cell>
        </row>
        <row r="97">
          <cell r="E97" t="str">
            <v>Witwenabfindung</v>
          </cell>
        </row>
        <row r="98">
          <cell r="E98" t="str">
            <v>Einfache Waisenrente</v>
          </cell>
        </row>
        <row r="99">
          <cell r="E99" t="str">
            <v>Vollwaisenrente</v>
          </cell>
        </row>
        <row r="100">
          <cell r="E100" t="str">
            <v>Betriebsrechnung der AHV</v>
          </cell>
        </row>
        <row r="101">
          <cell r="E101" t="str">
            <v>Einnahmen</v>
          </cell>
        </row>
        <row r="102">
          <cell r="F102" t="str">
            <v>Beiträge der Versicherten und Arbeitgeber</v>
          </cell>
          <cell r="AA102">
            <v>417.79983986000002</v>
          </cell>
          <cell r="AB102">
            <v>436.27466244999999</v>
          </cell>
          <cell r="AC102">
            <v>458.45333385999999</v>
          </cell>
          <cell r="AD102">
            <v>501.02182553</v>
          </cell>
          <cell r="AE102">
            <v>527.55449228999998</v>
          </cell>
          <cell r="AF102">
            <v>569.99141815999997</v>
          </cell>
          <cell r="AG102">
            <v>564.24410460000001</v>
          </cell>
          <cell r="AH102">
            <v>600.39330344999996</v>
          </cell>
          <cell r="AI102">
            <v>644.69143799999995</v>
          </cell>
          <cell r="AJ102">
            <v>682.78356288999998</v>
          </cell>
          <cell r="AK102">
            <v>681.94000800000003</v>
          </cell>
          <cell r="AL102">
            <v>744.32520589000001</v>
          </cell>
          <cell r="AM102">
            <v>798.22533614999998</v>
          </cell>
          <cell r="AN102">
            <v>906.50834766000003</v>
          </cell>
          <cell r="AO102">
            <v>1004.7822285</v>
          </cell>
          <cell r="AP102">
            <v>1120.5704670699999</v>
          </cell>
          <cell r="AQ102">
            <v>1235.0714989999999</v>
          </cell>
          <cell r="AR102">
            <v>1354.5367610000001</v>
          </cell>
          <cell r="AS102">
            <v>1445.851463</v>
          </cell>
          <cell r="AT102">
            <v>1574.1514999999999</v>
          </cell>
          <cell r="AU102">
            <v>1669.871977</v>
          </cell>
          <cell r="AV102">
            <v>2271.737157</v>
          </cell>
          <cell r="AW102">
            <v>2549.9652070000002</v>
          </cell>
          <cell r="AX102">
            <v>2946.572772</v>
          </cell>
          <cell r="AY102">
            <v>3307.8552169999998</v>
          </cell>
          <cell r="AZ102">
            <v>5449.3562949999996</v>
          </cell>
          <cell r="BA102">
            <v>6284.8775679999999</v>
          </cell>
          <cell r="BB102">
            <v>6799.9948999999997</v>
          </cell>
          <cell r="BC102">
            <v>7098.4978199999996</v>
          </cell>
          <cell r="BD102">
            <v>7286.1552179999999</v>
          </cell>
          <cell r="BE102">
            <v>7541.9179910000003</v>
          </cell>
          <cell r="BF102">
            <v>7965.6179160000002</v>
          </cell>
          <cell r="BG102">
            <v>8629.4123529999997</v>
          </cell>
          <cell r="BH102">
            <v>9308.2416059999996</v>
          </cell>
          <cell r="BI102">
            <v>10063.840190999999</v>
          </cell>
          <cell r="BJ102">
            <v>10514.64047</v>
          </cell>
          <cell r="BK102">
            <v>10978.14811</v>
          </cell>
          <cell r="BL102">
            <v>11388.271307000001</v>
          </cell>
          <cell r="BM102">
            <v>12266.580091</v>
          </cell>
          <cell r="BN102">
            <v>12887.622922</v>
          </cell>
          <cell r="BO102">
            <v>13756.929768</v>
          </cell>
          <cell r="BP102">
            <v>14720.998240999999</v>
          </cell>
          <cell r="BQ102">
            <v>16029.29063</v>
          </cell>
          <cell r="BR102">
            <v>17302.046784999999</v>
          </cell>
          <cell r="BS102">
            <v>18004.722128000001</v>
          </cell>
          <cell r="BT102">
            <v>18322.074390000002</v>
          </cell>
          <cell r="BU102">
            <v>18306.90569517</v>
          </cell>
          <cell r="BV102">
            <v>18645.96812555</v>
          </cell>
        </row>
        <row r="103">
          <cell r="F103" t="str">
            <v>Beiträge der Versicherten und Arbeitgeber inkl. Rückstellungsbildung/aufl. für Beitragsverluste</v>
          </cell>
          <cell r="AA103">
            <v>417.79983986000002</v>
          </cell>
          <cell r="AB103">
            <v>436.27466244999999</v>
          </cell>
          <cell r="AC103">
            <v>458.45333385999999</v>
          </cell>
          <cell r="AD103">
            <v>501.02182553</v>
          </cell>
          <cell r="AE103">
            <v>527.55449228999998</v>
          </cell>
          <cell r="AF103">
            <v>569.99141815999997</v>
          </cell>
          <cell r="AG103">
            <v>564.24410460000001</v>
          </cell>
          <cell r="AH103">
            <v>600.39330344999996</v>
          </cell>
          <cell r="AI103">
            <v>644.69143799999995</v>
          </cell>
          <cell r="AJ103">
            <v>682.78356288999998</v>
          </cell>
          <cell r="AK103">
            <v>681.94000800000003</v>
          </cell>
          <cell r="AL103">
            <v>744.32520589000001</v>
          </cell>
          <cell r="AM103">
            <v>798.22533614999998</v>
          </cell>
          <cell r="AN103">
            <v>906.50834766000003</v>
          </cell>
          <cell r="AO103">
            <v>1004.7822285</v>
          </cell>
          <cell r="AP103">
            <v>1120.5704670699999</v>
          </cell>
          <cell r="AQ103">
            <v>1235.0714989999999</v>
          </cell>
          <cell r="AR103">
            <v>1354.5367610000001</v>
          </cell>
          <cell r="AS103">
            <v>1445.851463</v>
          </cell>
          <cell r="AT103">
            <v>1574.1514999999999</v>
          </cell>
          <cell r="AU103">
            <v>1669.871977</v>
          </cell>
          <cell r="AV103">
            <v>2271.737157</v>
          </cell>
          <cell r="AW103">
            <v>2549.9652070000002</v>
          </cell>
          <cell r="AX103">
            <v>2946.572772</v>
          </cell>
          <cell r="AY103">
            <v>3307.8552169999998</v>
          </cell>
          <cell r="AZ103">
            <v>5449.3562949999996</v>
          </cell>
          <cell r="BA103">
            <v>6284.8775679999999</v>
          </cell>
          <cell r="BB103">
            <v>6799.9948999999997</v>
          </cell>
          <cell r="BC103">
            <v>7098.4978199999996</v>
          </cell>
          <cell r="BD103">
            <v>7286.1552179999999</v>
          </cell>
          <cell r="BE103">
            <v>7541.9179910000003</v>
          </cell>
          <cell r="BF103">
            <v>7965.6179160000002</v>
          </cell>
          <cell r="BG103">
            <v>8629.4123529999997</v>
          </cell>
          <cell r="BH103">
            <v>9308.2416059999996</v>
          </cell>
          <cell r="BI103">
            <v>10063.840190999999</v>
          </cell>
          <cell r="BJ103">
            <v>10514.64047</v>
          </cell>
          <cell r="BK103">
            <v>10978.14811</v>
          </cell>
          <cell r="BL103">
            <v>11388.271307000001</v>
          </cell>
          <cell r="BM103">
            <v>12266.580091</v>
          </cell>
          <cell r="BN103">
            <v>12887.622922</v>
          </cell>
          <cell r="BO103">
            <v>13756.929768</v>
          </cell>
          <cell r="BP103">
            <v>14720.998240999999</v>
          </cell>
          <cell r="BQ103">
            <v>16029.29063</v>
          </cell>
          <cell r="BR103">
            <v>17302.046784999999</v>
          </cell>
          <cell r="BS103">
            <v>18004.722128000001</v>
          </cell>
          <cell r="BT103">
            <v>18322.074390000002</v>
          </cell>
          <cell r="BU103">
            <v>18306.90569517</v>
          </cell>
          <cell r="BV103">
            <v>18645.96812555</v>
          </cell>
        </row>
        <row r="104">
          <cell r="F104" t="str">
            <v>Bildung (-) und Auflösung (+) von Rückstellungen für Beitragsverluste</v>
          </cell>
          <cell r="AA104" t="str">
            <v>–</v>
          </cell>
          <cell r="AB104" t="str">
            <v>–</v>
          </cell>
          <cell r="AC104" t="str">
            <v>–</v>
          </cell>
          <cell r="AD104" t="str">
            <v>–</v>
          </cell>
          <cell r="AE104" t="str">
            <v>–</v>
          </cell>
          <cell r="AF104" t="str">
            <v>–</v>
          </cell>
          <cell r="AG104" t="str">
            <v>–</v>
          </cell>
          <cell r="AH104" t="str">
            <v>–</v>
          </cell>
          <cell r="AI104" t="str">
            <v>–</v>
          </cell>
          <cell r="AJ104" t="str">
            <v>–</v>
          </cell>
          <cell r="AK104" t="str">
            <v>–</v>
          </cell>
          <cell r="AL104" t="str">
            <v>–</v>
          </cell>
          <cell r="AM104" t="str">
            <v>–</v>
          </cell>
          <cell r="AN104" t="str">
            <v>–</v>
          </cell>
          <cell r="AO104" t="str">
            <v>–</v>
          </cell>
          <cell r="AP104" t="str">
            <v>–</v>
          </cell>
          <cell r="AQ104" t="str">
            <v>–</v>
          </cell>
          <cell r="AR104" t="str">
            <v>–</v>
          </cell>
          <cell r="AS104" t="str">
            <v>–</v>
          </cell>
          <cell r="AT104" t="str">
            <v>–</v>
          </cell>
          <cell r="AU104" t="str">
            <v>–</v>
          </cell>
          <cell r="AV104" t="str">
            <v>–</v>
          </cell>
          <cell r="AW104" t="str">
            <v>–</v>
          </cell>
          <cell r="AX104" t="str">
            <v>–</v>
          </cell>
          <cell r="AY104" t="str">
            <v>–</v>
          </cell>
          <cell r="AZ104" t="str">
            <v>–</v>
          </cell>
          <cell r="BA104" t="str">
            <v>–</v>
          </cell>
          <cell r="BB104" t="str">
            <v>–</v>
          </cell>
          <cell r="BC104" t="str">
            <v>–</v>
          </cell>
          <cell r="BD104" t="str">
            <v>–</v>
          </cell>
          <cell r="BE104" t="str">
            <v>–</v>
          </cell>
          <cell r="BF104" t="str">
            <v>–</v>
          </cell>
          <cell r="BG104" t="str">
            <v>–</v>
          </cell>
          <cell r="BH104" t="str">
            <v>–</v>
          </cell>
          <cell r="BI104" t="str">
            <v>–</v>
          </cell>
          <cell r="BJ104" t="str">
            <v>–</v>
          </cell>
          <cell r="BK104" t="str">
            <v>–</v>
          </cell>
          <cell r="BL104" t="str">
            <v>–</v>
          </cell>
          <cell r="BM104" t="str">
            <v>–</v>
          </cell>
          <cell r="BN104" t="str">
            <v>–</v>
          </cell>
          <cell r="BO104" t="str">
            <v>–</v>
          </cell>
          <cell r="BP104" t="str">
            <v>–</v>
          </cell>
          <cell r="BQ104" t="str">
            <v>–</v>
          </cell>
          <cell r="BR104" t="str">
            <v>–</v>
          </cell>
          <cell r="BS104" t="str">
            <v>–</v>
          </cell>
          <cell r="BT104" t="str">
            <v>–</v>
          </cell>
          <cell r="BU104" t="str">
            <v>–</v>
          </cell>
          <cell r="BV104" t="str">
            <v>–</v>
          </cell>
        </row>
        <row r="105">
          <cell r="F105" t="str">
            <v>Beiträge öffentliche Hand</v>
          </cell>
          <cell r="AA105">
            <v>160</v>
          </cell>
          <cell r="AB105">
            <v>160</v>
          </cell>
          <cell r="AC105">
            <v>160</v>
          </cell>
          <cell r="AD105">
            <v>160</v>
          </cell>
          <cell r="AE105">
            <v>160</v>
          </cell>
          <cell r="AF105">
            <v>160</v>
          </cell>
          <cell r="AG105">
            <v>160</v>
          </cell>
          <cell r="AH105">
            <v>160</v>
          </cell>
          <cell r="AI105">
            <v>160</v>
          </cell>
          <cell r="AJ105">
            <v>160</v>
          </cell>
          <cell r="AK105">
            <v>160</v>
          </cell>
          <cell r="AL105">
            <v>160</v>
          </cell>
          <cell r="AM105">
            <v>160</v>
          </cell>
          <cell r="AN105">
            <v>160</v>
          </cell>
          <cell r="AO105">
            <v>160</v>
          </cell>
          <cell r="AP105">
            <v>160</v>
          </cell>
          <cell r="AQ105">
            <v>350</v>
          </cell>
          <cell r="AR105">
            <v>350</v>
          </cell>
          <cell r="AS105">
            <v>350</v>
          </cell>
          <cell r="AT105">
            <v>350</v>
          </cell>
          <cell r="AU105">
            <v>350</v>
          </cell>
          <cell r="AV105">
            <v>572</v>
          </cell>
          <cell r="AW105">
            <v>591</v>
          </cell>
          <cell r="AX105">
            <v>685</v>
          </cell>
          <cell r="AY105">
            <v>776</v>
          </cell>
          <cell r="AZ105">
            <v>1318</v>
          </cell>
          <cell r="BA105">
            <v>1360</v>
          </cell>
          <cell r="BB105">
            <v>1206.5</v>
          </cell>
          <cell r="BC105">
            <v>1258.872738</v>
          </cell>
          <cell r="BD105">
            <v>1350.8045689999999</v>
          </cell>
          <cell r="BE105">
            <v>1587.3611880000001</v>
          </cell>
          <cell r="BF105">
            <v>1616.522968</v>
          </cell>
          <cell r="BG105">
            <v>1930.6000800000002</v>
          </cell>
          <cell r="BH105">
            <v>1961.0859209999999</v>
          </cell>
          <cell r="BI105">
            <v>2476.9937369999998</v>
          </cell>
          <cell r="BJ105">
            <v>2515.7803220000001</v>
          </cell>
          <cell r="BK105">
            <v>2835.3884330000001</v>
          </cell>
          <cell r="BL105">
            <v>2892.7886440000002</v>
          </cell>
          <cell r="BM105">
            <v>3074.8131159999998</v>
          </cell>
          <cell r="BN105">
            <v>3141.964242</v>
          </cell>
          <cell r="BO105">
            <v>3326.2151389999999</v>
          </cell>
          <cell r="BP105">
            <v>3392.1979220000003</v>
          </cell>
          <cell r="BQ105">
            <v>3665.5329999999999</v>
          </cell>
          <cell r="BR105">
            <v>3937.6351460000001</v>
          </cell>
          <cell r="BS105">
            <v>4241.2100140000002</v>
          </cell>
          <cell r="BT105">
            <v>4522.8926000000001</v>
          </cell>
          <cell r="BU105">
            <v>4584.912163</v>
          </cell>
          <cell r="BV105">
            <v>4808.6792270000005</v>
          </cell>
        </row>
        <row r="106">
          <cell r="F106" t="str">
            <v>Bund</v>
          </cell>
          <cell r="AA106">
            <v>106.666667</v>
          </cell>
          <cell r="AB106">
            <v>106.666667</v>
          </cell>
          <cell r="AC106">
            <v>106.666667</v>
          </cell>
          <cell r="AD106">
            <v>106.666667</v>
          </cell>
          <cell r="AE106">
            <v>106.666667</v>
          </cell>
          <cell r="AF106">
            <v>106.666667</v>
          </cell>
          <cell r="AG106">
            <v>106.666667</v>
          </cell>
          <cell r="AH106">
            <v>106.666667</v>
          </cell>
          <cell r="AI106">
            <v>106.666667</v>
          </cell>
          <cell r="AJ106">
            <v>106.666667</v>
          </cell>
          <cell r="AK106">
            <v>106.666667</v>
          </cell>
          <cell r="AL106">
            <v>106.666667</v>
          </cell>
          <cell r="AM106">
            <v>106.666667</v>
          </cell>
          <cell r="AN106">
            <v>106.666667</v>
          </cell>
          <cell r="AO106">
            <v>106.666667</v>
          </cell>
          <cell r="AP106">
            <v>106.666667</v>
          </cell>
          <cell r="AQ106">
            <v>262.5</v>
          </cell>
          <cell r="AR106">
            <v>262.5</v>
          </cell>
          <cell r="AS106">
            <v>262.5</v>
          </cell>
          <cell r="AT106">
            <v>262.5</v>
          </cell>
          <cell r="AU106">
            <v>262.5</v>
          </cell>
          <cell r="AV106">
            <v>429</v>
          </cell>
          <cell r="AW106">
            <v>443.25</v>
          </cell>
          <cell r="AX106">
            <v>513.75</v>
          </cell>
          <cell r="AY106">
            <v>582</v>
          </cell>
          <cell r="AZ106">
            <v>988.5</v>
          </cell>
          <cell r="BA106">
            <v>1020</v>
          </cell>
          <cell r="BB106">
            <v>780</v>
          </cell>
          <cell r="BC106">
            <v>819.27533200000005</v>
          </cell>
          <cell r="BD106">
            <v>871.80456900000001</v>
          </cell>
          <cell r="BE106">
            <v>1091.310817</v>
          </cell>
          <cell r="BF106">
            <v>1111.359541</v>
          </cell>
          <cell r="BG106">
            <v>1394.3222800000001</v>
          </cell>
          <cell r="BH106">
            <v>1416.3398299999999</v>
          </cell>
          <cell r="BI106">
            <v>1857.745304</v>
          </cell>
          <cell r="BJ106">
            <v>1886.8352420000001</v>
          </cell>
          <cell r="BK106">
            <v>2126.5413250000001</v>
          </cell>
          <cell r="BL106">
            <v>2169.5914830000002</v>
          </cell>
          <cell r="BM106">
            <v>2382.9801649999999</v>
          </cell>
          <cell r="BN106">
            <v>2513.5713940000001</v>
          </cell>
          <cell r="BO106">
            <v>2660.9721119999999</v>
          </cell>
          <cell r="BP106">
            <v>2713.7583370000002</v>
          </cell>
          <cell r="BQ106">
            <v>3115.703051</v>
          </cell>
          <cell r="BR106">
            <v>3346.989873</v>
          </cell>
          <cell r="BS106">
            <v>3605.0285119999999</v>
          </cell>
          <cell r="BT106">
            <v>3831.4950060000001</v>
          </cell>
          <cell r="BU106">
            <v>3884.0338710000001</v>
          </cell>
          <cell r="BV106">
            <v>4073.594505</v>
          </cell>
        </row>
        <row r="107">
          <cell r="F107" t="str">
            <v>Bund, Mehrwertsteuer</v>
          </cell>
        </row>
        <row r="108">
          <cell r="F108" t="str">
            <v>Bund, Spielbankenabgabe</v>
          </cell>
        </row>
        <row r="109">
          <cell r="F109" t="str">
            <v>Kantone</v>
          </cell>
          <cell r="AA109">
            <v>53.333333000000003</v>
          </cell>
          <cell r="AB109">
            <v>53.333333000000003</v>
          </cell>
          <cell r="AC109">
            <v>53.333333000000003</v>
          </cell>
          <cell r="AD109">
            <v>53.333333000000003</v>
          </cell>
          <cell r="AE109">
            <v>53.333333000000003</v>
          </cell>
          <cell r="AF109">
            <v>53.333333000000003</v>
          </cell>
          <cell r="AG109">
            <v>53.333333000000003</v>
          </cell>
          <cell r="AH109">
            <v>53.333333000000003</v>
          </cell>
          <cell r="AI109">
            <v>53.333333000000003</v>
          </cell>
          <cell r="AJ109">
            <v>53.333333000000003</v>
          </cell>
          <cell r="AK109">
            <v>53.333333000000003</v>
          </cell>
          <cell r="AL109">
            <v>53.333333000000003</v>
          </cell>
          <cell r="AM109">
            <v>53.333333000000003</v>
          </cell>
          <cell r="AN109">
            <v>53.333333000000003</v>
          </cell>
          <cell r="AO109">
            <v>53.333333000000003</v>
          </cell>
          <cell r="AP109">
            <v>53.333333000000003</v>
          </cell>
          <cell r="AQ109">
            <v>87.5</v>
          </cell>
          <cell r="AR109">
            <v>87.5</v>
          </cell>
          <cell r="AS109">
            <v>87.5</v>
          </cell>
          <cell r="AT109">
            <v>87.5</v>
          </cell>
          <cell r="AU109">
            <v>87.5</v>
          </cell>
          <cell r="AV109">
            <v>143</v>
          </cell>
          <cell r="AW109">
            <v>147.75</v>
          </cell>
          <cell r="AX109">
            <v>171.25</v>
          </cell>
          <cell r="AY109">
            <v>194</v>
          </cell>
          <cell r="AZ109">
            <v>329.5</v>
          </cell>
          <cell r="BA109">
            <v>340</v>
          </cell>
          <cell r="BB109">
            <v>426.5</v>
          </cell>
          <cell r="BC109">
            <v>439.59740599999998</v>
          </cell>
          <cell r="BD109">
            <v>479</v>
          </cell>
          <cell r="BE109">
            <v>496.05037099999998</v>
          </cell>
          <cell r="BF109">
            <v>505.16342700000001</v>
          </cell>
          <cell r="BG109">
            <v>536.27779999999996</v>
          </cell>
          <cell r="BH109">
            <v>544.74609099999998</v>
          </cell>
          <cell r="BI109">
            <v>619.24843299999998</v>
          </cell>
          <cell r="BJ109">
            <v>628.94507999999996</v>
          </cell>
          <cell r="BK109">
            <v>708.84710800000005</v>
          </cell>
          <cell r="BL109">
            <v>723.19716100000005</v>
          </cell>
          <cell r="BM109">
            <v>691.83295099999998</v>
          </cell>
          <cell r="BN109">
            <v>628.39284799999996</v>
          </cell>
          <cell r="BO109">
            <v>665.24302699999998</v>
          </cell>
          <cell r="BP109">
            <v>678.43958499999997</v>
          </cell>
          <cell r="BQ109">
            <v>549.82994900000006</v>
          </cell>
          <cell r="BR109">
            <v>590.64527299999997</v>
          </cell>
          <cell r="BS109">
            <v>636.18150200000002</v>
          </cell>
          <cell r="BT109">
            <v>691.39759400000003</v>
          </cell>
          <cell r="BU109">
            <v>700.87829199999999</v>
          </cell>
          <cell r="BV109">
            <v>735.08472200000006</v>
          </cell>
        </row>
        <row r="110">
          <cell r="F110" t="str">
            <v>Regress netto</v>
          </cell>
          <cell r="AA110" t="str">
            <v>–</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t="str">
            <v>–</v>
          </cell>
          <cell r="AQ110" t="str">
            <v>–</v>
          </cell>
          <cell r="AR110" t="str">
            <v>–</v>
          </cell>
          <cell r="AS110" t="str">
            <v>–</v>
          </cell>
          <cell r="AT110" t="str">
            <v>–</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v>1.628728</v>
          </cell>
          <cell r="BH110">
            <v>4.7128290000000002</v>
          </cell>
          <cell r="BI110">
            <v>7.6575949999999997</v>
          </cell>
          <cell r="BJ110">
            <v>11.538472000000001</v>
          </cell>
          <cell r="BK110">
            <v>6.5240359999999997</v>
          </cell>
          <cell r="BL110">
            <v>9.9760270000000002</v>
          </cell>
          <cell r="BM110">
            <v>9.1032960000000003</v>
          </cell>
          <cell r="BN110">
            <v>12.829452999999999</v>
          </cell>
          <cell r="BO110">
            <v>12.053839999999999</v>
          </cell>
          <cell r="BP110">
            <v>12.245953999999999</v>
          </cell>
          <cell r="BQ110">
            <v>7.6572370000000003</v>
          </cell>
          <cell r="BR110">
            <v>9.6643629999999998</v>
          </cell>
          <cell r="BS110">
            <v>8.5425509999999996</v>
          </cell>
          <cell r="BT110">
            <v>12.672722</v>
          </cell>
          <cell r="BU110">
            <v>12.293397260000001</v>
          </cell>
          <cell r="BV110">
            <v>10.86349942</v>
          </cell>
        </row>
        <row r="111">
          <cell r="F111" t="str">
            <v>Zahlungen von haftpflichtigen Dritten</v>
          </cell>
          <cell r="AA111" t="str">
            <v>...</v>
          </cell>
          <cell r="AB111" t="str">
            <v>...</v>
          </cell>
          <cell r="AC111" t="str">
            <v>...</v>
          </cell>
          <cell r="AD111" t="str">
            <v>...</v>
          </cell>
          <cell r="AE111" t="str">
            <v>...</v>
          </cell>
          <cell r="AF111" t="str">
            <v>...</v>
          </cell>
          <cell r="AG111" t="str">
            <v>...</v>
          </cell>
          <cell r="AH111" t="str">
            <v>...</v>
          </cell>
          <cell r="AI111" t="str">
            <v>...</v>
          </cell>
          <cell r="AJ111" t="str">
            <v>...</v>
          </cell>
          <cell r="AK111" t="str">
            <v>...</v>
          </cell>
          <cell r="AL111" t="str">
            <v>...</v>
          </cell>
          <cell r="AM111" t="str">
            <v>...</v>
          </cell>
          <cell r="AN111" t="str">
            <v>...</v>
          </cell>
          <cell r="AO111" t="str">
            <v>...</v>
          </cell>
          <cell r="AP111" t="str">
            <v>...</v>
          </cell>
          <cell r="AQ111" t="str">
            <v>...</v>
          </cell>
          <cell r="AR111" t="str">
            <v>...</v>
          </cell>
          <cell r="AS111" t="str">
            <v>...</v>
          </cell>
          <cell r="AT111" t="str">
            <v>...</v>
          </cell>
          <cell r="AU111" t="str">
            <v>...</v>
          </cell>
          <cell r="AV111" t="str">
            <v>...</v>
          </cell>
          <cell r="AW111" t="str">
            <v>...</v>
          </cell>
          <cell r="AX111" t="str">
            <v>...</v>
          </cell>
          <cell r="AY111" t="str">
            <v>...</v>
          </cell>
          <cell r="AZ111" t="str">
            <v>...</v>
          </cell>
          <cell r="BA111" t="str">
            <v>...</v>
          </cell>
          <cell r="BB111" t="str">
            <v>...</v>
          </cell>
          <cell r="BC111" t="str">
            <v>...</v>
          </cell>
          <cell r="BD111" t="str">
            <v>...</v>
          </cell>
          <cell r="BE111" t="str">
            <v>...</v>
          </cell>
          <cell r="BF111" t="str">
            <v>...</v>
          </cell>
          <cell r="BG111" t="str">
            <v>...</v>
          </cell>
          <cell r="BH111" t="str">
            <v>...</v>
          </cell>
          <cell r="BI111" t="str">
            <v>...</v>
          </cell>
          <cell r="BJ111" t="str">
            <v>...</v>
          </cell>
          <cell r="BK111" t="str">
            <v>...</v>
          </cell>
          <cell r="BL111" t="str">
            <v>...</v>
          </cell>
          <cell r="BM111" t="str">
            <v>...</v>
          </cell>
          <cell r="BN111" t="str">
            <v>...</v>
          </cell>
          <cell r="BO111" t="str">
            <v>...</v>
          </cell>
          <cell r="BP111" t="str">
            <v>...</v>
          </cell>
          <cell r="BQ111" t="str">
            <v>...</v>
          </cell>
          <cell r="BR111">
            <v>10.109939000000001</v>
          </cell>
          <cell r="BS111">
            <v>9.0046330000000001</v>
          </cell>
          <cell r="BT111">
            <v>13.152259000000001</v>
          </cell>
          <cell r="BU111">
            <v>12.94763451</v>
          </cell>
          <cell r="BV111">
            <v>11.52232222</v>
          </cell>
        </row>
        <row r="112">
          <cell r="F112" t="str">
            <v>Regresskosten</v>
          </cell>
          <cell r="AA112" t="str">
            <v>...</v>
          </cell>
          <cell r="AB112" t="str">
            <v>...</v>
          </cell>
          <cell r="AC112" t="str">
            <v>...</v>
          </cell>
          <cell r="AD112" t="str">
            <v>...</v>
          </cell>
          <cell r="AE112" t="str">
            <v>...</v>
          </cell>
          <cell r="AF112" t="str">
            <v>...</v>
          </cell>
          <cell r="AG112" t="str">
            <v>...</v>
          </cell>
          <cell r="AH112" t="str">
            <v>...</v>
          </cell>
          <cell r="AI112" t="str">
            <v>...</v>
          </cell>
          <cell r="AJ112" t="str">
            <v>...</v>
          </cell>
          <cell r="AK112" t="str">
            <v>...</v>
          </cell>
          <cell r="AL112" t="str">
            <v>...</v>
          </cell>
          <cell r="AM112" t="str">
            <v>...</v>
          </cell>
          <cell r="AN112" t="str">
            <v>...</v>
          </cell>
          <cell r="AO112" t="str">
            <v>...</v>
          </cell>
          <cell r="AP112" t="str">
            <v>...</v>
          </cell>
          <cell r="AQ112" t="str">
            <v>...</v>
          </cell>
          <cell r="AR112" t="str">
            <v>...</v>
          </cell>
          <cell r="AS112" t="str">
            <v>...</v>
          </cell>
          <cell r="AT112" t="str">
            <v>...</v>
          </cell>
          <cell r="AU112" t="str">
            <v>...</v>
          </cell>
          <cell r="AV112" t="str">
            <v>...</v>
          </cell>
          <cell r="AW112" t="str">
            <v>...</v>
          </cell>
          <cell r="AX112" t="str">
            <v>...</v>
          </cell>
          <cell r="AY112" t="str">
            <v>...</v>
          </cell>
          <cell r="AZ112" t="str">
            <v>...</v>
          </cell>
          <cell r="BA112" t="str">
            <v>...</v>
          </cell>
          <cell r="BB112" t="str">
            <v>...</v>
          </cell>
          <cell r="BC112" t="str">
            <v>...</v>
          </cell>
          <cell r="BD112" t="str">
            <v>...</v>
          </cell>
          <cell r="BE112" t="str">
            <v>...</v>
          </cell>
          <cell r="BF112" t="str">
            <v>...</v>
          </cell>
          <cell r="BG112" t="str">
            <v>...</v>
          </cell>
          <cell r="BH112" t="str">
            <v>...</v>
          </cell>
          <cell r="BI112" t="str">
            <v>...</v>
          </cell>
          <cell r="BJ112" t="str">
            <v>...</v>
          </cell>
          <cell r="BK112" t="str">
            <v>...</v>
          </cell>
          <cell r="BL112" t="str">
            <v>...</v>
          </cell>
          <cell r="BM112" t="str">
            <v>...</v>
          </cell>
          <cell r="BN112" t="str">
            <v>...</v>
          </cell>
          <cell r="BO112" t="str">
            <v>...</v>
          </cell>
          <cell r="BP112" t="str">
            <v>...</v>
          </cell>
          <cell r="BQ112" t="str">
            <v>...</v>
          </cell>
          <cell r="BR112">
            <v>-0.44557600000000003</v>
          </cell>
          <cell r="BS112">
            <v>-0.46208199999999999</v>
          </cell>
          <cell r="BT112">
            <v>-0.47953699999999999</v>
          </cell>
          <cell r="BU112">
            <v>-0.65423724999999999</v>
          </cell>
          <cell r="BV112">
            <v>-0.65882280000000004</v>
          </cell>
        </row>
        <row r="113">
          <cell r="E113" t="str">
            <v>Ertrag der Anlagen bereinigt (ohne KWAe)</v>
          </cell>
          <cell r="AA113">
            <v>2.8602536499999998</v>
          </cell>
          <cell r="AB113">
            <v>15.823817099999999</v>
          </cell>
          <cell r="AC113">
            <v>18.959090000000003</v>
          </cell>
          <cell r="AD113">
            <v>38.109067249999995</v>
          </cell>
          <cell r="AE113">
            <v>56.560454350000001</v>
          </cell>
          <cell r="AF113">
            <v>63.184048649999994</v>
          </cell>
          <cell r="AG113">
            <v>74.394591039999995</v>
          </cell>
          <cell r="AH113">
            <v>92.705307349999998</v>
          </cell>
          <cell r="AI113">
            <v>109.11415915000001</v>
          </cell>
          <cell r="AJ113">
            <v>121.84745785</v>
          </cell>
          <cell r="AK113">
            <v>133.27994855</v>
          </cell>
          <cell r="AL113">
            <v>150.94545644999999</v>
          </cell>
          <cell r="AM113">
            <v>160.88263425</v>
          </cell>
          <cell r="AN113">
            <v>177.09097965000001</v>
          </cell>
          <cell r="AO113">
            <v>187.90848274999999</v>
          </cell>
          <cell r="AP113">
            <v>208.549902</v>
          </cell>
          <cell r="AQ113">
            <v>207.60428099999999</v>
          </cell>
          <cell r="AR113">
            <v>222.79870099999999</v>
          </cell>
          <cell r="AS113">
            <v>235.20225099999999</v>
          </cell>
          <cell r="AT113">
            <v>249.87765200000001</v>
          </cell>
          <cell r="AU113">
            <v>257.99666300000001</v>
          </cell>
          <cell r="AV113">
            <v>268.91229199999998</v>
          </cell>
          <cell r="AW113">
            <v>293.01888300000002</v>
          </cell>
          <cell r="AX113">
            <v>317.06477599999999</v>
          </cell>
          <cell r="AY113">
            <v>340.44048700000002</v>
          </cell>
          <cell r="AZ113">
            <v>371.285822</v>
          </cell>
          <cell r="BA113">
            <v>419.80267300000003</v>
          </cell>
          <cell r="BB113">
            <v>436.85799400000002</v>
          </cell>
          <cell r="BC113">
            <v>423.46243099999998</v>
          </cell>
          <cell r="BD113">
            <v>407.44165900000002</v>
          </cell>
          <cell r="BE113">
            <v>357.94182499999999</v>
          </cell>
          <cell r="BF113">
            <v>328.02471100000002</v>
          </cell>
          <cell r="BG113">
            <v>333.81246900000002</v>
          </cell>
          <cell r="BH113">
            <v>366.41719000000001</v>
          </cell>
          <cell r="BI113">
            <v>399.17351500000001</v>
          </cell>
          <cell r="BJ113">
            <v>427.25154700000002</v>
          </cell>
          <cell r="BK113">
            <v>438.55535099999997</v>
          </cell>
          <cell r="BL113">
            <v>454.94458400000002</v>
          </cell>
          <cell r="BM113">
            <v>450.51627999999999</v>
          </cell>
          <cell r="BN113">
            <v>465.01160105739081</v>
          </cell>
          <cell r="BO113">
            <v>467.88930081635448</v>
          </cell>
          <cell r="BP113">
            <v>531.89721896733886</v>
          </cell>
          <cell r="BQ113">
            <v>648.08688927199921</v>
          </cell>
          <cell r="BR113">
            <v>779.04674489946774</v>
          </cell>
          <cell r="BS113">
            <v>928.37420247622128</v>
          </cell>
          <cell r="BT113">
            <v>1029.9479477300538</v>
          </cell>
          <cell r="BU113">
            <v>1060.539028625398</v>
          </cell>
          <cell r="BV113">
            <v>1076.841150994323</v>
          </cell>
        </row>
        <row r="114">
          <cell r="E114" t="str">
            <v>Ertrag der Anlagen inkl. Kapitalwertänderungen (Anlageerfolg Anteil AHV) plus Zinsbelastung IV</v>
          </cell>
          <cell r="AA114">
            <v>2.8602536499999998</v>
          </cell>
          <cell r="AB114">
            <v>15.823817099999999</v>
          </cell>
          <cell r="AC114">
            <v>18.959090000000003</v>
          </cell>
          <cell r="AD114">
            <v>38.109067249999995</v>
          </cell>
          <cell r="AE114">
            <v>56.560454350000001</v>
          </cell>
          <cell r="AF114">
            <v>63.184048649999994</v>
          </cell>
          <cell r="AG114">
            <v>74.394591039999995</v>
          </cell>
          <cell r="AH114">
            <v>92.705307349999998</v>
          </cell>
          <cell r="AI114">
            <v>109.11415915000001</v>
          </cell>
          <cell r="AJ114">
            <v>121.84745785</v>
          </cell>
          <cell r="AK114">
            <v>133.27994855</v>
          </cell>
          <cell r="AL114">
            <v>150.94545644999999</v>
          </cell>
          <cell r="AM114">
            <v>160.88263425</v>
          </cell>
          <cell r="AN114">
            <v>177.09097965000001</v>
          </cell>
          <cell r="AO114">
            <v>187.90848274999999</v>
          </cell>
          <cell r="AP114">
            <v>208.549902</v>
          </cell>
          <cell r="AQ114">
            <v>207.60428099999999</v>
          </cell>
          <cell r="AR114">
            <v>222.79870099999999</v>
          </cell>
          <cell r="AS114">
            <v>235.20225099999999</v>
          </cell>
          <cell r="AT114">
            <v>249.87765200000001</v>
          </cell>
          <cell r="AU114">
            <v>257.99666300000001</v>
          </cell>
          <cell r="AV114">
            <v>268.91229199999998</v>
          </cell>
          <cell r="AW114">
            <v>293.01888300000002</v>
          </cell>
          <cell r="AX114">
            <v>317.06477599999999</v>
          </cell>
          <cell r="AY114">
            <v>340.44048700000002</v>
          </cell>
          <cell r="AZ114">
            <v>371.285822</v>
          </cell>
          <cell r="BA114">
            <v>419.80267300000003</v>
          </cell>
          <cell r="BB114">
            <v>436.85799400000002</v>
          </cell>
          <cell r="BC114">
            <v>423.46243099999998</v>
          </cell>
          <cell r="BD114">
            <v>407.44165900000002</v>
          </cell>
          <cell r="BE114">
            <v>357.94182499999999</v>
          </cell>
          <cell r="BF114">
            <v>328.02471100000002</v>
          </cell>
          <cell r="BG114">
            <v>333.81246900000002</v>
          </cell>
          <cell r="BH114">
            <v>366.41719000000001</v>
          </cell>
          <cell r="BI114">
            <v>399.17351500000001</v>
          </cell>
          <cell r="BJ114">
            <v>427.25154700000002</v>
          </cell>
          <cell r="BK114">
            <v>438.55535099999997</v>
          </cell>
          <cell r="BL114">
            <v>454.94458400000002</v>
          </cell>
          <cell r="BM114">
            <v>450.51627999999999</v>
          </cell>
          <cell r="BN114">
            <v>470.67657600000001</v>
          </cell>
          <cell r="BO114">
            <v>467.29336999999998</v>
          </cell>
          <cell r="BP114">
            <v>550.15347499999996</v>
          </cell>
          <cell r="BQ114">
            <v>652.41838800000005</v>
          </cell>
          <cell r="BR114">
            <v>784.18220399999996</v>
          </cell>
          <cell r="BS114">
            <v>905.22751800000003</v>
          </cell>
          <cell r="BT114">
            <v>998.73424399999999</v>
          </cell>
          <cell r="BU114">
            <v>1019.29539132</v>
          </cell>
          <cell r="BV114">
            <v>1046.1416783300001</v>
          </cell>
        </row>
        <row r="115">
          <cell r="E115" t="str">
            <v>Bereinigung Kapitalwertänderungen (-), ab 2010 Aufteilung nicht mehr möglich!</v>
          </cell>
          <cell r="AA115" t="str">
            <v>…</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t="str">
            <v>…</v>
          </cell>
          <cell r="BN115">
            <v>5.6649749426092271</v>
          </cell>
          <cell r="BO115">
            <v>-0.59593081635449219</v>
          </cell>
          <cell r="BP115">
            <v>18.256256032661089</v>
          </cell>
          <cell r="BQ115">
            <v>4.3314987280008017</v>
          </cell>
          <cell r="BR115">
            <v>5.1354591005322296</v>
          </cell>
          <cell r="BS115">
            <v>-23.146684476221264</v>
          </cell>
          <cell r="BT115">
            <v>-31.213703730053794</v>
          </cell>
          <cell r="BU115">
            <v>-41.243637305398117</v>
          </cell>
          <cell r="BV115">
            <v>-30.699472664322922</v>
          </cell>
        </row>
        <row r="116">
          <cell r="F116" t="str">
            <v>realisierte Kapitalgewinne/verluste</v>
          </cell>
          <cell r="AA116" t="str">
            <v>…</v>
          </cell>
          <cell r="AB116" t="str">
            <v>…</v>
          </cell>
          <cell r="AC116" t="str">
            <v>…</v>
          </cell>
          <cell r="AD116" t="str">
            <v>…</v>
          </cell>
          <cell r="AE116" t="str">
            <v>…</v>
          </cell>
          <cell r="AF116" t="str">
            <v>…</v>
          </cell>
          <cell r="AG116" t="str">
            <v>…</v>
          </cell>
          <cell r="AH116" t="str">
            <v>…</v>
          </cell>
          <cell r="AI116" t="str">
            <v>…</v>
          </cell>
          <cell r="AJ116" t="str">
            <v>…</v>
          </cell>
          <cell r="AK116" t="str">
            <v>…</v>
          </cell>
          <cell r="AL116" t="str">
            <v>…</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t="str">
            <v>…</v>
          </cell>
          <cell r="AZ116" t="str">
            <v>…</v>
          </cell>
          <cell r="BA116" t="str">
            <v>…</v>
          </cell>
          <cell r="BB116" t="str">
            <v>…</v>
          </cell>
          <cell r="BC116" t="str">
            <v>…</v>
          </cell>
          <cell r="BD116" t="str">
            <v>…</v>
          </cell>
          <cell r="BE116" t="str">
            <v>…</v>
          </cell>
          <cell r="BF116" t="str">
            <v>…</v>
          </cell>
          <cell r="BG116" t="str">
            <v>…</v>
          </cell>
          <cell r="BH116" t="str">
            <v>…</v>
          </cell>
          <cell r="BI116" t="str">
            <v>…</v>
          </cell>
          <cell r="BJ116" t="str">
            <v>…</v>
          </cell>
          <cell r="BK116" t="str">
            <v>…</v>
          </cell>
          <cell r="BL116" t="str">
            <v>…</v>
          </cell>
          <cell r="BM116" t="str">
            <v>…</v>
          </cell>
          <cell r="BN116">
            <v>5.6649749426092271</v>
          </cell>
          <cell r="BO116">
            <v>-0.59593081635449219</v>
          </cell>
          <cell r="BP116">
            <v>18.256256032661089</v>
          </cell>
          <cell r="BQ116">
            <v>4.3314987280008017</v>
          </cell>
          <cell r="BR116">
            <v>5.1354591005322296</v>
          </cell>
          <cell r="BS116">
            <v>-23.146684476221264</v>
          </cell>
          <cell r="BT116">
            <v>-31.213703730053794</v>
          </cell>
          <cell r="BU116">
            <v>-41.243637305398117</v>
          </cell>
          <cell r="BV116">
            <v>-30.699472664322922</v>
          </cell>
        </row>
        <row r="117">
          <cell r="F117" t="str">
            <v>nicht realisierte Kapitalgewinne/verluste</v>
          </cell>
          <cell r="AA117" t="str">
            <v>…</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t="str">
            <v>…</v>
          </cell>
          <cell r="AQ117" t="str">
            <v>…</v>
          </cell>
          <cell r="AR117" t="str">
            <v>…</v>
          </cell>
          <cell r="AS117" t="str">
            <v>…</v>
          </cell>
          <cell r="AT117" t="str">
            <v>…</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row>
        <row r="119">
          <cell r="F119" t="str">
            <v>Total Einnahmen AHV</v>
          </cell>
          <cell r="AA119">
            <v>580.66009351000002</v>
          </cell>
          <cell r="AB119">
            <v>612.09847955000009</v>
          </cell>
          <cell r="AC119">
            <v>637.41242385999999</v>
          </cell>
          <cell r="AD119">
            <v>699.13089277999995</v>
          </cell>
          <cell r="AE119">
            <v>744.11494663999997</v>
          </cell>
          <cell r="AF119">
            <v>793.17546680999999</v>
          </cell>
          <cell r="AG119">
            <v>798.63869564000004</v>
          </cell>
          <cell r="AH119">
            <v>853.09861079999996</v>
          </cell>
          <cell r="AI119">
            <v>913.80559714999993</v>
          </cell>
          <cell r="AJ119">
            <v>964.63102073999994</v>
          </cell>
          <cell r="AK119">
            <v>975.21995655000001</v>
          </cell>
          <cell r="AL119">
            <v>1055.2706623399999</v>
          </cell>
          <cell r="AM119">
            <v>1119.1079703999999</v>
          </cell>
          <cell r="AN119">
            <v>1243.59932731</v>
          </cell>
          <cell r="AO119">
            <v>1352.69071125</v>
          </cell>
          <cell r="AP119">
            <v>1489.1203690699999</v>
          </cell>
          <cell r="AQ119">
            <v>1792.6757799999998</v>
          </cell>
          <cell r="AR119">
            <v>1927.335462</v>
          </cell>
          <cell r="AS119">
            <v>2031.0537139999999</v>
          </cell>
          <cell r="AT119">
            <v>2174.0291520000001</v>
          </cell>
          <cell r="AU119">
            <v>2277.8686400000001</v>
          </cell>
          <cell r="AV119">
            <v>3112.649449</v>
          </cell>
          <cell r="AW119">
            <v>3433.9840900000004</v>
          </cell>
          <cell r="AX119">
            <v>3948.6375480000002</v>
          </cell>
          <cell r="AY119">
            <v>4424.2957040000001</v>
          </cell>
          <cell r="AZ119">
            <v>7138.6421169999994</v>
          </cell>
          <cell r="BA119">
            <v>8064.680241</v>
          </cell>
          <cell r="BB119">
            <v>8443.3528939999997</v>
          </cell>
          <cell r="BC119">
            <v>8780.8329889999986</v>
          </cell>
          <cell r="BD119">
            <v>9044.4014459999999</v>
          </cell>
          <cell r="BE119">
            <v>9487.2210040000009</v>
          </cell>
          <cell r="BF119">
            <v>9910.1655950000004</v>
          </cell>
          <cell r="BG119">
            <v>10895.45363</v>
          </cell>
          <cell r="BH119">
            <v>11640.457546</v>
          </cell>
          <cell r="BI119">
            <v>12947.665038000001</v>
          </cell>
          <cell r="BJ119">
            <v>13469.210811000001</v>
          </cell>
          <cell r="BK119">
            <v>14258.61593</v>
          </cell>
          <cell r="BL119">
            <v>14745.980562000002</v>
          </cell>
          <cell r="BM119">
            <v>15801.012782999998</v>
          </cell>
          <cell r="BN119">
            <v>16507.42821805739</v>
          </cell>
          <cell r="BO119">
            <v>17563.088047816356</v>
          </cell>
          <cell r="BP119">
            <v>18657.339335967343</v>
          </cell>
          <cell r="BQ119">
            <v>20350.567756271997</v>
          </cell>
          <cell r="BR119">
            <v>22028.393038899467</v>
          </cell>
          <cell r="BS119">
            <v>23182.848895476222</v>
          </cell>
          <cell r="BT119">
            <v>23887.587659730052</v>
          </cell>
          <cell r="BU119">
            <v>23964.650284055399</v>
          </cell>
          <cell r="BV119">
            <v>24542.352002964322</v>
          </cell>
        </row>
        <row r="120">
          <cell r="E120" t="str">
            <v>Ausgaben</v>
          </cell>
          <cell r="AA120">
            <v>0.99690965952851318</v>
          </cell>
          <cell r="AB120">
            <v>1</v>
          </cell>
          <cell r="AC120">
            <v>1</v>
          </cell>
          <cell r="AD120">
            <v>1</v>
          </cell>
          <cell r="AE120">
            <v>1</v>
          </cell>
          <cell r="AF120">
            <v>1</v>
          </cell>
          <cell r="AG120">
            <v>1</v>
          </cell>
          <cell r="AH120">
            <v>1</v>
          </cell>
          <cell r="AI120">
            <v>0.99999999999999989</v>
          </cell>
          <cell r="AJ120">
            <v>1</v>
          </cell>
          <cell r="AK120">
            <v>1</v>
          </cell>
          <cell r="AL120">
            <v>1</v>
          </cell>
          <cell r="AM120">
            <v>1</v>
          </cell>
          <cell r="AN120">
            <v>1</v>
          </cell>
          <cell r="AO120">
            <v>1</v>
          </cell>
          <cell r="AP120">
            <v>1</v>
          </cell>
          <cell r="AQ120">
            <v>0.99999999999999989</v>
          </cell>
          <cell r="AR120">
            <v>0.99999999999999978</v>
          </cell>
          <cell r="AS120">
            <v>0.99999999999999989</v>
          </cell>
          <cell r="AT120">
            <v>1</v>
          </cell>
          <cell r="AU120">
            <v>1.0000000000000002</v>
          </cell>
          <cell r="AV120">
            <v>1</v>
          </cell>
          <cell r="AW120">
            <v>1</v>
          </cell>
          <cell r="AX120">
            <v>1.0000000000000002</v>
          </cell>
          <cell r="AY120">
            <v>1</v>
          </cell>
          <cell r="AZ120">
            <v>1</v>
          </cell>
          <cell r="BA120">
            <v>1</v>
          </cell>
          <cell r="BB120">
            <v>1</v>
          </cell>
          <cell r="BC120">
            <v>1</v>
          </cell>
          <cell r="BD120">
            <v>1</v>
          </cell>
          <cell r="BE120">
            <v>1.0000000000000002</v>
          </cell>
          <cell r="BF120">
            <v>1</v>
          </cell>
          <cell r="BG120">
            <v>1</v>
          </cell>
          <cell r="BH120">
            <v>1</v>
          </cell>
          <cell r="BI120">
            <v>0.99999999999999989</v>
          </cell>
          <cell r="BJ120">
            <v>1</v>
          </cell>
          <cell r="BK120">
            <v>1</v>
          </cell>
          <cell r="BL120">
            <v>1.0000000000000002</v>
          </cell>
          <cell r="BM120">
            <v>0.99999999999999989</v>
          </cell>
          <cell r="BN120">
            <v>0.99965694041228981</v>
          </cell>
          <cell r="BO120">
            <v>1.0000339320190088</v>
          </cell>
          <cell r="BP120">
            <v>0.99902245387876787</v>
          </cell>
          <cell r="BQ120">
            <v>0.99978720117089559</v>
          </cell>
          <cell r="BR120">
            <v>0.99976692525207667</v>
          </cell>
          <cell r="BS120">
            <v>1.0009994379144145</v>
          </cell>
          <cell r="BT120">
            <v>1.0013084010079496</v>
          </cell>
          <cell r="BU120">
            <v>1.0017240976265502</v>
          </cell>
          <cell r="BV120">
            <v>1.0012524440335775</v>
          </cell>
        </row>
        <row r="121">
          <cell r="F121" t="str">
            <v>Geldleistungen</v>
          </cell>
          <cell r="AA121">
            <v>121.884112</v>
          </cell>
          <cell r="AB121">
            <v>141.12961000000001</v>
          </cell>
          <cell r="AC121">
            <v>164.475742</v>
          </cell>
          <cell r="AD121">
            <v>214.91529700000001</v>
          </cell>
          <cell r="AE121">
            <v>241.03705099999999</v>
          </cell>
          <cell r="AF121">
            <v>260.74972700000001</v>
          </cell>
          <cell r="AG121">
            <v>350.41603500000002</v>
          </cell>
          <cell r="AH121">
            <v>373.12884500000001</v>
          </cell>
          <cell r="AI121">
            <v>482.59228400000001</v>
          </cell>
          <cell r="AJ121">
            <v>617.21170700000005</v>
          </cell>
          <cell r="AK121">
            <v>654.82313999999997</v>
          </cell>
          <cell r="AL121">
            <v>689.54853500000002</v>
          </cell>
          <cell r="AM121">
            <v>721.06467599999996</v>
          </cell>
          <cell r="AN121">
            <v>848.42554700000005</v>
          </cell>
          <cell r="AO121">
            <v>987.49400400000002</v>
          </cell>
          <cell r="AP121">
            <v>1031.3027400000001</v>
          </cell>
          <cell r="AQ121">
            <v>1598.078025</v>
          </cell>
          <cell r="AR121">
            <v>1670.600062</v>
          </cell>
          <cell r="AS121">
            <v>1728.4767939999999</v>
          </cell>
          <cell r="AT121">
            <v>1978.391905</v>
          </cell>
          <cell r="AU121">
            <v>2051.5669459999999</v>
          </cell>
          <cell r="AV121">
            <v>2878.8701259999998</v>
          </cell>
          <cell r="AW121">
            <v>2982.9787520000004</v>
          </cell>
          <cell r="AX121">
            <v>3389.7111070000001</v>
          </cell>
          <cell r="AY121">
            <v>3790.076333</v>
          </cell>
          <cell r="AZ121">
            <v>6461.244256</v>
          </cell>
          <cell r="BA121">
            <v>7237.8016600000001</v>
          </cell>
          <cell r="BB121">
            <v>8554.6045399999985</v>
          </cell>
          <cell r="BC121">
            <v>8898.8475440000002</v>
          </cell>
          <cell r="BD121">
            <v>9544.388481</v>
          </cell>
          <cell r="BE121">
            <v>9797.0977719999992</v>
          </cell>
          <cell r="BF121">
            <v>9982.294136999999</v>
          </cell>
          <cell r="BG121">
            <v>10578.348190999999</v>
          </cell>
          <cell r="BH121">
            <v>10704.825156999999</v>
          </cell>
          <cell r="BI121">
            <v>12207.955937000001</v>
          </cell>
          <cell r="BJ121">
            <v>12380.04826</v>
          </cell>
          <cell r="BK121">
            <v>13972.282398999998</v>
          </cell>
          <cell r="BL121">
            <v>14253.983876999999</v>
          </cell>
          <cell r="BM121">
            <v>15140.260307999999</v>
          </cell>
          <cell r="BN121">
            <v>15451.853104000002</v>
          </cell>
          <cell r="BO121">
            <v>16355.815860999999</v>
          </cell>
          <cell r="BP121">
            <v>16632.293074999998</v>
          </cell>
          <cell r="BQ121">
            <v>17965.396523919997</v>
          </cell>
          <cell r="BR121">
            <v>19330.723922850004</v>
          </cell>
          <cell r="BS121">
            <v>20822.139889609996</v>
          </cell>
          <cell r="BT121">
            <v>22658.897034999998</v>
          </cell>
          <cell r="BU121">
            <v>22991.724569720001</v>
          </cell>
          <cell r="BV121">
            <v>24130.824142149999</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3">
          <cell r="F123" t="str">
            <v>Ordentliche Renten</v>
          </cell>
          <cell r="K123" t="str">
            <v>1, 4</v>
          </cell>
          <cell r="AA123" t="str">
            <v xml:space="preserve">–  </v>
          </cell>
          <cell r="AB123">
            <v>16.319431252408098</v>
          </cell>
          <cell r="AC123">
            <v>41.79439212365547</v>
          </cell>
          <cell r="AD123">
            <v>69.729740198936241</v>
          </cell>
          <cell r="AE123">
            <v>99.327041509844747</v>
          </cell>
          <cell r="AF123">
            <v>127.57579079042777</v>
          </cell>
          <cell r="AG123">
            <v>192.23696200000001</v>
          </cell>
          <cell r="AH123">
            <v>224.615477</v>
          </cell>
          <cell r="AI123">
            <v>259.89342900000003</v>
          </cell>
          <cell r="AJ123">
            <v>396.53771499999999</v>
          </cell>
          <cell r="AK123">
            <v>448.28168399999998</v>
          </cell>
          <cell r="AL123">
            <v>500.520668</v>
          </cell>
          <cell r="AM123">
            <v>548.36580200000003</v>
          </cell>
          <cell r="AN123">
            <v>671.01415499999996</v>
          </cell>
          <cell r="AO123">
            <v>804.67518600000005</v>
          </cell>
          <cell r="AP123">
            <v>864.90483800000004</v>
          </cell>
          <cell r="AQ123">
            <v>1373.7033280000001</v>
          </cell>
          <cell r="AR123">
            <v>1466.796699</v>
          </cell>
          <cell r="AS123">
            <v>1546.51116</v>
          </cell>
          <cell r="AT123">
            <v>1796.514858</v>
          </cell>
          <cell r="AU123">
            <v>1888.9514569999999</v>
          </cell>
          <cell r="AV123">
            <v>2654.719243</v>
          </cell>
          <cell r="AW123">
            <v>2773.2430370000002</v>
          </cell>
          <cell r="AX123">
            <v>3177.8438500000002</v>
          </cell>
          <cell r="AY123">
            <v>3578.9060960000002</v>
          </cell>
          <cell r="AZ123">
            <v>6145.7128080000002</v>
          </cell>
          <cell r="BA123">
            <v>6919.989423</v>
          </cell>
          <cell r="BB123">
            <v>8228.198918</v>
          </cell>
          <cell r="BC123">
            <v>8578.3518370000002</v>
          </cell>
          <cell r="BD123">
            <v>9231.275114</v>
          </cell>
          <cell r="BE123">
            <v>9506.2100890000002</v>
          </cell>
          <cell r="BF123">
            <v>9710.4336999999996</v>
          </cell>
          <cell r="BG123">
            <v>10317.782999999999</v>
          </cell>
          <cell r="BH123">
            <v>10452.962321999999</v>
          </cell>
          <cell r="BI123">
            <v>11928.401284</v>
          </cell>
          <cell r="BJ123">
            <v>12103.305184999999</v>
          </cell>
          <cell r="BK123">
            <v>13659.940544999999</v>
          </cell>
          <cell r="BL123">
            <v>13943.218363</v>
          </cell>
          <cell r="BM123">
            <v>14822.980551000001</v>
          </cell>
          <cell r="BN123">
            <v>15129.833205999999</v>
          </cell>
          <cell r="BO123">
            <v>16016.818739</v>
          </cell>
          <cell r="BP123">
            <v>16294.083946999999</v>
          </cell>
          <cell r="BQ123">
            <v>17616.573950599999</v>
          </cell>
          <cell r="BR123">
            <v>18952.282262200002</v>
          </cell>
          <cell r="BS123">
            <v>20385.735908819999</v>
          </cell>
          <cell r="BT123">
            <v>22119.795024999999</v>
          </cell>
          <cell r="BU123">
            <v>22400.821575419999</v>
          </cell>
          <cell r="BV123">
            <v>23501.176425469999</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v>31521.815501650002</v>
          </cell>
          <cell r="CJ124">
            <v>33351.743481651152</v>
          </cell>
          <cell r="CK124" t="e">
            <v>#DIV/0!</v>
          </cell>
          <cell r="CL124">
            <v>30737.43956550003</v>
          </cell>
          <cell r="CM124">
            <v>30737.43956550003</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v>31268.103680834301</v>
          </cell>
          <cell r="CJ125">
            <v>33102.660395070096</v>
          </cell>
          <cell r="CK125" t="e">
            <v>#DIV/0!</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v>140.25786567870503</v>
          </cell>
          <cell r="CJ127">
            <v>123.1868314203098</v>
          </cell>
          <cell r="CK127" t="e">
            <v>#DIV/0!</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v>113.45395513699512</v>
          </cell>
          <cell r="CJ128">
            <v>125.89625516074456</v>
          </cell>
          <cell r="CK128" t="e">
            <v>#DIV/0!</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v>1728.6990297199986</v>
          </cell>
          <cell r="CJ130">
            <v>1787.1898424688577</v>
          </cell>
          <cell r="CK130" t="e">
            <v>#DIV/0!</v>
          </cell>
          <cell r="CL130">
            <v>1721.1272750599687</v>
          </cell>
          <cell r="CM130">
            <v>1721.1272750599687</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v>1430.2282325447536</v>
          </cell>
          <cell r="CJ131">
            <v>1484.7396900863891</v>
          </cell>
          <cell r="CK131" t="e">
            <v>#DIV/0!</v>
          </cell>
          <cell r="CL131">
            <v>1418.4603376124999</v>
          </cell>
          <cell r="IQ131">
            <v>30990.036129407035</v>
          </cell>
          <cell r="IR131" t="e">
            <v>#DIV/0!</v>
          </cell>
        </row>
        <row r="132">
          <cell r="A132" t="str">
            <v>Allocation de veuve</v>
          </cell>
          <cell r="C132" t="str">
            <v>Lump sum allowance for widows</v>
          </cell>
          <cell r="G132" t="str">
            <v>Witwenabfindung</v>
          </cell>
          <cell r="K132">
            <v>4.2</v>
          </cell>
          <cell r="L132" t="str">
            <v>-</v>
          </cell>
          <cell r="CK132">
            <v>0</v>
          </cell>
          <cell r="CL132">
            <v>0</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v>296.84074683137322</v>
          </cell>
          <cell r="CJ133">
            <v>300.96671223499055</v>
          </cell>
          <cell r="CK133" t="e">
            <v>#DIV/0!</v>
          </cell>
          <cell r="CL133">
            <v>300.64572793318871</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v>1.6300503438717029</v>
          </cell>
          <cell r="CJ134">
            <v>1.4834401474778547</v>
          </cell>
          <cell r="CK134" t="e">
            <v>#DIV/0!</v>
          </cell>
          <cell r="CL134">
            <v>2.0212095142800854</v>
          </cell>
          <cell r="IQ134">
            <v>209.80391663172418</v>
          </cell>
          <cell r="IR134" t="e">
            <v>#DIV/0!</v>
          </cell>
        </row>
        <row r="135">
          <cell r="F135" t="str">
            <v>Ausserordentliche Renten</v>
          </cell>
          <cell r="K135" t="str">
            <v>1, 4</v>
          </cell>
          <cell r="AA135">
            <v>121.87428586</v>
          </cell>
          <cell r="AB135">
            <v>124.7265078975919</v>
          </cell>
          <cell r="AC135">
            <v>122.55869912634455</v>
          </cell>
          <cell r="AD135">
            <v>145.07639969106376</v>
          </cell>
          <cell r="AE135">
            <v>141.49839354015521</v>
          </cell>
          <cell r="AF135">
            <v>133.4396918095722</v>
          </cell>
          <cell r="AG135">
            <v>158.09586999999999</v>
          </cell>
          <cell r="AH135">
            <v>148.00758500000001</v>
          </cell>
          <cell r="AI135">
            <v>221.90695600000001</v>
          </cell>
          <cell r="AJ135">
            <v>220.256877</v>
          </cell>
          <cell r="AK135">
            <v>205.016414</v>
          </cell>
          <cell r="AL135">
            <v>187.39904300000001</v>
          </cell>
          <cell r="AM135">
            <v>170.95907600000001</v>
          </cell>
          <cell r="AN135">
            <v>177.490137</v>
          </cell>
          <cell r="AO135">
            <v>181.635368</v>
          </cell>
          <cell r="AP135">
            <v>164.93402</v>
          </cell>
          <cell r="AQ135">
            <v>224.374697</v>
          </cell>
          <cell r="AR135">
            <v>203.631677</v>
          </cell>
          <cell r="AS135">
            <v>181.96563399999999</v>
          </cell>
          <cell r="AT135">
            <v>181.877047</v>
          </cell>
          <cell r="AU135">
            <v>162.615489</v>
          </cell>
          <cell r="AV135">
            <v>213.338472</v>
          </cell>
          <cell r="AW135">
            <v>193.26403999999999</v>
          </cell>
          <cell r="AX135">
            <v>193.25527199999999</v>
          </cell>
          <cell r="AY135">
            <v>190.24301299999999</v>
          </cell>
          <cell r="AZ135">
            <v>283.39755500000001</v>
          </cell>
          <cell r="BA135">
            <v>280.04725200000001</v>
          </cell>
          <cell r="BB135">
            <v>293.61218300000002</v>
          </cell>
          <cell r="BC135">
            <v>273.049826</v>
          </cell>
          <cell r="BD135">
            <v>261.741872</v>
          </cell>
          <cell r="BE135">
            <v>238.401971</v>
          </cell>
          <cell r="BF135">
            <v>218.311982</v>
          </cell>
          <cell r="BG135">
            <v>211.327</v>
          </cell>
          <cell r="BH135">
            <v>196.639216</v>
          </cell>
          <cell r="BI135">
            <v>211.25127699999999</v>
          </cell>
          <cell r="BJ135">
            <v>199.96625700000001</v>
          </cell>
          <cell r="BK135">
            <v>214.050974</v>
          </cell>
          <cell r="BL135">
            <v>203.41619499999999</v>
          </cell>
          <cell r="BM135">
            <v>200.74975699999999</v>
          </cell>
          <cell r="BN135">
            <v>191.06733700000001</v>
          </cell>
          <cell r="BO135">
            <v>191.387643</v>
          </cell>
          <cell r="BP135">
            <v>185.70936900000001</v>
          </cell>
          <cell r="BQ135">
            <v>190.40662880000002</v>
          </cell>
          <cell r="BR135">
            <v>195.77189300000001</v>
          </cell>
          <cell r="BS135">
            <v>208.91465615000001</v>
          </cell>
          <cell r="BT135">
            <v>202.34782899999999</v>
          </cell>
          <cell r="BU135">
            <v>198.66151300000001</v>
          </cell>
          <cell r="BV135">
            <v>201.56744900000001</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v>9.2075853528722167</v>
          </cell>
          <cell r="CJ136">
            <v>9.7061251594202904</v>
          </cell>
          <cell r="CK136" t="e">
            <v>#DIV/0!</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v>9.2075853528722167</v>
          </cell>
          <cell r="CJ137">
            <v>9.7061251594202904</v>
          </cell>
          <cell r="CK137" t="e">
            <v>#DIV/0!</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v>0</v>
          </cell>
          <cell r="CJ139">
            <v>0</v>
          </cell>
          <cell r="CK139" t="e">
            <v>#DIV/0!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v>0</v>
          </cell>
          <cell r="CJ140">
            <v>0</v>
          </cell>
          <cell r="CK140" t="e">
            <v>#DIV/0!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v>1.1676726471277843</v>
          </cell>
          <cell r="CJ142">
            <v>1.0958528405797101</v>
          </cell>
          <cell r="CK142" t="e">
            <v>#DIV/0!</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v>0.10946931066822978</v>
          </cell>
          <cell r="CJ143">
            <v>0.13246572798216275</v>
          </cell>
          <cell r="CK143" t="e">
            <v>#DIV/0!</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v>1.0095503094958969</v>
          </cell>
          <cell r="CJ145">
            <v>0.89113307915273121</v>
          </cell>
          <cell r="CK145" t="e">
            <v>#DIV/0!</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v>4.8653026963657683E-2</v>
          </cell>
          <cell r="CJ146">
            <v>7.2254033444816054E-2</v>
          </cell>
          <cell r="CK146" t="e">
            <v>#DIV/0!</v>
          </cell>
          <cell r="CL146">
            <v>7.081478378378378E-2</v>
          </cell>
        </row>
        <row r="147">
          <cell r="F147" t="str">
            <v>Ueberweisg. u. Rückvergütg. von Beiträgen (Ausländer, Staatenlose)</v>
          </cell>
          <cell r="J147" t="str">
            <v>1.1.1</v>
          </cell>
          <cell r="K147" t="str">
            <v>1.1, 4.1-2</v>
          </cell>
          <cell r="L147" t="str">
            <v>1.1.1 </v>
          </cell>
          <cell r="AA147" t="str">
            <v>...</v>
          </cell>
          <cell r="AB147" t="str">
            <v>...</v>
          </cell>
          <cell r="AC147" t="str">
            <v>...</v>
          </cell>
          <cell r="AD147" t="str">
            <v>...</v>
          </cell>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t="str">
            <v>...</v>
          </cell>
          <cell r="AR147">
            <v>3.1953279999999999</v>
          </cell>
          <cell r="AW147">
            <v>2.599682</v>
          </cell>
          <cell r="BB147">
            <v>2.4070420000000001</v>
          </cell>
          <cell r="BG147">
            <v>1.919</v>
          </cell>
          <cell r="BH147">
            <v>3.6862140000000001</v>
          </cell>
          <cell r="BI147">
            <v>5.0094580000000004</v>
          </cell>
          <cell r="BJ147">
            <v>10.944936999999999</v>
          </cell>
          <cell r="BK147">
            <v>16.329179</v>
          </cell>
          <cell r="BL147">
            <v>21.516275</v>
          </cell>
          <cell r="BM147">
            <v>21.960222999999999</v>
          </cell>
          <cell r="BN147">
            <v>34.879429999999999</v>
          </cell>
          <cell r="BO147">
            <v>37.685468</v>
          </cell>
          <cell r="BP147">
            <v>42.654395000000001</v>
          </cell>
          <cell r="BQ147">
            <v>63.748793499999998</v>
          </cell>
          <cell r="BR147">
            <v>59.901750999999997</v>
          </cell>
          <cell r="BS147">
            <v>85.532649000000006</v>
          </cell>
          <cell r="BT147">
            <v>122.69736399999999</v>
          </cell>
          <cell r="BU147">
            <v>173.29589530000001</v>
          </cell>
          <cell r="BV147">
            <v>199.69329875</v>
          </cell>
        </row>
        <row r="148">
          <cell r="F148" t="str">
            <v>Hilflosenentschädigungen</v>
          </cell>
          <cell r="J148" t="str">
            <v>1.4</v>
          </cell>
          <cell r="K148">
            <v>1.6</v>
          </cell>
          <cell r="L148">
            <v>1.4</v>
          </cell>
          <cell r="AA148" t="str">
            <v>–</v>
          </cell>
          <cell r="AB148" t="str">
            <v>–</v>
          </cell>
          <cell r="AC148" t="str">
            <v>–</v>
          </cell>
          <cell r="AD148" t="str">
            <v>–</v>
          </cell>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v>10.812411000000001</v>
          </cell>
          <cell r="AW148">
            <v>17.89658</v>
          </cell>
          <cell r="AX148">
            <v>18.611985000000001</v>
          </cell>
          <cell r="AY148">
            <v>20.927223999999999</v>
          </cell>
          <cell r="AZ148">
            <v>32.133893</v>
          </cell>
          <cell r="BA148">
            <v>37.764985000000003</v>
          </cell>
          <cell r="BB148">
            <v>44.884526000000001</v>
          </cell>
          <cell r="BC148">
            <v>47.445881</v>
          </cell>
          <cell r="BD148">
            <v>51.371495000000003</v>
          </cell>
          <cell r="BE148">
            <v>52.485711999999999</v>
          </cell>
          <cell r="BF148">
            <v>53.548454999999997</v>
          </cell>
          <cell r="BG148">
            <v>61.036285999999997</v>
          </cell>
          <cell r="BH148">
            <v>64.688233999999994</v>
          </cell>
          <cell r="BI148">
            <v>79.645538000000002</v>
          </cell>
          <cell r="BJ148">
            <v>82.582086000000004</v>
          </cell>
          <cell r="BK148">
            <v>100.036728</v>
          </cell>
          <cell r="BL148">
            <v>107.99574200000001</v>
          </cell>
          <cell r="BM148">
            <v>120.040885</v>
          </cell>
          <cell r="BN148">
            <v>129.36846499999999</v>
          </cell>
          <cell r="BO148">
            <v>143.34303700000001</v>
          </cell>
          <cell r="BP148">
            <v>149.505122</v>
          </cell>
          <cell r="BQ148">
            <v>165.93549100000001</v>
          </cell>
          <cell r="BR148">
            <v>173.98269275000001</v>
          </cell>
          <cell r="BS148">
            <v>203.23970625000001</v>
          </cell>
          <cell r="BT148">
            <v>283.18735500000003</v>
          </cell>
          <cell r="BU148">
            <v>301.97026299999999</v>
          </cell>
          <cell r="BV148">
            <v>309.86710199999999</v>
          </cell>
        </row>
        <row r="149">
          <cell r="F149" t="str">
            <v>Fürsorgeleistungen an Schweizer im Ausland</v>
          </cell>
          <cell r="J149" t="str">
            <v>1.4</v>
          </cell>
          <cell r="K149" t="str">
            <v>1.6, 4.2</v>
          </cell>
          <cell r="L149">
            <v>1.4</v>
          </cell>
          <cell r="AA149" t="str">
            <v>–</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t="str">
            <v>–</v>
          </cell>
          <cell r="AS149" t="str">
            <v>–</v>
          </cell>
          <cell r="AT149" t="str">
            <v>–</v>
          </cell>
          <cell r="AU149" t="str">
            <v>–</v>
          </cell>
          <cell r="AW149">
            <v>0.182338</v>
          </cell>
          <cell r="BB149">
            <v>0.36149500000000001</v>
          </cell>
          <cell r="BG149">
            <v>0.31514500000000001</v>
          </cell>
          <cell r="BH149">
            <v>0.34522999999999998</v>
          </cell>
          <cell r="BI149">
            <v>0.43253200000000003</v>
          </cell>
          <cell r="BJ149">
            <v>0.40567300000000001</v>
          </cell>
          <cell r="BK149">
            <v>0.43191000000000002</v>
          </cell>
          <cell r="BL149">
            <v>0.34799999999999998</v>
          </cell>
          <cell r="BM149">
            <v>0.324517</v>
          </cell>
          <cell r="BN149">
            <v>0.36110700000000001</v>
          </cell>
          <cell r="BO149">
            <v>0.34542499999999998</v>
          </cell>
          <cell r="BP149">
            <v>0.35972900000000002</v>
          </cell>
          <cell r="BQ149">
            <v>0.34145999999999999</v>
          </cell>
          <cell r="BR149">
            <v>0.32458999999999999</v>
          </cell>
          <cell r="BS149">
            <v>0.339673</v>
          </cell>
          <cell r="BT149">
            <v>0.37542900000000001</v>
          </cell>
          <cell r="BU149">
            <v>0.40832600000000002</v>
          </cell>
          <cell r="BV149">
            <v>0.38963599999999998</v>
          </cell>
        </row>
        <row r="150">
          <cell r="F150" t="str">
            <v>Rückerstattungsforderungen netto, dh. Abschreibungen berücksichtigt</v>
          </cell>
          <cell r="J150" t="str">
            <v>1.1.0</v>
          </cell>
          <cell r="K150" t="str">
            <v>1.1, 4.1-2</v>
          </cell>
          <cell r="L150" t="str">
            <v>1.1.0 </v>
          </cell>
          <cell r="AA150" t="str">
            <v>...</v>
          </cell>
          <cell r="AB150" t="str">
            <v>...</v>
          </cell>
          <cell r="AC150" t="str">
            <v>...</v>
          </cell>
          <cell r="AD150" t="str">
            <v>...</v>
          </cell>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t="str">
            <v>...</v>
          </cell>
          <cell r="AR150">
            <v>-3.0236420000000002</v>
          </cell>
          <cell r="AW150">
            <v>-4.206925</v>
          </cell>
          <cell r="BB150">
            <v>-14.859624</v>
          </cell>
          <cell r="BG150">
            <v>-14.032240000000002</v>
          </cell>
          <cell r="BH150">
            <v>-13.496059000000001</v>
          </cell>
          <cell r="BI150">
            <v>-16.784151999999999</v>
          </cell>
          <cell r="BJ150">
            <v>-17.155877999999998</v>
          </cell>
          <cell r="BK150">
            <v>-18.506937000000001</v>
          </cell>
          <cell r="BL150">
            <v>-22.510697999999998</v>
          </cell>
          <cell r="BM150">
            <v>-25.795625000000001</v>
          </cell>
          <cell r="BN150">
            <v>-33.656440999999994</v>
          </cell>
          <cell r="BO150">
            <v>-33.764450999999994</v>
          </cell>
          <cell r="BP150">
            <v>-40.019487000000005</v>
          </cell>
          <cell r="BQ150">
            <v>-71.609799980000005</v>
          </cell>
          <cell r="BR150">
            <v>-51.539266100000006</v>
          </cell>
          <cell r="BS150">
            <v>-61.622703610000002</v>
          </cell>
          <cell r="BT150">
            <v>-69.505966999999998</v>
          </cell>
          <cell r="BU150">
            <v>-83.433002999999999</v>
          </cell>
          <cell r="BV150">
            <v>-81.86976906999999</v>
          </cell>
        </row>
        <row r="151">
          <cell r="F151" t="str">
            <v>Individuelle Massnahmen</v>
          </cell>
          <cell r="K151" t="str">
            <v>3.4.3 </v>
          </cell>
          <cell r="AA151" t="str">
            <v>–</v>
          </cell>
          <cell r="AB151" t="str">
            <v>–</v>
          </cell>
          <cell r="AC151" t="str">
            <v>–</v>
          </cell>
          <cell r="AD151" t="str">
            <v>–</v>
          </cell>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t="str">
            <v>–</v>
          </cell>
          <cell r="AQ151" t="str">
            <v>–</v>
          </cell>
          <cell r="AR151" t="str">
            <v>–</v>
          </cell>
          <cell r="AS151" t="str">
            <v>–</v>
          </cell>
          <cell r="AT151" t="str">
            <v>–</v>
          </cell>
          <cell r="AU151" t="str">
            <v>–</v>
          </cell>
          <cell r="AV151" t="str">
            <v>–</v>
          </cell>
          <cell r="AW151" t="str">
            <v>–</v>
          </cell>
          <cell r="AX151" t="str">
            <v>–</v>
          </cell>
          <cell r="AY151" t="str">
            <v>–</v>
          </cell>
          <cell r="AZ151" t="str">
            <v>–</v>
          </cell>
          <cell r="BA151" t="str">
            <v>–</v>
          </cell>
          <cell r="BB151" t="str">
            <v>–</v>
          </cell>
          <cell r="BC151" t="str">
            <v>–</v>
          </cell>
          <cell r="BD151" t="str">
            <v>–</v>
          </cell>
          <cell r="BE151" t="str">
            <v>–</v>
          </cell>
          <cell r="BF151">
            <v>5.8840199999999996</v>
          </cell>
          <cell r="BG151">
            <v>7.5289999999999999</v>
          </cell>
          <cell r="BH151">
            <v>9.1331096000000009</v>
          </cell>
          <cell r="BI151">
            <v>12.043690000000002</v>
          </cell>
          <cell r="BJ151">
            <v>14.799206999999999</v>
          </cell>
          <cell r="BK151">
            <v>15.344908</v>
          </cell>
          <cell r="BL151">
            <v>17.111263000000001</v>
          </cell>
          <cell r="BM151">
            <v>19.379404999999998</v>
          </cell>
          <cell r="BN151">
            <v>23.219189</v>
          </cell>
          <cell r="BO151">
            <v>25.680692000000001</v>
          </cell>
          <cell r="BP151">
            <v>29.695820000000001</v>
          </cell>
          <cell r="BQ151">
            <v>35.164873250000007</v>
          </cell>
          <cell r="BR151">
            <v>38.272836500000004</v>
          </cell>
          <cell r="BS151">
            <v>40.410775400000006</v>
          </cell>
          <cell r="BT151">
            <v>49.813739000000005</v>
          </cell>
          <cell r="BU151">
            <v>53.000428049999996</v>
          </cell>
          <cell r="BV151">
            <v>57.149734499999994</v>
          </cell>
        </row>
        <row r="152">
          <cell r="F152" t="str">
            <v>Hilfsmittel</v>
          </cell>
          <cell r="J152" t="str">
            <v>11</v>
          </cell>
          <cell r="K152" t="str">
            <v>3.4.3 </v>
          </cell>
          <cell r="L152">
            <v>11</v>
          </cell>
          <cell r="AA152" t="str">
            <v>–</v>
          </cell>
          <cell r="AB152" t="str">
            <v>–</v>
          </cell>
          <cell r="AC152" t="str">
            <v>–</v>
          </cell>
          <cell r="AD152" t="str">
            <v>–</v>
          </cell>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G152">
            <v>7.5019999999999998</v>
          </cell>
          <cell r="BH152">
            <v>9.115062</v>
          </cell>
          <cell r="BI152">
            <v>12.031686000000001</v>
          </cell>
          <cell r="BJ152">
            <v>14.78281</v>
          </cell>
          <cell r="BK152">
            <v>15.320385</v>
          </cell>
          <cell r="BL152">
            <v>17.0899</v>
          </cell>
          <cell r="BM152">
            <v>19.372122000000001</v>
          </cell>
          <cell r="BN152">
            <v>23.200481</v>
          </cell>
          <cell r="BO152">
            <v>25.669851999999999</v>
          </cell>
          <cell r="BP152">
            <v>29.67502</v>
          </cell>
          <cell r="BQ152">
            <v>35.148628100000003</v>
          </cell>
          <cell r="BR152">
            <v>38.235967700000003</v>
          </cell>
          <cell r="BS152">
            <v>40.365112600000003</v>
          </cell>
          <cell r="BT152">
            <v>49.792948000000003</v>
          </cell>
          <cell r="BU152">
            <v>52.941302649999997</v>
          </cell>
          <cell r="BV152">
            <v>57.083060699999997</v>
          </cell>
        </row>
        <row r="153">
          <cell r="F153" t="str">
            <v>Reisekosten</v>
          </cell>
          <cell r="J153" t="str">
            <v>5.4.2</v>
          </cell>
          <cell r="K153" t="str">
            <v>3.4.3 </v>
          </cell>
          <cell r="L153" t="str">
            <v>5.4.3 </v>
          </cell>
          <cell r="AA153" t="str">
            <v>–</v>
          </cell>
          <cell r="AB153" t="str">
            <v>–</v>
          </cell>
          <cell r="AC153" t="str">
            <v>–</v>
          </cell>
          <cell r="AD153" t="str">
            <v>–</v>
          </cell>
          <cell r="AE153" t="str">
            <v>–</v>
          </cell>
          <cell r="AF153" t="str">
            <v>–</v>
          </cell>
          <cell r="AG153" t="str">
            <v>–</v>
          </cell>
          <cell r="AH153" t="str">
            <v>–</v>
          </cell>
          <cell r="AI153" t="str">
            <v>–</v>
          </cell>
          <cell r="AJ153" t="str">
            <v>–</v>
          </cell>
          <cell r="AK153" t="str">
            <v>–</v>
          </cell>
          <cell r="AL153" t="str">
            <v>–</v>
          </cell>
          <cell r="AM153" t="str">
            <v>–</v>
          </cell>
          <cell r="AN153" t="str">
            <v>–</v>
          </cell>
          <cell r="AO153" t="str">
            <v>–</v>
          </cell>
          <cell r="AP153" t="str">
            <v>–</v>
          </cell>
          <cell r="AQ153" t="str">
            <v>–</v>
          </cell>
          <cell r="AR153" t="str">
            <v>–</v>
          </cell>
          <cell r="AS153" t="str">
            <v>–</v>
          </cell>
          <cell r="AT153" t="str">
            <v>–</v>
          </cell>
          <cell r="AU153" t="str">
            <v>–</v>
          </cell>
          <cell r="AV153" t="str">
            <v>–</v>
          </cell>
          <cell r="AW153" t="str">
            <v>–</v>
          </cell>
          <cell r="AX153" t="str">
            <v>–</v>
          </cell>
          <cell r="AY153" t="str">
            <v>–</v>
          </cell>
          <cell r="AZ153" t="str">
            <v>–</v>
          </cell>
          <cell r="BA153" t="str">
            <v>–</v>
          </cell>
          <cell r="BB153" t="str">
            <v>–</v>
          </cell>
          <cell r="BC153" t="str">
            <v>–</v>
          </cell>
          <cell r="BD153" t="str">
            <v>–</v>
          </cell>
          <cell r="BE153" t="str">
            <v>–</v>
          </cell>
          <cell r="BG153">
            <v>3.0700000000000002E-2</v>
          </cell>
          <cell r="BH153">
            <v>1.9621E-2</v>
          </cell>
          <cell r="BI153">
            <v>2.3944E-2</v>
          </cell>
          <cell r="BJ153">
            <v>2.6998999999999999E-2</v>
          </cell>
          <cell r="BK153">
            <v>2.7948000000000001E-2</v>
          </cell>
          <cell r="BL153">
            <v>2.4962000000000002E-2</v>
          </cell>
          <cell r="BM153">
            <v>2.6313E-2</v>
          </cell>
          <cell r="BN153">
            <v>2.7217999999999999E-2</v>
          </cell>
          <cell r="BO153">
            <v>2.8223000000000002E-2</v>
          </cell>
          <cell r="BP153">
            <v>3.2884999999999998E-2</v>
          </cell>
          <cell r="BQ153">
            <v>3.6198099999999997E-2</v>
          </cell>
          <cell r="BR153">
            <v>4.4972350000000001E-2</v>
          </cell>
          <cell r="BS153">
            <v>5.2669149999999998E-2</v>
          </cell>
          <cell r="BT153">
            <v>5.1182999999999999E-2</v>
          </cell>
          <cell r="BU153">
            <v>6.4393500000000006E-2</v>
          </cell>
          <cell r="BV153">
            <v>6.6673800000000005E-2</v>
          </cell>
        </row>
        <row r="154">
          <cell r="F154" t="str">
            <v>Rückerstattungsforderungen netto (d.h. Abschreibungen berücks.)</v>
          </cell>
          <cell r="J154">
            <v>11</v>
          </cell>
          <cell r="K154" t="str">
            <v>3.4.3 </v>
          </cell>
          <cell r="L154" t="str">
            <v>-</v>
          </cell>
          <cell r="AA154" t="str">
            <v>–</v>
          </cell>
          <cell r="AB154" t="str">
            <v>–</v>
          </cell>
          <cell r="AC154" t="str">
            <v>–</v>
          </cell>
          <cell r="AD154" t="str">
            <v>–</v>
          </cell>
          <cell r="AE154" t="str">
            <v>–</v>
          </cell>
          <cell r="AF154" t="str">
            <v>–</v>
          </cell>
          <cell r="AG154" t="str">
            <v>–</v>
          </cell>
          <cell r="AH154" t="str">
            <v>–</v>
          </cell>
          <cell r="AI154" t="str">
            <v>–</v>
          </cell>
          <cell r="AJ154" t="str">
            <v>–</v>
          </cell>
          <cell r="AK154" t="str">
            <v>–</v>
          </cell>
          <cell r="AL154" t="str">
            <v>–</v>
          </cell>
          <cell r="AM154" t="str">
            <v>–</v>
          </cell>
          <cell r="AN154" t="str">
            <v>–</v>
          </cell>
          <cell r="AO154" t="str">
            <v>–</v>
          </cell>
          <cell r="AP154" t="str">
            <v>–</v>
          </cell>
          <cell r="AQ154" t="str">
            <v>–</v>
          </cell>
          <cell r="AR154" t="str">
            <v>–</v>
          </cell>
          <cell r="AS154" t="str">
            <v>–</v>
          </cell>
          <cell r="AT154" t="str">
            <v>–</v>
          </cell>
          <cell r="AU154" t="str">
            <v>–</v>
          </cell>
          <cell r="AV154" t="str">
            <v>–</v>
          </cell>
          <cell r="AW154" t="str">
            <v>–</v>
          </cell>
          <cell r="AX154" t="str">
            <v>–</v>
          </cell>
          <cell r="AY154" t="str">
            <v>–</v>
          </cell>
          <cell r="AZ154" t="str">
            <v>–</v>
          </cell>
          <cell r="BA154" t="str">
            <v>–</v>
          </cell>
          <cell r="BB154" t="str">
            <v>–</v>
          </cell>
          <cell r="BC154" t="str">
            <v>–</v>
          </cell>
          <cell r="BD154" t="str">
            <v>–</v>
          </cell>
          <cell r="BE154" t="str">
            <v>–</v>
          </cell>
          <cell r="BG154">
            <v>3.46E-3</v>
          </cell>
          <cell r="BH154">
            <v>-1.5734E-3</v>
          </cell>
          <cell r="BI154">
            <v>-1.1939999999999999E-2</v>
          </cell>
          <cell r="BJ154">
            <v>-1.0602E-2</v>
          </cell>
          <cell r="BK154">
            <v>-3.4250000000000001E-3</v>
          </cell>
          <cell r="BL154">
            <v>-3.6329999999999999E-3</v>
          </cell>
          <cell r="BM154">
            <v>-1.9029999999999998E-2</v>
          </cell>
          <cell r="BN154">
            <v>-8.5100000000000002E-3</v>
          </cell>
          <cell r="BO154">
            <v>-1.7382999999999999E-2</v>
          </cell>
          <cell r="BP154">
            <v>-1.2085E-2</v>
          </cell>
          <cell r="BQ154">
            <v>-1.9952950000000001E-2</v>
          </cell>
          <cell r="BR154">
            <v>-8.103550000000001E-3</v>
          </cell>
          <cell r="BS154">
            <v>-7.0063499999999997E-3</v>
          </cell>
          <cell r="BT154">
            <v>-3.0391999999999999E-2</v>
          </cell>
          <cell r="BU154">
            <v>-5.2681000000000004E-3</v>
          </cell>
          <cell r="BV154" t="str">
            <v>–</v>
          </cell>
        </row>
        <row r="155">
          <cell r="F155" t="str">
            <v>Beiträge an Institutionen und Organisationen</v>
          </cell>
          <cell r="K155">
            <v>13.5</v>
          </cell>
          <cell r="AA155" t="str">
            <v>–</v>
          </cell>
          <cell r="AB155" t="str">
            <v>–</v>
          </cell>
          <cell r="AC155" t="str">
            <v>–</v>
          </cell>
          <cell r="AD155" t="str">
            <v>–</v>
          </cell>
          <cell r="AE155" t="str">
            <v>–</v>
          </cell>
          <cell r="AF155" t="str">
            <v>–</v>
          </cell>
          <cell r="AG155" t="str">
            <v>–</v>
          </cell>
          <cell r="AH155" t="str">
            <v>–</v>
          </cell>
          <cell r="AI155" t="str">
            <v>–</v>
          </cell>
          <cell r="AJ155" t="str">
            <v>–</v>
          </cell>
          <cell r="AK155" t="str">
            <v>–</v>
          </cell>
          <cell r="AL155" t="str">
            <v>–</v>
          </cell>
          <cell r="AM155" t="str">
            <v>–</v>
          </cell>
          <cell r="AN155" t="str">
            <v>–</v>
          </cell>
          <cell r="AO155" t="str">
            <v>–</v>
          </cell>
          <cell r="AP155" t="str">
            <v>–</v>
          </cell>
          <cell r="AQ155" t="str">
            <v>–</v>
          </cell>
          <cell r="AR155" t="str">
            <v>–</v>
          </cell>
          <cell r="AS155" t="str">
            <v>–</v>
          </cell>
          <cell r="AT155" t="str">
            <v>–</v>
          </cell>
          <cell r="AU155" t="str">
            <v>–</v>
          </cell>
          <cell r="AV155" t="str">
            <v>–</v>
          </cell>
          <cell r="AW155" t="str">
            <v>–</v>
          </cell>
          <cell r="AX155" t="str">
            <v>–</v>
          </cell>
          <cell r="AY155" t="str">
            <v>–</v>
          </cell>
          <cell r="AZ155" t="str">
            <v>–</v>
          </cell>
          <cell r="BA155" t="str">
            <v>–</v>
          </cell>
          <cell r="BB155">
            <v>20.238427999999999</v>
          </cell>
          <cell r="BC155">
            <v>57.447071000000001</v>
          </cell>
          <cell r="BD155">
            <v>95.368318000000002</v>
          </cell>
          <cell r="BE155">
            <v>78.636285999999998</v>
          </cell>
          <cell r="BF155">
            <v>64.720790000000008</v>
          </cell>
          <cell r="BG155">
            <v>91.275870000000012</v>
          </cell>
          <cell r="BH155">
            <v>129.669826</v>
          </cell>
          <cell r="BI155">
            <v>117.60359900000003</v>
          </cell>
          <cell r="BJ155">
            <v>132.771073</v>
          </cell>
          <cell r="BK155">
            <v>139.03153599999999</v>
          </cell>
          <cell r="BL155">
            <v>141.41355899999999</v>
          </cell>
          <cell r="BM155">
            <v>164.81243000000001</v>
          </cell>
          <cell r="BN155">
            <v>179.55107199999998</v>
          </cell>
          <cell r="BO155">
            <v>197.49196299999997</v>
          </cell>
          <cell r="BP155">
            <v>245.64644599999997</v>
          </cell>
          <cell r="BQ155">
            <v>268.83017989999996</v>
          </cell>
          <cell r="BR155">
            <v>259.66154290000003</v>
          </cell>
          <cell r="BS155">
            <v>256.21351060000006</v>
          </cell>
          <cell r="BT155">
            <v>253.70395299999996</v>
          </cell>
          <cell r="BU155">
            <v>235.77716715</v>
          </cell>
          <cell r="BV155">
            <v>227.67106795000004</v>
          </cell>
        </row>
        <row r="156">
          <cell r="F156" t="str">
            <v>Baubeiträge</v>
          </cell>
          <cell r="J156" t="str">
            <v>5.0</v>
          </cell>
          <cell r="K156" t="str">
            <v>13.5 (1)</v>
          </cell>
          <cell r="L156">
            <v>13.3</v>
          </cell>
          <cell r="AA156" t="str">
            <v>–</v>
          </cell>
          <cell r="AB156" t="str">
            <v>–</v>
          </cell>
          <cell r="AC156" t="str">
            <v>–</v>
          </cell>
          <cell r="AD156" t="str">
            <v>–</v>
          </cell>
          <cell r="AE156" t="str">
            <v>–</v>
          </cell>
          <cell r="AF156" t="str">
            <v>–</v>
          </cell>
          <cell r="AG156" t="str">
            <v>–</v>
          </cell>
          <cell r="AH156" t="str">
            <v>–</v>
          </cell>
          <cell r="AI156" t="str">
            <v>–</v>
          </cell>
          <cell r="AJ156" t="str">
            <v>–</v>
          </cell>
          <cell r="AK156" t="str">
            <v>–</v>
          </cell>
          <cell r="AL156" t="str">
            <v>–</v>
          </cell>
          <cell r="AM156" t="str">
            <v>–</v>
          </cell>
          <cell r="AN156" t="str">
            <v>–</v>
          </cell>
          <cell r="AO156" t="str">
            <v>–</v>
          </cell>
          <cell r="AP156" t="str">
            <v>–</v>
          </cell>
          <cell r="AQ156" t="str">
            <v>–</v>
          </cell>
          <cell r="AR156" t="str">
            <v>–</v>
          </cell>
          <cell r="AS156" t="str">
            <v>–</v>
          </cell>
          <cell r="AT156" t="str">
            <v>–</v>
          </cell>
          <cell r="AU156" t="str">
            <v>–</v>
          </cell>
          <cell r="AV156" t="str">
            <v>–</v>
          </cell>
          <cell r="AW156" t="str">
            <v>–</v>
          </cell>
          <cell r="AX156" t="str">
            <v>–</v>
          </cell>
          <cell r="AY156" t="str">
            <v>–</v>
          </cell>
          <cell r="AZ156" t="str">
            <v>–</v>
          </cell>
          <cell r="BA156" t="str">
            <v>–</v>
          </cell>
          <cell r="BB156">
            <v>7.1233519999999997</v>
          </cell>
          <cell r="BG156">
            <v>67.897999999999996</v>
          </cell>
          <cell r="BH156">
            <v>81.709855000000005</v>
          </cell>
          <cell r="BI156">
            <v>72.574178000000003</v>
          </cell>
          <cell r="BJ156">
            <v>77.924701999999996</v>
          </cell>
          <cell r="BK156">
            <v>75.106860999999995</v>
          </cell>
          <cell r="BL156">
            <v>71.189621000000002</v>
          </cell>
          <cell r="BM156">
            <v>82.537909999999997</v>
          </cell>
          <cell r="BN156">
            <v>93.319753000000006</v>
          </cell>
          <cell r="BO156">
            <v>111.05582099999999</v>
          </cell>
          <cell r="BP156">
            <v>157.646355</v>
          </cell>
          <cell r="BQ156">
            <v>142.468795</v>
          </cell>
          <cell r="BR156">
            <v>116.269875</v>
          </cell>
          <cell r="BS156">
            <v>88.722229999999996</v>
          </cell>
          <cell r="BT156">
            <v>71.065749999999994</v>
          </cell>
          <cell r="BU156">
            <v>30.320129000000001</v>
          </cell>
          <cell r="BV156">
            <v>20.587053999999998</v>
          </cell>
        </row>
        <row r="157">
          <cell r="F157" t="str">
            <v>Betriebsbeiträge</v>
          </cell>
          <cell r="J157" t="str">
            <v>5.0</v>
          </cell>
          <cell r="K157" t="str">
            <v>13.5 (1)</v>
          </cell>
          <cell r="L157">
            <v>13.3</v>
          </cell>
          <cell r="AA157" t="str">
            <v>–</v>
          </cell>
          <cell r="AB157" t="str">
            <v>–</v>
          </cell>
          <cell r="AC157" t="str">
            <v>–</v>
          </cell>
          <cell r="AD157" t="str">
            <v>–</v>
          </cell>
          <cell r="AE157" t="str">
            <v>–</v>
          </cell>
          <cell r="AF157" t="str">
            <v>–</v>
          </cell>
          <cell r="AG157" t="str">
            <v>–</v>
          </cell>
          <cell r="AH157" t="str">
            <v>–</v>
          </cell>
          <cell r="AI157" t="str">
            <v>–</v>
          </cell>
          <cell r="AJ157" t="str">
            <v>–</v>
          </cell>
          <cell r="AK157" t="str">
            <v>–</v>
          </cell>
          <cell r="AL157" t="str">
            <v>–</v>
          </cell>
          <cell r="AM157" t="str">
            <v>–</v>
          </cell>
          <cell r="AN157" t="str">
            <v>–</v>
          </cell>
          <cell r="AO157" t="str">
            <v>–</v>
          </cell>
          <cell r="AP157" t="str">
            <v>–</v>
          </cell>
          <cell r="AQ157" t="str">
            <v>–</v>
          </cell>
          <cell r="AR157" t="str">
            <v>–</v>
          </cell>
          <cell r="AS157" t="str">
            <v>–</v>
          </cell>
          <cell r="AT157" t="str">
            <v>–</v>
          </cell>
          <cell r="AU157" t="str">
            <v>–</v>
          </cell>
          <cell r="AV157" t="str">
            <v>–</v>
          </cell>
          <cell r="AW157" t="str">
            <v>–</v>
          </cell>
          <cell r="AX157" t="str">
            <v>–</v>
          </cell>
          <cell r="AY157" t="str">
            <v>–</v>
          </cell>
          <cell r="AZ157" t="str">
            <v>–</v>
          </cell>
          <cell r="BA157" t="str">
            <v>–</v>
          </cell>
          <cell r="BB157" t="str">
            <v>–</v>
          </cell>
          <cell r="BC157" t="str">
            <v>–</v>
          </cell>
          <cell r="BD157" t="str">
            <v>–</v>
          </cell>
          <cell r="BE157" t="str">
            <v>–</v>
          </cell>
          <cell r="BG157">
            <v>1.87287</v>
          </cell>
          <cell r="BH157">
            <v>2.1474489999999999</v>
          </cell>
          <cell r="BI157">
            <v>2.6264189999999998</v>
          </cell>
          <cell r="BJ157">
            <v>3.8678680000000001</v>
          </cell>
          <cell r="BK157">
            <v>4.5398569999999996</v>
          </cell>
          <cell r="BL157">
            <v>6.1707479999999997</v>
          </cell>
          <cell r="BM157">
            <v>5.5371360000000003</v>
          </cell>
          <cell r="BN157">
            <v>0.48040300000000002</v>
          </cell>
          <cell r="BO157" t="str">
            <v>-</v>
          </cell>
          <cell r="BP157" t="str">
            <v>-</v>
          </cell>
          <cell r="BQ157" t="str">
            <v>-</v>
          </cell>
          <cell r="BR157" t="str">
            <v>-</v>
          </cell>
          <cell r="BS157" t="str">
            <v>-</v>
          </cell>
          <cell r="BT157" t="str">
            <v>-</v>
          </cell>
          <cell r="BU157" t="str">
            <v>-</v>
          </cell>
          <cell r="BV157" t="str">
            <v>-</v>
          </cell>
        </row>
        <row r="158">
          <cell r="F158" t="str">
            <v>Beiträge an Organisationen</v>
          </cell>
          <cell r="J158" t="str">
            <v>5.0</v>
          </cell>
          <cell r="K158" t="str">
            <v>13.5 (1)</v>
          </cell>
          <cell r="AA158" t="str">
            <v>–</v>
          </cell>
          <cell r="AB158" t="str">
            <v>–</v>
          </cell>
          <cell r="AC158" t="str">
            <v>–</v>
          </cell>
          <cell r="AD158" t="str">
            <v>–</v>
          </cell>
          <cell r="AE158" t="str">
            <v>–</v>
          </cell>
          <cell r="AF158" t="str">
            <v>–</v>
          </cell>
          <cell r="AG158" t="str">
            <v>–</v>
          </cell>
          <cell r="AH158" t="str">
            <v>–</v>
          </cell>
          <cell r="AI158" t="str">
            <v>–</v>
          </cell>
          <cell r="AJ158" t="str">
            <v>–</v>
          </cell>
          <cell r="AK158" t="str">
            <v>–</v>
          </cell>
          <cell r="AL158" t="str">
            <v>–</v>
          </cell>
          <cell r="AM158" t="str">
            <v>–</v>
          </cell>
          <cell r="AN158" t="str">
            <v>–</v>
          </cell>
          <cell r="AO158" t="str">
            <v>–</v>
          </cell>
          <cell r="AP158" t="str">
            <v>–</v>
          </cell>
          <cell r="AQ158" t="str">
            <v>–</v>
          </cell>
          <cell r="AR158" t="str">
            <v>–</v>
          </cell>
          <cell r="AS158" t="str">
            <v>–</v>
          </cell>
          <cell r="AT158" t="str">
            <v>–</v>
          </cell>
          <cell r="AU158" t="str">
            <v>–</v>
          </cell>
          <cell r="AV158" t="str">
            <v>–</v>
          </cell>
          <cell r="AW158" t="str">
            <v>–</v>
          </cell>
          <cell r="AX158" t="str">
            <v>–</v>
          </cell>
          <cell r="AY158" t="str">
            <v>–</v>
          </cell>
          <cell r="AZ158" t="str">
            <v>–</v>
          </cell>
          <cell r="BA158" t="str">
            <v>–</v>
          </cell>
          <cell r="BB158" t="str">
            <v>–</v>
          </cell>
          <cell r="BC158" t="str">
            <v>–</v>
          </cell>
          <cell r="BD158" t="str">
            <v>–</v>
          </cell>
          <cell r="BE158" t="str">
            <v>–</v>
          </cell>
          <cell r="BG158">
            <v>14.878</v>
          </cell>
          <cell r="BH158">
            <v>38.225521999999998</v>
          </cell>
          <cell r="BI158">
            <v>35.513002</v>
          </cell>
          <cell r="BJ158">
            <v>42.671103000000002</v>
          </cell>
          <cell r="BK158">
            <v>49.915818000000002</v>
          </cell>
          <cell r="BL158">
            <v>55.692</v>
          </cell>
          <cell r="BM158">
            <v>65.395684000000003</v>
          </cell>
          <cell r="BN158">
            <v>73.284915999999996</v>
          </cell>
          <cell r="BO158">
            <v>75.407141999999993</v>
          </cell>
          <cell r="BP158">
            <v>76.302091000000004</v>
          </cell>
          <cell r="BQ158">
            <v>111.9323849</v>
          </cell>
          <cell r="BR158">
            <v>128.39166790000002</v>
          </cell>
          <cell r="BS158">
            <v>150.99128060000001</v>
          </cell>
          <cell r="BT158">
            <v>164.81320299999999</v>
          </cell>
          <cell r="BU158">
            <v>187.45703814999999</v>
          </cell>
          <cell r="BV158">
            <v>190.08401395000001</v>
          </cell>
        </row>
        <row r="159">
          <cell r="G159" t="str">
            <v>davon Spitex</v>
          </cell>
          <cell r="L159">
            <v>11</v>
          </cell>
          <cell r="AA159" t="str">
            <v>–</v>
          </cell>
          <cell r="AB159" t="str">
            <v>–</v>
          </cell>
          <cell r="AC159" t="str">
            <v>–</v>
          </cell>
          <cell r="AD159" t="str">
            <v>–</v>
          </cell>
          <cell r="AE159" t="str">
            <v>–</v>
          </cell>
          <cell r="AF159" t="str">
            <v>–</v>
          </cell>
          <cell r="AG159" t="str">
            <v>–</v>
          </cell>
          <cell r="AH159" t="str">
            <v>–</v>
          </cell>
          <cell r="AI159" t="str">
            <v>–</v>
          </cell>
          <cell r="AJ159" t="str">
            <v>–</v>
          </cell>
          <cell r="AK159" t="str">
            <v>–</v>
          </cell>
          <cell r="AL159" t="str">
            <v>–</v>
          </cell>
          <cell r="AM159" t="str">
            <v>–</v>
          </cell>
          <cell r="AN159" t="str">
            <v>–</v>
          </cell>
          <cell r="AO159" t="str">
            <v>–</v>
          </cell>
          <cell r="AP159" t="str">
            <v>–</v>
          </cell>
          <cell r="AQ159" t="str">
            <v>–</v>
          </cell>
          <cell r="AR159" t="str">
            <v>–</v>
          </cell>
          <cell r="AS159" t="str">
            <v>–</v>
          </cell>
          <cell r="AT159" t="str">
            <v>–</v>
          </cell>
          <cell r="AU159" t="str">
            <v>–</v>
          </cell>
          <cell r="AV159" t="str">
            <v>–</v>
          </cell>
          <cell r="AW159" t="str">
            <v>–</v>
          </cell>
          <cell r="AX159" t="str">
            <v>–</v>
          </cell>
          <cell r="AY159" t="str">
            <v>–</v>
          </cell>
          <cell r="AZ159" t="str">
            <v>–</v>
          </cell>
          <cell r="BA159" t="str">
            <v>–</v>
          </cell>
          <cell r="BB159" t="str">
            <v>–</v>
          </cell>
          <cell r="BC159" t="str">
            <v>–</v>
          </cell>
          <cell r="BD159" t="str">
            <v>–</v>
          </cell>
          <cell r="BE159" t="str">
            <v>–</v>
          </cell>
          <cell r="BG159" t="str">
            <v>...</v>
          </cell>
          <cell r="BH159" t="str">
            <v>...</v>
          </cell>
          <cell r="BI159" t="str">
            <v>...</v>
          </cell>
          <cell r="BJ159" t="str">
            <v>...</v>
          </cell>
          <cell r="BK159" t="str">
            <v>...</v>
          </cell>
          <cell r="BL159" t="str">
            <v>...</v>
          </cell>
          <cell r="BM159" t="str">
            <v>...</v>
          </cell>
          <cell r="BN159" t="str">
            <v>...</v>
          </cell>
          <cell r="BO159" t="str">
            <v>...</v>
          </cell>
          <cell r="BP159" t="str">
            <v>...</v>
          </cell>
          <cell r="BQ159" t="str">
            <v>...</v>
          </cell>
          <cell r="BS159">
            <v>82</v>
          </cell>
          <cell r="BT159">
            <v>98.6</v>
          </cell>
        </row>
        <row r="160">
          <cell r="G160" t="str">
            <v>davon andere Organisationen</v>
          </cell>
          <cell r="L160">
            <v>13.3</v>
          </cell>
          <cell r="AA160" t="str">
            <v>–</v>
          </cell>
          <cell r="AB160" t="str">
            <v>–</v>
          </cell>
          <cell r="AC160" t="str">
            <v>–</v>
          </cell>
          <cell r="AD160" t="str">
            <v>–</v>
          </cell>
          <cell r="AE160" t="str">
            <v>–</v>
          </cell>
          <cell r="AF160" t="str">
            <v>–</v>
          </cell>
          <cell r="AG160" t="str">
            <v>–</v>
          </cell>
          <cell r="AH160" t="str">
            <v>–</v>
          </cell>
          <cell r="AI160" t="str">
            <v>–</v>
          </cell>
          <cell r="AJ160" t="str">
            <v>–</v>
          </cell>
          <cell r="AK160" t="str">
            <v>–</v>
          </cell>
          <cell r="AL160" t="str">
            <v>–</v>
          </cell>
          <cell r="AM160" t="str">
            <v>–</v>
          </cell>
          <cell r="AN160" t="str">
            <v>–</v>
          </cell>
          <cell r="AO160" t="str">
            <v>–</v>
          </cell>
          <cell r="AP160" t="str">
            <v>–</v>
          </cell>
          <cell r="AQ160" t="str">
            <v>–</v>
          </cell>
          <cell r="AR160" t="str">
            <v>–</v>
          </cell>
          <cell r="AS160" t="str">
            <v>–</v>
          </cell>
          <cell r="AT160" t="str">
            <v>–</v>
          </cell>
          <cell r="AU160" t="str">
            <v>–</v>
          </cell>
          <cell r="AV160" t="str">
            <v>–</v>
          </cell>
          <cell r="AW160" t="str">
            <v>–</v>
          </cell>
          <cell r="AX160" t="str">
            <v>–</v>
          </cell>
          <cell r="AY160" t="str">
            <v>–</v>
          </cell>
          <cell r="AZ160" t="str">
            <v>–</v>
          </cell>
          <cell r="BA160" t="str">
            <v>–</v>
          </cell>
          <cell r="BB160" t="str">
            <v>–</v>
          </cell>
          <cell r="BC160" t="str">
            <v>–</v>
          </cell>
          <cell r="BD160" t="str">
            <v>–</v>
          </cell>
          <cell r="BE160" t="str">
            <v>–</v>
          </cell>
          <cell r="BG160">
            <v>14.878</v>
          </cell>
          <cell r="BH160">
            <v>38.225521999999998</v>
          </cell>
          <cell r="BI160">
            <v>35.513002</v>
          </cell>
          <cell r="BJ160">
            <v>42.671103000000002</v>
          </cell>
          <cell r="BK160">
            <v>49.915818000000002</v>
          </cell>
          <cell r="BL160">
            <v>55.692</v>
          </cell>
          <cell r="BM160">
            <v>65.395684000000003</v>
          </cell>
          <cell r="BN160">
            <v>73.284915999999996</v>
          </cell>
          <cell r="BO160">
            <v>75.407141999999993</v>
          </cell>
          <cell r="BP160">
            <v>76.302091000000004</v>
          </cell>
          <cell r="BQ160">
            <v>111.9323849</v>
          </cell>
          <cell r="BR160">
            <v>128.39166790000002</v>
          </cell>
          <cell r="BS160">
            <v>68.99128060000001</v>
          </cell>
          <cell r="BT160">
            <v>66.213202999999993</v>
          </cell>
          <cell r="BU160">
            <v>187.45703814999999</v>
          </cell>
          <cell r="BV160">
            <v>190.08401395000001</v>
          </cell>
        </row>
        <row r="161">
          <cell r="F161" t="str">
            <v>Beiträge an ProSenectute</v>
          </cell>
          <cell r="J161" t="str">
            <v>5.0</v>
          </cell>
          <cell r="K161" t="str">
            <v>13.5 (1)</v>
          </cell>
          <cell r="L161">
            <v>13.3</v>
          </cell>
          <cell r="AA161" t="str">
            <v>–</v>
          </cell>
          <cell r="AB161" t="str">
            <v>–</v>
          </cell>
          <cell r="AC161" t="str">
            <v>–</v>
          </cell>
          <cell r="AD161" t="str">
            <v>–</v>
          </cell>
          <cell r="AE161" t="str">
            <v>–</v>
          </cell>
          <cell r="AF161" t="str">
            <v>–</v>
          </cell>
          <cell r="AG161" t="str">
            <v>–</v>
          </cell>
          <cell r="AH161" t="str">
            <v>–</v>
          </cell>
          <cell r="AI161" t="str">
            <v>–</v>
          </cell>
          <cell r="AJ161" t="str">
            <v>–</v>
          </cell>
          <cell r="AK161" t="str">
            <v>–</v>
          </cell>
          <cell r="AL161" t="str">
            <v>–</v>
          </cell>
          <cell r="AM161" t="str">
            <v>–</v>
          </cell>
          <cell r="AN161" t="str">
            <v>–</v>
          </cell>
          <cell r="AO161" t="str">
            <v>–</v>
          </cell>
          <cell r="AP161" t="str">
            <v>–</v>
          </cell>
          <cell r="AQ161" t="str">
            <v>–</v>
          </cell>
          <cell r="AR161" t="str">
            <v>–</v>
          </cell>
          <cell r="AS161" t="str">
            <v>–</v>
          </cell>
          <cell r="AT161" t="str">
            <v>–</v>
          </cell>
          <cell r="AU161" t="str">
            <v>–</v>
          </cell>
          <cell r="AV161" t="str">
            <v>–</v>
          </cell>
          <cell r="AW161" t="str">
            <v>–</v>
          </cell>
          <cell r="AX161" t="str">
            <v>–</v>
          </cell>
          <cell r="AY161" t="str">
            <v>–</v>
          </cell>
          <cell r="AZ161" t="str">
            <v>–</v>
          </cell>
          <cell r="BA161" t="str">
            <v>–</v>
          </cell>
          <cell r="BB161">
            <v>11.347541</v>
          </cell>
          <cell r="BG161">
            <v>4.6349999999999998</v>
          </cell>
          <cell r="BH161">
            <v>4.9660000000000002</v>
          </cell>
          <cell r="BI161">
            <v>6.49</v>
          </cell>
          <cell r="BJ161">
            <v>6.391</v>
          </cell>
          <cell r="BK161">
            <v>7.4770000000000003</v>
          </cell>
          <cell r="BL161">
            <v>6.6911899999999997</v>
          </cell>
          <cell r="BM161">
            <v>9.7337000000000007</v>
          </cell>
          <cell r="BN161">
            <v>10.013999999999999</v>
          </cell>
          <cell r="BO161">
            <v>11.029</v>
          </cell>
          <cell r="BP161">
            <v>10.698</v>
          </cell>
          <cell r="BQ161">
            <v>12.679</v>
          </cell>
          <cell r="BR161">
            <v>13</v>
          </cell>
          <cell r="BS161">
            <v>15</v>
          </cell>
          <cell r="BT161">
            <v>15.824999999999999</v>
          </cell>
          <cell r="BU161">
            <v>16</v>
          </cell>
          <cell r="BV161">
            <v>15</v>
          </cell>
        </row>
        <row r="162">
          <cell r="F162" t="str">
            <v>Beiträge an Pro Juventute</v>
          </cell>
          <cell r="J162" t="str">
            <v>5.0</v>
          </cell>
          <cell r="K162" t="str">
            <v>13.5 (4)</v>
          </cell>
          <cell r="L162">
            <v>13.3</v>
          </cell>
          <cell r="AA162" t="str">
            <v>–</v>
          </cell>
          <cell r="AB162" t="str">
            <v>–</v>
          </cell>
          <cell r="AC162" t="str">
            <v>–</v>
          </cell>
          <cell r="AD162" t="str">
            <v>–</v>
          </cell>
          <cell r="AE162" t="str">
            <v>–</v>
          </cell>
          <cell r="AF162" t="str">
            <v>–</v>
          </cell>
          <cell r="AG162" t="str">
            <v>–</v>
          </cell>
          <cell r="AH162" t="str">
            <v>–</v>
          </cell>
          <cell r="AI162" t="str">
            <v>–</v>
          </cell>
          <cell r="AJ162" t="str">
            <v>–</v>
          </cell>
          <cell r="AK162" t="str">
            <v>–</v>
          </cell>
          <cell r="AL162" t="str">
            <v>–</v>
          </cell>
          <cell r="AM162" t="str">
            <v>–</v>
          </cell>
          <cell r="AN162" t="str">
            <v>–</v>
          </cell>
          <cell r="AO162" t="str">
            <v>–</v>
          </cell>
          <cell r="AP162" t="str">
            <v>–</v>
          </cell>
          <cell r="AQ162" t="str">
            <v>–</v>
          </cell>
          <cell r="AR162" t="str">
            <v>–</v>
          </cell>
          <cell r="AS162" t="str">
            <v>–</v>
          </cell>
          <cell r="AT162" t="str">
            <v>–</v>
          </cell>
          <cell r="AU162" t="str">
            <v>–</v>
          </cell>
          <cell r="AV162" t="str">
            <v>–</v>
          </cell>
          <cell r="AW162" t="str">
            <v>–</v>
          </cell>
          <cell r="AX162" t="str">
            <v>–</v>
          </cell>
          <cell r="AY162" t="str">
            <v>–</v>
          </cell>
          <cell r="AZ162" t="str">
            <v>–</v>
          </cell>
          <cell r="BA162" t="str">
            <v>–</v>
          </cell>
          <cell r="BB162">
            <v>1.7675350000000001</v>
          </cell>
          <cell r="BG162">
            <v>1.992</v>
          </cell>
          <cell r="BH162">
            <v>2.621</v>
          </cell>
          <cell r="BI162">
            <v>0.4</v>
          </cell>
          <cell r="BJ162">
            <v>1.9164000000000001</v>
          </cell>
          <cell r="BK162">
            <v>1.992</v>
          </cell>
          <cell r="BL162">
            <v>1.67</v>
          </cell>
          <cell r="BM162">
            <v>1.6080000000000001</v>
          </cell>
          <cell r="BN162">
            <v>2.452</v>
          </cell>
          <cell r="BO162">
            <v>0</v>
          </cell>
          <cell r="BP162">
            <v>1</v>
          </cell>
          <cell r="BQ162">
            <v>1.75</v>
          </cell>
          <cell r="BR162">
            <v>2</v>
          </cell>
          <cell r="BS162">
            <v>1.5</v>
          </cell>
          <cell r="BT162">
            <v>2</v>
          </cell>
          <cell r="BU162">
            <v>2</v>
          </cell>
          <cell r="BV162">
            <v>2</v>
          </cell>
        </row>
        <row r="163">
          <cell r="F163" t="str">
            <v>Durchführungs- und Verwaltungskosten</v>
          </cell>
          <cell r="AA163">
            <v>4.9369116999999996</v>
          </cell>
          <cell r="AB163">
            <v>6.0796450000000002</v>
          </cell>
          <cell r="AC163">
            <v>5.8138750000000003</v>
          </cell>
          <cell r="AD163">
            <v>5.7040162900000002</v>
          </cell>
          <cell r="AE163">
            <v>8.8415355800000004</v>
          </cell>
          <cell r="AF163">
            <v>6.8409143400000003</v>
          </cell>
          <cell r="AG163">
            <v>6.0197368999999998</v>
          </cell>
          <cell r="AH163">
            <v>10.086564600000001</v>
          </cell>
          <cell r="AI163">
            <v>10.185731130000001</v>
          </cell>
          <cell r="AJ163">
            <v>10.065721999999999</v>
          </cell>
          <cell r="AK163">
            <v>10.323102</v>
          </cell>
          <cell r="AL163">
            <v>10.832477000000001</v>
          </cell>
          <cell r="AM163">
            <v>12.324494</v>
          </cell>
          <cell r="AN163">
            <v>12.737767549999999</v>
          </cell>
          <cell r="AO163">
            <v>10.799622449999999</v>
          </cell>
          <cell r="AP163">
            <v>12.097720949999999</v>
          </cell>
          <cell r="AQ163">
            <v>12.018655000000001</v>
          </cell>
          <cell r="AR163">
            <v>12.929795</v>
          </cell>
          <cell r="AS163">
            <v>12.7785823</v>
          </cell>
          <cell r="AT163">
            <v>13.275835000000001</v>
          </cell>
          <cell r="AU163">
            <v>14.924625150000001</v>
          </cell>
          <cell r="AV163">
            <v>18.2881456</v>
          </cell>
          <cell r="AW163">
            <v>16.892490500000001</v>
          </cell>
          <cell r="AX163">
            <v>17.1362825</v>
          </cell>
          <cell r="AY163">
            <v>18.91794685</v>
          </cell>
          <cell r="AZ163">
            <v>25.559380999999998</v>
          </cell>
          <cell r="BA163">
            <v>33.598522000000003</v>
          </cell>
          <cell r="BB163">
            <v>37.286064999999994</v>
          </cell>
          <cell r="BC163">
            <v>40.178615800000003</v>
          </cell>
          <cell r="BD163">
            <v>44.011013499999997</v>
          </cell>
          <cell r="BE163">
            <v>42.533237999999997</v>
          </cell>
          <cell r="BF163">
            <v>44.430416000000001</v>
          </cell>
          <cell r="BG163">
            <v>48.399770000000004</v>
          </cell>
          <cell r="BH163">
            <v>51.307853000000001</v>
          </cell>
          <cell r="BI163">
            <v>47.363718999999996</v>
          </cell>
          <cell r="BJ163">
            <v>51.283076000000001</v>
          </cell>
          <cell r="BK163">
            <v>50.282630000000005</v>
          </cell>
          <cell r="BL163">
            <v>51.433660000000003</v>
          </cell>
          <cell r="BM163">
            <v>49.613442999999997</v>
          </cell>
          <cell r="BN163">
            <v>55.197840999999997</v>
          </cell>
          <cell r="BO163">
            <v>52.087181000000001</v>
          </cell>
          <cell r="BP163">
            <v>53.354259000000006</v>
          </cell>
          <cell r="BQ163">
            <v>58.273425839999994</v>
          </cell>
          <cell r="BR163">
            <v>59.517418630000002</v>
          </cell>
          <cell r="BS163">
            <v>87.285893549999997</v>
          </cell>
          <cell r="BT163">
            <v>84.171786000000012</v>
          </cell>
          <cell r="BU163">
            <v>82.10758817</v>
          </cell>
          <cell r="BV163">
            <v>87.179166820000006</v>
          </cell>
        </row>
        <row r="164">
          <cell r="F164" t="str">
            <v>Durchführungskosten</v>
          </cell>
          <cell r="K164">
            <v>1.1000000000000001</v>
          </cell>
          <cell r="AA164" t="str">
            <v>–</v>
          </cell>
          <cell r="AB164" t="str">
            <v>–</v>
          </cell>
          <cell r="AC164" t="str">
            <v>–</v>
          </cell>
          <cell r="AD164" t="str">
            <v>–</v>
          </cell>
          <cell r="AE164" t="str">
            <v>–</v>
          </cell>
          <cell r="AF164" t="str">
            <v>–</v>
          </cell>
          <cell r="AG164" t="str">
            <v>–</v>
          </cell>
          <cell r="AH164" t="str">
            <v>–</v>
          </cell>
          <cell r="AI164" t="str">
            <v>–</v>
          </cell>
          <cell r="AJ164" t="str">
            <v>–</v>
          </cell>
          <cell r="AK164" t="str">
            <v>–</v>
          </cell>
          <cell r="AL164" t="str">
            <v>–</v>
          </cell>
          <cell r="AM164" t="str">
            <v>–</v>
          </cell>
          <cell r="AN164" t="str">
            <v>–</v>
          </cell>
          <cell r="AO164" t="str">
            <v>–</v>
          </cell>
          <cell r="AP164" t="str">
            <v>–</v>
          </cell>
          <cell r="AQ164" t="str">
            <v>–</v>
          </cell>
          <cell r="AR164" t="str">
            <v>–</v>
          </cell>
          <cell r="AS164" t="str">
            <v>–</v>
          </cell>
          <cell r="AT164" t="str">
            <v>–</v>
          </cell>
          <cell r="AU164" t="str">
            <v>–</v>
          </cell>
          <cell r="AV164" t="str">
            <v>–</v>
          </cell>
          <cell r="AW164" t="str">
            <v>–</v>
          </cell>
          <cell r="AX164" t="str">
            <v>–</v>
          </cell>
          <cell r="AY164" t="str">
            <v>–</v>
          </cell>
          <cell r="AZ164" t="str">
            <v>–</v>
          </cell>
          <cell r="BA164" t="str">
            <v>–</v>
          </cell>
          <cell r="BB164">
            <v>0.51006799999999997</v>
          </cell>
          <cell r="BC164">
            <v>0.55176399999999992</v>
          </cell>
          <cell r="BD164">
            <v>0.65094499999999988</v>
          </cell>
          <cell r="BG164">
            <v>1.463379</v>
          </cell>
          <cell r="BH164">
            <v>1.7600739999999999</v>
          </cell>
          <cell r="BI164">
            <v>2.2193869999999998</v>
          </cell>
          <cell r="BJ164">
            <v>2.5626039999999999</v>
          </cell>
          <cell r="BK164">
            <v>3.3663729999999998</v>
          </cell>
          <cell r="BL164">
            <v>4.2562759999999997</v>
          </cell>
          <cell r="BM164">
            <v>4.7872170000000001</v>
          </cell>
          <cell r="BN164">
            <v>5.7371319999999999</v>
          </cell>
          <cell r="BO164">
            <v>6.1992299999999991</v>
          </cell>
          <cell r="BP164">
            <v>6.6395669999999996</v>
          </cell>
          <cell r="BQ164">
            <v>7.6400378399999997</v>
          </cell>
          <cell r="BR164">
            <v>8.0861342199999999</v>
          </cell>
          <cell r="BS164">
            <v>9.8248234500000002</v>
          </cell>
          <cell r="BT164">
            <v>10.105784</v>
          </cell>
          <cell r="BU164">
            <v>10.369794319999999</v>
          </cell>
          <cell r="BV164">
            <v>11.23524272</v>
          </cell>
        </row>
        <row r="165">
          <cell r="F165" t="str">
            <v>Sekretariate der IV-Kommissionen</v>
          </cell>
          <cell r="K165">
            <v>1.1000000000000001</v>
          </cell>
          <cell r="L165" t="str">
            <v>-</v>
          </cell>
          <cell r="AA165" t="str">
            <v>–</v>
          </cell>
          <cell r="AB165" t="str">
            <v>–</v>
          </cell>
          <cell r="AC165" t="str">
            <v>–</v>
          </cell>
          <cell r="AD165" t="str">
            <v>–</v>
          </cell>
          <cell r="AE165" t="str">
            <v>–</v>
          </cell>
          <cell r="AF165" t="str">
            <v>–</v>
          </cell>
          <cell r="AG165" t="str">
            <v>–</v>
          </cell>
          <cell r="AH165" t="str">
            <v>–</v>
          </cell>
          <cell r="AI165" t="str">
            <v>–</v>
          </cell>
          <cell r="AJ165" t="str">
            <v>–</v>
          </cell>
          <cell r="AK165" t="str">
            <v>–</v>
          </cell>
          <cell r="AL165" t="str">
            <v>–</v>
          </cell>
          <cell r="AM165" t="str">
            <v>–</v>
          </cell>
          <cell r="AN165" t="str">
            <v>–</v>
          </cell>
          <cell r="AO165" t="str">
            <v>–</v>
          </cell>
          <cell r="AP165" t="str">
            <v>–</v>
          </cell>
          <cell r="AQ165" t="str">
            <v>–</v>
          </cell>
          <cell r="AR165" t="str">
            <v>–</v>
          </cell>
          <cell r="AS165" t="str">
            <v>–</v>
          </cell>
          <cell r="AT165" t="str">
            <v>–</v>
          </cell>
          <cell r="AU165" t="str">
            <v>–</v>
          </cell>
          <cell r="AV165" t="str">
            <v>–</v>
          </cell>
          <cell r="AW165" t="str">
            <v>–</v>
          </cell>
          <cell r="AX165" t="str">
            <v>–</v>
          </cell>
          <cell r="AY165" t="str">
            <v>–</v>
          </cell>
          <cell r="AZ165" t="str">
            <v>–</v>
          </cell>
          <cell r="BA165" t="str">
            <v>–</v>
          </cell>
          <cell r="BB165">
            <v>0.22308</v>
          </cell>
          <cell r="BC165">
            <v>0.24573999999999999</v>
          </cell>
          <cell r="BD165">
            <v>0.27906999999999998</v>
          </cell>
          <cell r="BG165">
            <v>0.55154000000000003</v>
          </cell>
          <cell r="BH165">
            <v>0.62544999999999995</v>
          </cell>
          <cell r="BI165">
            <v>0.77275000000000005</v>
          </cell>
          <cell r="BJ165">
            <v>0.86861500000000003</v>
          </cell>
          <cell r="BK165">
            <v>0.88027500000000003</v>
          </cell>
          <cell r="BL165">
            <v>0.94616500000000003</v>
          </cell>
          <cell r="BM165">
            <v>1.1068800000000001</v>
          </cell>
          <cell r="BN165">
            <v>1.1243399999999999</v>
          </cell>
          <cell r="BO165">
            <v>1.18218</v>
          </cell>
          <cell r="BP165">
            <v>1.4648399999999999</v>
          </cell>
          <cell r="BQ165">
            <v>1.6068</v>
          </cell>
          <cell r="BR165">
            <v>1.677325</v>
          </cell>
          <cell r="BS165">
            <v>2.7938000000000001</v>
          </cell>
          <cell r="BT165" t="str">
            <v>-</v>
          </cell>
          <cell r="BU165" t="str">
            <v>-</v>
          </cell>
          <cell r="BV165" t="str">
            <v>-</v>
          </cell>
        </row>
        <row r="166">
          <cell r="F166" t="str">
            <v>IV-Kommissionen</v>
          </cell>
          <cell r="K166">
            <v>1.1000000000000001</v>
          </cell>
          <cell r="L166" t="str">
            <v>-</v>
          </cell>
          <cell r="AA166" t="str">
            <v>–</v>
          </cell>
          <cell r="AB166" t="str">
            <v>–</v>
          </cell>
          <cell r="AC166" t="str">
            <v>–</v>
          </cell>
          <cell r="AD166" t="str">
            <v>–</v>
          </cell>
          <cell r="AE166" t="str">
            <v>–</v>
          </cell>
          <cell r="AF166" t="str">
            <v>–</v>
          </cell>
          <cell r="AG166" t="str">
            <v>–</v>
          </cell>
          <cell r="AH166" t="str">
            <v>–</v>
          </cell>
          <cell r="AI166" t="str">
            <v>–</v>
          </cell>
          <cell r="AJ166" t="str">
            <v>–</v>
          </cell>
          <cell r="AK166" t="str">
            <v>–</v>
          </cell>
          <cell r="AL166" t="str">
            <v>–</v>
          </cell>
          <cell r="AM166" t="str">
            <v>–</v>
          </cell>
          <cell r="AN166" t="str">
            <v>–</v>
          </cell>
          <cell r="AO166" t="str">
            <v>–</v>
          </cell>
          <cell r="AP166" t="str">
            <v>–</v>
          </cell>
          <cell r="AQ166" t="str">
            <v>–</v>
          </cell>
          <cell r="AR166" t="str">
            <v>–</v>
          </cell>
          <cell r="AS166" t="str">
            <v>–</v>
          </cell>
          <cell r="AT166" t="str">
            <v>–</v>
          </cell>
          <cell r="AU166" t="str">
            <v>–</v>
          </cell>
          <cell r="AV166" t="str">
            <v>–</v>
          </cell>
          <cell r="AW166" t="str">
            <v>–</v>
          </cell>
          <cell r="AX166" t="str">
            <v>–</v>
          </cell>
          <cell r="AY166" t="str">
            <v>–</v>
          </cell>
          <cell r="AZ166" t="str">
            <v>–</v>
          </cell>
          <cell r="BA166" t="str">
            <v>–</v>
          </cell>
          <cell r="BB166">
            <v>4.0559999999999999E-2</v>
          </cell>
          <cell r="BC166">
            <v>4.4679999999999997E-2</v>
          </cell>
          <cell r="BD166">
            <v>5.074E-2</v>
          </cell>
          <cell r="BG166">
            <v>7.1374999999999994E-2</v>
          </cell>
          <cell r="BH166">
            <v>3.7701999999999999E-2</v>
          </cell>
          <cell r="BI166">
            <v>4.0550999999999997E-2</v>
          </cell>
          <cell r="BJ166">
            <v>3.9843999999999997E-2</v>
          </cell>
          <cell r="BK166">
            <v>4.3959999999999999E-2</v>
          </cell>
          <cell r="BL166">
            <v>4.5247999999999997E-2</v>
          </cell>
          <cell r="BM166">
            <v>4.7425000000000002E-2</v>
          </cell>
          <cell r="BN166">
            <v>5.0344E-2</v>
          </cell>
          <cell r="BO166">
            <v>5.1015999999999999E-2</v>
          </cell>
          <cell r="BP166">
            <v>5.2653999999999999E-2</v>
          </cell>
          <cell r="BQ166">
            <v>5.8848999999999999E-2</v>
          </cell>
          <cell r="BR166">
            <v>5.8148999999999999E-2</v>
          </cell>
          <cell r="BS166">
            <v>4.3889999999999998E-2</v>
          </cell>
          <cell r="BT166" t="str">
            <v>-</v>
          </cell>
          <cell r="BU166" t="str">
            <v>-</v>
          </cell>
          <cell r="BV166" t="str">
            <v>-</v>
          </cell>
        </row>
        <row r="167">
          <cell r="F167" t="str">
            <v>Spezialstellen</v>
          </cell>
          <cell r="K167">
            <v>1.1000000000000001</v>
          </cell>
          <cell r="L167" t="str">
            <v>-</v>
          </cell>
          <cell r="AA167" t="str">
            <v>–</v>
          </cell>
          <cell r="AB167" t="str">
            <v>–</v>
          </cell>
          <cell r="AC167" t="str">
            <v>–</v>
          </cell>
          <cell r="AD167" t="str">
            <v>–</v>
          </cell>
          <cell r="AE167" t="str">
            <v>–</v>
          </cell>
          <cell r="AF167" t="str">
            <v>–</v>
          </cell>
          <cell r="AG167" t="str">
            <v>–</v>
          </cell>
          <cell r="AH167" t="str">
            <v>–</v>
          </cell>
          <cell r="AI167" t="str">
            <v>–</v>
          </cell>
          <cell r="AJ167" t="str">
            <v>–</v>
          </cell>
          <cell r="AK167" t="str">
            <v>–</v>
          </cell>
          <cell r="AL167" t="str">
            <v>–</v>
          </cell>
          <cell r="AM167" t="str">
            <v>–</v>
          </cell>
          <cell r="AN167" t="str">
            <v>–</v>
          </cell>
          <cell r="AO167" t="str">
            <v>–</v>
          </cell>
          <cell r="AP167" t="str">
            <v>–</v>
          </cell>
          <cell r="AQ167" t="str">
            <v>–</v>
          </cell>
          <cell r="AR167" t="str">
            <v>–</v>
          </cell>
          <cell r="AS167" t="str">
            <v>–</v>
          </cell>
          <cell r="AT167" t="str">
            <v>–</v>
          </cell>
          <cell r="AU167" t="str">
            <v>–</v>
          </cell>
          <cell r="AV167" t="str">
            <v>–</v>
          </cell>
          <cell r="AW167" t="str">
            <v>–</v>
          </cell>
          <cell r="AX167" t="str">
            <v>–</v>
          </cell>
          <cell r="AY167" t="str">
            <v>–</v>
          </cell>
          <cell r="AZ167" t="str">
            <v>–</v>
          </cell>
          <cell r="BA167" t="str">
            <v>–</v>
          </cell>
          <cell r="BB167">
            <v>5.5663999999999998E-2</v>
          </cell>
          <cell r="BC167">
            <v>5.2260000000000001E-2</v>
          </cell>
          <cell r="BD167">
            <v>7.1028999999999995E-2</v>
          </cell>
          <cell r="BG167">
            <v>5.9761000000000002E-2</v>
          </cell>
          <cell r="BH167">
            <v>8.3849999999999994E-2</v>
          </cell>
          <cell r="BI167">
            <v>6.1263999999999999E-2</v>
          </cell>
          <cell r="BJ167">
            <v>6.4348000000000002E-2</v>
          </cell>
          <cell r="BK167">
            <v>5.0055000000000002E-2</v>
          </cell>
          <cell r="BL167">
            <v>5.2342E-2</v>
          </cell>
          <cell r="BM167">
            <v>4.6693999999999999E-2</v>
          </cell>
          <cell r="BN167">
            <v>5.6959000000000003E-2</v>
          </cell>
          <cell r="BO167">
            <v>6.1879000000000003E-2</v>
          </cell>
          <cell r="BP167">
            <v>7.0921999999999999E-2</v>
          </cell>
          <cell r="BQ167">
            <v>8.0915149999999991E-2</v>
          </cell>
          <cell r="BR167">
            <v>0.11682335000000001</v>
          </cell>
          <cell r="BS167">
            <v>0.15030255000000001</v>
          </cell>
          <cell r="BT167">
            <v>0.15531</v>
          </cell>
          <cell r="BU167">
            <v>9.6518049999999994E-2</v>
          </cell>
          <cell r="BV167">
            <v>8.2780800000000002E-2</v>
          </cell>
        </row>
        <row r="168">
          <cell r="F168" t="str">
            <v>Abklärungsmassnahmen</v>
          </cell>
          <cell r="K168">
            <v>1.1000000000000001</v>
          </cell>
          <cell r="L168" t="str">
            <v>-</v>
          </cell>
          <cell r="AA168" t="str">
            <v>–</v>
          </cell>
          <cell r="AB168" t="str">
            <v>–</v>
          </cell>
          <cell r="AC168" t="str">
            <v>–</v>
          </cell>
          <cell r="AD168" t="str">
            <v>–</v>
          </cell>
          <cell r="AE168" t="str">
            <v>–</v>
          </cell>
          <cell r="AF168" t="str">
            <v>–</v>
          </cell>
          <cell r="AG168" t="str">
            <v>–</v>
          </cell>
          <cell r="AH168" t="str">
            <v>–</v>
          </cell>
          <cell r="AI168" t="str">
            <v>–</v>
          </cell>
          <cell r="AJ168" t="str">
            <v>–</v>
          </cell>
          <cell r="AK168" t="str">
            <v>–</v>
          </cell>
          <cell r="AL168" t="str">
            <v>–</v>
          </cell>
          <cell r="AM168" t="str">
            <v>–</v>
          </cell>
          <cell r="AN168" t="str">
            <v>–</v>
          </cell>
          <cell r="AO168" t="str">
            <v>–</v>
          </cell>
          <cell r="AP168" t="str">
            <v>–</v>
          </cell>
          <cell r="AQ168" t="str">
            <v>–</v>
          </cell>
          <cell r="AR168" t="str">
            <v>–</v>
          </cell>
          <cell r="AS168" t="str">
            <v>–</v>
          </cell>
          <cell r="AT168" t="str">
            <v>–</v>
          </cell>
          <cell r="AU168" t="str">
            <v>–</v>
          </cell>
          <cell r="AV168" t="str">
            <v>–</v>
          </cell>
          <cell r="AW168" t="str">
            <v>–</v>
          </cell>
          <cell r="AX168" t="str">
            <v>–</v>
          </cell>
          <cell r="AY168" t="str">
            <v>–</v>
          </cell>
          <cell r="AZ168" t="str">
            <v>–</v>
          </cell>
          <cell r="BA168" t="str">
            <v>–</v>
          </cell>
          <cell r="BB168">
            <v>0.19076399999999999</v>
          </cell>
          <cell r="BC168">
            <v>0.20908399999999999</v>
          </cell>
          <cell r="BD168">
            <v>0.23408899999999999</v>
          </cell>
          <cell r="BG168">
            <v>0.749</v>
          </cell>
          <cell r="BH168">
            <v>0.98097400000000001</v>
          </cell>
          <cell r="BI168">
            <v>1.2644489999999999</v>
          </cell>
          <cell r="BJ168">
            <v>1.471948</v>
          </cell>
          <cell r="BK168">
            <v>2.272071</v>
          </cell>
          <cell r="BL168">
            <v>3.0741429999999998</v>
          </cell>
          <cell r="BM168">
            <v>3.412388</v>
          </cell>
          <cell r="BN168">
            <v>4.2220750000000002</v>
          </cell>
          <cell r="BO168">
            <v>4.6443459999999996</v>
          </cell>
          <cell r="BP168">
            <v>4.8691959999999996</v>
          </cell>
          <cell r="BQ168">
            <v>5.7153690499999996</v>
          </cell>
          <cell r="BR168">
            <v>6.0398539000000007</v>
          </cell>
          <cell r="BS168">
            <v>6.5800238999999996</v>
          </cell>
          <cell r="BT168">
            <v>9.6109290000000005</v>
          </cell>
          <cell r="BU168">
            <v>9.9532168999999993</v>
          </cell>
          <cell r="BV168">
            <v>10.7162626</v>
          </cell>
        </row>
        <row r="169">
          <cell r="F169" t="str">
            <v>Parteientschädigungen und Gerichtskosten</v>
          </cell>
          <cell r="K169" t="str">
            <v>1.1, 4</v>
          </cell>
          <cell r="L169" t="str">
            <v>-</v>
          </cell>
          <cell r="AA169" t="str">
            <v>–</v>
          </cell>
          <cell r="AB169" t="str">
            <v>–</v>
          </cell>
          <cell r="AC169" t="str">
            <v>–</v>
          </cell>
          <cell r="AD169" t="str">
            <v>–</v>
          </cell>
          <cell r="AE169" t="str">
            <v>–</v>
          </cell>
          <cell r="AF169" t="str">
            <v>–</v>
          </cell>
          <cell r="AG169" t="str">
            <v>–</v>
          </cell>
          <cell r="AH169" t="str">
            <v>–</v>
          </cell>
          <cell r="AI169" t="str">
            <v>–</v>
          </cell>
          <cell r="AJ169" t="str">
            <v>–</v>
          </cell>
          <cell r="AK169" t="str">
            <v>–</v>
          </cell>
          <cell r="AL169" t="str">
            <v>–</v>
          </cell>
          <cell r="AM169" t="str">
            <v>–</v>
          </cell>
          <cell r="AN169" t="str">
            <v>–</v>
          </cell>
          <cell r="AO169" t="str">
            <v>–</v>
          </cell>
          <cell r="AP169" t="str">
            <v>–</v>
          </cell>
          <cell r="AQ169" t="str">
            <v>–</v>
          </cell>
          <cell r="AR169" t="str">
            <v>–</v>
          </cell>
          <cell r="AS169" t="str">
            <v>–</v>
          </cell>
          <cell r="AT169" t="str">
            <v>–</v>
          </cell>
          <cell r="AU169" t="str">
            <v>–</v>
          </cell>
          <cell r="AV169" t="str">
            <v>–</v>
          </cell>
          <cell r="AW169" t="str">
            <v>–</v>
          </cell>
          <cell r="AX169" t="str">
            <v>–</v>
          </cell>
          <cell r="AY169" t="str">
            <v>–</v>
          </cell>
          <cell r="AZ169" t="str">
            <v>–</v>
          </cell>
          <cell r="BA169" t="str">
            <v>–</v>
          </cell>
          <cell r="BB169" t="str">
            <v>-</v>
          </cell>
          <cell r="BC169" t="str">
            <v>–</v>
          </cell>
          <cell r="BD169">
            <v>1.6017E-2</v>
          </cell>
          <cell r="BG169">
            <v>3.0790999999999999E-2</v>
          </cell>
          <cell r="BH169">
            <v>3.2098000000000002E-2</v>
          </cell>
          <cell r="BI169">
            <v>8.0373E-2</v>
          </cell>
          <cell r="BJ169">
            <v>0.117849</v>
          </cell>
          <cell r="BK169">
            <v>0.12001199999999999</v>
          </cell>
          <cell r="BL169">
            <v>0.138378</v>
          </cell>
          <cell r="BM169">
            <v>0.17383000000000001</v>
          </cell>
          <cell r="BN169">
            <v>0.283414</v>
          </cell>
          <cell r="BO169">
            <v>0.25980900000000001</v>
          </cell>
          <cell r="BP169">
            <v>0.18195500000000001</v>
          </cell>
          <cell r="BQ169">
            <v>0.17810464000000001</v>
          </cell>
          <cell r="BR169">
            <v>0.19398297</v>
          </cell>
          <cell r="BS169">
            <v>0.25680700000000001</v>
          </cell>
          <cell r="BT169">
            <v>0.33954499999999999</v>
          </cell>
          <cell r="BU169">
            <v>0.32005937000000001</v>
          </cell>
          <cell r="BV169">
            <v>0.43619932</v>
          </cell>
        </row>
        <row r="170">
          <cell r="F170" t="str">
            <v>Verwaltungskosten</v>
          </cell>
          <cell r="K170" t="str">
            <v>1.1, 4.1-2</v>
          </cell>
          <cell r="AA170">
            <v>4.9369116999999996</v>
          </cell>
          <cell r="AB170">
            <v>6.0796450000000002</v>
          </cell>
          <cell r="AC170">
            <v>5.8138750000000003</v>
          </cell>
          <cell r="AD170">
            <v>5.7040162900000002</v>
          </cell>
          <cell r="AE170">
            <v>8.8415355800000004</v>
          </cell>
          <cell r="AF170">
            <v>6.8409143400000003</v>
          </cell>
          <cell r="AG170">
            <v>6.0197368999999998</v>
          </cell>
          <cell r="AH170">
            <v>10.086564600000001</v>
          </cell>
          <cell r="AI170">
            <v>10.185731130000001</v>
          </cell>
          <cell r="AJ170">
            <v>10.065721999999999</v>
          </cell>
          <cell r="AK170">
            <v>10.323102</v>
          </cell>
          <cell r="AL170">
            <v>10.832477000000001</v>
          </cell>
          <cell r="AM170">
            <v>12.324494</v>
          </cell>
          <cell r="AN170">
            <v>12.737767549999999</v>
          </cell>
          <cell r="AO170">
            <v>10.799622449999999</v>
          </cell>
          <cell r="AP170">
            <v>12.097720949999999</v>
          </cell>
          <cell r="AQ170">
            <v>12.018655000000001</v>
          </cell>
          <cell r="AR170">
            <v>12.929795</v>
          </cell>
          <cell r="AS170">
            <v>12.7785823</v>
          </cell>
          <cell r="AT170">
            <v>13.275835000000001</v>
          </cell>
          <cell r="AU170">
            <v>14.924625150000001</v>
          </cell>
          <cell r="AV170">
            <v>18.2881456</v>
          </cell>
          <cell r="AW170">
            <v>16.892490500000001</v>
          </cell>
          <cell r="AX170">
            <v>17.1362825</v>
          </cell>
          <cell r="AY170">
            <v>18.91794685</v>
          </cell>
          <cell r="AZ170">
            <v>25.559380999999998</v>
          </cell>
          <cell r="BA170">
            <v>33.598522000000003</v>
          </cell>
          <cell r="BB170">
            <v>36.775996999999997</v>
          </cell>
          <cell r="BC170">
            <v>39.626852</v>
          </cell>
          <cell r="BD170">
            <v>43.360069000000003</v>
          </cell>
          <cell r="BG170">
            <v>46.936</v>
          </cell>
          <cell r="BH170">
            <v>49.547778999999998</v>
          </cell>
          <cell r="BI170">
            <v>45.144332000000006</v>
          </cell>
          <cell r="BJ170">
            <v>48.720472000000001</v>
          </cell>
          <cell r="BK170">
            <v>46.916257000000002</v>
          </cell>
          <cell r="BL170">
            <v>47.177384000000004</v>
          </cell>
          <cell r="BM170">
            <v>44.826225999999998</v>
          </cell>
          <cell r="BN170">
            <v>49.460708999999994</v>
          </cell>
          <cell r="BO170">
            <v>45.887951000000001</v>
          </cell>
          <cell r="BP170">
            <v>46.714692000000007</v>
          </cell>
          <cell r="BQ170">
            <v>50.633387999999997</v>
          </cell>
          <cell r="BR170">
            <v>51.431284410000004</v>
          </cell>
          <cell r="BS170">
            <v>77.461070100000001</v>
          </cell>
          <cell r="BT170">
            <v>74.066002000000012</v>
          </cell>
          <cell r="BU170">
            <v>71.737793850000003</v>
          </cell>
          <cell r="BV170">
            <v>75.943924100000004</v>
          </cell>
        </row>
        <row r="171">
          <cell r="F171" t="str">
            <v>Pauschalfrankatur</v>
          </cell>
          <cell r="K171" t="str">
            <v>1.1, 4.1-2</v>
          </cell>
          <cell r="L171" t="str">
            <v>-</v>
          </cell>
          <cell r="AR171">
            <v>3.503873</v>
          </cell>
          <cell r="AW171">
            <v>5.6427339999999999</v>
          </cell>
          <cell r="BA171">
            <v>11.568949999999999</v>
          </cell>
          <cell r="BB171">
            <v>10.883093000000001</v>
          </cell>
          <cell r="BC171">
            <v>23.360112999999998</v>
          </cell>
          <cell r="BD171">
            <v>23.271394000000001</v>
          </cell>
          <cell r="BG171">
            <v>22.325773000000002</v>
          </cell>
          <cell r="BH171">
            <v>21.905639000000001</v>
          </cell>
          <cell r="BI171">
            <v>23.189073</v>
          </cell>
          <cell r="BJ171">
            <v>22.511222</v>
          </cell>
          <cell r="BK171">
            <v>21.871403999999998</v>
          </cell>
          <cell r="BL171">
            <v>21.373930999999999</v>
          </cell>
          <cell r="BM171">
            <v>19.532022999999999</v>
          </cell>
          <cell r="BN171">
            <v>20.016745</v>
          </cell>
          <cell r="BO171">
            <v>19.345903</v>
          </cell>
          <cell r="BP171">
            <v>18.929074</v>
          </cell>
          <cell r="BQ171">
            <v>16.944922999999999</v>
          </cell>
          <cell r="BR171">
            <v>15.448393810000001</v>
          </cell>
          <cell r="BS171">
            <v>33.958866800000003</v>
          </cell>
          <cell r="BT171">
            <v>25.914573000000001</v>
          </cell>
          <cell r="BU171">
            <v>25.244963649999999</v>
          </cell>
          <cell r="BV171">
            <v>23.510108850000002</v>
          </cell>
        </row>
        <row r="172">
          <cell r="F172" t="str">
            <v>Durchführungskosten gem. 95 AHVG (Fonds, ZAS), 29 EOG</v>
          </cell>
          <cell r="K172" t="str">
            <v>1.1, 4.1-2</v>
          </cell>
          <cell r="L172" t="str">
            <v>-</v>
          </cell>
          <cell r="AR172">
            <v>3.3567900000000002</v>
          </cell>
          <cell r="AW172">
            <v>4.9635790000000002</v>
          </cell>
          <cell r="BA172">
            <v>15.034488</v>
          </cell>
          <cell r="BB172">
            <v>19.805274000000001</v>
          </cell>
          <cell r="BC172">
            <v>9.9222400000000004</v>
          </cell>
          <cell r="BD172">
            <v>13.936085</v>
          </cell>
          <cell r="BG172">
            <v>19.009108999999999</v>
          </cell>
          <cell r="BH172">
            <v>21.920760999999999</v>
          </cell>
          <cell r="BI172">
            <v>16.543966000000001</v>
          </cell>
          <cell r="BJ172">
            <v>21.069804999999999</v>
          </cell>
          <cell r="BK172">
            <v>19.511762999999998</v>
          </cell>
          <cell r="BL172">
            <v>20.517081000000001</v>
          </cell>
          <cell r="BM172">
            <v>20.274736999999998</v>
          </cell>
          <cell r="BN172">
            <v>24.472539999999999</v>
          </cell>
          <cell r="BO172">
            <v>22.212876000000001</v>
          </cell>
          <cell r="BP172">
            <v>23.344626000000002</v>
          </cell>
          <cell r="BQ172">
            <v>29.635587999999998</v>
          </cell>
          <cell r="BR172">
            <v>31.741731600000001</v>
          </cell>
          <cell r="BS172">
            <v>38.86377985</v>
          </cell>
          <cell r="BT172">
            <v>36.490167</v>
          </cell>
          <cell r="BU172">
            <v>35.493573599999998</v>
          </cell>
          <cell r="BV172">
            <v>41.3497883</v>
          </cell>
        </row>
        <row r="173">
          <cell r="F173" t="str">
            <v>Kosten für die Zusprechung von Hilflosenentschädigungen</v>
          </cell>
          <cell r="AW173">
            <v>0.47219699999999998</v>
          </cell>
          <cell r="BA173">
            <v>0.54796999999999996</v>
          </cell>
          <cell r="BB173" t="str">
            <v>–</v>
          </cell>
          <cell r="BC173" t="str">
            <v>–</v>
          </cell>
          <cell r="BD173" t="str">
            <v>–</v>
          </cell>
          <cell r="BE173" t="str">
            <v>–</v>
          </cell>
          <cell r="BF173" t="str">
            <v>–</v>
          </cell>
          <cell r="BG173" t="str">
            <v>–</v>
          </cell>
          <cell r="BH173" t="str">
            <v>–</v>
          </cell>
          <cell r="BI173" t="str">
            <v>–</v>
          </cell>
          <cell r="BJ173" t="str">
            <v>–</v>
          </cell>
          <cell r="BK173" t="str">
            <v>–</v>
          </cell>
          <cell r="BL173" t="str">
            <v>–</v>
          </cell>
          <cell r="BM173" t="str">
            <v>–</v>
          </cell>
          <cell r="BN173" t="str">
            <v>–</v>
          </cell>
          <cell r="BO173" t="str">
            <v>–</v>
          </cell>
          <cell r="BP173" t="str">
            <v>–</v>
          </cell>
          <cell r="BQ173" t="str">
            <v>–</v>
          </cell>
          <cell r="BR173" t="str">
            <v>–</v>
          </cell>
          <cell r="BS173" t="str">
            <v>–</v>
          </cell>
          <cell r="BT173" t="str">
            <v>–</v>
          </cell>
          <cell r="BU173" t="str">
            <v>–</v>
          </cell>
          <cell r="BV173" t="str">
            <v>–</v>
          </cell>
        </row>
        <row r="174">
          <cell r="F174" t="str">
            <v>IV-Stellen</v>
          </cell>
          <cell r="L174" t="str">
            <v>-</v>
          </cell>
          <cell r="AA174" t="str">
            <v>–</v>
          </cell>
          <cell r="AB174" t="str">
            <v>–</v>
          </cell>
          <cell r="AC174" t="str">
            <v>–</v>
          </cell>
          <cell r="AD174" t="str">
            <v>–</v>
          </cell>
          <cell r="AE174" t="str">
            <v>–</v>
          </cell>
          <cell r="AF174" t="str">
            <v>–</v>
          </cell>
          <cell r="AG174" t="str">
            <v>–</v>
          </cell>
          <cell r="AH174" t="str">
            <v>–</v>
          </cell>
          <cell r="AI174" t="str">
            <v>–</v>
          </cell>
          <cell r="AJ174" t="str">
            <v>–</v>
          </cell>
          <cell r="AK174" t="str">
            <v>–</v>
          </cell>
          <cell r="AL174" t="str">
            <v>–</v>
          </cell>
          <cell r="AM174" t="str">
            <v>–</v>
          </cell>
          <cell r="AN174" t="str">
            <v>–</v>
          </cell>
          <cell r="AO174" t="str">
            <v>–</v>
          </cell>
          <cell r="AP174" t="str">
            <v>–</v>
          </cell>
          <cell r="AQ174" t="str">
            <v>–</v>
          </cell>
          <cell r="AR174" t="str">
            <v>–</v>
          </cell>
          <cell r="AS174" t="str">
            <v>–</v>
          </cell>
          <cell r="AT174" t="str">
            <v>–</v>
          </cell>
          <cell r="AU174" t="str">
            <v>–</v>
          </cell>
          <cell r="AV174" t="str">
            <v>–</v>
          </cell>
          <cell r="AW174" t="str">
            <v>–</v>
          </cell>
          <cell r="AX174" t="str">
            <v>–</v>
          </cell>
          <cell r="AY174" t="str">
            <v>–</v>
          </cell>
          <cell r="AZ174" t="str">
            <v>–</v>
          </cell>
          <cell r="BA174" t="str">
            <v>–</v>
          </cell>
          <cell r="BB174" t="str">
            <v>–</v>
          </cell>
          <cell r="BC174" t="str">
            <v>–</v>
          </cell>
          <cell r="BD174" t="str">
            <v>–</v>
          </cell>
          <cell r="BE174" t="str">
            <v>–</v>
          </cell>
          <cell r="BF174" t="str">
            <v>–</v>
          </cell>
          <cell r="BG174" t="str">
            <v>–</v>
          </cell>
          <cell r="BH174" t="str">
            <v>–</v>
          </cell>
          <cell r="BI174" t="str">
            <v>–</v>
          </cell>
          <cell r="BJ174" t="str">
            <v>–</v>
          </cell>
          <cell r="BK174" t="str">
            <v>–</v>
          </cell>
          <cell r="BL174" t="str">
            <v>–</v>
          </cell>
          <cell r="BM174" t="str">
            <v>–</v>
          </cell>
          <cell r="BN174" t="str">
            <v>–</v>
          </cell>
          <cell r="BO174" t="str">
            <v>–</v>
          </cell>
          <cell r="BP174" t="str">
            <v>–</v>
          </cell>
          <cell r="BQ174" t="str">
            <v>–</v>
          </cell>
          <cell r="BR174" t="str">
            <v>–</v>
          </cell>
          <cell r="BS174" t="str">
            <v>–</v>
          </cell>
          <cell r="BT174">
            <v>7.4447999999999999</v>
          </cell>
          <cell r="BU174">
            <v>7.226</v>
          </cell>
          <cell r="BV174">
            <v>7.0355999999999996</v>
          </cell>
        </row>
        <row r="175">
          <cell r="F175" t="str">
            <v>Zuschüsse an die kantonalen Ausgleichskassen</v>
          </cell>
          <cell r="K175" t="str">
            <v>1.1, 4.1-2</v>
          </cell>
          <cell r="L175" t="str">
            <v>-</v>
          </cell>
          <cell r="AR175">
            <v>6.068892</v>
          </cell>
          <cell r="AW175">
            <v>5.8126610000000003</v>
          </cell>
          <cell r="BA175">
            <v>6.4413349999999996</v>
          </cell>
          <cell r="BB175">
            <v>6.1849319999999999</v>
          </cell>
          <cell r="BC175">
            <v>6.4263279999999998</v>
          </cell>
          <cell r="BD175">
            <v>6.2473000000000001</v>
          </cell>
          <cell r="BG175">
            <v>5.7445789999999999</v>
          </cell>
          <cell r="BH175">
            <v>5.9528049999999997</v>
          </cell>
          <cell r="BI175">
            <v>5.8098869999999998</v>
          </cell>
          <cell r="BJ175">
            <v>5.2675549999999998</v>
          </cell>
          <cell r="BK175">
            <v>5.6344139999999996</v>
          </cell>
          <cell r="BL175">
            <v>5.4607000000000001</v>
          </cell>
          <cell r="BM175">
            <v>5.1078809999999999</v>
          </cell>
          <cell r="BN175">
            <v>5.1164930000000002</v>
          </cell>
          <cell r="BO175">
            <v>4.53078</v>
          </cell>
          <cell r="BP175">
            <v>4.5980489999999996</v>
          </cell>
          <cell r="BQ175">
            <v>4.227233</v>
          </cell>
          <cell r="BR175">
            <v>4.4420419999999998</v>
          </cell>
          <cell r="BS175">
            <v>4.8739590000000002</v>
          </cell>
          <cell r="BT175">
            <v>4.4504320000000002</v>
          </cell>
          <cell r="BU175">
            <v>3.9130250000000002</v>
          </cell>
          <cell r="BV175">
            <v>4.2631810000000003</v>
          </cell>
        </row>
        <row r="176">
          <cell r="F176" t="str">
            <v>Parteientschädigungen</v>
          </cell>
          <cell r="AR176">
            <v>2.4000000000000001E-4</v>
          </cell>
          <cell r="AW176">
            <v>1.395E-3</v>
          </cell>
          <cell r="BA176">
            <v>5.7790000000000003E-3</v>
          </cell>
          <cell r="BB176">
            <v>6.9649999999999998E-3</v>
          </cell>
          <cell r="BC176">
            <v>8.7460000000000003E-3</v>
          </cell>
          <cell r="BD176" t="str">
            <v>–</v>
          </cell>
          <cell r="BE176" t="str">
            <v>–</v>
          </cell>
          <cell r="BF176" t="str">
            <v>–</v>
          </cell>
          <cell r="BG176" t="str">
            <v>–</v>
          </cell>
          <cell r="BH176" t="str">
            <v>–</v>
          </cell>
          <cell r="BI176" t="str">
            <v>–</v>
          </cell>
          <cell r="BJ176" t="str">
            <v>–</v>
          </cell>
          <cell r="BK176" t="str">
            <v>–</v>
          </cell>
          <cell r="BL176" t="str">
            <v>–</v>
          </cell>
          <cell r="BM176" t="str">
            <v>–</v>
          </cell>
          <cell r="BN176" t="str">
            <v>–</v>
          </cell>
          <cell r="BO176" t="str">
            <v>–</v>
          </cell>
          <cell r="BP176" t="str">
            <v>–</v>
          </cell>
          <cell r="BQ176" t="str">
            <v>–</v>
          </cell>
          <cell r="BR176" t="str">
            <v>–</v>
          </cell>
          <cell r="BS176" t="str">
            <v>–</v>
          </cell>
          <cell r="BT176" t="str">
            <v>–</v>
          </cell>
          <cell r="BU176" t="str">
            <v>–</v>
          </cell>
          <cell r="BV176" t="str">
            <v>–</v>
          </cell>
        </row>
        <row r="177">
          <cell r="F177" t="str">
            <v>Erlös aus Arbeiten für Dritte</v>
          </cell>
          <cell r="K177" t="str">
            <v>1.1, 4.1-2</v>
          </cell>
          <cell r="L177" t="str">
            <v>-</v>
          </cell>
          <cell r="AA177" t="str">
            <v>–</v>
          </cell>
          <cell r="AB177" t="str">
            <v>–</v>
          </cell>
          <cell r="AC177" t="str">
            <v>–</v>
          </cell>
          <cell r="AD177" t="str">
            <v>–</v>
          </cell>
          <cell r="AE177" t="str">
            <v>–</v>
          </cell>
          <cell r="AF177" t="str">
            <v>–</v>
          </cell>
          <cell r="AG177" t="str">
            <v>–</v>
          </cell>
          <cell r="AH177" t="str">
            <v>–</v>
          </cell>
          <cell r="AI177" t="str">
            <v>–</v>
          </cell>
          <cell r="AJ177" t="str">
            <v>–</v>
          </cell>
          <cell r="AK177" t="str">
            <v>–</v>
          </cell>
          <cell r="AL177" t="str">
            <v>–</v>
          </cell>
          <cell r="AM177" t="str">
            <v>–</v>
          </cell>
          <cell r="AN177" t="str">
            <v>–</v>
          </cell>
          <cell r="AO177" t="str">
            <v>–</v>
          </cell>
          <cell r="AP177" t="str">
            <v>–</v>
          </cell>
          <cell r="AQ177" t="str">
            <v>–</v>
          </cell>
          <cell r="AR177" t="str">
            <v>–</v>
          </cell>
          <cell r="AS177" t="str">
            <v>–</v>
          </cell>
          <cell r="AT177" t="str">
            <v>–</v>
          </cell>
          <cell r="AU177" t="str">
            <v>–</v>
          </cell>
          <cell r="AV177" t="str">
            <v>–</v>
          </cell>
          <cell r="AW177" t="str">
            <v>–</v>
          </cell>
          <cell r="AX177" t="str">
            <v>–</v>
          </cell>
          <cell r="AY177" t="str">
            <v>–</v>
          </cell>
          <cell r="AZ177" t="str">
            <v>–</v>
          </cell>
          <cell r="BA177" t="str">
            <v>–</v>
          </cell>
          <cell r="BB177">
            <v>-0.104267</v>
          </cell>
          <cell r="BC177">
            <v>-9.0575000000000003E-2</v>
          </cell>
          <cell r="BD177">
            <v>-9.4710000000000003E-2</v>
          </cell>
          <cell r="BG177">
            <v>0.14307</v>
          </cell>
          <cell r="BH177">
            <v>-0.23142599999999999</v>
          </cell>
          <cell r="BI177">
            <v>-0.398594</v>
          </cell>
          <cell r="BJ177">
            <v>-0.12811</v>
          </cell>
          <cell r="BK177">
            <v>-0.101324</v>
          </cell>
          <cell r="BL177">
            <v>-0.17432800000000001</v>
          </cell>
          <cell r="BM177">
            <v>-8.8414999999999994E-2</v>
          </cell>
          <cell r="BN177">
            <v>-0.145069</v>
          </cell>
          <cell r="BO177">
            <v>-0.20160800000000001</v>
          </cell>
          <cell r="BP177">
            <v>-0.157057</v>
          </cell>
          <cell r="BQ177">
            <v>-0.17435600000000001</v>
          </cell>
          <cell r="BR177">
            <v>-0.20088300000000001</v>
          </cell>
          <cell r="BS177">
            <v>-0.23553555000000001</v>
          </cell>
          <cell r="BT177">
            <v>-0.23397000000000001</v>
          </cell>
          <cell r="BU177">
            <v>-0.13976839999999999</v>
          </cell>
          <cell r="BV177">
            <v>-0.21475405</v>
          </cell>
        </row>
        <row r="178">
          <cell r="F178" t="str">
            <v>Verschiedene Einnahmen (Kostenrückerstattungen)</v>
          </cell>
          <cell r="AA178" t="str">
            <v>–</v>
          </cell>
          <cell r="AB178" t="str">
            <v>–</v>
          </cell>
          <cell r="AC178" t="str">
            <v>–</v>
          </cell>
          <cell r="AD178" t="str">
            <v>–</v>
          </cell>
          <cell r="AE178" t="str">
            <v>–</v>
          </cell>
          <cell r="AF178" t="str">
            <v>–</v>
          </cell>
          <cell r="AG178" t="str">
            <v>–</v>
          </cell>
          <cell r="AH178" t="str">
            <v>–</v>
          </cell>
          <cell r="AI178" t="str">
            <v>–</v>
          </cell>
          <cell r="AJ178" t="str">
            <v>–</v>
          </cell>
          <cell r="AK178" t="str">
            <v>–</v>
          </cell>
          <cell r="AL178" t="str">
            <v>–</v>
          </cell>
          <cell r="AM178" t="str">
            <v>–</v>
          </cell>
          <cell r="AN178" t="str">
            <v>–</v>
          </cell>
          <cell r="AO178" t="str">
            <v>–</v>
          </cell>
          <cell r="AP178" t="str">
            <v>–</v>
          </cell>
          <cell r="AQ178" t="str">
            <v>–</v>
          </cell>
          <cell r="AR178" t="str">
            <v>–</v>
          </cell>
          <cell r="AS178" t="str">
            <v>–</v>
          </cell>
          <cell r="AT178" t="str">
            <v>–</v>
          </cell>
          <cell r="AU178" t="str">
            <v>–</v>
          </cell>
          <cell r="AV178" t="str">
            <v>–</v>
          </cell>
          <cell r="AW178" t="str">
            <v>–</v>
          </cell>
          <cell r="AX178" t="str">
            <v>–</v>
          </cell>
          <cell r="AY178" t="str">
            <v>–</v>
          </cell>
          <cell r="AZ178" t="str">
            <v>–</v>
          </cell>
          <cell r="BA178" t="str">
            <v>–</v>
          </cell>
          <cell r="BB178" t="str">
            <v>–</v>
          </cell>
          <cell r="BC178" t="str">
            <v>–</v>
          </cell>
          <cell r="BD178" t="str">
            <v>–</v>
          </cell>
          <cell r="BE178" t="str">
            <v>–</v>
          </cell>
          <cell r="BF178" t="str">
            <v>–</v>
          </cell>
          <cell r="BG178" t="str">
            <v>–</v>
          </cell>
          <cell r="BH178" t="str">
            <v>–</v>
          </cell>
          <cell r="BI178" t="str">
            <v>–</v>
          </cell>
          <cell r="BJ178" t="str">
            <v>–</v>
          </cell>
          <cell r="BK178" t="str">
            <v>–</v>
          </cell>
          <cell r="BL178" t="str">
            <v>–</v>
          </cell>
          <cell r="BM178" t="str">
            <v>–</v>
          </cell>
          <cell r="BN178" t="str">
            <v>–</v>
          </cell>
          <cell r="BO178" t="str">
            <v>–</v>
          </cell>
          <cell r="BP178" t="str">
            <v>–</v>
          </cell>
          <cell r="BQ178" t="str">
            <v>–</v>
          </cell>
          <cell r="BR178" t="str">
            <v>–</v>
          </cell>
          <cell r="BS178" t="str">
            <v>–</v>
          </cell>
          <cell r="BT178" t="str">
            <v>–</v>
          </cell>
          <cell r="BU178" t="str">
            <v>–</v>
          </cell>
          <cell r="BV178" t="str">
            <v>–</v>
          </cell>
        </row>
        <row r="179">
          <cell r="F179" t="str">
            <v>Kosten AHV Ausgleichsfonds, Anteil AHV</v>
          </cell>
          <cell r="BN179" t="str">
            <v>…</v>
          </cell>
          <cell r="BO179" t="str">
            <v>…</v>
          </cell>
          <cell r="BP179" t="str">
            <v>…</v>
          </cell>
          <cell r="BQ179" t="str">
            <v>…</v>
          </cell>
          <cell r="BV179" t="str">
            <v>…</v>
          </cell>
        </row>
        <row r="180">
          <cell r="F180" t="str">
            <v>Staatliche Abgaben (MWSt für 2008ff.)</v>
          </cell>
          <cell r="BN180" t="str">
            <v>…</v>
          </cell>
          <cell r="BO180" t="str">
            <v>…</v>
          </cell>
          <cell r="BP180" t="str">
            <v>…</v>
          </cell>
          <cell r="BQ180" t="str">
            <v>…</v>
          </cell>
          <cell r="BV180" t="str">
            <v>…</v>
          </cell>
        </row>
        <row r="181">
          <cell r="F181" t="str">
            <v>Managementgebühren</v>
          </cell>
          <cell r="BN181" t="str">
            <v>…</v>
          </cell>
          <cell r="BO181" t="str">
            <v>…</v>
          </cell>
          <cell r="BP181" t="str">
            <v>…</v>
          </cell>
          <cell r="BQ181" t="str">
            <v>…</v>
          </cell>
          <cell r="BV181" t="str">
            <v>…</v>
          </cell>
        </row>
        <row r="182">
          <cell r="F182" t="str">
            <v>Übrige Kommissionen</v>
          </cell>
          <cell r="BN182" t="str">
            <v>…</v>
          </cell>
          <cell r="BO182" t="str">
            <v>…</v>
          </cell>
          <cell r="BP182" t="str">
            <v>…</v>
          </cell>
          <cell r="BQ182" t="str">
            <v>…</v>
          </cell>
          <cell r="BV182" t="str">
            <v>…</v>
          </cell>
        </row>
        <row r="183">
          <cell r="F183" t="str">
            <v>Honorare !!!</v>
          </cell>
          <cell r="BN183" t="str">
            <v>…</v>
          </cell>
          <cell r="BO183" t="str">
            <v>…</v>
          </cell>
          <cell r="BP183" t="str">
            <v>…</v>
          </cell>
          <cell r="BQ183" t="str">
            <v>…</v>
          </cell>
          <cell r="BV183" t="str">
            <v>…</v>
          </cell>
        </row>
        <row r="184">
          <cell r="F184" t="str">
            <v>Betriebsaufwand VR/GS !!!</v>
          </cell>
          <cell r="BN184" t="str">
            <v>…</v>
          </cell>
          <cell r="BO184" t="str">
            <v>…</v>
          </cell>
          <cell r="BP184" t="str">
            <v>…</v>
          </cell>
          <cell r="BQ184" t="str">
            <v>…</v>
          </cell>
          <cell r="BR184">
            <v>2345.5653895573814</v>
          </cell>
          <cell r="BV184" t="str">
            <v>…</v>
          </cell>
        </row>
        <row r="185">
          <cell r="F185" t="str">
            <v>Total F)</v>
          </cell>
          <cell r="BN185" t="str">
            <v>…</v>
          </cell>
          <cell r="BO185" t="str">
            <v>…</v>
          </cell>
          <cell r="BP185" t="str">
            <v>…</v>
          </cell>
          <cell r="BQ185" t="str">
            <v>…</v>
          </cell>
          <cell r="BV185" t="str">
            <v>…</v>
          </cell>
        </row>
        <row r="186">
          <cell r="F186" t="str">
            <v>Anteil EO, Belastung Betriebsrechnung EO</v>
          </cell>
          <cell r="BN186" t="str">
            <v>…</v>
          </cell>
          <cell r="BO186" t="str">
            <v>…</v>
          </cell>
          <cell r="BP186" t="str">
            <v>…</v>
          </cell>
          <cell r="BQ186" t="str">
            <v>…</v>
          </cell>
          <cell r="BV186" t="str">
            <v>…</v>
          </cell>
        </row>
        <row r="187">
          <cell r="F187" t="str">
            <v>Verwaltungskosten Total</v>
          </cell>
          <cell r="BN187" t="str">
            <v>…</v>
          </cell>
          <cell r="BO187" t="str">
            <v>…</v>
          </cell>
          <cell r="BP187" t="str">
            <v>…</v>
          </cell>
          <cell r="BQ187" t="str">
            <v>…</v>
          </cell>
          <cell r="BR187" t="str">
            <v>…</v>
          </cell>
          <cell r="BS187" t="str">
            <v>…</v>
          </cell>
          <cell r="BT187" t="str">
            <v>…</v>
          </cell>
          <cell r="BU187" t="str">
            <v>…</v>
          </cell>
          <cell r="BV187" t="str">
            <v>…</v>
          </cell>
        </row>
        <row r="189">
          <cell r="F189" t="str">
            <v>Total Ausgaben AHV</v>
          </cell>
          <cell r="AA189">
            <v>126.82102411</v>
          </cell>
          <cell r="AB189">
            <v>147.20925510000001</v>
          </cell>
          <cell r="AC189">
            <v>170.28961745000004</v>
          </cell>
          <cell r="AD189">
            <v>220.61931353</v>
          </cell>
          <cell r="AE189">
            <v>249.90658652999994</v>
          </cell>
          <cell r="AF189">
            <v>267.59064068999999</v>
          </cell>
          <cell r="AG189">
            <v>356.43577210000001</v>
          </cell>
          <cell r="AH189">
            <v>383.21540974999999</v>
          </cell>
          <cell r="AI189">
            <v>492.77801548000002</v>
          </cell>
          <cell r="AJ189">
            <v>627.27742814999999</v>
          </cell>
          <cell r="AK189">
            <v>665.14624215000003</v>
          </cell>
          <cell r="AL189">
            <v>700.38101195000002</v>
          </cell>
          <cell r="AM189">
            <v>733.38916840000002</v>
          </cell>
          <cell r="AN189">
            <v>861.16331455</v>
          </cell>
          <cell r="AO189">
            <v>998.29362645000003</v>
          </cell>
          <cell r="AP189">
            <v>1043.40046095</v>
          </cell>
          <cell r="AQ189">
            <v>1611.4680210000001</v>
          </cell>
          <cell r="AR189">
            <v>1683.529857</v>
          </cell>
          <cell r="AS189">
            <v>1742.0283492999999</v>
          </cell>
          <cell r="AT189">
            <v>1991.859267</v>
          </cell>
          <cell r="AU189">
            <v>2067.0975071499997</v>
          </cell>
          <cell r="AV189">
            <v>2896.6464826000001</v>
          </cell>
          <cell r="AW189">
            <v>2999.8712425000003</v>
          </cell>
          <cell r="AX189">
            <v>3403.6418975000001</v>
          </cell>
          <cell r="AY189">
            <v>3805.8337638500002</v>
          </cell>
          <cell r="AZ189">
            <v>6480.3310019999999</v>
          </cell>
          <cell r="BA189">
            <v>7262.6866689999997</v>
          </cell>
          <cell r="BB189">
            <v>8612.1290329999993</v>
          </cell>
          <cell r="BC189">
            <v>8978.6512177999994</v>
          </cell>
          <cell r="BD189">
            <v>9673.3743985000001</v>
          </cell>
          <cell r="BE189">
            <v>9907.5180199999995</v>
          </cell>
          <cell r="BF189">
            <v>10087.871502</v>
          </cell>
          <cell r="BG189">
            <v>10725.552439999999</v>
          </cell>
          <cell r="BH189">
            <v>10894.935945599998</v>
          </cell>
          <cell r="BI189">
            <v>12384.966945</v>
          </cell>
          <cell r="BJ189">
            <v>12578.901616000001</v>
          </cell>
          <cell r="BK189">
            <v>14176.941472999999</v>
          </cell>
          <cell r="BL189">
            <v>14463.942359000001</v>
          </cell>
          <cell r="BM189">
            <v>15374.065585999997</v>
          </cell>
          <cell r="BN189">
            <v>15709.821206000002</v>
          </cell>
          <cell r="BO189">
            <v>16631.075696999997</v>
          </cell>
          <cell r="BP189">
            <v>16960.989599999997</v>
          </cell>
          <cell r="BQ189">
            <v>18327.665002909995</v>
          </cell>
          <cell r="BR189">
            <v>19688.175720880005</v>
          </cell>
          <cell r="BS189">
            <v>21206.050069159992</v>
          </cell>
          <cell r="BT189">
            <v>23046.586512999998</v>
          </cell>
          <cell r="BU189">
            <v>23362.609753090001</v>
          </cell>
          <cell r="BV189">
            <v>24502.824111419995</v>
          </cell>
        </row>
        <row r="190">
          <cell r="E190" t="str">
            <v>Rechnungssaldo</v>
          </cell>
          <cell r="AA190">
            <v>453.83906940000003</v>
          </cell>
          <cell r="AB190">
            <v>464.88922445000009</v>
          </cell>
          <cell r="AC190">
            <v>467.12280640999995</v>
          </cell>
          <cell r="AD190">
            <v>478.51157924999995</v>
          </cell>
          <cell r="AE190">
            <v>494.20836011000006</v>
          </cell>
          <cell r="AF190">
            <v>525.58482612</v>
          </cell>
          <cell r="AG190">
            <v>442.20292354000003</v>
          </cell>
          <cell r="AH190">
            <v>469.88320104999997</v>
          </cell>
          <cell r="AI190">
            <v>421.0275816699999</v>
          </cell>
          <cell r="AJ190">
            <v>337.35359258999995</v>
          </cell>
          <cell r="AK190">
            <v>310.07371439999997</v>
          </cell>
          <cell r="AL190">
            <v>354.88965038999993</v>
          </cell>
          <cell r="AM190">
            <v>385.71880199999987</v>
          </cell>
          <cell r="AN190">
            <v>382.43601276000004</v>
          </cell>
          <cell r="AO190">
            <v>354.39708480000002</v>
          </cell>
          <cell r="AP190">
            <v>445.7199081199999</v>
          </cell>
          <cell r="AQ190">
            <v>181.20775899999967</v>
          </cell>
          <cell r="AR190">
            <v>243.80560500000001</v>
          </cell>
          <cell r="AS190">
            <v>289.02536469999995</v>
          </cell>
          <cell r="AT190">
            <v>182.16988500000002</v>
          </cell>
          <cell r="AU190">
            <v>210.77113285000041</v>
          </cell>
          <cell r="AV190">
            <v>216.00296639999988</v>
          </cell>
          <cell r="AW190">
            <v>434.11284750000004</v>
          </cell>
          <cell r="AX190">
            <v>544.99565050000001</v>
          </cell>
          <cell r="AY190">
            <v>618.46194014999992</v>
          </cell>
          <cell r="AZ190">
            <v>658.31111499999952</v>
          </cell>
          <cell r="BA190">
            <v>801.99357200000031</v>
          </cell>
          <cell r="BB190">
            <v>-168.7761389999996</v>
          </cell>
          <cell r="BC190">
            <v>-197.81822880000072</v>
          </cell>
          <cell r="BD190">
            <v>-628.97295250000025</v>
          </cell>
          <cell r="BE190">
            <v>-420.29701599999862</v>
          </cell>
          <cell r="BF190">
            <v>-177.70590699999957</v>
          </cell>
          <cell r="BG190">
            <v>169.9011900000005</v>
          </cell>
          <cell r="BH190">
            <v>745.52160040000126</v>
          </cell>
          <cell r="BI190">
            <v>562.69809300000088</v>
          </cell>
          <cell r="BJ190">
            <v>890.30919499999982</v>
          </cell>
          <cell r="BK190">
            <v>81.674457000000984</v>
          </cell>
          <cell r="BL190">
            <v>282.03820300000189</v>
          </cell>
          <cell r="BM190">
            <v>426.94719700000132</v>
          </cell>
          <cell r="BN190">
            <v>797.60701205738769</v>
          </cell>
          <cell r="BO190">
            <v>932.01235081635969</v>
          </cell>
          <cell r="BP190">
            <v>1696.3497359673456</v>
          </cell>
          <cell r="BQ190">
            <v>2022.9027533620028</v>
          </cell>
          <cell r="BR190">
            <v>2340.2173180194623</v>
          </cell>
          <cell r="BS190">
            <v>1976.7988263162297</v>
          </cell>
          <cell r="BT190">
            <v>841.00114673005373</v>
          </cell>
          <cell r="BU190">
            <v>602.04053096539792</v>
          </cell>
          <cell r="BV190">
            <v>39.527891544326849</v>
          </cell>
        </row>
        <row r="191">
          <cell r="E191" t="str">
            <v>Bildung (+) und Auflösung (-) für Rückstellungen für Beitragsverluste</v>
          </cell>
          <cell r="AA191" t="str">
            <v>–</v>
          </cell>
          <cell r="AB191" t="str">
            <v>–</v>
          </cell>
          <cell r="AC191" t="str">
            <v>–</v>
          </cell>
          <cell r="AD191" t="str">
            <v>–</v>
          </cell>
          <cell r="AE191" t="str">
            <v>–</v>
          </cell>
          <cell r="AF191" t="str">
            <v>–</v>
          </cell>
          <cell r="AG191" t="str">
            <v>–</v>
          </cell>
          <cell r="AH191" t="str">
            <v>–</v>
          </cell>
          <cell r="AI191" t="str">
            <v>–</v>
          </cell>
          <cell r="AJ191" t="str">
            <v>–</v>
          </cell>
          <cell r="AK191" t="str">
            <v>–</v>
          </cell>
          <cell r="AL191" t="str">
            <v>–</v>
          </cell>
          <cell r="AM191" t="str">
            <v>–</v>
          </cell>
          <cell r="AN191" t="str">
            <v>–</v>
          </cell>
          <cell r="AO191" t="str">
            <v>–</v>
          </cell>
          <cell r="AP191" t="str">
            <v>–</v>
          </cell>
          <cell r="AQ191" t="str">
            <v>–</v>
          </cell>
          <cell r="AR191" t="str">
            <v>–</v>
          </cell>
          <cell r="AS191" t="str">
            <v>–</v>
          </cell>
          <cell r="AT191" t="str">
            <v>–</v>
          </cell>
          <cell r="AU191" t="str">
            <v>–</v>
          </cell>
          <cell r="AV191" t="str">
            <v>–</v>
          </cell>
          <cell r="AW191" t="str">
            <v>–</v>
          </cell>
          <cell r="AX191" t="str">
            <v>–</v>
          </cell>
          <cell r="AY191" t="str">
            <v>–</v>
          </cell>
          <cell r="AZ191" t="str">
            <v>–</v>
          </cell>
          <cell r="BA191" t="str">
            <v>–</v>
          </cell>
          <cell r="BB191" t="str">
            <v>–</v>
          </cell>
          <cell r="BC191" t="str">
            <v>–</v>
          </cell>
          <cell r="BD191" t="str">
            <v>–</v>
          </cell>
          <cell r="BE191" t="str">
            <v>–</v>
          </cell>
          <cell r="BF191" t="str">
            <v>–</v>
          </cell>
          <cell r="BG191" t="str">
            <v>–</v>
          </cell>
          <cell r="BH191" t="str">
            <v>–</v>
          </cell>
          <cell r="BI191" t="str">
            <v>–</v>
          </cell>
          <cell r="BJ191" t="str">
            <v>–</v>
          </cell>
          <cell r="BK191" t="str">
            <v>–</v>
          </cell>
          <cell r="BL191" t="str">
            <v>–</v>
          </cell>
          <cell r="BM191" t="str">
            <v>–</v>
          </cell>
          <cell r="BN191" t="str">
            <v>–</v>
          </cell>
          <cell r="BO191" t="str">
            <v>–</v>
          </cell>
          <cell r="BP191" t="str">
            <v>–</v>
          </cell>
          <cell r="BQ191" t="str">
            <v>–</v>
          </cell>
          <cell r="BR191" t="str">
            <v>–</v>
          </cell>
          <cell r="BS191" t="str">
            <v>–</v>
          </cell>
          <cell r="BT191" t="str">
            <v>–</v>
          </cell>
          <cell r="BU191" t="str">
            <v>–</v>
          </cell>
          <cell r="BV191" t="str">
            <v>–</v>
          </cell>
        </row>
        <row r="192">
          <cell r="E192" t="str">
            <v>Betriebsergebnis</v>
          </cell>
          <cell r="AA192">
            <v>453.83906940000003</v>
          </cell>
          <cell r="AB192">
            <v>464.88922445000009</v>
          </cell>
          <cell r="AC192">
            <v>467.12280640999995</v>
          </cell>
          <cell r="AD192">
            <v>478.51157924999995</v>
          </cell>
          <cell r="AE192">
            <v>494.20836011000006</v>
          </cell>
          <cell r="AF192">
            <v>525.58482612</v>
          </cell>
          <cell r="AG192">
            <v>442.20292354000003</v>
          </cell>
          <cell r="AH192">
            <v>469.88320104999997</v>
          </cell>
          <cell r="AI192">
            <v>421.0275816699999</v>
          </cell>
          <cell r="AJ192">
            <v>337.35359258999995</v>
          </cell>
          <cell r="AK192">
            <v>310.07371439999997</v>
          </cell>
          <cell r="AL192">
            <v>354.88965038999993</v>
          </cell>
          <cell r="AM192">
            <v>385.71880199999987</v>
          </cell>
          <cell r="AN192">
            <v>382.43601276000004</v>
          </cell>
          <cell r="AO192">
            <v>354.39708480000002</v>
          </cell>
          <cell r="AP192">
            <v>445.7199081199999</v>
          </cell>
          <cell r="AQ192">
            <v>181.20775899999967</v>
          </cell>
          <cell r="AR192">
            <v>243.80560500000001</v>
          </cell>
          <cell r="AS192">
            <v>289.02536469999995</v>
          </cell>
          <cell r="AT192">
            <v>182.16988500000002</v>
          </cell>
          <cell r="AU192">
            <v>210.77113285000041</v>
          </cell>
          <cell r="AV192">
            <v>216.00296639999988</v>
          </cell>
          <cell r="AW192">
            <v>434.11284750000004</v>
          </cell>
          <cell r="AX192">
            <v>544.99565050000001</v>
          </cell>
          <cell r="AY192">
            <v>618.46194014999992</v>
          </cell>
          <cell r="AZ192">
            <v>658.31111499999952</v>
          </cell>
          <cell r="BA192">
            <v>801.99357200000031</v>
          </cell>
          <cell r="BB192">
            <v>-168.7761389999996</v>
          </cell>
          <cell r="BC192">
            <v>-197.81822880000072</v>
          </cell>
          <cell r="BD192">
            <v>-628.97295250000025</v>
          </cell>
          <cell r="BE192">
            <v>-420.29701599999862</v>
          </cell>
          <cell r="BF192">
            <v>-177.70590699999957</v>
          </cell>
          <cell r="BG192">
            <v>169.9011900000005</v>
          </cell>
          <cell r="BH192">
            <v>745.52160040000126</v>
          </cell>
          <cell r="BI192">
            <v>562.69809300000088</v>
          </cell>
          <cell r="BJ192">
            <v>890.30919499999982</v>
          </cell>
          <cell r="BK192">
            <v>81.674457000000984</v>
          </cell>
          <cell r="BL192">
            <v>282.03820300000189</v>
          </cell>
          <cell r="BM192">
            <v>426.94719700000132</v>
          </cell>
          <cell r="BN192">
            <v>797.60701205738769</v>
          </cell>
          <cell r="BO192">
            <v>932.01235081635969</v>
          </cell>
          <cell r="BP192">
            <v>1696.3497359673456</v>
          </cell>
          <cell r="BQ192">
            <v>2022.9027533620028</v>
          </cell>
          <cell r="BR192">
            <v>2340.2173180194623</v>
          </cell>
          <cell r="BS192">
            <v>1976.7988263162297</v>
          </cell>
          <cell r="BT192">
            <v>841.00114673005373</v>
          </cell>
          <cell r="BU192">
            <v>602.04053096539792</v>
          </cell>
          <cell r="BV192">
            <v>39.527891544326849</v>
          </cell>
        </row>
        <row r="193">
          <cell r="E193" t="str">
            <v>Veränderung des Kapitals</v>
          </cell>
          <cell r="AA193">
            <v>453.83906940000003</v>
          </cell>
          <cell r="AB193">
            <v>464.88922445000009</v>
          </cell>
          <cell r="AC193">
            <v>467.12280640999995</v>
          </cell>
          <cell r="AD193">
            <v>478.51157924999995</v>
          </cell>
          <cell r="AE193">
            <v>494.20836011000006</v>
          </cell>
          <cell r="AF193">
            <v>525.58482612</v>
          </cell>
          <cell r="AG193">
            <v>442.20292354000003</v>
          </cell>
          <cell r="AH193">
            <v>469.88320104999997</v>
          </cell>
          <cell r="AI193">
            <v>421.0275816699999</v>
          </cell>
          <cell r="AJ193">
            <v>337.35359258999995</v>
          </cell>
          <cell r="AK193">
            <v>310.07371439999997</v>
          </cell>
          <cell r="AL193">
            <v>354.88965038999993</v>
          </cell>
          <cell r="AM193">
            <v>385.71880199999987</v>
          </cell>
          <cell r="AN193">
            <v>382.43601276000004</v>
          </cell>
          <cell r="AO193">
            <v>354.39708480000002</v>
          </cell>
          <cell r="AP193">
            <v>445.7199081199999</v>
          </cell>
          <cell r="AQ193">
            <v>181.20775899999967</v>
          </cell>
          <cell r="AR193">
            <v>243.80560500000001</v>
          </cell>
          <cell r="AS193">
            <v>289.02536469999995</v>
          </cell>
          <cell r="AT193">
            <v>182.16988500000002</v>
          </cell>
          <cell r="AU193">
            <v>210.77113285000041</v>
          </cell>
          <cell r="AV193">
            <v>216.00296639999988</v>
          </cell>
          <cell r="AW193">
            <v>434.11284750000004</v>
          </cell>
          <cell r="AX193">
            <v>544.99565050000001</v>
          </cell>
          <cell r="AY193">
            <v>618.46194014999992</v>
          </cell>
          <cell r="AZ193">
            <v>658.31111499999952</v>
          </cell>
          <cell r="BA193">
            <v>801.99357200000031</v>
          </cell>
          <cell r="BB193">
            <v>-168.7761389999996</v>
          </cell>
          <cell r="BC193">
            <v>-197.81822880000072</v>
          </cell>
          <cell r="BD193">
            <v>-628.97295250000025</v>
          </cell>
          <cell r="BE193">
            <v>-420.29701599999862</v>
          </cell>
          <cell r="BF193">
            <v>-177.70590699999957</v>
          </cell>
          <cell r="BG193">
            <v>169.9276269999973</v>
          </cell>
          <cell r="BH193">
            <v>745.5987610000011</v>
          </cell>
          <cell r="BI193">
            <v>562.63334700000087</v>
          </cell>
          <cell r="BJ193">
            <v>890.309194999998</v>
          </cell>
          <cell r="BK193">
            <v>81.673757000004116</v>
          </cell>
          <cell r="BL193">
            <v>282.03733099999772</v>
          </cell>
          <cell r="BM193">
            <v>426.94719800000348</v>
          </cell>
          <cell r="BN193">
            <v>803.2719869999969</v>
          </cell>
          <cell r="BO193">
            <v>931.41642000000525</v>
          </cell>
          <cell r="BP193">
            <v>1714.6059920000066</v>
          </cell>
          <cell r="BQ193">
            <v>2027.2342520900036</v>
          </cell>
          <cell r="BR193">
            <v>2345.3527771199947</v>
          </cell>
          <cell r="BS193">
            <v>1953.6521418400084</v>
          </cell>
          <cell r="BT193">
            <v>809.78744299999994</v>
          </cell>
          <cell r="BU193">
            <v>560.7968936599998</v>
          </cell>
          <cell r="BV193">
            <v>8.8284188800039267</v>
          </cell>
        </row>
        <row r="194">
          <cell r="E194" t="str">
            <v>Rechnungssaldo = Betriebsergebnis</v>
          </cell>
          <cell r="AA194">
            <v>453.83906940000003</v>
          </cell>
          <cell r="AB194">
            <v>464.88922445000009</v>
          </cell>
          <cell r="AC194">
            <v>467.12280640999995</v>
          </cell>
          <cell r="AD194">
            <v>478.51157924999995</v>
          </cell>
          <cell r="AE194">
            <v>494.20836011000006</v>
          </cell>
          <cell r="AF194">
            <v>525.58482612</v>
          </cell>
          <cell r="AG194">
            <v>442.20292354000003</v>
          </cell>
          <cell r="AH194">
            <v>469.88320104999997</v>
          </cell>
          <cell r="AI194">
            <v>421.0275816699999</v>
          </cell>
          <cell r="AJ194">
            <v>337.35359258999995</v>
          </cell>
          <cell r="AK194">
            <v>310.07371439999997</v>
          </cell>
          <cell r="AL194">
            <v>354.88965038999993</v>
          </cell>
          <cell r="AM194">
            <v>385.71880199999987</v>
          </cell>
          <cell r="AN194">
            <v>382.43601276000004</v>
          </cell>
          <cell r="AO194">
            <v>354.39708480000002</v>
          </cell>
          <cell r="AP194">
            <v>445.7199081199999</v>
          </cell>
          <cell r="AQ194">
            <v>181.20775899999967</v>
          </cell>
          <cell r="AR194">
            <v>243.80560500000001</v>
          </cell>
          <cell r="AS194">
            <v>289.02536469999995</v>
          </cell>
          <cell r="AT194">
            <v>182.16988500000002</v>
          </cell>
          <cell r="AU194">
            <v>210.77113285000041</v>
          </cell>
          <cell r="AV194">
            <v>216.00296639999988</v>
          </cell>
          <cell r="AW194">
            <v>434.11284750000004</v>
          </cell>
          <cell r="AX194">
            <v>544.99565050000001</v>
          </cell>
          <cell r="AY194">
            <v>618.46194014999992</v>
          </cell>
          <cell r="AZ194">
            <v>658.31111499999952</v>
          </cell>
          <cell r="BA194">
            <v>801.99357200000031</v>
          </cell>
          <cell r="BB194">
            <v>-168.7761389999996</v>
          </cell>
          <cell r="BC194">
            <v>-197.81822880000072</v>
          </cell>
          <cell r="BD194">
            <v>-628.97295250000025</v>
          </cell>
          <cell r="BE194">
            <v>-420.29701599999862</v>
          </cell>
          <cell r="BF194">
            <v>-177.70590699999957</v>
          </cell>
          <cell r="BG194">
            <v>169.9011900000005</v>
          </cell>
          <cell r="BH194">
            <v>745.52160040000126</v>
          </cell>
          <cell r="BI194">
            <v>562.69809300000088</v>
          </cell>
          <cell r="BJ194">
            <v>890.30919499999982</v>
          </cell>
          <cell r="BK194">
            <v>81.674457000000984</v>
          </cell>
          <cell r="BL194">
            <v>282.03820300000189</v>
          </cell>
          <cell r="BM194">
            <v>426.94719700000132</v>
          </cell>
          <cell r="BN194">
            <v>797.60701205738769</v>
          </cell>
          <cell r="BO194">
            <v>932.01235081635969</v>
          </cell>
          <cell r="BP194">
            <v>1696.3497359673456</v>
          </cell>
          <cell r="BQ194">
            <v>2022.9027533620028</v>
          </cell>
          <cell r="BR194">
            <v>2340.2173180194623</v>
          </cell>
          <cell r="BS194">
            <v>1976.7988263162297</v>
          </cell>
          <cell r="BT194">
            <v>841.00114673005373</v>
          </cell>
          <cell r="BU194">
            <v>602.04053096539792</v>
          </cell>
          <cell r="BV194">
            <v>39.527891544326849</v>
          </cell>
        </row>
        <row r="195">
          <cell r="E195" t="str">
            <v>Realisierte Kapitalgewinne/verluste, ab 2010 inkl. n.realis.</v>
          </cell>
          <cell r="AA195" t="str">
            <v>…</v>
          </cell>
          <cell r="AB195" t="str">
            <v>…</v>
          </cell>
          <cell r="AC195" t="str">
            <v>…</v>
          </cell>
          <cell r="AD195" t="str">
            <v>…</v>
          </cell>
          <cell r="AE195" t="str">
            <v>…</v>
          </cell>
          <cell r="AF195" t="str">
            <v>…</v>
          </cell>
          <cell r="AG195" t="str">
            <v>…</v>
          </cell>
          <cell r="AH195" t="str">
            <v>…</v>
          </cell>
          <cell r="AI195" t="str">
            <v>…</v>
          </cell>
          <cell r="AJ195" t="str">
            <v>…</v>
          </cell>
          <cell r="AK195" t="str">
            <v>…</v>
          </cell>
          <cell r="AL195" t="str">
            <v>…</v>
          </cell>
          <cell r="AM195" t="str">
            <v>…</v>
          </cell>
          <cell r="AN195" t="str">
            <v>…</v>
          </cell>
          <cell r="AO195" t="str">
            <v>…</v>
          </cell>
          <cell r="AP195" t="str">
            <v>…</v>
          </cell>
          <cell r="AQ195" t="str">
            <v>…</v>
          </cell>
          <cell r="AR195" t="str">
            <v>…</v>
          </cell>
          <cell r="AS195" t="str">
            <v>…</v>
          </cell>
          <cell r="AT195" t="str">
            <v>…</v>
          </cell>
          <cell r="AU195" t="str">
            <v>…</v>
          </cell>
          <cell r="AV195" t="str">
            <v>…</v>
          </cell>
          <cell r="AW195" t="str">
            <v>…</v>
          </cell>
          <cell r="AX195" t="str">
            <v>…</v>
          </cell>
          <cell r="AY195" t="str">
            <v>…</v>
          </cell>
          <cell r="AZ195" t="str">
            <v>…</v>
          </cell>
          <cell r="BA195" t="str">
            <v>…</v>
          </cell>
          <cell r="BB195" t="str">
            <v>…</v>
          </cell>
          <cell r="BC195" t="str">
            <v>…</v>
          </cell>
          <cell r="BD195" t="str">
            <v>…</v>
          </cell>
          <cell r="BE195" t="str">
            <v>…</v>
          </cell>
          <cell r="BF195" t="str">
            <v>…</v>
          </cell>
          <cell r="BG195" t="str">
            <v>…</v>
          </cell>
          <cell r="BH195" t="str">
            <v>…</v>
          </cell>
          <cell r="BI195" t="str">
            <v>…</v>
          </cell>
          <cell r="BJ195" t="str">
            <v>…</v>
          </cell>
          <cell r="BK195" t="str">
            <v>…</v>
          </cell>
          <cell r="BL195" t="str">
            <v>…</v>
          </cell>
          <cell r="BM195" t="str">
            <v>…</v>
          </cell>
          <cell r="BN195">
            <v>5.6649749426092271</v>
          </cell>
          <cell r="BO195">
            <v>-0.59593081635449219</v>
          </cell>
          <cell r="BP195">
            <v>18.256256032661089</v>
          </cell>
          <cell r="BQ195">
            <v>4.3314987280008017</v>
          </cell>
          <cell r="BR195">
            <v>5.1354591005322296</v>
          </cell>
          <cell r="BS195">
            <v>-23.146684476221264</v>
          </cell>
          <cell r="BT195">
            <v>-31.213703730053794</v>
          </cell>
          <cell r="BU195">
            <v>-41.243637305398117</v>
          </cell>
          <cell r="BV195">
            <v>-30.699472664322922</v>
          </cell>
        </row>
        <row r="196">
          <cell r="E196" t="str">
            <v>Nicht realisierte Kapitalgewinne/verluste</v>
          </cell>
          <cell r="AA196" t="str">
            <v>…</v>
          </cell>
          <cell r="AB196" t="str">
            <v>…</v>
          </cell>
          <cell r="AC196" t="str">
            <v>…</v>
          </cell>
          <cell r="AD196" t="str">
            <v>…</v>
          </cell>
          <cell r="AE196" t="str">
            <v>…</v>
          </cell>
          <cell r="AF196" t="str">
            <v>…</v>
          </cell>
          <cell r="AG196" t="str">
            <v>…</v>
          </cell>
          <cell r="AH196" t="str">
            <v>…</v>
          </cell>
          <cell r="AI196" t="str">
            <v>…</v>
          </cell>
          <cell r="AJ196" t="str">
            <v>…</v>
          </cell>
          <cell r="AK196" t="str">
            <v>…</v>
          </cell>
          <cell r="AL196" t="str">
            <v>…</v>
          </cell>
          <cell r="AM196" t="str">
            <v>…</v>
          </cell>
          <cell r="AN196" t="str">
            <v>…</v>
          </cell>
          <cell r="AO196" t="str">
            <v>…</v>
          </cell>
          <cell r="AP196" t="str">
            <v>…</v>
          </cell>
          <cell r="AQ196" t="str">
            <v>…</v>
          </cell>
          <cell r="AR196" t="str">
            <v>…</v>
          </cell>
          <cell r="AS196" t="str">
            <v>…</v>
          </cell>
          <cell r="AT196" t="str">
            <v>…</v>
          </cell>
          <cell r="AU196" t="str">
            <v>…</v>
          </cell>
          <cell r="AV196" t="str">
            <v>…</v>
          </cell>
          <cell r="AW196" t="str">
            <v>…</v>
          </cell>
          <cell r="AX196" t="str">
            <v>…</v>
          </cell>
          <cell r="AY196" t="str">
            <v>…</v>
          </cell>
          <cell r="AZ196" t="str">
            <v>…</v>
          </cell>
          <cell r="BA196" t="str">
            <v>…</v>
          </cell>
          <cell r="BB196" t="str">
            <v>…</v>
          </cell>
          <cell r="BC196" t="str">
            <v>…</v>
          </cell>
          <cell r="BD196" t="str">
            <v>…</v>
          </cell>
          <cell r="BE196" t="str">
            <v>…</v>
          </cell>
          <cell r="BF196" t="str">
            <v>…</v>
          </cell>
          <cell r="BG196" t="str">
            <v>…</v>
          </cell>
          <cell r="BH196" t="str">
            <v>…</v>
          </cell>
          <cell r="BI196" t="str">
            <v>…</v>
          </cell>
          <cell r="BJ196" t="str">
            <v>…</v>
          </cell>
          <cell r="BK196" t="str">
            <v>…</v>
          </cell>
          <cell r="BL196" t="str">
            <v>…</v>
          </cell>
          <cell r="BM196" t="str">
            <v>…</v>
          </cell>
          <cell r="BN196" t="str">
            <v>–</v>
          </cell>
          <cell r="BO196" t="str">
            <v>–</v>
          </cell>
          <cell r="BP196" t="str">
            <v>–</v>
          </cell>
          <cell r="BQ196" t="str">
            <v>–</v>
          </cell>
          <cell r="BR196" t="str">
            <v>–</v>
          </cell>
          <cell r="BS196" t="str">
            <v>–</v>
          </cell>
          <cell r="BT196" t="str">
            <v>–</v>
          </cell>
          <cell r="BU196" t="str">
            <v>–</v>
          </cell>
          <cell r="BV196" t="str">
            <v>–</v>
          </cell>
        </row>
        <row r="197">
          <cell r="E197" t="str">
            <v>Andere Veränderungen des Kapitals</v>
          </cell>
          <cell r="AA197" t="str">
            <v>–</v>
          </cell>
          <cell r="AB197" t="str">
            <v>–</v>
          </cell>
          <cell r="AC197" t="str">
            <v>–</v>
          </cell>
          <cell r="AD197" t="str">
            <v>–</v>
          </cell>
          <cell r="AE197" t="str">
            <v>–</v>
          </cell>
          <cell r="AF197" t="str">
            <v>–</v>
          </cell>
          <cell r="AG197" t="str">
            <v>–</v>
          </cell>
          <cell r="AH197" t="str">
            <v>–</v>
          </cell>
          <cell r="AI197" t="str">
            <v>–</v>
          </cell>
          <cell r="AJ197" t="str">
            <v>–</v>
          </cell>
          <cell r="AK197" t="str">
            <v>–</v>
          </cell>
          <cell r="AL197" t="str">
            <v>–</v>
          </cell>
          <cell r="AM197" t="str">
            <v>–</v>
          </cell>
          <cell r="AN197" t="str">
            <v>–</v>
          </cell>
          <cell r="AO197" t="str">
            <v>–</v>
          </cell>
          <cell r="AP197" t="str">
            <v>–</v>
          </cell>
          <cell r="AQ197" t="str">
            <v>–</v>
          </cell>
          <cell r="AR197" t="str">
            <v>–</v>
          </cell>
          <cell r="AS197" t="str">
            <v>–</v>
          </cell>
          <cell r="AT197" t="str">
            <v>–</v>
          </cell>
          <cell r="AU197" t="str">
            <v>–</v>
          </cell>
          <cell r="AV197" t="str">
            <v>–</v>
          </cell>
          <cell r="AW197" t="str">
            <v>–</v>
          </cell>
          <cell r="AX197" t="str">
            <v>–</v>
          </cell>
          <cell r="AY197" t="str">
            <v>–</v>
          </cell>
          <cell r="AZ197" t="str">
            <v>–</v>
          </cell>
          <cell r="BA197" t="str">
            <v>–</v>
          </cell>
          <cell r="BB197" t="str">
            <v>–</v>
          </cell>
          <cell r="BC197" t="str">
            <v>–</v>
          </cell>
          <cell r="BD197" t="str">
            <v>–</v>
          </cell>
          <cell r="BE197" t="str">
            <v>–</v>
          </cell>
          <cell r="BF197" t="str">
            <v>–</v>
          </cell>
          <cell r="BG197" t="str">
            <v>–</v>
          </cell>
          <cell r="BH197" t="str">
            <v>–</v>
          </cell>
          <cell r="BI197" t="str">
            <v>–</v>
          </cell>
          <cell r="BJ197" t="str">
            <v>–</v>
          </cell>
          <cell r="BK197" t="str">
            <v>–</v>
          </cell>
          <cell r="BL197" t="str">
            <v>–</v>
          </cell>
          <cell r="BM197" t="str">
            <v>–</v>
          </cell>
          <cell r="BN197" t="str">
            <v>–</v>
          </cell>
          <cell r="BO197" t="str">
            <v>–</v>
          </cell>
          <cell r="BP197" t="str">
            <v>–</v>
          </cell>
          <cell r="BQ197" t="str">
            <v>–</v>
          </cell>
          <cell r="BR197" t="str">
            <v>–</v>
          </cell>
          <cell r="BS197" t="str">
            <v>–</v>
          </cell>
          <cell r="BT197" t="str">
            <v>–</v>
          </cell>
          <cell r="BU197" t="str">
            <v>–</v>
          </cell>
          <cell r="BV197" t="str">
            <v>–</v>
          </cell>
        </row>
        <row r="198">
          <cell r="E198" t="str">
            <v>Kapitalkonto AHV</v>
          </cell>
          <cell r="AA198">
            <v>454.9440916499999</v>
          </cell>
          <cell r="AB198">
            <v>923.79623447999984</v>
          </cell>
          <cell r="AC198">
            <v>1400.0629807400001</v>
          </cell>
          <cell r="AD198">
            <v>1878.5429001799998</v>
          </cell>
          <cell r="AE198">
            <v>2364.2105825099998</v>
          </cell>
          <cell r="AF198">
            <v>2895.81061262</v>
          </cell>
          <cell r="AG198">
            <v>3336.01804429</v>
          </cell>
          <cell r="AH198">
            <v>3800.7411378500001</v>
          </cell>
          <cell r="AI198">
            <v>4221.1170518600002</v>
          </cell>
          <cell r="AJ198">
            <v>4560.32951718</v>
          </cell>
          <cell r="AK198">
            <v>4848.5542012200003</v>
          </cell>
          <cell r="AL198">
            <v>5221.2663262899996</v>
          </cell>
          <cell r="AM198">
            <v>5607.1794645800001</v>
          </cell>
          <cell r="AN198">
            <v>5989.6154760899999</v>
          </cell>
          <cell r="AO198">
            <v>6344.0125605399999</v>
          </cell>
          <cell r="AP198">
            <v>6789.7324687300006</v>
          </cell>
          <cell r="AQ198">
            <v>6970.94122823</v>
          </cell>
          <cell r="AR198">
            <v>7214.7835421299997</v>
          </cell>
          <cell r="AS198">
            <v>7503.7253646999998</v>
          </cell>
          <cell r="AT198">
            <v>7685.9420819300003</v>
          </cell>
          <cell r="AU198">
            <v>7896.7132145100004</v>
          </cell>
          <cell r="AV198">
            <v>8112.7161809700001</v>
          </cell>
          <cell r="AW198">
            <v>8546.8290284100003</v>
          </cell>
          <cell r="AX198">
            <v>9091.8246793500002</v>
          </cell>
          <cell r="AY198">
            <v>9710.2866195999995</v>
          </cell>
          <cell r="AZ198">
            <v>10368.59773464</v>
          </cell>
          <cell r="BA198">
            <v>11170.591306330001</v>
          </cell>
          <cell r="BB198">
            <v>11001.710900709999</v>
          </cell>
          <cell r="BC198">
            <v>10790.708764749999</v>
          </cell>
          <cell r="BD198">
            <v>10148.384038430002</v>
          </cell>
          <cell r="BE198">
            <v>9714.5976174400002</v>
          </cell>
          <cell r="BF198">
            <v>9521.4646490000014</v>
          </cell>
          <cell r="BG198">
            <v>9691.3922759999987</v>
          </cell>
          <cell r="BH198">
            <v>10436.991037</v>
          </cell>
          <cell r="BI198">
            <v>10999.624384000001</v>
          </cell>
          <cell r="BJ198">
            <v>11889.933578999999</v>
          </cell>
          <cell r="BK198">
            <v>11971.607336000003</v>
          </cell>
          <cell r="BL198">
            <v>12253.644667</v>
          </cell>
          <cell r="BM198">
            <v>12680.591865000004</v>
          </cell>
          <cell r="BN198">
            <v>13483.863851999999</v>
          </cell>
          <cell r="BO198">
            <v>14415.280271</v>
          </cell>
          <cell r="BP198">
            <v>16129.886263</v>
          </cell>
          <cell r="BQ198">
            <v>18157.120514999995</v>
          </cell>
          <cell r="BR198">
            <v>20502.473292999999</v>
          </cell>
          <cell r="BS198">
            <v>22456.125435000002</v>
          </cell>
          <cell r="BT198">
            <v>23265.912877999985</v>
          </cell>
          <cell r="BU198">
            <v>23826.70977166</v>
          </cell>
          <cell r="BV198">
            <v>23835.538189999999</v>
          </cell>
        </row>
        <row r="199">
          <cell r="E199" t="str">
            <v>Stand des Kapitalkontos per 31.12. (ZAS)</v>
          </cell>
        </row>
        <row r="200">
          <cell r="E200" t="str">
            <v>Stand der Kapitalkontos per 31.12. (berechnet SVS)</v>
          </cell>
        </row>
        <row r="201">
          <cell r="E201" t="str">
            <v>Rückstellungen für Beitragsverluste</v>
          </cell>
        </row>
        <row r="202">
          <cell r="E202" t="str">
            <v>Ausgleichsfonds AHV/IV</v>
          </cell>
        </row>
        <row r="204">
          <cell r="E204" t="str">
            <v>Kontrolle</v>
          </cell>
        </row>
        <row r="207">
          <cell r="E207" t="str">
            <v>Kontrolle</v>
          </cell>
        </row>
        <row r="208">
          <cell r="E208" t="str">
            <v>Kontrolle Einnahmen</v>
          </cell>
        </row>
        <row r="209">
          <cell r="E209" t="str">
            <v>Kontrolle Geldleistungen</v>
          </cell>
        </row>
        <row r="210">
          <cell r="E210" t="str">
            <v>Kontrolle Verwaltungskosten</v>
          </cell>
        </row>
        <row r="211">
          <cell r="E211" t="str">
            <v>Kontrolle Ausgaben</v>
          </cell>
        </row>
        <row r="212">
          <cell r="E212" t="str">
            <v>Kontrolle Ergebnis</v>
          </cell>
        </row>
        <row r="213">
          <cell r="E213" t="str">
            <v>Kontrolle Kapital</v>
          </cell>
        </row>
        <row r="214">
          <cell r="E214" t="str">
            <v>Kontrolle AHV-Fonds</v>
          </cell>
        </row>
        <row r="215">
          <cell r="E215" t="str">
            <v>Kontrolle Rückstellungen</v>
          </cell>
        </row>
      </sheetData>
      <sheetData sheetId="1">
        <row r="3">
          <cell r="B3">
            <v>580.66009351000002</v>
          </cell>
        </row>
      </sheetData>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Quoten Nat.Buha 48-95"/>
      <sheetName val="Quoten VGR 1990-97"/>
      <sheetName val="SV-Quoten VGR 48-96 (VGR95)"/>
      <sheetName val="Ueberlegungen VGR"/>
      <sheetName val="SV-Quoten VGR 48-96 (VGR96)"/>
      <sheetName val="Quoten Neue VGR Pfeile"/>
      <sheetName val="SV-Quoten gem. neuer VGR (2)"/>
      <sheetName val="SV-Quoten gem. SVS alt"/>
      <sheetName val="Tabelle1"/>
      <sheetName val="Eink.vert.kto Neue VG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135"/>
  <sheetViews>
    <sheetView tabSelected="1" zoomScaleNormal="100" workbookViewId="0"/>
  </sheetViews>
  <sheetFormatPr baseColWidth="10" defaultColWidth="11.453125" defaultRowHeight="14" outlineLevelRow="1" outlineLevelCol="1"/>
  <cols>
    <col min="1" max="2" width="53.26953125" style="9" customWidth="1"/>
    <col min="3" max="3" width="9.81640625" style="34" bestFit="1" customWidth="1"/>
    <col min="4" max="6" width="12.54296875" style="9" hidden="1" customWidth="1" outlineLevel="1"/>
    <col min="7" max="7" width="11.54296875" style="9" bestFit="1" customWidth="1" collapsed="1"/>
    <col min="8" max="16" width="12.54296875" style="9" hidden="1" customWidth="1" outlineLevel="1"/>
    <col min="17" max="17" width="11.7265625" style="9" bestFit="1" customWidth="1" collapsed="1"/>
    <col min="18" max="22" width="11.453125" style="9" hidden="1" customWidth="1" outlineLevel="1"/>
    <col min="23" max="26" width="12.54296875" style="9" hidden="1" customWidth="1" outlineLevel="1"/>
    <col min="27" max="27" width="11.7265625" style="9" bestFit="1" customWidth="1" collapsed="1"/>
    <col min="28" max="32" width="11.7265625" style="9" hidden="1" customWidth="1" outlineLevel="1"/>
    <col min="33" max="36" width="12.26953125" style="9" hidden="1" customWidth="1" outlineLevel="1"/>
    <col min="37" max="37" width="12.26953125" style="9" bestFit="1" customWidth="1" collapsed="1"/>
    <col min="38" max="42" width="12.26953125" style="9" bestFit="1" customWidth="1"/>
    <col min="43" max="16384" width="11.453125" style="9"/>
  </cols>
  <sheetData>
    <row r="1" spans="1:45" s="5" customFormat="1" ht="35.25" customHeight="1">
      <c r="A1" s="1" t="s">
        <v>17</v>
      </c>
      <c r="B1" s="1" t="s">
        <v>16</v>
      </c>
      <c r="C1" s="2"/>
      <c r="D1" s="3"/>
      <c r="E1" s="3"/>
      <c r="F1" s="4"/>
      <c r="H1" s="4"/>
      <c r="I1" s="4"/>
      <c r="J1" s="4"/>
      <c r="K1" s="4"/>
      <c r="L1" s="4"/>
      <c r="M1" s="4"/>
      <c r="N1" s="4"/>
      <c r="O1" s="4"/>
      <c r="P1" s="4"/>
      <c r="Q1" s="4"/>
      <c r="R1" s="4"/>
      <c r="S1" s="4"/>
      <c r="T1" s="4"/>
      <c r="U1" s="4"/>
      <c r="V1" s="4"/>
      <c r="AN1" s="70" t="s">
        <v>20</v>
      </c>
    </row>
    <row r="2" spans="1:45" ht="26">
      <c r="A2" s="6" t="s">
        <v>1</v>
      </c>
      <c r="B2" s="6" t="s">
        <v>0</v>
      </c>
      <c r="C2" s="7"/>
      <c r="D2" s="8">
        <v>1987</v>
      </c>
      <c r="E2" s="8">
        <v>1988</v>
      </c>
      <c r="F2" s="8">
        <v>1989</v>
      </c>
      <c r="G2" s="8">
        <v>1990</v>
      </c>
      <c r="H2" s="8">
        <v>1991</v>
      </c>
      <c r="I2" s="8">
        <v>1992</v>
      </c>
      <c r="J2" s="8">
        <v>1993</v>
      </c>
      <c r="K2" s="8">
        <v>1994</v>
      </c>
      <c r="L2" s="8">
        <v>1995</v>
      </c>
      <c r="M2" s="8">
        <v>1996</v>
      </c>
      <c r="N2" s="8">
        <v>1997</v>
      </c>
      <c r="O2" s="8">
        <v>1998</v>
      </c>
      <c r="P2" s="8">
        <v>1999</v>
      </c>
      <c r="Q2" s="8">
        <v>2000</v>
      </c>
      <c r="R2" s="8">
        <v>2001</v>
      </c>
      <c r="S2" s="8">
        <v>2002</v>
      </c>
      <c r="T2" s="8">
        <v>2003</v>
      </c>
      <c r="U2" s="8">
        <v>2004</v>
      </c>
      <c r="V2" s="8">
        <v>2005</v>
      </c>
      <c r="W2" s="8">
        <v>2006</v>
      </c>
      <c r="X2" s="8">
        <v>2007</v>
      </c>
      <c r="Y2" s="8">
        <v>2008</v>
      </c>
      <c r="Z2" s="8">
        <v>2009</v>
      </c>
      <c r="AA2" s="8">
        <v>2010</v>
      </c>
      <c r="AB2" s="8">
        <v>2011</v>
      </c>
      <c r="AC2" s="8">
        <v>2012</v>
      </c>
      <c r="AD2" s="8">
        <v>2013</v>
      </c>
      <c r="AE2" s="8">
        <v>2014</v>
      </c>
      <c r="AF2" s="8">
        <v>2015</v>
      </c>
      <c r="AG2" s="8">
        <v>2016</v>
      </c>
      <c r="AH2" s="8">
        <v>2017</v>
      </c>
      <c r="AI2" s="8">
        <v>2018</v>
      </c>
      <c r="AJ2" s="8">
        <v>2019</v>
      </c>
      <c r="AK2" s="8">
        <v>2020</v>
      </c>
      <c r="AL2" s="8">
        <v>2021</v>
      </c>
      <c r="AM2" s="8">
        <v>2022</v>
      </c>
      <c r="AN2" s="70" t="s">
        <v>21</v>
      </c>
    </row>
    <row r="3" spans="1:45">
      <c r="A3" s="10" t="s">
        <v>22</v>
      </c>
      <c r="B3" s="10" t="s">
        <v>23</v>
      </c>
      <c r="C3" s="11" t="s">
        <v>18</v>
      </c>
      <c r="D3" s="12">
        <v>753.70100424999998</v>
      </c>
      <c r="E3" s="12">
        <v>802.33336179000003</v>
      </c>
      <c r="F3" s="12">
        <v>842.62273730999993</v>
      </c>
      <c r="G3" s="12">
        <v>608.78205577999995</v>
      </c>
      <c r="H3" s="12">
        <v>670.75650745999997</v>
      </c>
      <c r="I3" s="12">
        <v>702.99446467999996</v>
      </c>
      <c r="J3" s="12">
        <v>3480.5551315499997</v>
      </c>
      <c r="K3" s="12">
        <v>3471.8288164099999</v>
      </c>
      <c r="L3" s="12">
        <v>5280.2060992400002</v>
      </c>
      <c r="M3" s="12">
        <v>5378.9928400000008</v>
      </c>
      <c r="N3" s="12">
        <v>5389.3</v>
      </c>
      <c r="O3" s="12">
        <v>5029.5</v>
      </c>
      <c r="P3" s="12">
        <v>5559.6999999999989</v>
      </c>
      <c r="Q3" s="12">
        <v>5966.5</v>
      </c>
      <c r="R3" s="12">
        <v>6318</v>
      </c>
      <c r="S3" s="12">
        <v>6392.2</v>
      </c>
      <c r="T3" s="12">
        <v>5370.2</v>
      </c>
      <c r="U3" s="12">
        <v>4118</v>
      </c>
      <c r="V3" s="12">
        <v>4127.2</v>
      </c>
      <c r="W3" s="12">
        <v>4252.7</v>
      </c>
      <c r="X3" s="12">
        <v>4404.0999999999995</v>
      </c>
      <c r="Y3" s="12">
        <v>4695.7924046800008</v>
      </c>
      <c r="Z3" s="12">
        <v>5126.9373324199996</v>
      </c>
      <c r="AA3" s="12">
        <v>5209.9398461500004</v>
      </c>
      <c r="AB3" s="12">
        <v>6142.1708517699999</v>
      </c>
      <c r="AC3" s="12">
        <v>6354.7824958600004</v>
      </c>
      <c r="AD3" s="12">
        <v>6457.7419559999998</v>
      </c>
      <c r="AE3" s="12">
        <v>6633.4059801200001</v>
      </c>
      <c r="AF3" s="12">
        <v>6796.3339354500004</v>
      </c>
      <c r="AG3" s="12">
        <v>6937.41718889</v>
      </c>
      <c r="AH3" s="12">
        <v>7066.6500503099987</v>
      </c>
      <c r="AI3" s="12">
        <v>7199.5373267799996</v>
      </c>
      <c r="AJ3" s="12">
        <v>7381.5594019700002</v>
      </c>
      <c r="AK3" s="12">
        <v>7460.9019450899996</v>
      </c>
      <c r="AL3" s="12">
        <v>7645.8267595800007</v>
      </c>
      <c r="AM3" s="12">
        <v>7944.0986901899996</v>
      </c>
      <c r="AN3" s="71">
        <f>IF(ABS((AM3-AL3)/ABS(AL3))&gt;1000%,"–",(AM3-AL3)/ABS(AL3))</f>
        <v>3.9011076236624476E-2</v>
      </c>
    </row>
    <row r="4" spans="1:45">
      <c r="A4" s="10" t="s">
        <v>24</v>
      </c>
      <c r="B4" s="10" t="s">
        <v>25</v>
      </c>
      <c r="C4" s="11"/>
      <c r="D4" s="12" t="s">
        <v>7</v>
      </c>
      <c r="E4" s="12" t="s">
        <v>7</v>
      </c>
      <c r="F4" s="12" t="s">
        <v>7</v>
      </c>
      <c r="G4" s="12" t="s">
        <v>7</v>
      </c>
      <c r="H4" s="12" t="s">
        <v>7</v>
      </c>
      <c r="I4" s="12" t="s">
        <v>7</v>
      </c>
      <c r="J4" s="12" t="s">
        <v>7</v>
      </c>
      <c r="K4" s="12" t="s">
        <v>7</v>
      </c>
      <c r="L4" s="12" t="s">
        <v>7</v>
      </c>
      <c r="M4" s="12">
        <v>377.93996600000003</v>
      </c>
      <c r="N4" s="12">
        <v>113.4</v>
      </c>
      <c r="O4" s="12">
        <v>380.6</v>
      </c>
      <c r="P4" s="12">
        <v>317.89999999999998</v>
      </c>
      <c r="Q4" s="12">
        <v>224.8</v>
      </c>
      <c r="R4" s="12">
        <v>202.3</v>
      </c>
      <c r="S4" s="12">
        <v>169.2</v>
      </c>
      <c r="T4" s="12">
        <v>267.5</v>
      </c>
      <c r="U4" s="12">
        <v>452.80000000000007</v>
      </c>
      <c r="V4" s="12">
        <v>449.2</v>
      </c>
      <c r="W4" s="12">
        <v>389.79999999999995</v>
      </c>
      <c r="X4" s="12">
        <v>401.80000000000007</v>
      </c>
      <c r="Y4" s="12">
        <v>428.72562499999998</v>
      </c>
      <c r="Z4" s="12">
        <v>530.46070829999996</v>
      </c>
      <c r="AA4" s="12">
        <v>536.10662890000003</v>
      </c>
      <c r="AB4" s="12">
        <v>1072.5726906</v>
      </c>
      <c r="AC4" s="12">
        <v>598.98266899999999</v>
      </c>
      <c r="AD4" s="12">
        <v>610.85079700000006</v>
      </c>
      <c r="AE4" s="12">
        <v>618.37845100000004</v>
      </c>
      <c r="AF4" s="12">
        <v>634.05171100000007</v>
      </c>
      <c r="AG4" s="12">
        <v>656.64666899999997</v>
      </c>
      <c r="AH4" s="12">
        <v>668.22035499999993</v>
      </c>
      <c r="AI4" s="12">
        <v>680.77552300000002</v>
      </c>
      <c r="AJ4" s="12">
        <v>697.45500800000002</v>
      </c>
      <c r="AK4" s="12">
        <v>9955.7131555499982</v>
      </c>
      <c r="AL4" s="12">
        <v>6434.2372699400003</v>
      </c>
      <c r="AM4" s="12">
        <v>1708.33717351</v>
      </c>
      <c r="AN4" s="71">
        <f t="shared" ref="AN4:AN19" si="0">IF(ABS((AM4-AL4)/ABS(AL4))&gt;1000%,"–",(AM4-AL4)/ABS(AL4))</f>
        <v>-0.73449266760939169</v>
      </c>
    </row>
    <row r="5" spans="1:45" ht="12" hidden="1" customHeight="1" outlineLevel="1">
      <c r="A5" s="13" t="s">
        <v>13</v>
      </c>
      <c r="B5" s="13" t="s">
        <v>12</v>
      </c>
      <c r="C5" s="14"/>
      <c r="D5" s="12" t="s">
        <v>7</v>
      </c>
      <c r="E5" s="12" t="s">
        <v>7</v>
      </c>
      <c r="F5" s="12" t="s">
        <v>7</v>
      </c>
      <c r="G5" s="12" t="s">
        <v>7</v>
      </c>
      <c r="H5" s="12" t="s">
        <v>7</v>
      </c>
      <c r="I5" s="12" t="s">
        <v>7</v>
      </c>
      <c r="J5" s="12" t="s">
        <v>7</v>
      </c>
      <c r="K5" s="12" t="s">
        <v>7</v>
      </c>
      <c r="L5" s="12" t="s">
        <v>7</v>
      </c>
      <c r="M5" s="12">
        <v>322.63996600000002</v>
      </c>
      <c r="N5" s="12">
        <v>33.1</v>
      </c>
      <c r="O5" s="12">
        <v>304.8</v>
      </c>
      <c r="P5" s="12">
        <v>245.5</v>
      </c>
      <c r="Q5" s="12">
        <v>179.1</v>
      </c>
      <c r="R5" s="12">
        <v>168.4</v>
      </c>
      <c r="S5" s="12">
        <v>124</v>
      </c>
      <c r="T5" s="12">
        <v>174.9</v>
      </c>
      <c r="U5" s="12">
        <v>326.60000000000002</v>
      </c>
      <c r="V5" s="12">
        <v>326.89999999999998</v>
      </c>
      <c r="W5" s="12">
        <v>269.89999999999998</v>
      </c>
      <c r="X5" s="12">
        <v>280.60000000000002</v>
      </c>
      <c r="Y5" s="12">
        <v>299.67599999999999</v>
      </c>
      <c r="Z5" s="12">
        <v>394.46499999999997</v>
      </c>
      <c r="AA5" s="12">
        <v>390.23399999999998</v>
      </c>
      <c r="AB5" s="12">
        <v>922.44500000000005</v>
      </c>
      <c r="AC5" s="12">
        <v>442.03300000000002</v>
      </c>
      <c r="AD5" s="12">
        <v>448.95699999999999</v>
      </c>
      <c r="AE5" s="12">
        <v>454.37099999999998</v>
      </c>
      <c r="AF5" s="12">
        <v>464.84699999999998</v>
      </c>
      <c r="AG5" s="12">
        <v>480.54700000000003</v>
      </c>
      <c r="AH5" s="12">
        <v>489.46899999999999</v>
      </c>
      <c r="AI5" s="12">
        <v>498.69099999999997</v>
      </c>
      <c r="AJ5" s="12">
        <v>510.39800000000002</v>
      </c>
      <c r="AK5" s="12">
        <v>585.76900000000001</v>
      </c>
      <c r="AL5" s="12">
        <v>597.48800000000006</v>
      </c>
      <c r="AM5" s="12">
        <v>617.98199999999997</v>
      </c>
      <c r="AN5" s="71">
        <f t="shared" si="0"/>
        <v>3.4300270465682847E-2</v>
      </c>
    </row>
    <row r="6" spans="1:45" ht="12" hidden="1" customHeight="1" outlineLevel="1">
      <c r="A6" s="13" t="s">
        <v>11</v>
      </c>
      <c r="B6" s="13" t="s">
        <v>10</v>
      </c>
      <c r="C6" s="14"/>
      <c r="D6" s="12" t="s">
        <v>7</v>
      </c>
      <c r="E6" s="12" t="s">
        <v>7</v>
      </c>
      <c r="F6" s="12" t="s">
        <v>7</v>
      </c>
      <c r="G6" s="12" t="s">
        <v>7</v>
      </c>
      <c r="H6" s="12" t="s">
        <v>7</v>
      </c>
      <c r="I6" s="12" t="s">
        <v>7</v>
      </c>
      <c r="J6" s="12" t="s">
        <v>7</v>
      </c>
      <c r="K6" s="12" t="s">
        <v>7</v>
      </c>
      <c r="L6" s="12" t="s">
        <v>7</v>
      </c>
      <c r="M6" s="12" t="s">
        <v>7</v>
      </c>
      <c r="N6" s="12" t="s">
        <v>7</v>
      </c>
      <c r="O6" s="12" t="s">
        <v>7</v>
      </c>
      <c r="P6" s="12" t="s">
        <v>7</v>
      </c>
      <c r="Q6" s="12">
        <f t="shared" ref="Q6:AC6" si="1">Q4-Q5</f>
        <v>45.700000000000017</v>
      </c>
      <c r="R6" s="12">
        <f t="shared" si="1"/>
        <v>33.900000000000006</v>
      </c>
      <c r="S6" s="12">
        <f t="shared" si="1"/>
        <v>45.199999999999989</v>
      </c>
      <c r="T6" s="12">
        <f t="shared" si="1"/>
        <v>92.6</v>
      </c>
      <c r="U6" s="12">
        <f t="shared" si="1"/>
        <v>126.20000000000005</v>
      </c>
      <c r="V6" s="12">
        <f t="shared" si="1"/>
        <v>122.30000000000001</v>
      </c>
      <c r="W6" s="12">
        <f t="shared" si="1"/>
        <v>119.89999999999998</v>
      </c>
      <c r="X6" s="12">
        <f t="shared" si="1"/>
        <v>121.20000000000005</v>
      </c>
      <c r="Y6" s="12">
        <f t="shared" si="1"/>
        <v>129.04962499999999</v>
      </c>
      <c r="Z6" s="12">
        <f t="shared" si="1"/>
        <v>135.99570829999999</v>
      </c>
      <c r="AA6" s="12">
        <f t="shared" si="1"/>
        <v>145.87262890000005</v>
      </c>
      <c r="AB6" s="12">
        <f t="shared" si="1"/>
        <v>150.12769059999994</v>
      </c>
      <c r="AC6" s="12">
        <f t="shared" si="1"/>
        <v>156.94966899999997</v>
      </c>
      <c r="AD6" s="12">
        <f t="shared" ref="AD6:AE6" si="2">AD4-AD5</f>
        <v>161.89379700000006</v>
      </c>
      <c r="AE6" s="12">
        <f t="shared" si="2"/>
        <v>164.00745100000006</v>
      </c>
      <c r="AF6" s="12">
        <f t="shared" ref="AF6:AG6" si="3">AF4-AF5</f>
        <v>169.20471100000009</v>
      </c>
      <c r="AG6" s="12">
        <f t="shared" si="3"/>
        <v>176.09966899999995</v>
      </c>
      <c r="AH6" s="12">
        <f t="shared" ref="AH6:AI6" si="4">AH4-AH5</f>
        <v>178.75135499999993</v>
      </c>
      <c r="AI6" s="12">
        <f t="shared" si="4"/>
        <v>182.08452300000005</v>
      </c>
      <c r="AJ6" s="12">
        <f t="shared" ref="AJ6:AK6" si="5">AJ4-AJ5</f>
        <v>187.057008</v>
      </c>
      <c r="AK6" s="12">
        <f t="shared" si="5"/>
        <v>9369.944155549998</v>
      </c>
      <c r="AL6" s="12">
        <f t="shared" ref="AL6:AM6" si="6">AL4-AL5</f>
        <v>5836.74926994</v>
      </c>
      <c r="AM6" s="12">
        <f t="shared" si="6"/>
        <v>1090.35517351</v>
      </c>
      <c r="AN6" s="71">
        <f t="shared" si="0"/>
        <v>-0.81319136336291375</v>
      </c>
    </row>
    <row r="7" spans="1:45" collapsed="1">
      <c r="A7" s="10" t="s">
        <v>26</v>
      </c>
      <c r="B7" s="10" t="s">
        <v>27</v>
      </c>
      <c r="C7" s="11"/>
      <c r="D7" s="12">
        <v>0.82799999999999996</v>
      </c>
      <c r="E7" s="12">
        <v>1.8660000000000001</v>
      </c>
      <c r="F7" s="12">
        <v>0.64</v>
      </c>
      <c r="G7" s="12">
        <v>0.65407912999999995</v>
      </c>
      <c r="H7" s="12">
        <v>0.78112134</v>
      </c>
      <c r="I7" s="12">
        <v>0.68215152999999995</v>
      </c>
      <c r="J7" s="12">
        <v>1.66155195</v>
      </c>
      <c r="K7" s="12">
        <v>3.5520678499999998</v>
      </c>
      <c r="L7" s="12">
        <v>2.8989254500000001</v>
      </c>
      <c r="M7" s="12">
        <v>2.7</v>
      </c>
      <c r="N7" s="12">
        <v>8.1</v>
      </c>
      <c r="O7" s="12">
        <v>2.2000000000000002</v>
      </c>
      <c r="P7" s="12">
        <v>1.4</v>
      </c>
      <c r="Q7" s="12">
        <v>2.1</v>
      </c>
      <c r="R7" s="12">
        <v>1.5</v>
      </c>
      <c r="S7" s="12">
        <v>1.7</v>
      </c>
      <c r="T7" s="12">
        <v>1.5</v>
      </c>
      <c r="U7" s="12">
        <v>1.6</v>
      </c>
      <c r="V7" s="12">
        <v>2.2999999999999998</v>
      </c>
      <c r="W7" s="12">
        <v>2.7</v>
      </c>
      <c r="X7" s="12">
        <v>2.5</v>
      </c>
      <c r="Y7" s="12">
        <v>2.8867359800000001</v>
      </c>
      <c r="Z7" s="12">
        <v>1.03911368</v>
      </c>
      <c r="AA7" s="12">
        <v>0.92546686</v>
      </c>
      <c r="AB7" s="12">
        <v>2.65714703</v>
      </c>
      <c r="AC7" s="12">
        <v>3.8794611400000001</v>
      </c>
      <c r="AD7" s="12">
        <v>5.3684289000000005</v>
      </c>
      <c r="AE7" s="12">
        <v>3.4986418299999995</v>
      </c>
      <c r="AF7" s="12">
        <v>48.640176310000001</v>
      </c>
      <c r="AG7" s="12">
        <v>6.196408850000001</v>
      </c>
      <c r="AH7" s="12">
        <v>-1.27888695</v>
      </c>
      <c r="AI7" s="12">
        <v>18.665168749999999</v>
      </c>
      <c r="AJ7" s="12">
        <v>10.929164890000003</v>
      </c>
      <c r="AK7" s="12">
        <v>5.3185876299999997</v>
      </c>
      <c r="AL7" s="12">
        <v>17.13518663</v>
      </c>
      <c r="AM7" s="12">
        <v>20.365267019999997</v>
      </c>
      <c r="AN7" s="71">
        <f t="shared" si="0"/>
        <v>0.18850570231577324</v>
      </c>
    </row>
    <row r="8" spans="1:45" s="19" customFormat="1" ht="22.5" customHeight="1">
      <c r="A8" s="15" t="s">
        <v>28</v>
      </c>
      <c r="B8" s="16" t="s">
        <v>29</v>
      </c>
      <c r="C8" s="17"/>
      <c r="D8" s="18">
        <v>754.52900424999996</v>
      </c>
      <c r="E8" s="18">
        <v>804.19936179000001</v>
      </c>
      <c r="F8" s="18">
        <v>843.26273730999992</v>
      </c>
      <c r="G8" s="18">
        <v>609.43613490999996</v>
      </c>
      <c r="H8" s="18">
        <v>671.53762879999999</v>
      </c>
      <c r="I8" s="18">
        <v>703.67661621000002</v>
      </c>
      <c r="J8" s="18">
        <v>3482.2166834999998</v>
      </c>
      <c r="K8" s="18">
        <v>3475.3808842600001</v>
      </c>
      <c r="L8" s="18">
        <v>5283.1050246900004</v>
      </c>
      <c r="M8" s="18">
        <v>5759.6328060000005</v>
      </c>
      <c r="N8" s="18">
        <v>5510.8</v>
      </c>
      <c r="O8" s="18">
        <v>5412.3</v>
      </c>
      <c r="P8" s="18">
        <v>5878.9999999999982</v>
      </c>
      <c r="Q8" s="18">
        <v>6193.4000000000005</v>
      </c>
      <c r="R8" s="18">
        <v>6521.8</v>
      </c>
      <c r="S8" s="18">
        <v>6563.0999999999995</v>
      </c>
      <c r="T8" s="18">
        <v>5639.2</v>
      </c>
      <c r="U8" s="18">
        <v>4572.4000000000005</v>
      </c>
      <c r="V8" s="18">
        <v>4578.7</v>
      </c>
      <c r="W8" s="18">
        <v>4645.2</v>
      </c>
      <c r="X8" s="18">
        <v>4808.3999999999996</v>
      </c>
      <c r="Y8" s="18">
        <v>5127.4047656600005</v>
      </c>
      <c r="Z8" s="18">
        <v>5658.4371543999996</v>
      </c>
      <c r="AA8" s="18">
        <v>5746.9719419100002</v>
      </c>
      <c r="AB8" s="18">
        <v>7217.4006893999995</v>
      </c>
      <c r="AC8" s="18">
        <v>6957.6446260000002</v>
      </c>
      <c r="AD8" s="18">
        <v>7073.9611819000002</v>
      </c>
      <c r="AE8" s="18">
        <v>7255.283072950001</v>
      </c>
      <c r="AF8" s="18">
        <v>7479.0258227600007</v>
      </c>
      <c r="AG8" s="18">
        <v>7600.2602667399997</v>
      </c>
      <c r="AH8" s="18">
        <v>7733.5915183599991</v>
      </c>
      <c r="AI8" s="18">
        <v>7898.9780185299996</v>
      </c>
      <c r="AJ8" s="18">
        <v>8089.9435748599999</v>
      </c>
      <c r="AK8" s="18">
        <v>17421.933688269997</v>
      </c>
      <c r="AL8" s="18">
        <v>14097.19921615</v>
      </c>
      <c r="AM8" s="18">
        <v>9672.8011307200013</v>
      </c>
      <c r="AN8" s="72">
        <f t="shared" si="0"/>
        <v>-0.31384944041659923</v>
      </c>
    </row>
    <row r="9" spans="1:45">
      <c r="A9" s="10" t="s">
        <v>30</v>
      </c>
      <c r="B9" s="10" t="s">
        <v>31</v>
      </c>
      <c r="C9" s="20"/>
      <c r="D9" s="12">
        <v>60.955121489999996</v>
      </c>
      <c r="E9" s="12">
        <v>71.623583320000009</v>
      </c>
      <c r="F9" s="12">
        <v>93.168000000000006</v>
      </c>
      <c r="G9" s="12">
        <v>126.45550956000001</v>
      </c>
      <c r="H9" s="12">
        <v>146.77835032999999</v>
      </c>
      <c r="I9" s="12">
        <v>71.743821800000006</v>
      </c>
      <c r="J9" s="12">
        <v>18.133865249999999</v>
      </c>
      <c r="K9" s="12">
        <v>26.34237748</v>
      </c>
      <c r="L9" s="12">
        <v>20.567099330000001</v>
      </c>
      <c r="M9" s="12">
        <v>9.4592340000000004</v>
      </c>
      <c r="N9" s="12">
        <v>7</v>
      </c>
      <c r="O9" s="12">
        <v>11.6</v>
      </c>
      <c r="P9" s="12">
        <v>19.7</v>
      </c>
      <c r="Q9" s="12">
        <v>36.799999999999997</v>
      </c>
      <c r="R9" s="12">
        <v>50.2</v>
      </c>
      <c r="S9" s="12">
        <v>24</v>
      </c>
      <c r="T9" s="12">
        <v>17.2</v>
      </c>
      <c r="U9" s="12">
        <v>5.2</v>
      </c>
      <c r="V9" s="12">
        <v>5.2</v>
      </c>
      <c r="W9" s="12">
        <v>6.2</v>
      </c>
      <c r="X9" s="12">
        <v>11.3</v>
      </c>
      <c r="Y9" s="12">
        <v>10.16176441</v>
      </c>
      <c r="Z9" s="12">
        <v>4.8603991799999999</v>
      </c>
      <c r="AA9" s="12">
        <v>4.7096599499999998</v>
      </c>
      <c r="AB9" s="12">
        <v>4.8480274300000001</v>
      </c>
      <c r="AC9" s="12">
        <v>5.1781237999999998</v>
      </c>
      <c r="AD9" s="12">
        <v>4.4809481699999996</v>
      </c>
      <c r="AE9" s="12">
        <v>4.6885615999999999</v>
      </c>
      <c r="AF9" s="12">
        <v>4.3805691200000005</v>
      </c>
      <c r="AG9" s="12">
        <v>4.7768304100000005</v>
      </c>
      <c r="AH9" s="12">
        <v>5.7968939900000001</v>
      </c>
      <c r="AI9" s="12">
        <v>4.9227540799999998</v>
      </c>
      <c r="AJ9" s="12">
        <v>5.5403064400000002</v>
      </c>
      <c r="AK9" s="12">
        <v>7.2155189699999998</v>
      </c>
      <c r="AL9" s="12">
        <v>3.6675005400000003</v>
      </c>
      <c r="AM9" s="12">
        <v>9.5885305899999995</v>
      </c>
      <c r="AN9" s="71">
        <f t="shared" si="0"/>
        <v>1.6144592169576064</v>
      </c>
    </row>
    <row r="10" spans="1:45" s="19" customFormat="1" ht="22.5" customHeight="1">
      <c r="A10" s="15" t="s">
        <v>32</v>
      </c>
      <c r="B10" s="16" t="s">
        <v>33</v>
      </c>
      <c r="C10" s="11"/>
      <c r="D10" s="18">
        <v>815.48412573999997</v>
      </c>
      <c r="E10" s="18">
        <v>875.82294510999998</v>
      </c>
      <c r="F10" s="18">
        <v>936.43073730999993</v>
      </c>
      <c r="G10" s="18">
        <v>735.89164446999996</v>
      </c>
      <c r="H10" s="18">
        <v>818.31597912999996</v>
      </c>
      <c r="I10" s="18">
        <v>775.42043801</v>
      </c>
      <c r="J10" s="18">
        <v>3500.3505487499997</v>
      </c>
      <c r="K10" s="18">
        <v>3501.72326174</v>
      </c>
      <c r="L10" s="18">
        <v>5303.6721240200004</v>
      </c>
      <c r="M10" s="18">
        <v>5769.0920400000005</v>
      </c>
      <c r="N10" s="18">
        <v>5517.8</v>
      </c>
      <c r="O10" s="18">
        <v>5423.9000000000005</v>
      </c>
      <c r="P10" s="18">
        <v>5898.699999999998</v>
      </c>
      <c r="Q10" s="18">
        <v>6230.2000000000007</v>
      </c>
      <c r="R10" s="18">
        <v>6572</v>
      </c>
      <c r="S10" s="18">
        <v>6587.0999999999995</v>
      </c>
      <c r="T10" s="18">
        <v>5656.4</v>
      </c>
      <c r="U10" s="18">
        <v>4577.6000000000004</v>
      </c>
      <c r="V10" s="18">
        <v>4583.8999999999996</v>
      </c>
      <c r="W10" s="18">
        <v>4651.3999999999996</v>
      </c>
      <c r="X10" s="18">
        <v>4819.7</v>
      </c>
      <c r="Y10" s="18">
        <v>5137.5665300700002</v>
      </c>
      <c r="Z10" s="18">
        <v>5663.2975535799997</v>
      </c>
      <c r="AA10" s="18">
        <v>5751.6816018600002</v>
      </c>
      <c r="AB10" s="18">
        <v>7222.2487168299995</v>
      </c>
      <c r="AC10" s="18">
        <v>6962.8227498000006</v>
      </c>
      <c r="AD10" s="18">
        <v>7078.4421300700005</v>
      </c>
      <c r="AE10" s="18">
        <v>7259.971634550001</v>
      </c>
      <c r="AF10" s="18">
        <v>7483.4063918800002</v>
      </c>
      <c r="AG10" s="18">
        <v>7605.0370971499997</v>
      </c>
      <c r="AH10" s="18">
        <v>7739.3884123499993</v>
      </c>
      <c r="AI10" s="18">
        <v>7903.9007726099999</v>
      </c>
      <c r="AJ10" s="18">
        <v>8095.4838812999997</v>
      </c>
      <c r="AK10" s="18">
        <v>17429.149207239996</v>
      </c>
      <c r="AL10" s="18">
        <v>14100.86671669</v>
      </c>
      <c r="AM10" s="18">
        <v>9682.3896613100005</v>
      </c>
      <c r="AN10" s="72">
        <f t="shared" si="0"/>
        <v>-0.31334790578158028</v>
      </c>
    </row>
    <row r="11" spans="1:45">
      <c r="A11" s="10" t="s">
        <v>34</v>
      </c>
      <c r="B11" s="10" t="s">
        <v>35</v>
      </c>
      <c r="C11" s="20"/>
      <c r="D11" s="12" t="s">
        <v>7</v>
      </c>
      <c r="E11" s="12" t="s">
        <v>7</v>
      </c>
      <c r="F11" s="12" t="s">
        <v>7</v>
      </c>
      <c r="G11" s="12" t="s">
        <v>7</v>
      </c>
      <c r="H11" s="12" t="s">
        <v>7</v>
      </c>
      <c r="I11" s="12" t="s">
        <v>7</v>
      </c>
      <c r="J11" s="12" t="s">
        <v>7</v>
      </c>
      <c r="K11" s="12" t="s">
        <v>7</v>
      </c>
      <c r="L11" s="12" t="s">
        <v>7</v>
      </c>
      <c r="M11" s="12" t="s">
        <v>7</v>
      </c>
      <c r="N11" s="12" t="s">
        <v>7</v>
      </c>
      <c r="O11" s="12" t="s">
        <v>7</v>
      </c>
      <c r="P11" s="12" t="s">
        <v>7</v>
      </c>
      <c r="Q11" s="12" t="s">
        <v>7</v>
      </c>
      <c r="R11" s="12" t="s">
        <v>7</v>
      </c>
      <c r="S11" s="12" t="s">
        <v>7</v>
      </c>
      <c r="T11" s="12" t="s">
        <v>7</v>
      </c>
      <c r="U11" s="12" t="s">
        <v>7</v>
      </c>
      <c r="V11" s="12" t="s">
        <v>7</v>
      </c>
      <c r="W11" s="12" t="s">
        <v>7</v>
      </c>
      <c r="X11" s="12" t="s">
        <v>7</v>
      </c>
      <c r="Y11" s="12" t="s">
        <v>7</v>
      </c>
      <c r="Z11" s="12" t="s">
        <v>7</v>
      </c>
      <c r="AA11" s="12" t="s">
        <v>7</v>
      </c>
      <c r="AB11" s="12" t="s">
        <v>7</v>
      </c>
      <c r="AC11" s="12" t="s">
        <v>7</v>
      </c>
      <c r="AD11" s="12" t="s">
        <v>7</v>
      </c>
      <c r="AE11" s="12" t="s">
        <v>7</v>
      </c>
      <c r="AF11" s="12" t="s">
        <v>7</v>
      </c>
      <c r="AG11" s="12" t="s">
        <v>7</v>
      </c>
      <c r="AH11" s="12" t="s">
        <v>7</v>
      </c>
      <c r="AI11" s="12" t="s">
        <v>7</v>
      </c>
      <c r="AJ11" s="12" t="s">
        <v>7</v>
      </c>
      <c r="AK11" s="12" t="s">
        <v>7</v>
      </c>
      <c r="AL11" s="12" t="s">
        <v>7</v>
      </c>
      <c r="AM11" s="12" t="s">
        <v>7</v>
      </c>
      <c r="AN11" s="71" t="s">
        <v>7</v>
      </c>
    </row>
    <row r="12" spans="1:45" s="19" customFormat="1" ht="22.5" customHeight="1">
      <c r="A12" s="15" t="s">
        <v>36</v>
      </c>
      <c r="B12" s="16" t="s">
        <v>37</v>
      </c>
      <c r="C12" s="17"/>
      <c r="D12" s="18">
        <v>815.48412573999997</v>
      </c>
      <c r="E12" s="18">
        <v>875.82294510999998</v>
      </c>
      <c r="F12" s="18">
        <v>936.43073730999993</v>
      </c>
      <c r="G12" s="18">
        <v>735.89164446999996</v>
      </c>
      <c r="H12" s="18">
        <v>818.31597912999996</v>
      </c>
      <c r="I12" s="18">
        <v>775.42043801</v>
      </c>
      <c r="J12" s="18">
        <v>3500.3505487499997</v>
      </c>
      <c r="K12" s="18">
        <v>3501.72326174</v>
      </c>
      <c r="L12" s="18">
        <v>5303.6721240200004</v>
      </c>
      <c r="M12" s="18">
        <v>5769.0920400000005</v>
      </c>
      <c r="N12" s="18">
        <v>5517.8</v>
      </c>
      <c r="O12" s="18">
        <v>5423.9000000000005</v>
      </c>
      <c r="P12" s="18">
        <v>5898.699999999998</v>
      </c>
      <c r="Q12" s="18">
        <v>6230.2000000000007</v>
      </c>
      <c r="R12" s="18">
        <v>6572</v>
      </c>
      <c r="S12" s="18">
        <v>6587.0999999999995</v>
      </c>
      <c r="T12" s="18">
        <v>5656.4</v>
      </c>
      <c r="U12" s="18">
        <v>4577.6000000000004</v>
      </c>
      <c r="V12" s="18">
        <v>4583.8999999999996</v>
      </c>
      <c r="W12" s="18">
        <v>4651.3999999999996</v>
      </c>
      <c r="X12" s="18">
        <v>4819.7</v>
      </c>
      <c r="Y12" s="18">
        <v>5137.5665300700002</v>
      </c>
      <c r="Z12" s="18">
        <v>5663.2975535799997</v>
      </c>
      <c r="AA12" s="18">
        <v>5751.6816018600002</v>
      </c>
      <c r="AB12" s="18">
        <v>7222.2487168299995</v>
      </c>
      <c r="AC12" s="18">
        <v>6962.8227498000006</v>
      </c>
      <c r="AD12" s="18">
        <v>7078.4421300700005</v>
      </c>
      <c r="AE12" s="18">
        <v>7259.971634550001</v>
      </c>
      <c r="AF12" s="18">
        <v>7483.4063918800002</v>
      </c>
      <c r="AG12" s="18">
        <v>7605.0370971499997</v>
      </c>
      <c r="AH12" s="18">
        <v>7739.3884123499993</v>
      </c>
      <c r="AI12" s="18">
        <v>7903.9007726099999</v>
      </c>
      <c r="AJ12" s="18">
        <v>8095.4838812999997</v>
      </c>
      <c r="AK12" s="18">
        <v>17429.149207239996</v>
      </c>
      <c r="AL12" s="18">
        <v>14100.86671669</v>
      </c>
      <c r="AM12" s="18">
        <v>9682.3896613100005</v>
      </c>
      <c r="AN12" s="72">
        <f t="shared" si="0"/>
        <v>-0.31334790578158028</v>
      </c>
    </row>
    <row r="13" spans="1:45">
      <c r="A13" s="15" t="s">
        <v>38</v>
      </c>
      <c r="B13" s="16" t="s">
        <v>39</v>
      </c>
      <c r="C13" s="11" t="s">
        <v>19</v>
      </c>
      <c r="D13" s="12">
        <v>569.08360016000006</v>
      </c>
      <c r="E13" s="12">
        <v>478.30239581000001</v>
      </c>
      <c r="F13" s="12">
        <v>361.22700000000003</v>
      </c>
      <c r="G13" s="12">
        <v>403.72382397000001</v>
      </c>
      <c r="H13" s="12">
        <v>1217.2043197500002</v>
      </c>
      <c r="I13" s="12">
        <v>3266.9273219299998</v>
      </c>
      <c r="J13" s="12">
        <v>5618.2060997600001</v>
      </c>
      <c r="K13" s="12">
        <v>5306.8095208900004</v>
      </c>
      <c r="L13" s="12">
        <v>4634.3278662099992</v>
      </c>
      <c r="M13" s="12">
        <v>5483.1914440000019</v>
      </c>
      <c r="N13" s="12">
        <v>7050.0000000000009</v>
      </c>
      <c r="O13" s="12">
        <v>5054.6000000000004</v>
      </c>
      <c r="P13" s="12">
        <v>3882.7</v>
      </c>
      <c r="Q13" s="12">
        <v>2722.2999999999993</v>
      </c>
      <c r="R13" s="12">
        <v>2558</v>
      </c>
      <c r="S13" s="12">
        <v>4065.5999999999995</v>
      </c>
      <c r="T13" s="12">
        <v>5933.7</v>
      </c>
      <c r="U13" s="12">
        <v>6249.8</v>
      </c>
      <c r="V13" s="12">
        <v>5819.2</v>
      </c>
      <c r="W13" s="12">
        <v>5022</v>
      </c>
      <c r="X13" s="12">
        <v>4084.1</v>
      </c>
      <c r="Y13" s="12">
        <v>3823.7415365700003</v>
      </c>
      <c r="Z13" s="12">
        <v>6427.0643033799988</v>
      </c>
      <c r="AA13" s="12">
        <v>6737.1355019200009</v>
      </c>
      <c r="AB13" s="12">
        <v>4887.6028598099992</v>
      </c>
      <c r="AC13" s="12">
        <v>5121.5073568899988</v>
      </c>
      <c r="AD13" s="12">
        <v>5805.8599705699999</v>
      </c>
      <c r="AE13" s="12">
        <v>5831.7450159299979</v>
      </c>
      <c r="AF13" s="12">
        <v>6167.7900440999992</v>
      </c>
      <c r="AG13" s="12">
        <v>6727.590002019997</v>
      </c>
      <c r="AH13" s="12">
        <v>6598.0934899499998</v>
      </c>
      <c r="AI13" s="12">
        <v>5972.3073638100004</v>
      </c>
      <c r="AJ13" s="12">
        <v>5773.1235734800002</v>
      </c>
      <c r="AK13" s="12">
        <v>16429.676009980001</v>
      </c>
      <c r="AL13" s="12">
        <v>13421.883635149999</v>
      </c>
      <c r="AM13" s="12">
        <v>6542.0965447299986</v>
      </c>
      <c r="AN13" s="71">
        <f t="shared" si="0"/>
        <v>-0.51257984925475131</v>
      </c>
    </row>
    <row r="14" spans="1:45">
      <c r="A14" s="15" t="s">
        <v>40</v>
      </c>
      <c r="B14" s="16" t="s">
        <v>41</v>
      </c>
      <c r="C14" s="11"/>
      <c r="D14" s="12">
        <v>40.288216360000007</v>
      </c>
      <c r="E14" s="12">
        <v>40.455283790000003</v>
      </c>
      <c r="F14" s="12">
        <v>40.655433070000001</v>
      </c>
      <c r="G14" s="12">
        <v>47.734428039999997</v>
      </c>
      <c r="H14" s="12">
        <v>74.566282999999999</v>
      </c>
      <c r="I14" s="12">
        <v>127.6</v>
      </c>
      <c r="J14" s="12">
        <v>182.29388100000003</v>
      </c>
      <c r="K14" s="12">
        <v>196.40620133000002</v>
      </c>
      <c r="L14" s="12">
        <v>188.58376826</v>
      </c>
      <c r="M14" s="12">
        <v>318.72472399999998</v>
      </c>
      <c r="N14" s="12">
        <v>537.6</v>
      </c>
      <c r="O14" s="12">
        <v>539.40000000000009</v>
      </c>
      <c r="P14" s="12">
        <v>548.20000000000005</v>
      </c>
      <c r="Q14" s="12">
        <v>396.7</v>
      </c>
      <c r="R14" s="12">
        <v>429.90000000000003</v>
      </c>
      <c r="S14" s="12">
        <v>488.90000000000003</v>
      </c>
      <c r="T14" s="12">
        <v>529</v>
      </c>
      <c r="U14" s="12">
        <v>590.4</v>
      </c>
      <c r="V14" s="12">
        <v>606.59999999999991</v>
      </c>
      <c r="W14" s="12">
        <v>607</v>
      </c>
      <c r="X14" s="12">
        <v>590.79999999999995</v>
      </c>
      <c r="Y14" s="12">
        <v>574.85558221000008</v>
      </c>
      <c r="Z14" s="12">
        <v>639.08483729000011</v>
      </c>
      <c r="AA14" s="12">
        <v>685.02811836000001</v>
      </c>
      <c r="AB14" s="12">
        <v>675.98136579000004</v>
      </c>
      <c r="AC14" s="12">
        <v>665.53595443999995</v>
      </c>
      <c r="AD14" s="12">
        <v>674.01026119999995</v>
      </c>
      <c r="AE14" s="12">
        <v>684.21463097999992</v>
      </c>
      <c r="AF14" s="12">
        <v>698.69904276999989</v>
      </c>
      <c r="AG14" s="12">
        <v>719.12780264000003</v>
      </c>
      <c r="AH14" s="12">
        <v>727.61765566999998</v>
      </c>
      <c r="AI14" s="12">
        <v>756.31234718999997</v>
      </c>
      <c r="AJ14" s="12">
        <v>756.70558204999998</v>
      </c>
      <c r="AK14" s="12">
        <v>852.97155538999993</v>
      </c>
      <c r="AL14" s="12">
        <v>862.99602639</v>
      </c>
      <c r="AM14" s="12">
        <v>832.30298665999999</v>
      </c>
      <c r="AN14" s="71">
        <f t="shared" si="0"/>
        <v>-3.5565679089383656E-2</v>
      </c>
    </row>
    <row r="15" spans="1:45">
      <c r="A15" s="15" t="s">
        <v>15</v>
      </c>
      <c r="B15" s="16" t="s">
        <v>14</v>
      </c>
      <c r="C15" s="11"/>
      <c r="D15" s="12">
        <v>0.56471965000000002</v>
      </c>
      <c r="E15" s="12">
        <v>0.55474674000000002</v>
      </c>
      <c r="F15" s="12">
        <v>0.40015239999999996</v>
      </c>
      <c r="G15" s="12">
        <v>0.47251911000000002</v>
      </c>
      <c r="H15" s="12">
        <v>0.38159199999999999</v>
      </c>
      <c r="I15" s="12">
        <v>37.997</v>
      </c>
      <c r="J15" s="12">
        <v>129.66838131</v>
      </c>
      <c r="K15" s="12">
        <v>239.83234986999997</v>
      </c>
      <c r="L15" s="12">
        <v>233.48321933</v>
      </c>
      <c r="M15" s="12">
        <v>135.62106900000001</v>
      </c>
      <c r="N15" s="12">
        <v>213.3</v>
      </c>
      <c r="O15" s="12">
        <v>162.79999999999998</v>
      </c>
      <c r="P15" s="12">
        <v>145.1</v>
      </c>
      <c r="Q15" s="12">
        <v>175.9</v>
      </c>
      <c r="R15" s="12">
        <v>147.5</v>
      </c>
      <c r="S15" s="12">
        <v>29.2</v>
      </c>
      <c r="T15" s="12">
        <v>1.6</v>
      </c>
      <c r="U15" s="12">
        <v>9.3000000000000007</v>
      </c>
      <c r="V15" s="12">
        <v>36.4</v>
      </c>
      <c r="W15" s="12">
        <v>76.599999999999994</v>
      </c>
      <c r="X15" s="12">
        <v>123.30000000000001</v>
      </c>
      <c r="Y15" s="12">
        <v>121.29552847000001</v>
      </c>
      <c r="Z15" s="12">
        <v>60.941883599999997</v>
      </c>
      <c r="AA15" s="12">
        <v>34.575376869999999</v>
      </c>
      <c r="AB15" s="12">
        <v>31.214007510000002</v>
      </c>
      <c r="AC15" s="12">
        <v>17.873048470000001</v>
      </c>
      <c r="AD15" s="12">
        <v>11.26916121</v>
      </c>
      <c r="AE15" s="12">
        <v>6.6905684299999999</v>
      </c>
      <c r="AF15" s="12">
        <v>7.0599184499999996</v>
      </c>
      <c r="AG15" s="12">
        <v>2.7835944499999998</v>
      </c>
      <c r="AH15" s="12">
        <v>12.289785220000002</v>
      </c>
      <c r="AI15" s="12">
        <v>1.9694165199999998</v>
      </c>
      <c r="AJ15" s="12">
        <v>1.6449407000000005</v>
      </c>
      <c r="AK15" s="12">
        <v>1.7305725199999999</v>
      </c>
      <c r="AL15" s="12">
        <v>1.7746293599999996</v>
      </c>
      <c r="AM15" s="12">
        <v>1.3350822600000001</v>
      </c>
      <c r="AN15" s="71">
        <f t="shared" si="0"/>
        <v>-0.24768388820074499</v>
      </c>
    </row>
    <row r="16" spans="1:45" s="19" customFormat="1" ht="22.5" customHeight="1">
      <c r="A16" s="15" t="s">
        <v>42</v>
      </c>
      <c r="B16" s="15" t="s">
        <v>43</v>
      </c>
      <c r="C16" s="17"/>
      <c r="D16" s="18">
        <v>609.93653617000007</v>
      </c>
      <c r="E16" s="18">
        <v>519.31242634</v>
      </c>
      <c r="F16" s="18">
        <v>402.28258547000007</v>
      </c>
      <c r="G16" s="18">
        <v>451.93077112000003</v>
      </c>
      <c r="H16" s="18">
        <v>1292.1521947500003</v>
      </c>
      <c r="I16" s="18">
        <v>3432.5243219299996</v>
      </c>
      <c r="J16" s="18">
        <v>5930.1683620699996</v>
      </c>
      <c r="K16" s="18">
        <v>5743.0480720900005</v>
      </c>
      <c r="L16" s="18">
        <v>5056.3948538000004</v>
      </c>
      <c r="M16" s="18">
        <v>5937.5372370000023</v>
      </c>
      <c r="N16" s="18">
        <v>7800.9</v>
      </c>
      <c r="O16" s="18">
        <v>5756.8</v>
      </c>
      <c r="P16" s="18">
        <v>4575.9999999999991</v>
      </c>
      <c r="Q16" s="18">
        <v>3294.8999999999992</v>
      </c>
      <c r="R16" s="18">
        <v>3135.4</v>
      </c>
      <c r="S16" s="18">
        <v>4583.6999999999989</v>
      </c>
      <c r="T16" s="18">
        <v>6464.3</v>
      </c>
      <c r="U16" s="18">
        <v>6849.4999999999991</v>
      </c>
      <c r="V16" s="18">
        <v>6462.1999999999989</v>
      </c>
      <c r="W16" s="18">
        <v>5705.6</v>
      </c>
      <c r="X16" s="18">
        <v>4798.1999999999989</v>
      </c>
      <c r="Y16" s="18">
        <v>4519.8926472499998</v>
      </c>
      <c r="Z16" s="18">
        <v>7127.0910242699993</v>
      </c>
      <c r="AA16" s="18">
        <v>7456.7389971499997</v>
      </c>
      <c r="AB16" s="18">
        <v>5594.7982331100002</v>
      </c>
      <c r="AC16" s="18">
        <v>5804.9163597999986</v>
      </c>
      <c r="AD16" s="18">
        <v>6491.1393929799997</v>
      </c>
      <c r="AE16" s="18">
        <v>6522.6502153399979</v>
      </c>
      <c r="AF16" s="18">
        <v>6873.5490053199992</v>
      </c>
      <c r="AG16" s="18">
        <v>7449.5013991099968</v>
      </c>
      <c r="AH16" s="18">
        <v>7338.0009308400004</v>
      </c>
      <c r="AI16" s="18">
        <v>6730.5891275200001</v>
      </c>
      <c r="AJ16" s="18">
        <v>6531.4740962300002</v>
      </c>
      <c r="AK16" s="18">
        <v>17284.378137889998</v>
      </c>
      <c r="AL16" s="18">
        <v>14286.654290899998</v>
      </c>
      <c r="AM16" s="18">
        <v>7375.7346136499991</v>
      </c>
      <c r="AN16" s="72">
        <f>IF(ABS((AM16-AL16)/ABS(AL16))&gt;1000%,"–",(AM16-AL16)/ABS(AL16))</f>
        <v>-0.48373254763027101</v>
      </c>
      <c r="AO16" s="73"/>
      <c r="AP16" s="73"/>
      <c r="AQ16" s="73"/>
      <c r="AR16" s="73"/>
      <c r="AS16" s="73"/>
    </row>
    <row r="17" spans="1:41" s="19" customFormat="1" ht="22.5" customHeight="1">
      <c r="A17" s="15" t="s">
        <v>44</v>
      </c>
      <c r="B17" s="15" t="s">
        <v>45</v>
      </c>
      <c r="C17" s="17"/>
      <c r="D17" s="18">
        <v>144.59246807999989</v>
      </c>
      <c r="E17" s="18">
        <v>284.88693545000001</v>
      </c>
      <c r="F17" s="18">
        <v>440.98015183999985</v>
      </c>
      <c r="G17" s="18">
        <v>157.50536378999993</v>
      </c>
      <c r="H17" s="18">
        <v>-620.61456595000027</v>
      </c>
      <c r="I17" s="18">
        <v>-2728.8477057199998</v>
      </c>
      <c r="J17" s="18">
        <v>-2447.9516785699998</v>
      </c>
      <c r="K17" s="18">
        <v>-2267.6671878300003</v>
      </c>
      <c r="L17" s="18">
        <v>226.71017088999997</v>
      </c>
      <c r="M17" s="18">
        <v>-177.90443100000175</v>
      </c>
      <c r="N17" s="18">
        <v>-2290.0999999999995</v>
      </c>
      <c r="O17" s="18">
        <v>-344.5</v>
      </c>
      <c r="P17" s="18">
        <v>1302.9999999999991</v>
      </c>
      <c r="Q17" s="18">
        <v>2898.5000000000014</v>
      </c>
      <c r="R17" s="18">
        <v>3386.4</v>
      </c>
      <c r="S17" s="18">
        <v>1979.4000000000005</v>
      </c>
      <c r="T17" s="18">
        <v>-825.10000000000036</v>
      </c>
      <c r="U17" s="18">
        <v>-2277.0999999999985</v>
      </c>
      <c r="V17" s="18">
        <v>-1883.4999999999991</v>
      </c>
      <c r="W17" s="18">
        <v>-1060.4000000000005</v>
      </c>
      <c r="X17" s="18">
        <v>10.200000000000728</v>
      </c>
      <c r="Y17" s="18">
        <v>607.51211841000077</v>
      </c>
      <c r="Z17" s="18">
        <v>-1468.6538698699997</v>
      </c>
      <c r="AA17" s="18">
        <v>-1709.7670552399995</v>
      </c>
      <c r="AB17" s="18">
        <v>1622.6024562899993</v>
      </c>
      <c r="AC17" s="18">
        <v>1152.7282662000016</v>
      </c>
      <c r="AD17" s="18">
        <v>582.82178892000047</v>
      </c>
      <c r="AE17" s="18">
        <v>732.63285761000316</v>
      </c>
      <c r="AF17" s="18">
        <v>605.47681744000147</v>
      </c>
      <c r="AG17" s="18">
        <v>150.7588676300029</v>
      </c>
      <c r="AH17" s="18">
        <v>395.59058751999873</v>
      </c>
      <c r="AI17" s="18">
        <v>1168.3888910099995</v>
      </c>
      <c r="AJ17" s="18">
        <v>1558.4694786299997</v>
      </c>
      <c r="AK17" s="18">
        <v>137.55555037999875</v>
      </c>
      <c r="AL17" s="18">
        <v>-189.45507474999795</v>
      </c>
      <c r="AM17" s="18">
        <v>2297.0665170700022</v>
      </c>
      <c r="AN17" s="72" t="str">
        <f t="shared" si="0"/>
        <v>–</v>
      </c>
    </row>
    <row r="18" spans="1:41" s="19" customFormat="1" ht="22.5" customHeight="1">
      <c r="A18" s="15" t="s">
        <v>46</v>
      </c>
      <c r="B18" s="15" t="s">
        <v>47</v>
      </c>
      <c r="C18" s="17"/>
      <c r="D18" s="18">
        <v>205.5475895699999</v>
      </c>
      <c r="E18" s="18">
        <v>356.51051876999998</v>
      </c>
      <c r="F18" s="18">
        <v>534.14815183999985</v>
      </c>
      <c r="G18" s="18">
        <v>283.96087334999993</v>
      </c>
      <c r="H18" s="18">
        <v>-473.8362156200003</v>
      </c>
      <c r="I18" s="18">
        <v>-2657.1038839199996</v>
      </c>
      <c r="J18" s="18">
        <v>-2429.8178133199999</v>
      </c>
      <c r="K18" s="18">
        <v>-2241.3248103500005</v>
      </c>
      <c r="L18" s="18">
        <v>247.27727021999999</v>
      </c>
      <c r="M18" s="18">
        <v>-168.44519700000183</v>
      </c>
      <c r="N18" s="18">
        <v>-2283.0999999999995</v>
      </c>
      <c r="O18" s="18">
        <v>-332.89999999999964</v>
      </c>
      <c r="P18" s="18">
        <v>1322.6999999999989</v>
      </c>
      <c r="Q18" s="18">
        <v>2935.3000000000015</v>
      </c>
      <c r="R18" s="18">
        <v>3436.6</v>
      </c>
      <c r="S18" s="18">
        <v>2003.4000000000005</v>
      </c>
      <c r="T18" s="18">
        <v>-807.90000000000055</v>
      </c>
      <c r="U18" s="18">
        <v>-2271.8999999999987</v>
      </c>
      <c r="V18" s="18">
        <v>-1878.2999999999993</v>
      </c>
      <c r="W18" s="18">
        <v>-1054.2000000000007</v>
      </c>
      <c r="X18" s="18">
        <v>21.500000000000909</v>
      </c>
      <c r="Y18" s="18">
        <v>617.67388282000047</v>
      </c>
      <c r="Z18" s="18">
        <v>-1463.7934706899996</v>
      </c>
      <c r="AA18" s="18">
        <v>-1705.0573952899995</v>
      </c>
      <c r="AB18" s="18">
        <v>1627.4504837199993</v>
      </c>
      <c r="AC18" s="18">
        <v>1157.9063900000019</v>
      </c>
      <c r="AD18" s="18">
        <v>587.30273709000085</v>
      </c>
      <c r="AE18" s="18">
        <v>737.32141921000311</v>
      </c>
      <c r="AF18" s="18">
        <v>609.85738656000103</v>
      </c>
      <c r="AG18" s="18">
        <v>155.5356980400029</v>
      </c>
      <c r="AH18" s="18">
        <v>401.38748150999891</v>
      </c>
      <c r="AI18" s="18">
        <v>1173.3116450899997</v>
      </c>
      <c r="AJ18" s="18">
        <v>1564.0097850699995</v>
      </c>
      <c r="AK18" s="18">
        <v>144.77106934999756</v>
      </c>
      <c r="AL18" s="18">
        <v>-185.78757420999864</v>
      </c>
      <c r="AM18" s="18">
        <v>2306.6550476600014</v>
      </c>
      <c r="AN18" s="72" t="str">
        <f t="shared" si="0"/>
        <v>–</v>
      </c>
    </row>
    <row r="19" spans="1:41" s="19" customFormat="1" ht="22.5" customHeight="1">
      <c r="A19" s="15" t="s">
        <v>48</v>
      </c>
      <c r="B19" s="15" t="s">
        <v>49</v>
      </c>
      <c r="C19" s="17"/>
      <c r="D19" s="18">
        <v>205.5475895699999</v>
      </c>
      <c r="E19" s="18">
        <v>356.51051876999998</v>
      </c>
      <c r="F19" s="18">
        <v>534.14815183999985</v>
      </c>
      <c r="G19" s="18">
        <v>283.96087334999993</v>
      </c>
      <c r="H19" s="18">
        <v>-473.8362156200003</v>
      </c>
      <c r="I19" s="18">
        <v>-2657.1038839199996</v>
      </c>
      <c r="J19" s="18">
        <v>-2429.8178133199999</v>
      </c>
      <c r="K19" s="18">
        <v>-2241.3248103500005</v>
      </c>
      <c r="L19" s="18">
        <v>247.27727021999999</v>
      </c>
      <c r="M19" s="18">
        <v>-168.44519700000183</v>
      </c>
      <c r="N19" s="18">
        <v>-2283.0999999999995</v>
      </c>
      <c r="O19" s="18">
        <v>-332.89999999999964</v>
      </c>
      <c r="P19" s="18">
        <v>1322.6999999999989</v>
      </c>
      <c r="Q19" s="18">
        <v>2935.3000000000015</v>
      </c>
      <c r="R19" s="18">
        <v>3436.6</v>
      </c>
      <c r="S19" s="18">
        <v>2003.4000000000005</v>
      </c>
      <c r="T19" s="18">
        <v>-807.90000000000055</v>
      </c>
      <c r="U19" s="18">
        <v>-2271.8999999999987</v>
      </c>
      <c r="V19" s="18">
        <v>-1878.2999999999993</v>
      </c>
      <c r="W19" s="18">
        <v>-1054.2000000000007</v>
      </c>
      <c r="X19" s="18">
        <v>21.500000000000909</v>
      </c>
      <c r="Y19" s="18">
        <v>617.67388282000047</v>
      </c>
      <c r="Z19" s="18">
        <v>-1463.7934706899996</v>
      </c>
      <c r="AA19" s="18">
        <v>-1705.0573952899995</v>
      </c>
      <c r="AB19" s="18">
        <v>1627.4504837199993</v>
      </c>
      <c r="AC19" s="18">
        <v>1157.9063900000019</v>
      </c>
      <c r="AD19" s="18">
        <v>587.30273709000085</v>
      </c>
      <c r="AE19" s="18">
        <v>737.32141921000311</v>
      </c>
      <c r="AF19" s="18">
        <v>609.85738656000103</v>
      </c>
      <c r="AG19" s="18">
        <v>155.5356980400029</v>
      </c>
      <c r="AH19" s="18">
        <v>401.38748150999891</v>
      </c>
      <c r="AI19" s="18">
        <v>1173.3116450899997</v>
      </c>
      <c r="AJ19" s="18">
        <v>1564.0097850699995</v>
      </c>
      <c r="AK19" s="18">
        <v>144.77106934999756</v>
      </c>
      <c r="AL19" s="18">
        <v>-185.78757420999864</v>
      </c>
      <c r="AM19" s="18">
        <v>2306.6550476600014</v>
      </c>
      <c r="AN19" s="72" t="str">
        <f t="shared" si="0"/>
        <v>–</v>
      </c>
    </row>
    <row r="20" spans="1:41" ht="22.5" customHeight="1">
      <c r="A20" s="15" t="s">
        <v>50</v>
      </c>
      <c r="B20" s="15" t="s">
        <v>51</v>
      </c>
      <c r="C20" s="21"/>
      <c r="D20" s="18">
        <v>1749.1031518699999</v>
      </c>
      <c r="E20" s="18">
        <v>2105.6003489899999</v>
      </c>
      <c r="F20" s="18">
        <v>2639.74708461</v>
      </c>
      <c r="G20" s="18">
        <v>2923.6652284699999</v>
      </c>
      <c r="H20" s="18">
        <v>2449.9188667000003</v>
      </c>
      <c r="I20" s="18">
        <v>-207.18519252000002</v>
      </c>
      <c r="J20" s="18">
        <v>-2636.6480900000001</v>
      </c>
      <c r="K20" s="18">
        <v>-4877.9597255000008</v>
      </c>
      <c r="L20" s="18">
        <v>-4630.6824552800017</v>
      </c>
      <c r="M20" s="18">
        <v>-4799.0868110000001</v>
      </c>
      <c r="N20" s="18">
        <v>-7082.2</v>
      </c>
      <c r="O20" s="18">
        <v>-7415.1</v>
      </c>
      <c r="P20" s="18">
        <v>-6092.5</v>
      </c>
      <c r="Q20" s="18">
        <v>-3157.2</v>
      </c>
      <c r="R20" s="18">
        <v>279.39999999999998</v>
      </c>
      <c r="S20" s="18">
        <v>2282.9</v>
      </c>
      <c r="T20" s="18">
        <v>1475</v>
      </c>
      <c r="U20" s="18">
        <v>-796.9</v>
      </c>
      <c r="V20" s="18">
        <v>-2675.2</v>
      </c>
      <c r="W20" s="18">
        <v>-3729.5</v>
      </c>
      <c r="X20" s="18">
        <v>-3708</v>
      </c>
      <c r="Y20" s="18">
        <v>-3090.29890733</v>
      </c>
      <c r="Z20" s="18">
        <v>-4554.0923780200001</v>
      </c>
      <c r="AA20" s="18">
        <v>-6259.1497733099995</v>
      </c>
      <c r="AB20" s="18">
        <v>-4631.6992895900003</v>
      </c>
      <c r="AC20" s="18">
        <v>-3473.7928995900002</v>
      </c>
      <c r="AD20" s="18">
        <v>-2886.4901625000007</v>
      </c>
      <c r="AE20" s="18">
        <v>-2149.1687432899998</v>
      </c>
      <c r="AF20" s="18">
        <v>-1539.3113567300002</v>
      </c>
      <c r="AG20" s="18">
        <v>-1383.7756586899995</v>
      </c>
      <c r="AH20" s="18">
        <v>-982.38817717999984</v>
      </c>
      <c r="AI20" s="18">
        <v>190.92346791000008</v>
      </c>
      <c r="AJ20" s="18">
        <v>1754.9332529799999</v>
      </c>
      <c r="AK20" s="18">
        <v>1899.7043223299995</v>
      </c>
      <c r="AL20" s="18">
        <v>1713.91674812</v>
      </c>
      <c r="AM20" s="18">
        <v>4020.5717957799998</v>
      </c>
      <c r="AN20" s="72">
        <f>IF(ABS((AM20-AL20)/ABS(AL20))&gt;1000%,"–",(AM20-AL20)/ABS(AL20))</f>
        <v>1.3458384429641497</v>
      </c>
      <c r="AO20" s="19"/>
    </row>
    <row r="21" spans="1:41" ht="14.5" thickBot="1">
      <c r="A21" s="22" t="s">
        <v>9</v>
      </c>
      <c r="B21" s="22" t="s">
        <v>8</v>
      </c>
      <c r="C21" s="23"/>
      <c r="D21" s="24" t="s">
        <v>7</v>
      </c>
      <c r="E21" s="24" t="s">
        <v>7</v>
      </c>
      <c r="F21" s="24" t="s">
        <v>7</v>
      </c>
      <c r="G21" s="24" t="s">
        <v>7</v>
      </c>
      <c r="H21" s="24" t="s">
        <v>7</v>
      </c>
      <c r="I21" s="24" t="s">
        <v>7</v>
      </c>
      <c r="J21" s="24" t="s">
        <v>7</v>
      </c>
      <c r="K21" s="24" t="s">
        <v>7</v>
      </c>
      <c r="L21" s="24" t="s">
        <v>7</v>
      </c>
      <c r="M21" s="24">
        <v>6.3652647708018054E-2</v>
      </c>
      <c r="N21" s="24">
        <v>1.4536784217205709E-2</v>
      </c>
      <c r="O21" s="24">
        <v>6.6113118399110618E-2</v>
      </c>
      <c r="P21" s="24">
        <v>6.9471153846153849E-2</v>
      </c>
      <c r="Q21" s="24">
        <v>6.8226653312695396E-2</v>
      </c>
      <c r="R21" s="24">
        <v>6.4521273202781143E-2</v>
      </c>
      <c r="S21" s="24">
        <v>3.6913410563518559E-2</v>
      </c>
      <c r="T21" s="24">
        <v>4.1381124019615426E-2</v>
      </c>
      <c r="U21" s="24">
        <v>6.6107015110592027E-2</v>
      </c>
      <c r="V21" s="24">
        <v>6.9511930921358059E-2</v>
      </c>
      <c r="W21" s="24">
        <v>6.8318844643858651E-2</v>
      </c>
      <c r="X21" s="24">
        <v>8.3739735734233697E-2</v>
      </c>
      <c r="Y21" s="24">
        <v>9.485305480891143E-2</v>
      </c>
      <c r="Z21" s="24">
        <v>7.4428782583751699E-2</v>
      </c>
      <c r="AA21" s="24">
        <v>7.1895587213781045E-2</v>
      </c>
      <c r="AB21" s="24">
        <v>0.19170891351407776</v>
      </c>
      <c r="AC21" s="24">
        <v>0.10318540903501273</v>
      </c>
      <c r="AD21" s="24">
        <v>9.4105327280541759E-2</v>
      </c>
      <c r="AE21" s="24">
        <v>9.4804784954694465E-2</v>
      </c>
      <c r="AF21" s="24">
        <v>9.2245172109670828E-2</v>
      </c>
      <c r="AG21" s="24">
        <v>8.814639179455025E-2</v>
      </c>
      <c r="AH21" s="24">
        <v>9.1062996761368212E-2</v>
      </c>
      <c r="AI21" s="24">
        <v>0.10114649848650668</v>
      </c>
      <c r="AJ21" s="24">
        <v>0.10678370574914697</v>
      </c>
      <c r="AK21" s="24">
        <v>0.5759948709826912</v>
      </c>
      <c r="AL21" s="24">
        <v>0.45036697458538916</v>
      </c>
      <c r="AM21" s="24">
        <v>0.23161586784161722</v>
      </c>
      <c r="AN21" s="74"/>
    </row>
    <row r="22" spans="1:41">
      <c r="A22" s="25"/>
      <c r="B22" s="25"/>
      <c r="C22" s="26"/>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row>
    <row r="23" spans="1:41">
      <c r="A23" s="25"/>
      <c r="B23" s="25"/>
      <c r="C23" s="26"/>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row>
    <row r="24" spans="1:41">
      <c r="A24" s="25"/>
      <c r="B24" s="25"/>
      <c r="C24" s="26"/>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row>
    <row r="25" spans="1:41">
      <c r="A25" s="25"/>
      <c r="B25" s="25"/>
      <c r="C25" s="26"/>
      <c r="D25" s="27"/>
      <c r="E25" s="27"/>
      <c r="F25" s="27"/>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row>
    <row r="26" spans="1:41">
      <c r="A26" s="25"/>
      <c r="B26" s="25"/>
      <c r="C26" s="26"/>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row>
    <row r="27" spans="1:41">
      <c r="A27" s="25"/>
      <c r="B27" s="25"/>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row>
    <row r="28" spans="1:41">
      <c r="A28" s="25"/>
      <c r="B28" s="25"/>
      <c r="C28" s="26"/>
      <c r="D28" s="27"/>
      <c r="E28" s="27"/>
      <c r="F28" s="27"/>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row>
    <row r="29" spans="1:41">
      <c r="A29" s="25"/>
      <c r="B29" s="25"/>
      <c r="C29" s="26"/>
      <c r="D29" s="27"/>
      <c r="E29" s="27"/>
      <c r="F29" s="27"/>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row>
    <row r="30" spans="1:41">
      <c r="A30" s="25"/>
      <c r="B30" s="25"/>
      <c r="C30" s="26"/>
      <c r="D30" s="27"/>
      <c r="E30" s="27"/>
      <c r="F30" s="27"/>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row>
    <row r="31" spans="1:41">
      <c r="A31" s="25"/>
      <c r="B31" s="25"/>
      <c r="C31" s="26"/>
      <c r="D31" s="27"/>
      <c r="E31" s="27"/>
      <c r="F31" s="27"/>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row>
    <row r="32" spans="1:41">
      <c r="A32" s="25"/>
      <c r="B32" s="25"/>
      <c r="C32" s="26"/>
      <c r="D32" s="27"/>
      <c r="E32" s="27"/>
      <c r="F32" s="27"/>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row>
    <row r="33" spans="1:41">
      <c r="A33" s="25"/>
      <c r="B33" s="25"/>
      <c r="C33" s="26"/>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row>
    <row r="34" spans="1:41">
      <c r="A34" s="25"/>
      <c r="B34" s="25"/>
      <c r="C34" s="26"/>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row>
    <row r="35" spans="1:41">
      <c r="A35" s="25"/>
      <c r="B35" s="25"/>
      <c r="C35" s="26"/>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row>
    <row r="36" spans="1:41">
      <c r="A36" s="25"/>
      <c r="B36" s="25"/>
      <c r="C36" s="26"/>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row>
    <row r="37" spans="1:41" ht="36">
      <c r="A37" s="29" t="s">
        <v>17</v>
      </c>
      <c r="B37" s="29" t="s">
        <v>16</v>
      </c>
      <c r="C37" s="30"/>
    </row>
    <row r="38" spans="1:41" s="33" customFormat="1">
      <c r="A38" s="31" t="s">
        <v>1</v>
      </c>
      <c r="B38" s="31" t="s">
        <v>0</v>
      </c>
      <c r="C38" s="32"/>
      <c r="AO38" s="9"/>
    </row>
    <row r="39" spans="1:41">
      <c r="AO39" s="33"/>
    </row>
    <row r="56" spans="1:41" s="33" customFormat="1" ht="54">
      <c r="A56" s="35" t="s">
        <v>52</v>
      </c>
      <c r="B56" s="35" t="s">
        <v>53</v>
      </c>
      <c r="C56" s="30"/>
      <c r="AO56" s="9"/>
    </row>
    <row r="57" spans="1:41">
      <c r="AO57" s="33"/>
    </row>
    <row r="72" spans="1:7">
      <c r="G72" s="36"/>
    </row>
    <row r="76" spans="1:7">
      <c r="A76" s="37"/>
      <c r="B76" s="37"/>
      <c r="C76" s="38"/>
    </row>
    <row r="77" spans="1:7">
      <c r="A77" s="39"/>
      <c r="B77" s="39"/>
      <c r="C77" s="40"/>
    </row>
    <row r="78" spans="1:7">
      <c r="A78" s="39"/>
      <c r="B78" s="39"/>
      <c r="C78" s="40"/>
    </row>
    <row r="79" spans="1:7">
      <c r="A79" s="41"/>
      <c r="B79" s="42"/>
      <c r="C79" s="43"/>
    </row>
    <row r="80" spans="1:7">
      <c r="A80" s="42"/>
    </row>
    <row r="81" spans="1:3">
      <c r="A81" s="43"/>
    </row>
    <row r="84" spans="1:3">
      <c r="B84" s="42"/>
      <c r="C84" s="43"/>
    </row>
    <row r="86" spans="1:3">
      <c r="A86" s="44"/>
    </row>
    <row r="87" spans="1:3">
      <c r="A87" s="43"/>
    </row>
    <row r="88" spans="1:3">
      <c r="A88" s="45"/>
    </row>
    <row r="89" spans="1:3">
      <c r="A89" s="46"/>
    </row>
    <row r="90" spans="1:3">
      <c r="A90" s="47"/>
    </row>
    <row r="91" spans="1:3">
      <c r="A91" s="47"/>
    </row>
    <row r="92" spans="1:3">
      <c r="A92" s="46"/>
    </row>
    <row r="93" spans="1:3">
      <c r="A93" s="47"/>
    </row>
    <row r="94" spans="1:3">
      <c r="A94" s="45"/>
    </row>
    <row r="95" spans="1:3">
      <c r="A95" s="46"/>
    </row>
    <row r="96" spans="1:3">
      <c r="A96" s="45"/>
    </row>
    <row r="97" spans="1:1">
      <c r="A97" s="48"/>
    </row>
    <row r="98" spans="1:1">
      <c r="A98" s="45"/>
    </row>
    <row r="99" spans="1:1">
      <c r="A99" s="46"/>
    </row>
    <row r="100" spans="1:1">
      <c r="A100" s="47"/>
    </row>
    <row r="101" spans="1:1">
      <c r="A101" s="47"/>
    </row>
    <row r="102" spans="1:1">
      <c r="A102" s="46"/>
    </row>
    <row r="103" spans="1:1">
      <c r="A103" s="47"/>
    </row>
    <row r="104" spans="1:1">
      <c r="A104" s="45"/>
    </row>
    <row r="105" spans="1:1">
      <c r="A105" s="46"/>
    </row>
    <row r="106" spans="1:1">
      <c r="A106" s="47"/>
    </row>
    <row r="107" spans="1:1">
      <c r="A107" s="45"/>
    </row>
    <row r="108" spans="1:1">
      <c r="A108" s="46"/>
    </row>
    <row r="109" spans="1:1">
      <c r="A109" s="47"/>
    </row>
    <row r="110" spans="1:1">
      <c r="A110" s="45"/>
    </row>
    <row r="111" spans="1:1">
      <c r="A111" s="45"/>
    </row>
    <row r="112" spans="1:1">
      <c r="A112" s="48"/>
    </row>
    <row r="113" spans="1:66" ht="25.5">
      <c r="A113" s="49" t="s">
        <v>5</v>
      </c>
      <c r="B113" s="49"/>
      <c r="C113" s="50"/>
      <c r="D113" s="51"/>
      <c r="E113" s="51"/>
      <c r="F113" s="52"/>
      <c r="G113" s="52"/>
      <c r="H113" s="52"/>
      <c r="I113" s="53"/>
      <c r="J113" s="53"/>
      <c r="K113" s="53"/>
      <c r="L113" s="53"/>
      <c r="M113" s="53"/>
      <c r="N113" s="53"/>
      <c r="O113" s="53"/>
      <c r="P113" s="53"/>
      <c r="Q113" s="53"/>
      <c r="R113" s="53"/>
      <c r="S113" s="53"/>
      <c r="T113" s="53"/>
    </row>
    <row r="114" spans="1:66">
      <c r="A114" s="54"/>
      <c r="B114" s="54"/>
      <c r="C114" s="55"/>
      <c r="D114" s="56"/>
      <c r="E114" s="56"/>
      <c r="F114" s="56"/>
      <c r="G114" s="56"/>
      <c r="H114" s="56"/>
      <c r="I114" s="57"/>
      <c r="J114" s="57"/>
      <c r="K114" s="57"/>
      <c r="L114" s="57"/>
      <c r="M114" s="57"/>
      <c r="N114" s="57"/>
    </row>
    <row r="115" spans="1:66">
      <c r="A115" s="58" t="s">
        <v>6</v>
      </c>
      <c r="B115" s="58"/>
      <c r="C115" s="59"/>
      <c r="D115" s="56"/>
      <c r="E115" s="56"/>
      <c r="F115" s="56"/>
      <c r="G115" s="56"/>
      <c r="H115" s="56"/>
      <c r="I115" s="57"/>
      <c r="J115" s="57"/>
      <c r="K115" s="57"/>
      <c r="L115" s="57"/>
      <c r="M115" s="57"/>
      <c r="N115" s="57"/>
    </row>
    <row r="116" spans="1:66" ht="15.5">
      <c r="A116" s="60"/>
      <c r="B116" s="61">
        <v>1977</v>
      </c>
      <c r="C116" s="61">
        <v>1978</v>
      </c>
      <c r="D116" s="61">
        <v>1979</v>
      </c>
      <c r="E116" s="61">
        <v>1980</v>
      </c>
      <c r="F116" s="61">
        <v>1981</v>
      </c>
      <c r="G116" s="61">
        <v>1982</v>
      </c>
      <c r="H116" s="61">
        <v>1983</v>
      </c>
      <c r="I116" s="61">
        <v>1984</v>
      </c>
      <c r="J116" s="61">
        <v>1985</v>
      </c>
      <c r="K116" s="61">
        <v>1986</v>
      </c>
      <c r="L116" s="61">
        <v>1987</v>
      </c>
      <c r="M116" s="61">
        <v>1988</v>
      </c>
      <c r="N116" s="61">
        <v>1989</v>
      </c>
      <c r="O116" s="61">
        <v>1990</v>
      </c>
      <c r="P116" s="61">
        <v>1991</v>
      </c>
      <c r="Q116" s="61">
        <v>1992</v>
      </c>
      <c r="R116" s="61">
        <v>1993</v>
      </c>
      <c r="S116" s="61">
        <v>1994</v>
      </c>
      <c r="T116" s="61">
        <v>1995</v>
      </c>
      <c r="U116" s="61">
        <v>1996</v>
      </c>
      <c r="V116" s="61">
        <v>1997</v>
      </c>
      <c r="W116" s="61">
        <v>1998</v>
      </c>
      <c r="X116" s="61">
        <v>1999</v>
      </c>
      <c r="Y116" s="61">
        <v>2000</v>
      </c>
      <c r="Z116" s="61">
        <v>2001</v>
      </c>
      <c r="AA116" s="61">
        <v>2002</v>
      </c>
      <c r="AB116" s="61">
        <v>2003</v>
      </c>
      <c r="AC116" s="61">
        <v>2004</v>
      </c>
      <c r="AD116" s="61">
        <v>2005</v>
      </c>
      <c r="AE116" s="61">
        <v>2006</v>
      </c>
      <c r="AF116" s="61">
        <v>2007</v>
      </c>
      <c r="AG116" s="61">
        <v>2008</v>
      </c>
      <c r="AH116" s="61">
        <v>2009</v>
      </c>
      <c r="AI116" s="61">
        <v>2010</v>
      </c>
      <c r="AJ116" s="61">
        <v>2011</v>
      </c>
      <c r="AK116" s="61">
        <v>2012</v>
      </c>
      <c r="AL116" s="61">
        <v>2013</v>
      </c>
      <c r="AM116" s="61">
        <v>2014</v>
      </c>
      <c r="AN116" s="61">
        <v>2015</v>
      </c>
      <c r="AO116" s="61">
        <v>2016</v>
      </c>
      <c r="AP116" s="61">
        <v>2017</v>
      </c>
      <c r="AQ116" s="61">
        <v>2018</v>
      </c>
      <c r="AR116" s="61">
        <v>2019</v>
      </c>
      <c r="AS116" s="61">
        <v>2020</v>
      </c>
      <c r="AT116" s="61">
        <v>2021</v>
      </c>
      <c r="AU116" s="61">
        <v>2022</v>
      </c>
    </row>
    <row r="117" spans="1:66">
      <c r="A117" s="62" t="s">
        <v>54</v>
      </c>
      <c r="B117" s="63">
        <v>407.32832753999998</v>
      </c>
      <c r="C117" s="63">
        <v>599.25815876000001</v>
      </c>
      <c r="D117" s="63">
        <v>626.06224153999995</v>
      </c>
      <c r="E117" s="63">
        <v>444.14817758000004</v>
      </c>
      <c r="F117" s="63">
        <v>486.42473405999999</v>
      </c>
      <c r="G117" s="63">
        <v>359.62249754000004</v>
      </c>
      <c r="H117" s="63">
        <v>358.35710357999994</v>
      </c>
      <c r="I117" s="63">
        <v>666.92164740999988</v>
      </c>
      <c r="J117" s="63">
        <v>716.65684592000002</v>
      </c>
      <c r="K117" s="63">
        <v>760.27218576000007</v>
      </c>
      <c r="L117" s="63">
        <v>815.48412573999997</v>
      </c>
      <c r="M117" s="63">
        <v>875.82294510999998</v>
      </c>
      <c r="N117" s="63">
        <v>936.43073730999993</v>
      </c>
      <c r="O117" s="63">
        <v>735.89164446999996</v>
      </c>
      <c r="P117" s="63">
        <v>818.31597912999996</v>
      </c>
      <c r="Q117" s="63">
        <v>775.42043801</v>
      </c>
      <c r="R117" s="63">
        <v>3500.3505487499997</v>
      </c>
      <c r="S117" s="63">
        <v>3501.72326174</v>
      </c>
      <c r="T117" s="63">
        <v>5303.6721240200004</v>
      </c>
      <c r="U117" s="63">
        <v>5769.0920400000005</v>
      </c>
      <c r="V117" s="63">
        <v>5517.8</v>
      </c>
      <c r="W117" s="63">
        <v>5423.9000000000005</v>
      </c>
      <c r="X117" s="63">
        <v>5898.699999999998</v>
      </c>
      <c r="Y117" s="63">
        <v>6230.2000000000007</v>
      </c>
      <c r="Z117" s="63">
        <v>6572</v>
      </c>
      <c r="AA117" s="63">
        <v>6587.0999999999995</v>
      </c>
      <c r="AB117" s="63">
        <v>5656.4</v>
      </c>
      <c r="AC117" s="63">
        <v>4577.6000000000004</v>
      </c>
      <c r="AD117" s="63">
        <v>4583.8999999999996</v>
      </c>
      <c r="AE117" s="63">
        <v>4651.3999999999996</v>
      </c>
      <c r="AF117" s="63">
        <v>4819.7</v>
      </c>
      <c r="AG117" s="63">
        <v>5137.5665300700002</v>
      </c>
      <c r="AH117" s="63">
        <v>5663.2975535799997</v>
      </c>
      <c r="AI117" s="63">
        <v>5751.6816018600002</v>
      </c>
      <c r="AJ117" s="63">
        <v>7222.2487168299995</v>
      </c>
      <c r="AK117" s="63">
        <v>6962.8227498000006</v>
      </c>
      <c r="AL117" s="63">
        <v>7078.4421300700005</v>
      </c>
      <c r="AM117" s="63">
        <v>7259.971634550001</v>
      </c>
      <c r="AN117" s="63">
        <v>7483.4063918800002</v>
      </c>
      <c r="AO117" s="63">
        <v>7605.0370971499997</v>
      </c>
      <c r="AP117" s="63">
        <v>7739.3884123499993</v>
      </c>
      <c r="AQ117" s="63">
        <v>7903.9007726099999</v>
      </c>
      <c r="AR117" s="63">
        <v>8095.4838812999997</v>
      </c>
      <c r="AS117" s="63">
        <v>17429.149207239996</v>
      </c>
      <c r="AT117" s="63">
        <v>14100.86671669</v>
      </c>
      <c r="AU117" s="63">
        <v>9682.3896613100005</v>
      </c>
    </row>
    <row r="118" spans="1:66">
      <c r="A118" s="62" t="s">
        <v>55</v>
      </c>
      <c r="B118" s="63">
        <v>141.25800000000001</v>
      </c>
      <c r="C118" s="63">
        <v>208.99199999999999</v>
      </c>
      <c r="D118" s="63">
        <v>209.64599999999999</v>
      </c>
      <c r="E118" s="63">
        <v>123.708</v>
      </c>
      <c r="F118" s="63">
        <v>143.51499999999999</v>
      </c>
      <c r="G118" s="63">
        <v>422.97499999999997</v>
      </c>
      <c r="H118" s="63">
        <v>791.52199999999993</v>
      </c>
      <c r="I118" s="63">
        <v>763.58132454999998</v>
      </c>
      <c r="J118" s="63">
        <v>671.24902987000007</v>
      </c>
      <c r="K118" s="63">
        <v>595.20474707000005</v>
      </c>
      <c r="L118" s="63">
        <v>609.93653617000007</v>
      </c>
      <c r="M118" s="63">
        <v>519.31242634</v>
      </c>
      <c r="N118" s="63">
        <v>402.28258547000007</v>
      </c>
      <c r="O118" s="63">
        <v>451.93077112000003</v>
      </c>
      <c r="P118" s="63">
        <v>1292.1521947500003</v>
      </c>
      <c r="Q118" s="63">
        <v>3432.5243219299996</v>
      </c>
      <c r="R118" s="63">
        <v>5930.1683620699996</v>
      </c>
      <c r="S118" s="63">
        <v>5743.0480720900005</v>
      </c>
      <c r="T118" s="63">
        <v>5056.3948538000004</v>
      </c>
      <c r="U118" s="63">
        <v>5937.5372370000023</v>
      </c>
      <c r="V118" s="63">
        <v>7800.9</v>
      </c>
      <c r="W118" s="63">
        <v>5756.8</v>
      </c>
      <c r="X118" s="63">
        <v>4575.9999999999991</v>
      </c>
      <c r="Y118" s="63">
        <v>3294.8999999999992</v>
      </c>
      <c r="Z118" s="63">
        <v>3135.4</v>
      </c>
      <c r="AA118" s="63">
        <v>4583.6999999999989</v>
      </c>
      <c r="AB118" s="63">
        <v>6464.3</v>
      </c>
      <c r="AC118" s="63">
        <v>6849.4999999999991</v>
      </c>
      <c r="AD118" s="63">
        <v>6462.1999999999989</v>
      </c>
      <c r="AE118" s="63">
        <v>5705.6</v>
      </c>
      <c r="AF118" s="63">
        <v>4798.1999999999989</v>
      </c>
      <c r="AG118" s="63">
        <v>4519.8926472499998</v>
      </c>
      <c r="AH118" s="63">
        <v>7127.0910242699993</v>
      </c>
      <c r="AI118" s="63">
        <v>7456.7389971499997</v>
      </c>
      <c r="AJ118" s="63">
        <v>5594.7982331100002</v>
      </c>
      <c r="AK118" s="63">
        <v>5804.9163597999986</v>
      </c>
      <c r="AL118" s="63">
        <v>6491.1393929799997</v>
      </c>
      <c r="AM118" s="63">
        <v>6522.6502153399979</v>
      </c>
      <c r="AN118" s="63">
        <v>6873.5490053199992</v>
      </c>
      <c r="AO118" s="63">
        <v>7449.5013991099968</v>
      </c>
      <c r="AP118" s="63">
        <v>7338.0009308400004</v>
      </c>
      <c r="AQ118" s="63">
        <v>6730.5891275200001</v>
      </c>
      <c r="AR118" s="63">
        <v>6531.4740962300002</v>
      </c>
      <c r="AS118" s="63">
        <v>17284.378137889998</v>
      </c>
      <c r="AT118" s="63">
        <v>14286.654290899998</v>
      </c>
      <c r="AU118" s="63">
        <v>7375.7346136499991</v>
      </c>
    </row>
    <row r="119" spans="1:66">
      <c r="A119" s="62" t="s">
        <v>56</v>
      </c>
      <c r="B119" s="63">
        <v>266.07032753999999</v>
      </c>
      <c r="C119" s="63">
        <v>390.26615876000005</v>
      </c>
      <c r="D119" s="63">
        <v>416.41624153999999</v>
      </c>
      <c r="E119" s="63">
        <v>320.44017758000007</v>
      </c>
      <c r="F119" s="63">
        <v>342.90973406000001</v>
      </c>
      <c r="G119" s="63">
        <v>-63.352502459999926</v>
      </c>
      <c r="H119" s="63">
        <v>-433.16489641999999</v>
      </c>
      <c r="I119" s="63">
        <v>-96.659677140000099</v>
      </c>
      <c r="J119" s="63">
        <v>45.407816049999951</v>
      </c>
      <c r="K119" s="63">
        <v>165.06743869000002</v>
      </c>
      <c r="L119" s="63">
        <v>205.5475895699999</v>
      </c>
      <c r="M119" s="63">
        <v>356.51051876999998</v>
      </c>
      <c r="N119" s="63">
        <v>534.14815183999985</v>
      </c>
      <c r="O119" s="63">
        <v>283.96087334999993</v>
      </c>
      <c r="P119" s="63">
        <v>-473.8362156200003</v>
      </c>
      <c r="Q119" s="63">
        <v>-2657.1038839199996</v>
      </c>
      <c r="R119" s="63">
        <v>-2429.8178133199999</v>
      </c>
      <c r="S119" s="63">
        <v>-2241.3248103500005</v>
      </c>
      <c r="T119" s="63">
        <v>247.27727021999999</v>
      </c>
      <c r="U119" s="63">
        <v>-168.44519700000183</v>
      </c>
      <c r="V119" s="63">
        <v>-2283.0999999999995</v>
      </c>
      <c r="W119" s="63">
        <v>-332.89999999999964</v>
      </c>
      <c r="X119" s="63">
        <v>1322.6999999999989</v>
      </c>
      <c r="Y119" s="63">
        <v>2935.3000000000015</v>
      </c>
      <c r="Z119" s="63">
        <v>3436.6</v>
      </c>
      <c r="AA119" s="63">
        <v>2003.4000000000005</v>
      </c>
      <c r="AB119" s="63">
        <v>-807.90000000000055</v>
      </c>
      <c r="AC119" s="63">
        <v>-2271.8999999999987</v>
      </c>
      <c r="AD119" s="63">
        <v>-1878.2999999999993</v>
      </c>
      <c r="AE119" s="63">
        <v>-1054.2000000000007</v>
      </c>
      <c r="AF119" s="63">
        <v>21.500000000000909</v>
      </c>
      <c r="AG119" s="63">
        <v>617.67388282000047</v>
      </c>
      <c r="AH119" s="63">
        <v>-1463.7934706899996</v>
      </c>
      <c r="AI119" s="63">
        <v>-1705.0573952899995</v>
      </c>
      <c r="AJ119" s="63">
        <v>1627.4504837199993</v>
      </c>
      <c r="AK119" s="63">
        <v>1157.9063900000019</v>
      </c>
      <c r="AL119" s="63">
        <v>587.30273709000085</v>
      </c>
      <c r="AM119" s="63">
        <v>737.32141921000311</v>
      </c>
      <c r="AN119" s="63">
        <v>609.85738656000103</v>
      </c>
      <c r="AO119" s="63">
        <v>155.5356980400029</v>
      </c>
      <c r="AP119" s="63">
        <v>401.38748150999891</v>
      </c>
      <c r="AQ119" s="63">
        <v>1173.3116450899997</v>
      </c>
      <c r="AR119" s="63">
        <v>1564.0097850699995</v>
      </c>
      <c r="AS119" s="63">
        <v>144.77106934999756</v>
      </c>
      <c r="AT119" s="63">
        <v>-185.78757420999864</v>
      </c>
      <c r="AU119" s="63">
        <v>2306.6550476600014</v>
      </c>
    </row>
    <row r="120" spans="1:66">
      <c r="A120" s="62" t="s">
        <v>57</v>
      </c>
      <c r="B120" s="63">
        <v>464.483</v>
      </c>
      <c r="C120" s="63">
        <v>854.74800000000005</v>
      </c>
      <c r="D120" s="63">
        <v>1271.164</v>
      </c>
      <c r="E120" s="63">
        <v>1591.625</v>
      </c>
      <c r="F120" s="63">
        <v>1934.5350000000001</v>
      </c>
      <c r="G120" s="63">
        <v>1871.18</v>
      </c>
      <c r="H120" s="63">
        <v>1438.0160000000001</v>
      </c>
      <c r="I120" s="63">
        <v>1341.35656496</v>
      </c>
      <c r="J120" s="63">
        <v>1378.51501568</v>
      </c>
      <c r="K120" s="63">
        <v>1543.5824882899999</v>
      </c>
      <c r="L120" s="63">
        <v>1749.1031518699999</v>
      </c>
      <c r="M120" s="63">
        <v>2105.6003489899999</v>
      </c>
      <c r="N120" s="63">
        <v>2639.74708461</v>
      </c>
      <c r="O120" s="63">
        <v>2923.6652284699999</v>
      </c>
      <c r="P120" s="63">
        <v>2449.9188667000003</v>
      </c>
      <c r="Q120" s="63">
        <v>-207.18519252000002</v>
      </c>
      <c r="R120" s="63">
        <v>-2636.6480900000001</v>
      </c>
      <c r="S120" s="63">
        <v>-4877.9597255000008</v>
      </c>
      <c r="T120" s="63">
        <v>-4630.6824552800017</v>
      </c>
      <c r="U120" s="63">
        <v>-4799.0868110000001</v>
      </c>
      <c r="V120" s="63">
        <v>-7082.2</v>
      </c>
      <c r="W120" s="63">
        <v>-7415.1</v>
      </c>
      <c r="X120" s="63">
        <v>-6092.5</v>
      </c>
      <c r="Y120" s="63">
        <v>-3157.2</v>
      </c>
      <c r="Z120" s="63">
        <v>279.39999999999998</v>
      </c>
      <c r="AA120" s="63">
        <v>2282.9</v>
      </c>
      <c r="AB120" s="63">
        <v>1475</v>
      </c>
      <c r="AC120" s="63">
        <v>-796.9</v>
      </c>
      <c r="AD120" s="63">
        <v>-2675.2</v>
      </c>
      <c r="AE120" s="63">
        <v>-3729.5</v>
      </c>
      <c r="AF120" s="63">
        <v>-3708</v>
      </c>
      <c r="AG120" s="63">
        <v>-3090.29890733</v>
      </c>
      <c r="AH120" s="63">
        <v>-4554.0923780200001</v>
      </c>
      <c r="AI120" s="63">
        <v>-6259.1497733099995</v>
      </c>
      <c r="AJ120" s="63">
        <v>-4631.6992895900003</v>
      </c>
      <c r="AK120" s="63">
        <v>-3473.7928995900002</v>
      </c>
      <c r="AL120" s="63">
        <v>-2886.4901625000007</v>
      </c>
      <c r="AM120" s="63">
        <v>-2149.1687432899998</v>
      </c>
      <c r="AN120" s="63">
        <v>-1539.3113567300002</v>
      </c>
      <c r="AO120" s="63">
        <v>-1383.7756586899995</v>
      </c>
      <c r="AP120" s="63">
        <v>-982.38817717999984</v>
      </c>
      <c r="AQ120" s="63">
        <v>190.92346791000008</v>
      </c>
      <c r="AR120" s="63">
        <v>1754.9332529799999</v>
      </c>
      <c r="AS120" s="63">
        <v>1899.7043223299995</v>
      </c>
      <c r="AT120" s="63">
        <v>1713.91674812</v>
      </c>
      <c r="AU120" s="63">
        <v>4020.5717957799998</v>
      </c>
    </row>
    <row r="121" spans="1:66">
      <c r="A121" s="62" t="s">
        <v>58</v>
      </c>
      <c r="B121" s="63">
        <v>399.76332753999998</v>
      </c>
      <c r="C121" s="63">
        <v>581.81715875999998</v>
      </c>
      <c r="D121" s="63">
        <v>599.92124153999998</v>
      </c>
      <c r="E121" s="63">
        <v>399.32817758000004</v>
      </c>
      <c r="F121" s="63">
        <v>416.42173406000001</v>
      </c>
      <c r="G121" s="63">
        <v>278.14049754000001</v>
      </c>
      <c r="H121" s="63">
        <v>303.93410357999994</v>
      </c>
      <c r="I121" s="63">
        <v>623.08136073999992</v>
      </c>
      <c r="J121" s="63">
        <v>670.42969278999999</v>
      </c>
      <c r="K121" s="63">
        <v>706.73585973000002</v>
      </c>
      <c r="L121" s="63">
        <v>754.52900424999996</v>
      </c>
      <c r="M121" s="63">
        <v>804.19936179000001</v>
      </c>
      <c r="N121" s="63">
        <v>843.26273730999992</v>
      </c>
      <c r="O121" s="63">
        <v>609.43613490999996</v>
      </c>
      <c r="P121" s="63">
        <v>671.53762879999999</v>
      </c>
      <c r="Q121" s="63">
        <v>703.67661621000002</v>
      </c>
      <c r="R121" s="63">
        <v>3482.2166834999998</v>
      </c>
      <c r="S121" s="63">
        <v>3475.3808842600001</v>
      </c>
      <c r="T121" s="63">
        <v>5283.1050246900004</v>
      </c>
      <c r="U121" s="63">
        <v>5759.6328060000005</v>
      </c>
      <c r="V121" s="63">
        <v>5510.8</v>
      </c>
      <c r="W121" s="63">
        <v>5412.3</v>
      </c>
      <c r="X121" s="63">
        <v>5878.9999999999982</v>
      </c>
      <c r="Y121" s="63">
        <v>6193.4000000000005</v>
      </c>
      <c r="Z121" s="63">
        <v>6521.8</v>
      </c>
      <c r="AA121" s="63">
        <v>6563.0999999999995</v>
      </c>
      <c r="AB121" s="63">
        <v>5639.2</v>
      </c>
      <c r="AC121" s="63">
        <v>4572.4000000000005</v>
      </c>
      <c r="AD121" s="63">
        <v>4578.7</v>
      </c>
      <c r="AE121" s="63">
        <v>4645.2</v>
      </c>
      <c r="AF121" s="63">
        <v>4808.3999999999996</v>
      </c>
      <c r="AG121" s="63">
        <v>5127.4047656600005</v>
      </c>
      <c r="AH121" s="63">
        <v>5658.4371543999996</v>
      </c>
      <c r="AI121" s="63">
        <v>5746.9719419100002</v>
      </c>
      <c r="AJ121" s="63">
        <v>7217.4006893999995</v>
      </c>
      <c r="AK121" s="63">
        <v>6957.6446260000002</v>
      </c>
      <c r="AL121" s="63">
        <v>7073.9611819000002</v>
      </c>
      <c r="AM121" s="63">
        <v>7255.283072950001</v>
      </c>
      <c r="AN121" s="63">
        <v>7479.0258227600007</v>
      </c>
      <c r="AO121" s="63">
        <v>7600.2602667399997</v>
      </c>
      <c r="AP121" s="63">
        <v>7733.5915183599991</v>
      </c>
      <c r="AQ121" s="63">
        <v>7898.9780185299996</v>
      </c>
      <c r="AR121" s="63">
        <v>8089.9435748599999</v>
      </c>
      <c r="AS121" s="63">
        <v>17421.933688269997</v>
      </c>
      <c r="AT121" s="63">
        <v>14097.19921615</v>
      </c>
      <c r="AU121" s="63">
        <v>9672.8011307200013</v>
      </c>
    </row>
    <row r="122" spans="1:66">
      <c r="A122" s="45"/>
      <c r="B122" s="45"/>
      <c r="C122" s="45"/>
      <c r="D122" s="45"/>
      <c r="E122" s="45"/>
      <c r="F122" s="45"/>
      <c r="G122" s="45"/>
      <c r="BE122" s="64"/>
    </row>
    <row r="123" spans="1:66">
      <c r="A123" s="45"/>
      <c r="B123" s="45"/>
      <c r="C123" s="45"/>
      <c r="D123" s="45"/>
      <c r="E123" s="45"/>
      <c r="F123" s="45"/>
      <c r="G123" s="45"/>
      <c r="BE123" s="65"/>
    </row>
    <row r="124" spans="1:66">
      <c r="A124" s="66" t="s">
        <v>2</v>
      </c>
      <c r="C124" s="9"/>
    </row>
    <row r="125" spans="1:66" ht="15.5">
      <c r="B125" s="61">
        <v>1977</v>
      </c>
      <c r="C125" s="61">
        <v>1978</v>
      </c>
      <c r="D125" s="61">
        <v>1979</v>
      </c>
      <c r="E125" s="61">
        <v>1980</v>
      </c>
      <c r="F125" s="61">
        <v>1981</v>
      </c>
      <c r="G125" s="61">
        <v>1982</v>
      </c>
      <c r="H125" s="61">
        <v>1983</v>
      </c>
      <c r="I125" s="61">
        <v>1984</v>
      </c>
      <c r="J125" s="61">
        <v>1985</v>
      </c>
      <c r="K125" s="61">
        <v>1986</v>
      </c>
      <c r="L125" s="61">
        <v>1987</v>
      </c>
      <c r="M125" s="61">
        <v>1988</v>
      </c>
      <c r="N125" s="61">
        <v>1989</v>
      </c>
      <c r="O125" s="61">
        <v>1990</v>
      </c>
      <c r="P125" s="61">
        <v>1991</v>
      </c>
      <c r="Q125" s="61">
        <v>1992</v>
      </c>
      <c r="R125" s="61">
        <v>1993</v>
      </c>
      <c r="S125" s="61">
        <v>1994</v>
      </c>
      <c r="T125" s="61">
        <v>1995</v>
      </c>
      <c r="U125" s="61">
        <v>1996</v>
      </c>
      <c r="V125" s="61">
        <v>1997</v>
      </c>
      <c r="W125" s="61">
        <v>1998</v>
      </c>
      <c r="X125" s="61">
        <v>1999</v>
      </c>
      <c r="Y125" s="61">
        <v>2000</v>
      </c>
      <c r="Z125" s="61">
        <v>2001</v>
      </c>
      <c r="AA125" s="61">
        <v>2002</v>
      </c>
      <c r="AB125" s="61">
        <v>2003</v>
      </c>
      <c r="AC125" s="61">
        <v>2004</v>
      </c>
      <c r="AD125" s="61">
        <v>2005</v>
      </c>
      <c r="AE125" s="61">
        <v>2006</v>
      </c>
      <c r="AF125" s="61">
        <v>2007</v>
      </c>
      <c r="AG125" s="61">
        <v>2008</v>
      </c>
      <c r="AH125" s="61">
        <v>2009</v>
      </c>
      <c r="AI125" s="61">
        <v>2010</v>
      </c>
      <c r="AJ125" s="61">
        <v>2011</v>
      </c>
      <c r="AK125" s="61">
        <v>2012</v>
      </c>
      <c r="AL125" s="61">
        <v>2013</v>
      </c>
      <c r="AM125" s="61">
        <v>2014</v>
      </c>
      <c r="AN125" s="61">
        <v>2015</v>
      </c>
      <c r="AO125" s="61">
        <v>2016</v>
      </c>
      <c r="AP125" s="61">
        <v>2017</v>
      </c>
      <c r="AQ125" s="61">
        <v>2018</v>
      </c>
      <c r="AR125" s="61">
        <v>2019</v>
      </c>
      <c r="AS125" s="61">
        <v>2020</v>
      </c>
      <c r="AT125" s="61">
        <v>2021</v>
      </c>
      <c r="AU125" s="61">
        <v>2022</v>
      </c>
      <c r="AV125" s="61"/>
      <c r="AW125" s="61"/>
      <c r="AX125" s="61"/>
      <c r="AY125" s="61"/>
      <c r="AZ125" s="61"/>
      <c r="BA125" s="61"/>
      <c r="BB125" s="61"/>
      <c r="BC125" s="61"/>
      <c r="BD125" s="61"/>
      <c r="BE125" s="61"/>
      <c r="BF125" s="61"/>
      <c r="BG125" s="61"/>
      <c r="BH125" s="61"/>
      <c r="BI125" s="61"/>
      <c r="BJ125" s="61"/>
      <c r="BK125" s="61"/>
      <c r="BL125" s="61"/>
      <c r="BM125" s="61"/>
      <c r="BN125" s="61"/>
    </row>
    <row r="126" spans="1:66">
      <c r="A126" s="62" t="s">
        <v>3</v>
      </c>
      <c r="C126" s="67">
        <f>(C117-B117)/ABS(B117)</f>
        <v>0.4711919555880934</v>
      </c>
      <c r="D126" s="67">
        <f>(D117-C117)/ABS(C117)</f>
        <v>4.4728774048673127E-2</v>
      </c>
      <c r="E126" s="67">
        <f t="shared" ref="E126:AH126" si="7">(E117-D117)/ABS(D117)</f>
        <v>-0.29056865578177049</v>
      </c>
      <c r="F126" s="67">
        <f t="shared" si="7"/>
        <v>9.5185702911918607E-2</v>
      </c>
      <c r="G126" s="67">
        <f t="shared" si="7"/>
        <v>-0.26068213156356279</v>
      </c>
      <c r="H126" s="67">
        <f t="shared" si="7"/>
        <v>-3.5186729658350968E-3</v>
      </c>
      <c r="I126" s="67">
        <f t="shared" si="7"/>
        <v>0.86105323641537834</v>
      </c>
      <c r="J126" s="67">
        <f t="shared" si="7"/>
        <v>7.4574275258791692E-2</v>
      </c>
      <c r="K126" s="67">
        <f t="shared" si="7"/>
        <v>6.0859447709606898E-2</v>
      </c>
      <c r="L126" s="67">
        <f t="shared" si="7"/>
        <v>7.2621280922973291E-2</v>
      </c>
      <c r="M126" s="67">
        <f t="shared" si="7"/>
        <v>7.3991408864331198E-2</v>
      </c>
      <c r="N126" s="67">
        <f t="shared" si="7"/>
        <v>6.9200964119965874E-2</v>
      </c>
      <c r="O126" s="67">
        <f t="shared" si="7"/>
        <v>-0.21415261679264236</v>
      </c>
      <c r="P126" s="67">
        <f t="shared" si="7"/>
        <v>0.11200607491523187</v>
      </c>
      <c r="Q126" s="67">
        <f t="shared" si="7"/>
        <v>-5.2419288164951568E-2</v>
      </c>
      <c r="R126" s="67">
        <f t="shared" si="7"/>
        <v>3.5141324334100905</v>
      </c>
      <c r="S126" s="67">
        <f t="shared" si="7"/>
        <v>3.9216443349952905E-4</v>
      </c>
      <c r="T126" s="67">
        <f t="shared" si="7"/>
        <v>0.51458916870107407</v>
      </c>
      <c r="U126" s="67">
        <f t="shared" si="7"/>
        <v>8.7754277620621046E-2</v>
      </c>
      <c r="V126" s="67">
        <f t="shared" si="7"/>
        <v>-4.3558334354464601E-2</v>
      </c>
      <c r="W126" s="67">
        <f t="shared" si="7"/>
        <v>-1.7017651962738706E-2</v>
      </c>
      <c r="X126" s="67">
        <f t="shared" si="7"/>
        <v>8.7538487066501483E-2</v>
      </c>
      <c r="Y126" s="67">
        <f t="shared" si="7"/>
        <v>5.6198823469578524E-2</v>
      </c>
      <c r="Z126" s="67">
        <f t="shared" si="7"/>
        <v>5.4861802189335694E-2</v>
      </c>
      <c r="AA126" s="67">
        <f t="shared" si="7"/>
        <v>2.2976262933657112E-3</v>
      </c>
      <c r="AB126" s="67">
        <f t="shared" si="7"/>
        <v>-0.14129131180640947</v>
      </c>
      <c r="AC126" s="67">
        <f t="shared" si="7"/>
        <v>-0.1907220140018385</v>
      </c>
      <c r="AD126" s="67">
        <f t="shared" si="7"/>
        <v>1.3762670394965204E-3</v>
      </c>
      <c r="AE126" s="67">
        <f t="shared" si="7"/>
        <v>1.4725452125918978E-2</v>
      </c>
      <c r="AF126" s="67">
        <f t="shared" si="7"/>
        <v>3.6182654684611126E-2</v>
      </c>
      <c r="AG126" s="67">
        <f t="shared" si="7"/>
        <v>6.5951517743843072E-2</v>
      </c>
      <c r="AH126" s="67">
        <f t="shared" si="7"/>
        <v>0.10233074753055048</v>
      </c>
      <c r="AI126" s="67">
        <f t="shared" ref="AI126:AI127" si="8">(AI117-AH117)/ABS(AH117)</f>
        <v>1.5606463803783263E-2</v>
      </c>
      <c r="AJ126" s="67">
        <f>(AJ117-AI117)/ABS(AI117)</f>
        <v>0.2556760295101248</v>
      </c>
      <c r="AK126" s="67">
        <f t="shared" ref="AK126:AK127" si="9">(AK117-AJ117)/ABS(AJ117)</f>
        <v>-3.5920386738476452E-2</v>
      </c>
      <c r="AL126" s="67">
        <f t="shared" ref="AL126:AL127" si="10">(AL117-AK117)/ABS(AK117)</f>
        <v>1.6605245375996541E-2</v>
      </c>
      <c r="AM126" s="67">
        <f t="shared" ref="AM126:AM127" si="11">(AM117-AL117)/ABS(AL117)</f>
        <v>2.5645403486290179E-2</v>
      </c>
      <c r="AN126" s="67">
        <f t="shared" ref="AN126:AN127" si="12">(AN117-AM117)/ABS(AM117)</f>
        <v>3.0776257618787311E-2</v>
      </c>
      <c r="AO126" s="67">
        <f>(AO117-AN117)/ABS(AN117)</f>
        <v>1.6253387682109172E-2</v>
      </c>
      <c r="AP126" s="67">
        <f>(AP117-AO117)/ABS(AO117)</f>
        <v>1.7666095968203489E-2</v>
      </c>
      <c r="AQ126" s="67">
        <f t="shared" ref="AQ126:AU127" si="13">(AQ117-AP117)/ABS(AP117)</f>
        <v>2.1256506521559606E-2</v>
      </c>
      <c r="AR126" s="67">
        <f t="shared" si="13"/>
        <v>2.423905792870118E-2</v>
      </c>
      <c r="AS126" s="67">
        <f t="shared" si="13"/>
        <v>1.1529471817614398</v>
      </c>
      <c r="AT126" s="67">
        <f t="shared" si="13"/>
        <v>-0.19096069756333497</v>
      </c>
      <c r="AU126" s="67">
        <f t="shared" si="13"/>
        <v>-0.31334790578158028</v>
      </c>
      <c r="AV126" s="68"/>
      <c r="AW126" s="68"/>
      <c r="AX126" s="68"/>
      <c r="AY126" s="68"/>
      <c r="AZ126" s="68"/>
      <c r="BA126" s="68"/>
      <c r="BB126" s="68"/>
      <c r="BC126" s="68"/>
      <c r="BD126" s="68"/>
      <c r="BE126" s="68"/>
      <c r="BF126" s="68"/>
      <c r="BG126" s="68"/>
      <c r="BH126" s="68"/>
      <c r="BI126" s="68"/>
      <c r="BJ126" s="68"/>
      <c r="BK126" s="68"/>
      <c r="BL126" s="68"/>
      <c r="BM126" s="68"/>
      <c r="BN126" s="68"/>
    </row>
    <row r="127" spans="1:66">
      <c r="A127" s="62" t="s">
        <v>4</v>
      </c>
      <c r="C127" s="67">
        <f>(C118-B118)/ABS(B118)</f>
        <v>0.47950558552435951</v>
      </c>
      <c r="D127" s="67">
        <f>(D118-C118)/ABS(C118)</f>
        <v>3.1293063849333774E-3</v>
      </c>
      <c r="E127" s="67">
        <f t="shared" ref="E127:AH127" si="14">(E118-D118)/ABS(D118)</f>
        <v>-0.409919578718411</v>
      </c>
      <c r="F127" s="67">
        <f t="shared" si="14"/>
        <v>0.16011090632780409</v>
      </c>
      <c r="G127" s="67">
        <f t="shared" si="14"/>
        <v>1.9472529003936871</v>
      </c>
      <c r="H127" s="67">
        <f t="shared" si="14"/>
        <v>0.87132100005910518</v>
      </c>
      <c r="I127" s="67">
        <f t="shared" si="14"/>
        <v>-3.5299935377664751E-2</v>
      </c>
      <c r="J127" s="67">
        <f t="shared" si="14"/>
        <v>-0.12092005358357072</v>
      </c>
      <c r="K127" s="67">
        <f t="shared" si="14"/>
        <v>-0.11328773587162937</v>
      </c>
      <c r="L127" s="67">
        <f t="shared" si="14"/>
        <v>2.4750792349220726E-2</v>
      </c>
      <c r="M127" s="67">
        <f t="shared" si="14"/>
        <v>-0.14857957255530194</v>
      </c>
      <c r="N127" s="67">
        <f t="shared" si="14"/>
        <v>-0.22535536400467165</v>
      </c>
      <c r="O127" s="67">
        <f t="shared" si="14"/>
        <v>0.12341619409648155</v>
      </c>
      <c r="P127" s="67">
        <f t="shared" si="14"/>
        <v>1.8591817095076679</v>
      </c>
      <c r="Q127" s="67">
        <f t="shared" si="14"/>
        <v>1.6564396484224593</v>
      </c>
      <c r="R127" s="67">
        <f t="shared" si="14"/>
        <v>0.72764059505211431</v>
      </c>
      <c r="S127" s="67">
        <f t="shared" si="14"/>
        <v>-3.155395910457464E-2</v>
      </c>
      <c r="T127" s="67">
        <f t="shared" si="14"/>
        <v>-0.11956250577580736</v>
      </c>
      <c r="U127" s="67">
        <f t="shared" si="14"/>
        <v>0.17426296970020103</v>
      </c>
      <c r="V127" s="67">
        <f t="shared" si="14"/>
        <v>0.31382754981111988</v>
      </c>
      <c r="W127" s="67">
        <f t="shared" si="14"/>
        <v>-0.26203386788703864</v>
      </c>
      <c r="X127" s="67">
        <f t="shared" si="14"/>
        <v>-0.20511395219566445</v>
      </c>
      <c r="Y127" s="67">
        <f t="shared" si="14"/>
        <v>-0.27996066433566436</v>
      </c>
      <c r="Z127" s="67">
        <f t="shared" si="14"/>
        <v>-4.8408145922486004E-2</v>
      </c>
      <c r="AA127" s="67">
        <f t="shared" si="14"/>
        <v>0.4619187344517442</v>
      </c>
      <c r="AB127" s="67">
        <f t="shared" si="14"/>
        <v>0.41027990488033722</v>
      </c>
      <c r="AC127" s="67">
        <f t="shared" si="14"/>
        <v>5.9588818588246044E-2</v>
      </c>
      <c r="AD127" s="67">
        <f t="shared" si="14"/>
        <v>-5.6544273304620807E-2</v>
      </c>
      <c r="AE127" s="67">
        <f t="shared" si="14"/>
        <v>-0.11708087029185087</v>
      </c>
      <c r="AF127" s="67">
        <f t="shared" si="14"/>
        <v>-0.15903673583847472</v>
      </c>
      <c r="AG127" s="67">
        <f t="shared" si="14"/>
        <v>-5.8002449408111209E-2</v>
      </c>
      <c r="AH127" s="67">
        <f t="shared" si="14"/>
        <v>0.57682750022974005</v>
      </c>
      <c r="AI127" s="67">
        <f t="shared" si="8"/>
        <v>4.6252808019070453E-2</v>
      </c>
      <c r="AJ127" s="67">
        <f>(AJ118-AI118)/ABS(AI118)</f>
        <v>-0.24969906614025808</v>
      </c>
      <c r="AK127" s="67">
        <f t="shared" si="9"/>
        <v>3.755597931066039E-2</v>
      </c>
      <c r="AL127" s="67">
        <f t="shared" si="10"/>
        <v>0.11821411208130551</v>
      </c>
      <c r="AM127" s="67">
        <f t="shared" si="11"/>
        <v>4.8544362479838819E-3</v>
      </c>
      <c r="AN127" s="67">
        <f t="shared" si="12"/>
        <v>5.3796965711077983E-2</v>
      </c>
      <c r="AO127" s="67">
        <f>(AO118-AN118)/ABS(AN118)</f>
        <v>8.3792578381884114E-2</v>
      </c>
      <c r="AP127" s="67">
        <f>(AP118-AO118)/ABS(AO118)</f>
        <v>-1.496750752786187E-2</v>
      </c>
      <c r="AQ127" s="67">
        <f t="shared" si="13"/>
        <v>-8.2776196002808111E-2</v>
      </c>
      <c r="AR127" s="67">
        <f t="shared" si="13"/>
        <v>-2.9583596252497329E-2</v>
      </c>
      <c r="AS127" s="67">
        <f t="shared" si="13"/>
        <v>1.6463211647530882</v>
      </c>
      <c r="AT127" s="67">
        <f t="shared" si="13"/>
        <v>-0.17343544691483759</v>
      </c>
      <c r="AU127" s="67">
        <f t="shared" si="13"/>
        <v>-0.48373254763027101</v>
      </c>
      <c r="AV127" s="68"/>
      <c r="AW127" s="68"/>
      <c r="AX127" s="68"/>
      <c r="AY127" s="68"/>
      <c r="AZ127" s="68"/>
      <c r="BA127" s="68"/>
      <c r="BB127" s="68"/>
      <c r="BC127" s="68"/>
      <c r="BD127" s="68"/>
      <c r="BE127" s="68"/>
      <c r="BF127" s="68"/>
      <c r="BG127" s="68"/>
      <c r="BH127" s="68"/>
      <c r="BI127" s="68"/>
      <c r="BJ127" s="68"/>
      <c r="BK127" s="68"/>
      <c r="BL127" s="68"/>
      <c r="BM127" s="68"/>
      <c r="BN127" s="68"/>
    </row>
    <row r="128" spans="1:66">
      <c r="AS128" s="67"/>
    </row>
    <row r="131" spans="3:47">
      <c r="C131" s="69">
        <f>C117-B117</f>
        <v>191.92983122000004</v>
      </c>
      <c r="D131" s="69">
        <f t="shared" ref="D131:J131" si="15">D117-C117</f>
        <v>26.804082779999931</v>
      </c>
      <c r="E131" s="69">
        <f t="shared" si="15"/>
        <v>-181.91406395999991</v>
      </c>
      <c r="F131" s="69">
        <f t="shared" si="15"/>
        <v>42.276556479999954</v>
      </c>
      <c r="G131" s="69">
        <f t="shared" si="15"/>
        <v>-126.80223651999995</v>
      </c>
      <c r="H131" s="69">
        <f t="shared" si="15"/>
        <v>-1.2653939600000967</v>
      </c>
      <c r="I131" s="69">
        <f t="shared" si="15"/>
        <v>308.56454382999993</v>
      </c>
      <c r="J131" s="69">
        <f t="shared" si="15"/>
        <v>49.735198510000146</v>
      </c>
      <c r="K131" s="69">
        <f t="shared" ref="K131:V131" si="16">K117-J117</f>
        <v>43.615339840000047</v>
      </c>
      <c r="L131" s="69">
        <f t="shared" si="16"/>
        <v>55.211939979999897</v>
      </c>
      <c r="M131" s="69">
        <f t="shared" si="16"/>
        <v>60.33881937000001</v>
      </c>
      <c r="N131" s="69">
        <f t="shared" si="16"/>
        <v>60.607792199999949</v>
      </c>
      <c r="O131" s="69">
        <f t="shared" si="16"/>
        <v>-200.53909283999997</v>
      </c>
      <c r="P131" s="69">
        <f t="shared" si="16"/>
        <v>82.42433466</v>
      </c>
      <c r="Q131" s="69">
        <f t="shared" si="16"/>
        <v>-42.895541119999962</v>
      </c>
      <c r="R131" s="69">
        <f t="shared" si="16"/>
        <v>2724.9301107399997</v>
      </c>
      <c r="S131" s="69">
        <f t="shared" si="16"/>
        <v>1.3727129900003092</v>
      </c>
      <c r="T131" s="69">
        <f t="shared" si="16"/>
        <v>1801.9488622800004</v>
      </c>
      <c r="U131" s="69">
        <f t="shared" si="16"/>
        <v>465.41991598000004</v>
      </c>
      <c r="V131" s="69">
        <f t="shared" si="16"/>
        <v>-251.29204000000027</v>
      </c>
      <c r="W131" s="69">
        <f>W117-V117</f>
        <v>-93.899999999999636</v>
      </c>
      <c r="X131" s="69">
        <f t="shared" ref="X131:AB131" si="17">X117-W117</f>
        <v>474.79999999999745</v>
      </c>
      <c r="Y131" s="69">
        <f t="shared" si="17"/>
        <v>331.50000000000273</v>
      </c>
      <c r="Z131" s="69">
        <f t="shared" si="17"/>
        <v>341.79999999999927</v>
      </c>
      <c r="AA131" s="69">
        <f t="shared" si="17"/>
        <v>15.099999999999454</v>
      </c>
      <c r="AB131" s="69">
        <f t="shared" si="17"/>
        <v>-930.69999999999982</v>
      </c>
      <c r="AC131" s="69">
        <f>AC117-AB117</f>
        <v>-1078.7999999999993</v>
      </c>
      <c r="AD131" s="69">
        <f t="shared" ref="AD131:AN131" si="18">AD117-AC117</f>
        <v>6.2999999999992724</v>
      </c>
      <c r="AE131" s="69">
        <f t="shared" si="18"/>
        <v>67.5</v>
      </c>
      <c r="AF131" s="69">
        <f t="shared" si="18"/>
        <v>168.30000000000018</v>
      </c>
      <c r="AG131" s="69">
        <f t="shared" si="18"/>
        <v>317.86653007000041</v>
      </c>
      <c r="AH131" s="69">
        <f t="shared" si="18"/>
        <v>525.73102350999943</v>
      </c>
      <c r="AI131" s="69">
        <f t="shared" si="18"/>
        <v>88.38404828000057</v>
      </c>
      <c r="AJ131" s="69">
        <f t="shared" si="18"/>
        <v>1470.5671149699992</v>
      </c>
      <c r="AK131" s="69">
        <f t="shared" si="18"/>
        <v>-259.4259670299989</v>
      </c>
      <c r="AL131" s="69">
        <f t="shared" si="18"/>
        <v>115.61938026999997</v>
      </c>
      <c r="AM131" s="69">
        <f t="shared" si="18"/>
        <v>181.52950448000047</v>
      </c>
      <c r="AN131" s="69">
        <f t="shared" si="18"/>
        <v>223.43475732999923</v>
      </c>
      <c r="AO131" s="69">
        <f>AO117-AN117</f>
        <v>121.63070526999945</v>
      </c>
      <c r="AP131" s="69">
        <f t="shared" ref="AP131:AU131" si="19">AP117-AO117</f>
        <v>134.35131519999959</v>
      </c>
      <c r="AQ131" s="69">
        <f t="shared" si="19"/>
        <v>164.51236026000061</v>
      </c>
      <c r="AR131" s="69">
        <f t="shared" si="19"/>
        <v>191.58310868999979</v>
      </c>
      <c r="AS131" s="69">
        <f t="shared" si="19"/>
        <v>9333.6653259399973</v>
      </c>
      <c r="AT131" s="69">
        <f t="shared" si="19"/>
        <v>-3328.2824905499965</v>
      </c>
      <c r="AU131" s="69">
        <f t="shared" si="19"/>
        <v>-4418.477055379999</v>
      </c>
    </row>
    <row r="132" spans="3:47">
      <c r="C132" s="69">
        <f t="shared" ref="C132:I133" si="20">C118-B118</f>
        <v>67.73399999999998</v>
      </c>
      <c r="D132" s="69">
        <f t="shared" si="20"/>
        <v>0.65399999999999636</v>
      </c>
      <c r="E132" s="69">
        <f t="shared" si="20"/>
        <v>-85.937999999999988</v>
      </c>
      <c r="F132" s="69">
        <f t="shared" si="20"/>
        <v>19.806999999999988</v>
      </c>
      <c r="G132" s="69">
        <f t="shared" si="20"/>
        <v>279.45999999999998</v>
      </c>
      <c r="H132" s="69">
        <f t="shared" si="20"/>
        <v>368.54699999999997</v>
      </c>
      <c r="I132" s="69">
        <f t="shared" si="20"/>
        <v>-27.940675449999958</v>
      </c>
      <c r="J132" s="69">
        <f t="shared" ref="J132:AI132" si="21">J118-I118</f>
        <v>-92.332294679999904</v>
      </c>
      <c r="K132" s="69">
        <f t="shared" si="21"/>
        <v>-76.044282800000019</v>
      </c>
      <c r="L132" s="69">
        <f t="shared" si="21"/>
        <v>14.731789100000015</v>
      </c>
      <c r="M132" s="69">
        <f t="shared" si="21"/>
        <v>-90.624109830000066</v>
      </c>
      <c r="N132" s="69">
        <f t="shared" si="21"/>
        <v>-117.02984086999993</v>
      </c>
      <c r="O132" s="69">
        <f t="shared" si="21"/>
        <v>49.648185649999959</v>
      </c>
      <c r="P132" s="69">
        <f t="shared" si="21"/>
        <v>840.22142363000023</v>
      </c>
      <c r="Q132" s="69">
        <f t="shared" si="21"/>
        <v>2140.3721271799996</v>
      </c>
      <c r="R132" s="69">
        <f t="shared" si="21"/>
        <v>2497.64404014</v>
      </c>
      <c r="S132" s="69">
        <f t="shared" si="21"/>
        <v>-187.12028997999914</v>
      </c>
      <c r="T132" s="69">
        <f t="shared" si="21"/>
        <v>-686.65321829000004</v>
      </c>
      <c r="U132" s="69">
        <f t="shared" si="21"/>
        <v>881.14238320000186</v>
      </c>
      <c r="V132" s="69">
        <f t="shared" si="21"/>
        <v>1863.3627629999974</v>
      </c>
      <c r="W132" s="69">
        <f t="shared" si="21"/>
        <v>-2044.0999999999995</v>
      </c>
      <c r="X132" s="69">
        <f t="shared" si="21"/>
        <v>-1180.8000000000011</v>
      </c>
      <c r="Y132" s="69">
        <f t="shared" si="21"/>
        <v>-1281.0999999999999</v>
      </c>
      <c r="Z132" s="69">
        <f t="shared" si="21"/>
        <v>-159.49999999999909</v>
      </c>
      <c r="AA132" s="69">
        <f t="shared" si="21"/>
        <v>1448.2999999999988</v>
      </c>
      <c r="AB132" s="69">
        <f t="shared" si="21"/>
        <v>1880.6000000000013</v>
      </c>
      <c r="AC132" s="69">
        <f t="shared" si="21"/>
        <v>385.19999999999891</v>
      </c>
      <c r="AD132" s="69">
        <f t="shared" si="21"/>
        <v>-387.30000000000018</v>
      </c>
      <c r="AE132" s="69">
        <f t="shared" si="21"/>
        <v>-756.59999999999854</v>
      </c>
      <c r="AF132" s="69">
        <f t="shared" si="21"/>
        <v>-907.40000000000146</v>
      </c>
      <c r="AG132" s="69">
        <f t="shared" si="21"/>
        <v>-278.30735274999915</v>
      </c>
      <c r="AH132" s="69">
        <f t="shared" si="21"/>
        <v>2607.1983770199995</v>
      </c>
      <c r="AI132" s="69">
        <f t="shared" si="21"/>
        <v>329.64797288000045</v>
      </c>
      <c r="AJ132" s="69">
        <f t="shared" ref="AJ132:AU132" si="22">AJ118-AI118</f>
        <v>-1861.9407640399995</v>
      </c>
      <c r="AK132" s="69">
        <f t="shared" si="22"/>
        <v>210.11812668999846</v>
      </c>
      <c r="AL132" s="69">
        <f t="shared" si="22"/>
        <v>686.22303318000104</v>
      </c>
      <c r="AM132" s="69">
        <f t="shared" si="22"/>
        <v>31.510822359998201</v>
      </c>
      <c r="AN132" s="69">
        <f t="shared" si="22"/>
        <v>350.89878998000131</v>
      </c>
      <c r="AO132" s="69">
        <f t="shared" si="22"/>
        <v>575.95239378999759</v>
      </c>
      <c r="AP132" s="69">
        <f t="shared" si="22"/>
        <v>-111.50046826999642</v>
      </c>
      <c r="AQ132" s="69">
        <f t="shared" si="22"/>
        <v>-607.41180332000022</v>
      </c>
      <c r="AR132" s="69">
        <f t="shared" si="22"/>
        <v>-199.11503128999993</v>
      </c>
      <c r="AS132" s="69">
        <f t="shared" si="22"/>
        <v>10752.904041659998</v>
      </c>
      <c r="AT132" s="69">
        <f t="shared" si="22"/>
        <v>-2997.7238469900003</v>
      </c>
      <c r="AU132" s="69">
        <f t="shared" si="22"/>
        <v>-6910.919677249999</v>
      </c>
    </row>
    <row r="133" spans="3:47">
      <c r="C133" s="69">
        <f t="shared" si="20"/>
        <v>124.19583122000006</v>
      </c>
      <c r="D133" s="69">
        <f t="shared" si="20"/>
        <v>26.150082779999934</v>
      </c>
      <c r="E133" s="69">
        <f t="shared" si="20"/>
        <v>-95.976063959999919</v>
      </c>
      <c r="F133" s="69">
        <f t="shared" si="20"/>
        <v>22.469556479999937</v>
      </c>
      <c r="G133" s="69">
        <f t="shared" si="20"/>
        <v>-406.26223651999993</v>
      </c>
      <c r="H133" s="69">
        <f t="shared" si="20"/>
        <v>-369.81239396000007</v>
      </c>
      <c r="I133" s="69">
        <f t="shared" si="20"/>
        <v>336.50521927999989</v>
      </c>
      <c r="J133" s="69">
        <f t="shared" ref="J133:AI133" si="23">J119-I119</f>
        <v>142.06749319000005</v>
      </c>
      <c r="K133" s="69">
        <f t="shared" si="23"/>
        <v>119.65962264000007</v>
      </c>
      <c r="L133" s="69">
        <f t="shared" si="23"/>
        <v>40.480150879999883</v>
      </c>
      <c r="M133" s="69">
        <f t="shared" si="23"/>
        <v>150.96292920000008</v>
      </c>
      <c r="N133" s="69">
        <f t="shared" si="23"/>
        <v>177.63763306999988</v>
      </c>
      <c r="O133" s="69">
        <f t="shared" si="23"/>
        <v>-250.18727848999993</v>
      </c>
      <c r="P133" s="69">
        <f t="shared" si="23"/>
        <v>-757.79708897000023</v>
      </c>
      <c r="Q133" s="69">
        <f t="shared" si="23"/>
        <v>-2183.2676682999991</v>
      </c>
      <c r="R133" s="69">
        <f t="shared" si="23"/>
        <v>227.28607059999968</v>
      </c>
      <c r="S133" s="69">
        <f t="shared" si="23"/>
        <v>188.49300296999945</v>
      </c>
      <c r="T133" s="69">
        <f t="shared" si="23"/>
        <v>2488.6020805700005</v>
      </c>
      <c r="U133" s="69">
        <f t="shared" si="23"/>
        <v>-415.72246722000182</v>
      </c>
      <c r="V133" s="69">
        <f t="shared" si="23"/>
        <v>-2114.6548029999976</v>
      </c>
      <c r="W133" s="69">
        <f t="shared" si="23"/>
        <v>1950.1999999999998</v>
      </c>
      <c r="X133" s="69">
        <f t="shared" si="23"/>
        <v>1655.5999999999985</v>
      </c>
      <c r="Y133" s="69">
        <f t="shared" si="23"/>
        <v>1612.6000000000026</v>
      </c>
      <c r="Z133" s="69">
        <f t="shared" si="23"/>
        <v>501.29999999999836</v>
      </c>
      <c r="AA133" s="69">
        <f t="shared" si="23"/>
        <v>-1433.1999999999994</v>
      </c>
      <c r="AB133" s="69">
        <f t="shared" si="23"/>
        <v>-2811.3000000000011</v>
      </c>
      <c r="AC133" s="69">
        <f t="shared" si="23"/>
        <v>-1463.9999999999982</v>
      </c>
      <c r="AD133" s="69">
        <f t="shared" si="23"/>
        <v>393.59999999999945</v>
      </c>
      <c r="AE133" s="69">
        <f t="shared" si="23"/>
        <v>824.09999999999854</v>
      </c>
      <c r="AF133" s="69">
        <f t="shared" si="23"/>
        <v>1075.7000000000016</v>
      </c>
      <c r="AG133" s="69">
        <f t="shared" si="23"/>
        <v>596.17388281999956</v>
      </c>
      <c r="AH133" s="69">
        <f t="shared" si="23"/>
        <v>-2081.4673535100001</v>
      </c>
      <c r="AI133" s="69">
        <f t="shared" si="23"/>
        <v>-241.26392459999988</v>
      </c>
      <c r="AJ133" s="69">
        <f t="shared" ref="AJ133:AU133" si="24">AJ119-AI119</f>
        <v>3332.5078790099988</v>
      </c>
      <c r="AK133" s="69">
        <f t="shared" si="24"/>
        <v>-469.54409371999736</v>
      </c>
      <c r="AL133" s="69">
        <f t="shared" si="24"/>
        <v>-570.60365291000107</v>
      </c>
      <c r="AM133" s="69">
        <f t="shared" si="24"/>
        <v>150.01868212000227</v>
      </c>
      <c r="AN133" s="69">
        <f t="shared" si="24"/>
        <v>-127.46403265000208</v>
      </c>
      <c r="AO133" s="69">
        <f t="shared" si="24"/>
        <v>-454.32168851999813</v>
      </c>
      <c r="AP133" s="69">
        <f t="shared" si="24"/>
        <v>245.85178346999601</v>
      </c>
      <c r="AQ133" s="69">
        <f t="shared" si="24"/>
        <v>771.92416358000082</v>
      </c>
      <c r="AR133" s="69">
        <f t="shared" si="24"/>
        <v>390.69813997999972</v>
      </c>
      <c r="AS133" s="69">
        <f t="shared" si="24"/>
        <v>-1419.2387157200019</v>
      </c>
      <c r="AT133" s="69">
        <f t="shared" si="24"/>
        <v>-330.5586435599962</v>
      </c>
      <c r="AU133" s="69">
        <f t="shared" si="24"/>
        <v>2492.44262187</v>
      </c>
    </row>
    <row r="134" spans="3:47">
      <c r="C134" s="69">
        <f>C120-B120</f>
        <v>390.26500000000004</v>
      </c>
      <c r="D134" s="69">
        <f t="shared" ref="D134:J134" si="25">D120-C120</f>
        <v>416.41599999999994</v>
      </c>
      <c r="E134" s="69">
        <f t="shared" si="25"/>
        <v>320.46100000000001</v>
      </c>
      <c r="F134" s="69">
        <f t="shared" si="25"/>
        <v>342.91000000000008</v>
      </c>
      <c r="G134" s="69">
        <f t="shared" si="25"/>
        <v>-63.355000000000018</v>
      </c>
      <c r="H134" s="69">
        <f t="shared" si="25"/>
        <v>-433.16399999999999</v>
      </c>
      <c r="I134" s="69">
        <f t="shared" si="25"/>
        <v>-96.659435040000062</v>
      </c>
      <c r="J134" s="69">
        <f t="shared" si="25"/>
        <v>37.158450720000019</v>
      </c>
      <c r="K134" s="69">
        <f t="shared" ref="K134:V134" si="26">K120-J120</f>
        <v>165.06747260999987</v>
      </c>
      <c r="L134" s="69">
        <f t="shared" si="26"/>
        <v>205.52066358000002</v>
      </c>
      <c r="M134" s="69">
        <f t="shared" si="26"/>
        <v>356.49719712000001</v>
      </c>
      <c r="N134" s="69">
        <f t="shared" si="26"/>
        <v>534.14673562000007</v>
      </c>
      <c r="O134" s="69">
        <f t="shared" si="26"/>
        <v>283.91814385999987</v>
      </c>
      <c r="P134" s="69">
        <f t="shared" si="26"/>
        <v>-473.74636176999957</v>
      </c>
      <c r="Q134" s="69">
        <f t="shared" si="26"/>
        <v>-2657.1040592200002</v>
      </c>
      <c r="R134" s="69">
        <f t="shared" si="26"/>
        <v>-2429.4628974800003</v>
      </c>
      <c r="S134" s="69">
        <f t="shared" si="26"/>
        <v>-2241.3116355000006</v>
      </c>
      <c r="T134" s="69">
        <f t="shared" si="26"/>
        <v>247.27727021999908</v>
      </c>
      <c r="U134" s="69">
        <f t="shared" si="26"/>
        <v>-168.40435571999842</v>
      </c>
      <c r="V134" s="69">
        <f t="shared" si="26"/>
        <v>-2283.1131889999997</v>
      </c>
      <c r="W134" s="69">
        <f>W120-V120</f>
        <v>-332.90000000000055</v>
      </c>
      <c r="X134" s="69">
        <f t="shared" ref="X134:AB134" si="27">X120-W120</f>
        <v>1322.6000000000004</v>
      </c>
      <c r="Y134" s="69">
        <f t="shared" si="27"/>
        <v>2935.3</v>
      </c>
      <c r="Z134" s="69">
        <f t="shared" si="27"/>
        <v>3436.6</v>
      </c>
      <c r="AA134" s="69">
        <f t="shared" si="27"/>
        <v>2003.5</v>
      </c>
      <c r="AB134" s="69">
        <f t="shared" si="27"/>
        <v>-807.90000000000009</v>
      </c>
      <c r="AC134" s="69">
        <f>AC120-AB120</f>
        <v>-2271.9</v>
      </c>
      <c r="AD134" s="69">
        <f t="shared" ref="AD134:AN134" si="28">AD120-AC120</f>
        <v>-1878.2999999999997</v>
      </c>
      <c r="AE134" s="69">
        <f t="shared" si="28"/>
        <v>-1054.3000000000002</v>
      </c>
      <c r="AF134" s="69">
        <f t="shared" si="28"/>
        <v>21.5</v>
      </c>
      <c r="AG134" s="69">
        <f t="shared" si="28"/>
        <v>617.70109266999998</v>
      </c>
      <c r="AH134" s="69">
        <f t="shared" si="28"/>
        <v>-1463.79347069</v>
      </c>
      <c r="AI134" s="69">
        <f t="shared" si="28"/>
        <v>-1705.0573952899995</v>
      </c>
      <c r="AJ134" s="69">
        <f t="shared" si="28"/>
        <v>1627.4504837199993</v>
      </c>
      <c r="AK134" s="69">
        <f t="shared" si="28"/>
        <v>1157.9063900000001</v>
      </c>
      <c r="AL134" s="69">
        <f t="shared" si="28"/>
        <v>587.30273708999948</v>
      </c>
      <c r="AM134" s="69">
        <f t="shared" si="28"/>
        <v>737.32141921000084</v>
      </c>
      <c r="AN134" s="69">
        <f t="shared" si="28"/>
        <v>609.85738655999967</v>
      </c>
      <c r="AO134" s="69">
        <f>AO120-AN120</f>
        <v>155.53569804000063</v>
      </c>
      <c r="AP134" s="69">
        <f t="shared" ref="AP134:AU134" si="29">AP120-AO120</f>
        <v>401.3874815099997</v>
      </c>
      <c r="AQ134" s="69">
        <f t="shared" si="29"/>
        <v>1173.31164509</v>
      </c>
      <c r="AR134" s="69">
        <f t="shared" si="29"/>
        <v>1564.0097850699999</v>
      </c>
      <c r="AS134" s="69">
        <f t="shared" si="29"/>
        <v>144.77106934999961</v>
      </c>
      <c r="AT134" s="69">
        <f t="shared" si="29"/>
        <v>-185.78757420999955</v>
      </c>
      <c r="AU134" s="69">
        <f t="shared" si="29"/>
        <v>2306.6550476599996</v>
      </c>
    </row>
    <row r="135" spans="3:47">
      <c r="C135" s="69">
        <f>C121-B121</f>
        <v>182.05383122000001</v>
      </c>
      <c r="D135" s="69">
        <f t="shared" ref="D135:J135" si="30">D121-C121</f>
        <v>18.104082779999999</v>
      </c>
      <c r="E135" s="69">
        <f t="shared" si="30"/>
        <v>-200.59306395999994</v>
      </c>
      <c r="F135" s="69">
        <f t="shared" si="30"/>
        <v>17.093556479999961</v>
      </c>
      <c r="G135" s="69">
        <f t="shared" si="30"/>
        <v>-138.28123651999999</v>
      </c>
      <c r="H135" s="69">
        <f t="shared" si="30"/>
        <v>25.793606039999929</v>
      </c>
      <c r="I135" s="69">
        <f t="shared" si="30"/>
        <v>319.14725715999998</v>
      </c>
      <c r="J135" s="69">
        <f t="shared" si="30"/>
        <v>47.348332050000067</v>
      </c>
      <c r="K135" s="69">
        <f t="shared" ref="K135:V135" si="31">K121-J121</f>
        <v>36.306166940000026</v>
      </c>
      <c r="L135" s="69">
        <f t="shared" si="31"/>
        <v>47.793144519999942</v>
      </c>
      <c r="M135" s="69">
        <f t="shared" si="31"/>
        <v>49.670357540000055</v>
      </c>
      <c r="N135" s="69">
        <f t="shared" si="31"/>
        <v>39.063375519999909</v>
      </c>
      <c r="O135" s="69">
        <f t="shared" si="31"/>
        <v>-233.82660239999996</v>
      </c>
      <c r="P135" s="69">
        <f t="shared" si="31"/>
        <v>62.101493890000029</v>
      </c>
      <c r="Q135" s="69">
        <f t="shared" si="31"/>
        <v>32.138987410000027</v>
      </c>
      <c r="R135" s="69">
        <f t="shared" si="31"/>
        <v>2778.5400672899996</v>
      </c>
      <c r="S135" s="69">
        <f t="shared" si="31"/>
        <v>-6.8357992399996874</v>
      </c>
      <c r="T135" s="69">
        <f t="shared" si="31"/>
        <v>1807.7241404300003</v>
      </c>
      <c r="U135" s="69">
        <f t="shared" si="31"/>
        <v>476.52778131000014</v>
      </c>
      <c r="V135" s="69">
        <f t="shared" si="31"/>
        <v>-248.83280600000035</v>
      </c>
      <c r="W135" s="69">
        <f>W121-V121</f>
        <v>-98.5</v>
      </c>
      <c r="X135" s="69">
        <f t="shared" ref="X135:AB135" si="32">X121-W121</f>
        <v>466.699999999998</v>
      </c>
      <c r="Y135" s="69">
        <f t="shared" si="32"/>
        <v>314.40000000000236</v>
      </c>
      <c r="Z135" s="69">
        <f t="shared" si="32"/>
        <v>328.39999999999964</v>
      </c>
      <c r="AA135" s="69">
        <f t="shared" si="32"/>
        <v>41.299999999999272</v>
      </c>
      <c r="AB135" s="69">
        <f t="shared" si="32"/>
        <v>-923.89999999999964</v>
      </c>
      <c r="AC135" s="69">
        <f>AC121-AB121</f>
        <v>-1066.7999999999993</v>
      </c>
      <c r="AD135" s="69">
        <f t="shared" ref="AD135:AN135" si="33">AD121-AC121</f>
        <v>6.2999999999992724</v>
      </c>
      <c r="AE135" s="69">
        <f t="shared" si="33"/>
        <v>66.5</v>
      </c>
      <c r="AF135" s="69">
        <f t="shared" si="33"/>
        <v>163.19999999999982</v>
      </c>
      <c r="AG135" s="69">
        <f t="shared" si="33"/>
        <v>319.00476566000088</v>
      </c>
      <c r="AH135" s="69">
        <f t="shared" si="33"/>
        <v>531.03238873999908</v>
      </c>
      <c r="AI135" s="69">
        <f t="shared" si="33"/>
        <v>88.534787510000569</v>
      </c>
      <c r="AJ135" s="69">
        <f t="shared" si="33"/>
        <v>1470.4287474899993</v>
      </c>
      <c r="AK135" s="69">
        <f t="shared" si="33"/>
        <v>-259.75606339999922</v>
      </c>
      <c r="AL135" s="69">
        <f t="shared" si="33"/>
        <v>116.31655589999991</v>
      </c>
      <c r="AM135" s="69">
        <f t="shared" si="33"/>
        <v>181.32189105000089</v>
      </c>
      <c r="AN135" s="69">
        <f t="shared" si="33"/>
        <v>223.74274980999962</v>
      </c>
      <c r="AO135" s="69">
        <f>AO121-AN121</f>
        <v>121.23444397999901</v>
      </c>
      <c r="AP135" s="69">
        <f t="shared" ref="AP135:AU135" si="34">AP121-AO121</f>
        <v>133.33125161999942</v>
      </c>
      <c r="AQ135" s="69">
        <f t="shared" si="34"/>
        <v>165.38650017000055</v>
      </c>
      <c r="AR135" s="69">
        <f t="shared" si="34"/>
        <v>190.96555633000025</v>
      </c>
      <c r="AS135" s="69">
        <f t="shared" si="34"/>
        <v>9331.9901134099964</v>
      </c>
      <c r="AT135" s="69">
        <f t="shared" si="34"/>
        <v>-3324.734472119997</v>
      </c>
      <c r="AU135" s="69">
        <f t="shared" si="34"/>
        <v>-4424.3980854299989</v>
      </c>
    </row>
  </sheetData>
  <printOptions horizontalCentered="1"/>
  <pageMargins left="0.15748031496062992" right="0.19685039370078741" top="0.39370078740157483" bottom="0.39370078740157483" header="7.9133858267716537" footer="0.15748031496062992"/>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ALV_AC_3</vt:lpstr>
      <vt:lpstr>ALV_AC_3!Druckbereich</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Schüpbach Salome</dc:creator>
  <cp:lastModifiedBy>Haas Sybille BSV</cp:lastModifiedBy>
  <cp:lastPrinted>2020-05-28T08:17:06Z</cp:lastPrinted>
  <dcterms:created xsi:type="dcterms:W3CDTF">2003-11-27T15:38:44Z</dcterms:created>
  <dcterms:modified xsi:type="dcterms:W3CDTF">2023-11-24T08:12:51Z</dcterms:modified>
</cp:coreProperties>
</file>