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SV-01\U80715275\config\Desktop\fertig BV\"/>
    </mc:Choice>
  </mc:AlternateContent>
  <xr:revisionPtr revIDLastSave="0" documentId="13_ncr:1_{D60FE4B6-A66E-43FE-B066-C2E2ADE23F9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V_PP_7B" sheetId="2" r:id="rId1"/>
  </sheets>
  <definedNames>
    <definedName name="_xlnm.Print_Area" localSheetId="0">BV_PP_7B!$A$1:$AK$12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" i="2" l="1"/>
  <c r="AJ12" i="2" l="1"/>
  <c r="AJ5" i="2"/>
  <c r="AJ11" i="2"/>
  <c r="AJ6" i="2"/>
  <c r="AJ8" i="2"/>
  <c r="AJ9" i="2"/>
</calcChain>
</file>

<file path=xl/sharedStrings.xml><?xml version="1.0" encoding="utf-8"?>
<sst xmlns="http://schemas.openxmlformats.org/spreadsheetml/2006/main" count="103" uniqueCount="43">
  <si>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</si>
  <si>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</si>
  <si>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</si>
  <si>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</si>
  <si>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</si>
  <si>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</si>
  <si>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</si>
  <si>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</si>
  <si>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</si>
  <si>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</si>
  <si>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</si>
  <si>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</si>
  <si>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Anzahl</t>
  </si>
  <si>
    <t>Nombre de comptes</t>
  </si>
  <si>
    <t>Summe, in Mio. Franken</t>
  </si>
  <si>
    <t>Somme, en millions de francs</t>
  </si>
  <si>
    <t>Freizügigkeitskonten bei der Auffangeinrichtung BVG</t>
  </si>
  <si>
    <t>Comptes de libre passage auprès de l’Institution supplétive LPP</t>
  </si>
  <si>
    <t>Freizügigkeitspolicen bei Versicherungen</t>
  </si>
  <si>
    <t>Polices de libre passage auprès d’assurances</t>
  </si>
  <si>
    <t>Freizügigkeitskonten bei Banken</t>
  </si>
  <si>
    <t>Comptes de libre passage auprès de banques</t>
  </si>
  <si>
    <t>2003</t>
  </si>
  <si>
    <t>2002</t>
  </si>
  <si>
    <t>2001</t>
  </si>
  <si>
    <t>1995</t>
  </si>
  <si>
    <t>1991</t>
  </si>
  <si>
    <t>BV 7B 
Freizügigkeitsguthaben</t>
  </si>
  <si>
    <t>PP 7B 
Avoirs de libre passage</t>
  </si>
  <si>
    <t>2016</t>
  </si>
  <si>
    <t>2017</t>
  </si>
  <si>
    <t>2019</t>
  </si>
  <si>
    <t>2020</t>
  </si>
  <si>
    <t>2018</t>
  </si>
  <si>
    <t>2021</t>
  </si>
  <si>
    <t>2022</t>
  </si>
  <si>
    <r>
      <t>1990</t>
    </r>
    <r>
      <rPr>
        <b/>
        <vertAlign val="superscript"/>
        <sz val="10"/>
        <color theme="1"/>
        <rFont val="Arial"/>
        <family val="2"/>
      </rPr>
      <t>1</t>
    </r>
  </si>
  <si>
    <r>
      <t>Avoirs de libre passage Total</t>
    </r>
    <r>
      <rPr>
        <sz val="8"/>
        <color theme="1"/>
        <rFont val="Arial"/>
        <family val="2"/>
      </rPr>
      <t>, en millions de francs</t>
    </r>
  </si>
  <si>
    <r>
      <t>Freizügigkeitsgelder Total</t>
    </r>
    <r>
      <rPr>
        <sz val="9"/>
        <color theme="1"/>
        <rFont val="Arial"/>
        <family val="2"/>
      </rPr>
      <t>, in Mio. Franken</t>
    </r>
  </si>
  <si>
    <t>…</t>
  </si>
  <si>
    <t>...</t>
  </si>
  <si>
    <t>TV 2021/2022</t>
  </si>
  <si>
    <t>VR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</si>
</sst>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General_)"/>
    <numFmt numFmtId="165" formatCode="0.0%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Courier"/>
      <family val="3"/>
    </font>
    <font>
      <sz val="9"/>
      <name val="Helv"/>
    </font>
    <font>
      <sz val="8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2" fillId="0" borderId="0"/>
    <xf numFmtId="0" fontId="3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9" fontId="5" fillId="0" borderId="0" xfId="2" applyNumberFormat="1" applyFont="1" applyFill="1" applyAlignment="1">
      <alignment horizontal="left" vertical="top" wrapText="1"/>
    </xf>
    <xf numFmtId="49" fontId="5" fillId="0" borderId="0" xfId="2" applyNumberFormat="1" applyFont="1" applyFill="1" applyAlignment="1">
      <alignment horizontal="left" vertical="center" wrapText="1"/>
    </xf>
    <xf numFmtId="49" fontId="6" fillId="0" borderId="12" xfId="2" applyNumberFormat="1" applyFont="1" applyFill="1" applyBorder="1" applyAlignment="1">
      <alignment vertical="top" wrapText="1"/>
    </xf>
    <xf numFmtId="49" fontId="6" fillId="0" borderId="0" xfId="2" applyNumberFormat="1" applyFont="1" applyFill="1" applyBorder="1" applyAlignment="1">
      <alignment vertical="top" wrapText="1"/>
    </xf>
    <xf numFmtId="49" fontId="5" fillId="0" borderId="0" xfId="2" applyNumberFormat="1" applyFont="1" applyFill="1" applyAlignment="1">
      <alignment horizontal="left" vertical="top"/>
    </xf>
    <xf numFmtId="0" fontId="6" fillId="0" borderId="10" xfId="2" applyNumberFormat="1" applyFont="1" applyFill="1" applyBorder="1" applyAlignment="1">
      <alignment horizontal="right" vertical="top" wrapText="1"/>
    </xf>
    <xf numFmtId="0" fontId="1" fillId="0" borderId="0" xfId="0" applyFont="1" applyFill="1"/>
    <xf numFmtId="0" fontId="6" fillId="0" borderId="0" xfId="0" applyFont="1" applyFill="1"/>
    <xf numFmtId="49" fontId="7" fillId="0" borderId="1" xfId="3" applyNumberFormat="1" applyFont="1" applyFill="1" applyBorder="1" applyAlignment="1">
      <alignment horizontal="right" vertical="center"/>
    </xf>
    <xf numFmtId="0" fontId="6" fillId="0" borderId="15" xfId="3" applyNumberFormat="1" applyFont="1" applyFill="1" applyBorder="1" applyAlignment="1">
      <alignment horizontal="right" vertical="top" wrapText="1"/>
    </xf>
    <xf numFmtId="49" fontId="7" fillId="0" borderId="10" xfId="3" applyNumberFormat="1" applyFont="1" applyFill="1" applyBorder="1" applyAlignment="1">
      <alignment horizontal="left"/>
    </xf>
    <xf numFmtId="3" fontId="7" fillId="0" borderId="16" xfId="0" applyNumberFormat="1" applyFont="1" applyFill="1" applyBorder="1" applyAlignment="1">
      <alignment horizontal="right"/>
    </xf>
    <xf numFmtId="165" fontId="7" fillId="0" borderId="15" xfId="1" applyNumberFormat="1" applyFont="1" applyFill="1" applyBorder="1" applyAlignment="1">
      <alignment horizontal="right"/>
    </xf>
    <xf numFmtId="49" fontId="11" fillId="0" borderId="4" xfId="4" applyNumberFormat="1" applyFont="1" applyFill="1" applyBorder="1" applyAlignment="1">
      <alignment horizontal="left"/>
    </xf>
    <xf numFmtId="49" fontId="11" fillId="0" borderId="3" xfId="4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/>
    </xf>
    <xf numFmtId="165" fontId="6" fillId="0" borderId="5" xfId="1" applyNumberFormat="1" applyFont="1" applyFill="1" applyBorder="1" applyAlignment="1">
      <alignment horizontal="right"/>
    </xf>
    <xf numFmtId="49" fontId="6" fillId="0" borderId="4" xfId="0" applyNumberFormat="1" applyFont="1" applyFill="1" applyBorder="1" applyAlignment="1">
      <alignment horizontal="left"/>
    </xf>
    <xf numFmtId="49" fontId="6" fillId="0" borderId="3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left"/>
    </xf>
    <xf numFmtId="3" fontId="6" fillId="0" borderId="12" xfId="0" applyNumberFormat="1" applyFont="1" applyFill="1" applyBorder="1" applyAlignment="1">
      <alignment horizontal="right"/>
    </xf>
    <xf numFmtId="165" fontId="6" fillId="0" borderId="11" xfId="1" applyNumberFormat="1" applyFont="1" applyFill="1" applyBorder="1" applyAlignment="1">
      <alignment horizontal="right"/>
    </xf>
    <xf numFmtId="49" fontId="11" fillId="0" borderId="2" xfId="4" applyNumberFormat="1" applyFont="1" applyFill="1" applyBorder="1" applyAlignment="1">
      <alignment horizontal="left" vertical="top" wrapText="1"/>
    </xf>
    <xf numFmtId="49" fontId="11" fillId="0" borderId="1" xfId="4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left"/>
    </xf>
    <xf numFmtId="3" fontId="6" fillId="0" borderId="8" xfId="0" applyNumberFormat="1" applyFont="1" applyFill="1" applyBorder="1" applyAlignment="1">
      <alignment horizontal="right"/>
    </xf>
    <xf numFmtId="165" fontId="6" fillId="0" borderId="9" xfId="1" applyNumberFormat="1" applyFont="1" applyFill="1" applyBorder="1" applyAlignment="1">
      <alignment horizontal="right"/>
    </xf>
    <xf numFmtId="49" fontId="7" fillId="0" borderId="0" xfId="2" applyNumberFormat="1" applyFont="1" applyFill="1" applyAlignment="1">
      <alignment horizontal="left"/>
    </xf>
    <xf numFmtId="49" fontId="7" fillId="0" borderId="0" xfId="2" applyNumberFormat="1" applyFont="1" applyFill="1" applyAlignment="1">
      <alignment horizontal="left" vertical="top" wrapText="1"/>
    </xf>
    <xf numFmtId="165" fontId="5" fillId="0" borderId="0" xfId="1" applyNumberFormat="1" applyFont="1" applyFill="1" applyAlignment="1">
      <alignment horizontal="left" vertical="top"/>
    </xf>
    <xf numFmtId="0" fontId="6" fillId="0" borderId="0" xfId="0" applyFont="1" applyFill="1" applyBorder="1"/>
    <xf numFmtId="165" fontId="7" fillId="0" borderId="0" xfId="1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49" fontId="6" fillId="0" borderId="0" xfId="0" applyNumberFormat="1" applyFont="1" applyFill="1"/>
  </cellXfs>
  <cellStyles count="5">
    <cellStyle name="Komma" xfId="4" builtinId="3"/>
    <cellStyle name="Normal_FRA_e" xfId="2" xr:uid="{00000000-0005-0000-0000-000001000000}"/>
    <cellStyle name="Prozent" xfId="1" builtinId="5"/>
    <cellStyle name="Standard" xfId="0" builtinId="0"/>
    <cellStyle name="Standard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154306</xdr:rowOff>
    </xdr:from>
    <xdr:to>
      <xdr:col>1</xdr:col>
      <xdr:colOff>3549015</xdr:colOff>
      <xdr:row>20</xdr:row>
      <xdr:rowOff>66676</xdr:rowOff>
    </xdr:to>
    <xdr:sp macro="" textlink="">
      <xdr:nvSpPr>
        <xdr:cNvPr id="5" name="Text Box 6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571875" y="2392681"/>
          <a:ext cx="3539490" cy="12077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  Vollerhebung des BSV Ende 1990. Die Freizügigkeitsguthaben von 5427 Mio. Fr. entsprechen 2,6% des damaligen Kapitalbestandes der BV.</a:t>
          </a:r>
        </a:p>
        <a:p>
          <a:r>
            <a:rPr lang="de-CH" sz="1100">
              <a:effectLst/>
              <a:latin typeface="+mn-lt"/>
              <a:ea typeface="+mn-ea"/>
              <a:cs typeface="+mn-cs"/>
            </a:rPr>
            <a:t> </a:t>
          </a: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Zusammenstellung Bereich </a:t>
          </a:r>
          <a:r>
            <a:rPr lang="de-CH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des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BSV aus Angaben von: Schweizerische Nationalbank, Schweizerische Bankiervereinigung, Schweizerischer </a:t>
          </a: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Versicherungsverband, Stiftung Auffangeinrichtung BVG, Bereich Mathematik des BSV, Verein Vorsorge Schweiz VVS.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12</xdr:row>
      <xdr:rowOff>144780</xdr:rowOff>
    </xdr:from>
    <xdr:to>
      <xdr:col>0</xdr:col>
      <xdr:colOff>3549015</xdr:colOff>
      <xdr:row>21</xdr:row>
      <xdr:rowOff>0</xdr:rowOff>
    </xdr:to>
    <xdr:sp macro="" textlink="">
      <xdr:nvSpPr>
        <xdr:cNvPr id="6" name="Text Box 7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100" y="2383155"/>
          <a:ext cx="3510915" cy="13125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  Enquête exhaustive de l’OFAS à la fin 1990. Les avoirs de libre passage de 5427 millions de francs équivalent à 2,6 % du total des avoirs PP de l’époque.</a:t>
          </a:r>
        </a:p>
        <a:p>
          <a:r>
            <a:rPr lang="de-CH" sz="1100">
              <a:effectLst/>
              <a:latin typeface="+mn-lt"/>
              <a:ea typeface="+mn-ea"/>
              <a:cs typeface="+mn-cs"/>
            </a:rPr>
            <a:t> 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Compilation par le secteur </a:t>
          </a:r>
          <a:r>
            <a:rPr lang="fr-CH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l’OFAS, sources : Banque nationale suisse, Association suisse des banquiers, Association des Compagnies suisses d’Assurances, Fondation de l’Institution supplétive LPP, Secteur Mathématique de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l’OFAS, l’Association de Prévoyance Suisse (APS).</a:t>
          </a: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78"/>
  <sheetViews>
    <sheetView tabSelected="1" zoomScaleNormal="100" workbookViewId="0"/>
  </sheetViews>
  <sheetFormatPr baseColWidth="10" defaultColWidth="12.75" defaultRowHeight="14" outlineLevelCol="1" x14ac:dyDescent="0.3"/>
  <cols>
    <col min="1" max="2" width="46.75" style="8" customWidth="1"/>
    <col min="3" max="3" width="12.58203125" style="8" customWidth="1"/>
    <col min="4" max="12" width="12.58203125" style="8" hidden="1" customWidth="1" outlineLevel="1"/>
    <col min="13" max="13" width="12.58203125" style="8" customWidth="1" collapsed="1"/>
    <col min="14" max="21" width="12.58203125" style="8" hidden="1" customWidth="1" outlineLevel="1"/>
    <col min="22" max="22" width="12.58203125" style="8" hidden="1" customWidth="1" outlineLevel="1" collapsed="1"/>
    <col min="23" max="23" width="12.58203125" style="8" customWidth="1" collapsed="1"/>
    <col min="24" max="32" width="12.58203125" style="8" hidden="1" customWidth="1" outlineLevel="1"/>
    <col min="33" max="34" width="12.58203125" style="7" customWidth="1" collapsed="1"/>
    <col min="35" max="35" width="12.58203125" style="7" customWidth="1"/>
    <col min="36" max="36" width="12.58203125" style="8" customWidth="1"/>
    <col min="37" max="16384" width="12.75" style="8"/>
  </cols>
  <sheetData>
    <row r="1" spans="1:54" s="5" customFormat="1" ht="36" x14ac:dyDescent="0.3">
      <c r="A1" s="1" t="s">
        <v>28</v>
      </c>
      <c r="B1" s="2" t="s">
        <v>27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J1" s="6" t="s">
        <v>41</v>
      </c>
      <c r="AL1" s="7"/>
      <c r="AM1" s="7"/>
      <c r="AV1" s="7"/>
      <c r="AW1" s="7"/>
      <c r="AX1" s="7"/>
      <c r="AY1" s="7"/>
      <c r="AZ1" s="7"/>
      <c r="BA1" s="7"/>
      <c r="BB1" s="7"/>
    </row>
    <row r="2" spans="1:54" s="5" customFormat="1" ht="12.75" customHeight="1" x14ac:dyDescent="0.3">
      <c r="A2" s="8"/>
      <c r="B2" s="8"/>
      <c r="C2" s="9" t="s">
        <v>36</v>
      </c>
      <c r="D2" s="9" t="s">
        <v>26</v>
      </c>
      <c r="E2" s="9">
        <v>1992</v>
      </c>
      <c r="F2" s="9">
        <v>1993</v>
      </c>
      <c r="G2" s="9">
        <v>1994</v>
      </c>
      <c r="H2" s="9" t="s">
        <v>25</v>
      </c>
      <c r="I2" s="9">
        <v>1996</v>
      </c>
      <c r="J2" s="9">
        <v>1997</v>
      </c>
      <c r="K2" s="9">
        <v>1998</v>
      </c>
      <c r="L2" s="9">
        <v>1999</v>
      </c>
      <c r="M2" s="9">
        <v>2000</v>
      </c>
      <c r="N2" s="9" t="s">
        <v>24</v>
      </c>
      <c r="O2" s="9" t="s">
        <v>23</v>
      </c>
      <c r="P2" s="9" t="s">
        <v>22</v>
      </c>
      <c r="Q2" s="9" t="s">
        <v>0</v>
      </c>
      <c r="R2" s="9" t="s">
        <v>1</v>
      </c>
      <c r="S2" s="9" t="s">
        <v>2</v>
      </c>
      <c r="T2" s="9" t="s">
        <v>3</v>
      </c>
      <c r="U2" s="9" t="s">
        <v>4</v>
      </c>
      <c r="V2" s="9" t="s">
        <v>5</v>
      </c>
      <c r="W2" s="9" t="s">
        <v>6</v>
      </c>
      <c r="X2" s="9" t="s">
        <v>7</v>
      </c>
      <c r="Y2" s="9" t="s">
        <v>8</v>
      </c>
      <c r="Z2" s="9" t="s">
        <v>9</v>
      </c>
      <c r="AA2" s="9" t="s">
        <v>10</v>
      </c>
      <c r="AB2" s="9" t="s">
        <v>11</v>
      </c>
      <c r="AC2" s="9" t="s">
        <v>29</v>
      </c>
      <c r="AD2" s="9" t="s">
        <v>30</v>
      </c>
      <c r="AE2" s="9" t="s">
        <v>33</v>
      </c>
      <c r="AF2" s="9" t="s">
        <v>31</v>
      </c>
      <c r="AG2" s="9" t="s">
        <v>32</v>
      </c>
      <c r="AH2" s="9" t="s">
        <v>34</v>
      </c>
      <c r="AI2" s="9" t="s">
        <v>35</v>
      </c>
      <c r="AJ2" s="10" t="s">
        <v>42</v>
      </c>
      <c r="AL2" s="7"/>
      <c r="AM2" s="7"/>
      <c r="AV2" s="7"/>
      <c r="AW2" s="7"/>
      <c r="AX2" s="7"/>
      <c r="AY2" s="7"/>
      <c r="AZ2" s="7"/>
      <c r="BA2" s="7"/>
      <c r="BB2" s="7"/>
    </row>
    <row r="3" spans="1:54" s="5" customFormat="1" ht="12.75" customHeight="1" x14ac:dyDescent="0.3">
      <c r="A3" s="11" t="s">
        <v>37</v>
      </c>
      <c r="B3" s="11" t="s">
        <v>38</v>
      </c>
      <c r="C3" s="12">
        <v>5427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40</v>
      </c>
      <c r="I3" s="12" t="s">
        <v>40</v>
      </c>
      <c r="J3" s="12" t="s">
        <v>40</v>
      </c>
      <c r="K3" s="12" t="s">
        <v>40</v>
      </c>
      <c r="L3" s="12" t="s">
        <v>40</v>
      </c>
      <c r="M3" s="12" t="s">
        <v>40</v>
      </c>
      <c r="N3" s="12" t="s">
        <v>40</v>
      </c>
      <c r="O3" s="12" t="s">
        <v>40</v>
      </c>
      <c r="P3" s="12" t="s">
        <v>40</v>
      </c>
      <c r="Q3" s="12" t="s">
        <v>40</v>
      </c>
      <c r="R3" s="12" t="s">
        <v>40</v>
      </c>
      <c r="S3" s="12" t="s">
        <v>40</v>
      </c>
      <c r="T3" s="12">
        <v>30545.248278340001</v>
      </c>
      <c r="U3" s="12">
        <v>31778.879033910001</v>
      </c>
      <c r="V3" s="12">
        <v>35180.049248639996</v>
      </c>
      <c r="W3" s="12">
        <v>37644.368779323937</v>
      </c>
      <c r="X3" s="12">
        <v>39912.667255053471</v>
      </c>
      <c r="Y3" s="12">
        <v>43746.249060878283</v>
      </c>
      <c r="Z3" s="12">
        <v>49105.864658970881</v>
      </c>
      <c r="AA3" s="12">
        <v>50943.479282256158</v>
      </c>
      <c r="AB3" s="12">
        <v>52359.596338789997</v>
      </c>
      <c r="AC3" s="12">
        <v>53883.067528799998</v>
      </c>
      <c r="AD3" s="12">
        <v>54580.211143189998</v>
      </c>
      <c r="AE3" s="12">
        <v>54699.572248520002</v>
      </c>
      <c r="AF3" s="12">
        <v>55661.48816671448</v>
      </c>
      <c r="AG3" s="12">
        <v>57060.701163410195</v>
      </c>
      <c r="AH3" s="12">
        <v>56911.493019999994</v>
      </c>
      <c r="AI3" s="12">
        <v>56180.884834769851</v>
      </c>
      <c r="AJ3" s="13">
        <f>(AI3-AH3)/ABS(AH3)</f>
        <v>-1.2837621128185669E-2</v>
      </c>
      <c r="AL3" s="7"/>
      <c r="AM3" s="7"/>
      <c r="AV3" s="7"/>
      <c r="AW3" s="7"/>
      <c r="AX3" s="7"/>
      <c r="AY3" s="7"/>
      <c r="AZ3" s="7"/>
      <c r="BA3" s="7"/>
      <c r="BB3" s="7"/>
    </row>
    <row r="4" spans="1:54" s="5" customFormat="1" ht="12.75" customHeight="1" x14ac:dyDescent="0.3">
      <c r="A4" s="14" t="s">
        <v>21</v>
      </c>
      <c r="B4" s="15" t="s">
        <v>20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7"/>
      <c r="AL4" s="7"/>
      <c r="AM4" s="7"/>
      <c r="AV4" s="7"/>
      <c r="AW4" s="7"/>
      <c r="AX4" s="7"/>
      <c r="AY4" s="7"/>
      <c r="AZ4" s="7"/>
      <c r="BA4" s="7"/>
      <c r="BB4" s="7"/>
    </row>
    <row r="5" spans="1:54" s="5" customFormat="1" ht="12.75" customHeight="1" x14ac:dyDescent="0.3">
      <c r="A5" s="18" t="s">
        <v>15</v>
      </c>
      <c r="B5" s="19" t="s">
        <v>14</v>
      </c>
      <c r="C5" s="16">
        <v>3380</v>
      </c>
      <c r="D5" s="16" t="s">
        <v>39</v>
      </c>
      <c r="E5" s="16" t="s">
        <v>39</v>
      </c>
      <c r="F5" s="16" t="s">
        <v>39</v>
      </c>
      <c r="G5" s="16" t="s">
        <v>39</v>
      </c>
      <c r="H5" s="16">
        <v>9841.51595475266</v>
      </c>
      <c r="I5" s="16">
        <v>11012.477000000001</v>
      </c>
      <c r="J5" s="16">
        <v>12140.441000000001</v>
      </c>
      <c r="K5" s="16">
        <v>11986.789000000001</v>
      </c>
      <c r="L5" s="16">
        <v>12222.3</v>
      </c>
      <c r="M5" s="16">
        <v>12006.285</v>
      </c>
      <c r="N5" s="16">
        <v>11968.072</v>
      </c>
      <c r="O5" s="16">
        <v>13863.094999999999</v>
      </c>
      <c r="P5" s="16">
        <v>17608.945</v>
      </c>
      <c r="Q5" s="16">
        <v>18860.094000000001</v>
      </c>
      <c r="R5" s="16">
        <v>20479.625</v>
      </c>
      <c r="S5" s="16">
        <v>20969.187000000002</v>
      </c>
      <c r="T5" s="16">
        <v>20933.899000000001</v>
      </c>
      <c r="U5" s="16">
        <v>22035.267</v>
      </c>
      <c r="V5" s="16">
        <v>24697.546999999999</v>
      </c>
      <c r="W5" s="16">
        <v>26750.562999999998</v>
      </c>
      <c r="X5" s="16">
        <v>28382.215</v>
      </c>
      <c r="Y5" s="16">
        <v>31349.911</v>
      </c>
      <c r="Z5" s="16">
        <v>35877.563999999998</v>
      </c>
      <c r="AA5" s="16">
        <v>36426.440999999999</v>
      </c>
      <c r="AB5" s="16">
        <v>36271.692630789999</v>
      </c>
      <c r="AC5" s="16">
        <v>37003.172505800001</v>
      </c>
      <c r="AD5" s="16">
        <v>37123.188446189997</v>
      </c>
      <c r="AE5" s="16">
        <v>36649.55264052</v>
      </c>
      <c r="AF5" s="16">
        <v>36443.042391299998</v>
      </c>
      <c r="AG5" s="16">
        <v>36429.855633152001</v>
      </c>
      <c r="AH5" s="16">
        <v>35320.947999999997</v>
      </c>
      <c r="AI5" s="16">
        <v>33725.900999999998</v>
      </c>
      <c r="AJ5" s="17">
        <f t="shared" ref="AJ5:AJ6" si="0">(AI5-AH5)/ABS(AH5)</f>
        <v>-4.5158669014206496E-2</v>
      </c>
      <c r="AL5" s="7"/>
      <c r="AM5" s="7"/>
      <c r="AV5" s="7"/>
      <c r="AW5" s="7"/>
      <c r="AX5" s="7"/>
      <c r="AY5" s="7"/>
      <c r="AZ5" s="7"/>
      <c r="BA5" s="7"/>
      <c r="BB5" s="7"/>
    </row>
    <row r="6" spans="1:54" s="5" customFormat="1" ht="12.75" customHeight="1" x14ac:dyDescent="0.3">
      <c r="A6" s="20" t="s">
        <v>13</v>
      </c>
      <c r="B6" s="21" t="s">
        <v>12</v>
      </c>
      <c r="C6" s="22">
        <v>244217</v>
      </c>
      <c r="D6" s="22" t="s">
        <v>39</v>
      </c>
      <c r="E6" s="22" t="s">
        <v>39</v>
      </c>
      <c r="F6" s="22" t="s">
        <v>39</v>
      </c>
      <c r="G6" s="22" t="s">
        <v>39</v>
      </c>
      <c r="H6" s="22">
        <v>385560</v>
      </c>
      <c r="I6" s="22">
        <v>412755</v>
      </c>
      <c r="J6" s="22">
        <v>429847</v>
      </c>
      <c r="K6" s="22">
        <v>442966</v>
      </c>
      <c r="L6" s="22">
        <v>458906</v>
      </c>
      <c r="M6" s="22">
        <v>465169</v>
      </c>
      <c r="N6" s="22">
        <v>466559</v>
      </c>
      <c r="O6" s="22">
        <v>528811</v>
      </c>
      <c r="P6" s="22">
        <v>551066</v>
      </c>
      <c r="Q6" s="22">
        <v>570596</v>
      </c>
      <c r="R6" s="22">
        <v>575223</v>
      </c>
      <c r="S6" s="22">
        <v>584455</v>
      </c>
      <c r="T6" s="22">
        <v>592509</v>
      </c>
      <c r="U6" s="22">
        <v>616684</v>
      </c>
      <c r="V6" s="22">
        <v>636240</v>
      </c>
      <c r="W6" s="22">
        <v>663161</v>
      </c>
      <c r="X6" s="22">
        <v>678910</v>
      </c>
      <c r="Y6" s="22">
        <v>704299</v>
      </c>
      <c r="Z6" s="22">
        <v>723882</v>
      </c>
      <c r="AA6" s="22">
        <v>735614</v>
      </c>
      <c r="AB6" s="22">
        <v>741067</v>
      </c>
      <c r="AC6" s="22">
        <v>745601</v>
      </c>
      <c r="AD6" s="22">
        <v>755287</v>
      </c>
      <c r="AE6" s="22">
        <v>875444</v>
      </c>
      <c r="AF6" s="22">
        <v>869031</v>
      </c>
      <c r="AG6" s="22">
        <v>848160</v>
      </c>
      <c r="AH6" s="22">
        <v>836118</v>
      </c>
      <c r="AI6" s="22">
        <v>831860</v>
      </c>
      <c r="AJ6" s="23">
        <f t="shared" si="0"/>
        <v>-5.0925826258973019E-3</v>
      </c>
      <c r="AL6" s="7"/>
      <c r="AM6" s="7"/>
      <c r="AV6" s="7"/>
      <c r="AW6" s="7"/>
      <c r="AX6" s="7"/>
      <c r="AY6" s="7"/>
      <c r="AZ6" s="7"/>
      <c r="BA6" s="7"/>
      <c r="BB6" s="7"/>
    </row>
    <row r="7" spans="1:54" s="5" customFormat="1" ht="12.75" customHeight="1" x14ac:dyDescent="0.3">
      <c r="A7" s="14" t="s">
        <v>19</v>
      </c>
      <c r="B7" s="15" t="s">
        <v>18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7"/>
      <c r="AL7" s="7"/>
      <c r="AM7" s="7"/>
      <c r="AV7" s="7"/>
      <c r="AW7" s="7"/>
      <c r="AX7" s="7"/>
      <c r="AY7" s="7"/>
      <c r="AZ7" s="7"/>
      <c r="BA7" s="7"/>
      <c r="BB7" s="7"/>
    </row>
    <row r="8" spans="1:54" s="5" customFormat="1" ht="12.75" customHeight="1" x14ac:dyDescent="0.3">
      <c r="A8" s="18" t="s">
        <v>15</v>
      </c>
      <c r="B8" s="19" t="s">
        <v>14</v>
      </c>
      <c r="C8" s="16">
        <v>2047</v>
      </c>
      <c r="D8" s="16" t="s">
        <v>39</v>
      </c>
      <c r="E8" s="16" t="s">
        <v>39</v>
      </c>
      <c r="F8" s="16" t="s">
        <v>39</v>
      </c>
      <c r="G8" s="16" t="s">
        <v>39</v>
      </c>
      <c r="H8" s="16" t="s">
        <v>40</v>
      </c>
      <c r="I8" s="16" t="s">
        <v>40</v>
      </c>
      <c r="J8" s="16" t="s">
        <v>40</v>
      </c>
      <c r="K8" s="16" t="s">
        <v>40</v>
      </c>
      <c r="L8" s="16" t="s">
        <v>40</v>
      </c>
      <c r="M8" s="16" t="s">
        <v>40</v>
      </c>
      <c r="N8" s="16" t="s">
        <v>40</v>
      </c>
      <c r="O8" s="16" t="s">
        <v>40</v>
      </c>
      <c r="P8" s="16" t="s">
        <v>40</v>
      </c>
      <c r="Q8" s="16" t="s">
        <v>40</v>
      </c>
      <c r="R8" s="16" t="s">
        <v>39</v>
      </c>
      <c r="S8" s="16" t="s">
        <v>39</v>
      </c>
      <c r="T8" s="16">
        <v>5927</v>
      </c>
      <c r="U8" s="16">
        <v>5750</v>
      </c>
      <c r="V8" s="16">
        <v>6026</v>
      </c>
      <c r="W8" s="16">
        <v>6145.5310814439399</v>
      </c>
      <c r="X8" s="16">
        <v>6297.6945109534699</v>
      </c>
      <c r="Y8" s="16">
        <v>6598.9491048782802</v>
      </c>
      <c r="Z8" s="16">
        <v>6804.3302929708798</v>
      </c>
      <c r="AA8" s="16">
        <v>7264.4897072561598</v>
      </c>
      <c r="AB8" s="16">
        <v>7724</v>
      </c>
      <c r="AC8" s="16">
        <v>7367</v>
      </c>
      <c r="AD8" s="16">
        <v>6925</v>
      </c>
      <c r="AE8" s="16">
        <v>6731</v>
      </c>
      <c r="AF8" s="16">
        <v>6521.5901153744799</v>
      </c>
      <c r="AG8" s="16">
        <v>6311.6275222581999</v>
      </c>
      <c r="AH8" s="16">
        <v>6023.0510000000004</v>
      </c>
      <c r="AI8" s="16">
        <v>5736.9123437698499</v>
      </c>
      <c r="AJ8" s="17">
        <f t="shared" ref="AJ8:AJ9" si="1">(AI8-AH8)/ABS(AH8)</f>
        <v>-4.7507261059245624E-2</v>
      </c>
      <c r="AL8" s="7"/>
      <c r="AM8" s="7"/>
      <c r="AV8" s="7"/>
      <c r="AW8" s="7"/>
      <c r="AX8" s="7"/>
      <c r="AY8" s="7"/>
      <c r="AZ8" s="7"/>
      <c r="BA8" s="7"/>
      <c r="BB8" s="7"/>
    </row>
    <row r="9" spans="1:54" s="5" customFormat="1" ht="12.75" customHeight="1" x14ac:dyDescent="0.3">
      <c r="A9" s="20" t="s">
        <v>13</v>
      </c>
      <c r="B9" s="21" t="s">
        <v>12</v>
      </c>
      <c r="C9" s="22">
        <v>149199</v>
      </c>
      <c r="D9" s="22" t="s">
        <v>39</v>
      </c>
      <c r="E9" s="22" t="s">
        <v>39</v>
      </c>
      <c r="F9" s="22" t="s">
        <v>39</v>
      </c>
      <c r="G9" s="22" t="s">
        <v>39</v>
      </c>
      <c r="H9" s="22">
        <v>299408</v>
      </c>
      <c r="I9" s="22">
        <v>362058</v>
      </c>
      <c r="J9" s="22">
        <v>382359</v>
      </c>
      <c r="K9" s="22">
        <v>355489</v>
      </c>
      <c r="L9" s="22">
        <v>317025</v>
      </c>
      <c r="M9" s="22">
        <v>326086</v>
      </c>
      <c r="N9" s="22">
        <v>377716</v>
      </c>
      <c r="O9" s="22">
        <v>367116</v>
      </c>
      <c r="P9" s="22">
        <v>364983</v>
      </c>
      <c r="Q9" s="22">
        <v>363106</v>
      </c>
      <c r="R9" s="22">
        <v>332629</v>
      </c>
      <c r="S9" s="22">
        <v>316368</v>
      </c>
      <c r="T9" s="22">
        <v>344833</v>
      </c>
      <c r="U9" s="22">
        <v>306571</v>
      </c>
      <c r="V9" s="22">
        <v>307908</v>
      </c>
      <c r="W9" s="22">
        <v>309600</v>
      </c>
      <c r="X9" s="22">
        <v>312986</v>
      </c>
      <c r="Y9" s="22">
        <v>316105</v>
      </c>
      <c r="Z9" s="22">
        <v>322640</v>
      </c>
      <c r="AA9" s="22">
        <v>331829</v>
      </c>
      <c r="AB9" s="22">
        <v>339649</v>
      </c>
      <c r="AC9" s="22">
        <v>323799</v>
      </c>
      <c r="AD9" s="22">
        <v>313148</v>
      </c>
      <c r="AE9" s="22">
        <v>302652</v>
      </c>
      <c r="AF9" s="22">
        <v>294105</v>
      </c>
      <c r="AG9" s="22">
        <v>285168</v>
      </c>
      <c r="AH9" s="22">
        <v>275725</v>
      </c>
      <c r="AI9" s="22">
        <v>267597</v>
      </c>
      <c r="AJ9" s="23">
        <f t="shared" si="1"/>
        <v>-2.9478647202828907E-2</v>
      </c>
      <c r="AL9" s="7"/>
      <c r="AM9" s="7"/>
      <c r="AV9" s="7"/>
      <c r="AW9" s="7"/>
      <c r="AX9" s="7"/>
      <c r="AY9" s="7"/>
      <c r="AZ9" s="7"/>
      <c r="BA9" s="7"/>
      <c r="BB9" s="7"/>
    </row>
    <row r="10" spans="1:54" s="5" customFormat="1" ht="26" x14ac:dyDescent="0.3">
      <c r="A10" s="24" t="s">
        <v>17</v>
      </c>
      <c r="B10" s="25" t="s">
        <v>16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7"/>
      <c r="AL10" s="7"/>
      <c r="AM10" s="7"/>
      <c r="AV10" s="7"/>
      <c r="AW10" s="7"/>
      <c r="AX10" s="7"/>
      <c r="AY10" s="7"/>
      <c r="AZ10" s="7"/>
      <c r="BA10" s="7"/>
      <c r="BB10" s="7"/>
    </row>
    <row r="11" spans="1:54" s="5" customFormat="1" ht="12.75" customHeight="1" x14ac:dyDescent="0.3">
      <c r="A11" s="18" t="s">
        <v>15</v>
      </c>
      <c r="B11" s="19" t="s">
        <v>14</v>
      </c>
      <c r="C11" s="16" t="s">
        <v>39</v>
      </c>
      <c r="D11" s="16" t="s">
        <v>39</v>
      </c>
      <c r="E11" s="16" t="s">
        <v>39</v>
      </c>
      <c r="F11" s="16" t="s">
        <v>39</v>
      </c>
      <c r="G11" s="16" t="s">
        <v>39</v>
      </c>
      <c r="H11" s="16">
        <v>97</v>
      </c>
      <c r="I11" s="16">
        <v>230.8</v>
      </c>
      <c r="J11" s="16">
        <v>549.1</v>
      </c>
      <c r="K11" s="16">
        <v>856.3</v>
      </c>
      <c r="L11" s="16">
        <v>1151.2</v>
      </c>
      <c r="M11" s="16">
        <v>1400.2789519999999</v>
      </c>
      <c r="N11" s="16">
        <v>1720</v>
      </c>
      <c r="O11" s="16">
        <v>2149.3419094599999</v>
      </c>
      <c r="P11" s="16">
        <v>2751</v>
      </c>
      <c r="Q11" s="16">
        <v>3089.4</v>
      </c>
      <c r="R11" s="16">
        <v>3220</v>
      </c>
      <c r="S11" s="16">
        <v>3465.1514546499998</v>
      </c>
      <c r="T11" s="16">
        <v>3684.3492783400002</v>
      </c>
      <c r="U11" s="16">
        <v>3993.6120339099998</v>
      </c>
      <c r="V11" s="16">
        <v>4456.5022486400003</v>
      </c>
      <c r="W11" s="16">
        <v>4748.2746978800005</v>
      </c>
      <c r="X11" s="16">
        <v>5232.7577441000003</v>
      </c>
      <c r="Y11" s="16">
        <v>5797.3889559999998</v>
      </c>
      <c r="Z11" s="16">
        <v>6423.9703659999996</v>
      </c>
      <c r="AA11" s="16">
        <v>7252.5485749999998</v>
      </c>
      <c r="AB11" s="16">
        <v>8363.9037079999998</v>
      </c>
      <c r="AC11" s="16">
        <v>9512.8950229999991</v>
      </c>
      <c r="AD11" s="16">
        <v>10532.022697</v>
      </c>
      <c r="AE11" s="16">
        <v>11319.019608000001</v>
      </c>
      <c r="AF11" s="16">
        <v>12696.855660040001</v>
      </c>
      <c r="AG11" s="16">
        <v>14319.218008</v>
      </c>
      <c r="AH11" s="16">
        <v>15567.49402</v>
      </c>
      <c r="AI11" s="16">
        <v>16718.071490999999</v>
      </c>
      <c r="AJ11" s="17">
        <f t="shared" ref="AJ11" si="2">(AI11-AH11)/ABS(AH11)</f>
        <v>7.3908971445360391E-2</v>
      </c>
      <c r="AL11" s="7"/>
      <c r="AM11" s="7"/>
      <c r="AV11" s="7"/>
      <c r="AW11" s="7"/>
      <c r="AX11" s="7"/>
      <c r="AY11" s="7"/>
      <c r="AZ11" s="7"/>
      <c r="BA11" s="7"/>
      <c r="BB11" s="7"/>
    </row>
    <row r="12" spans="1:54" s="5" customFormat="1" ht="12.75" customHeight="1" thickBot="1" x14ac:dyDescent="0.35">
      <c r="A12" s="26" t="s">
        <v>13</v>
      </c>
      <c r="B12" s="27" t="s">
        <v>12</v>
      </c>
      <c r="C12" s="28" t="s">
        <v>40</v>
      </c>
      <c r="D12" s="28" t="s">
        <v>40</v>
      </c>
      <c r="E12" s="28" t="s">
        <v>40</v>
      </c>
      <c r="F12" s="28" t="s">
        <v>40</v>
      </c>
      <c r="G12" s="28" t="s">
        <v>40</v>
      </c>
      <c r="H12" s="28">
        <v>29300</v>
      </c>
      <c r="I12" s="28">
        <v>48500</v>
      </c>
      <c r="J12" s="28">
        <v>100200</v>
      </c>
      <c r="K12" s="28">
        <v>146000</v>
      </c>
      <c r="L12" s="28">
        <v>191600</v>
      </c>
      <c r="M12" s="28">
        <v>227866</v>
      </c>
      <c r="N12" s="28">
        <v>274785</v>
      </c>
      <c r="O12" s="28">
        <v>343433</v>
      </c>
      <c r="P12" s="28">
        <v>405225</v>
      </c>
      <c r="Q12" s="28">
        <v>450607</v>
      </c>
      <c r="R12" s="28">
        <v>477900</v>
      </c>
      <c r="S12" s="28">
        <v>539135</v>
      </c>
      <c r="T12" s="28">
        <v>577060</v>
      </c>
      <c r="U12" s="28">
        <v>628549</v>
      </c>
      <c r="V12" s="28">
        <v>694934</v>
      </c>
      <c r="W12" s="28">
        <v>726136</v>
      </c>
      <c r="X12" s="28">
        <v>767754</v>
      </c>
      <c r="Y12" s="28">
        <v>811202</v>
      </c>
      <c r="Z12" s="28">
        <v>854770</v>
      </c>
      <c r="AA12" s="28">
        <v>904882</v>
      </c>
      <c r="AB12" s="28">
        <v>957810</v>
      </c>
      <c r="AC12" s="28">
        <v>1016436</v>
      </c>
      <c r="AD12" s="28">
        <v>1066604</v>
      </c>
      <c r="AE12" s="28">
        <v>1126756</v>
      </c>
      <c r="AF12" s="28">
        <v>1194107</v>
      </c>
      <c r="AG12" s="28">
        <v>1272578</v>
      </c>
      <c r="AH12" s="28">
        <v>1344676</v>
      </c>
      <c r="AI12" s="28">
        <v>1399863</v>
      </c>
      <c r="AJ12" s="29">
        <f>(AI12-AH12)/ABS(AH12)</f>
        <v>4.1041113249585773E-2</v>
      </c>
      <c r="AL12" s="7"/>
      <c r="AM12" s="7"/>
      <c r="AV12" s="7"/>
      <c r="AW12" s="7"/>
      <c r="AX12" s="7"/>
      <c r="AY12" s="7"/>
      <c r="AZ12" s="7"/>
      <c r="BA12" s="7"/>
      <c r="BB12" s="7"/>
    </row>
    <row r="13" spans="1:54" s="5" customFormat="1" ht="12.75" customHeight="1" x14ac:dyDescent="0.3">
      <c r="A13" s="1"/>
      <c r="B13" s="1"/>
      <c r="T13" s="30"/>
      <c r="U13" s="30"/>
      <c r="V13" s="30"/>
      <c r="W13" s="30"/>
      <c r="X13" s="30"/>
      <c r="Y13" s="30"/>
      <c r="Z13" s="30"/>
      <c r="AA13" s="30"/>
      <c r="AB13" s="30"/>
      <c r="AL13" s="7"/>
      <c r="AM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54" s="5" customFormat="1" ht="12.75" customHeight="1" x14ac:dyDescent="0.3">
      <c r="A14" s="1"/>
      <c r="B14" s="1"/>
      <c r="T14" s="30"/>
      <c r="U14" s="30"/>
      <c r="V14" s="30"/>
      <c r="W14" s="30"/>
      <c r="X14" s="30"/>
      <c r="Y14" s="30"/>
      <c r="Z14" s="30"/>
      <c r="AA14" s="30"/>
      <c r="AB14" s="30"/>
      <c r="AS14" s="7"/>
      <c r="AT14" s="7"/>
      <c r="AU14" s="7"/>
      <c r="AV14" s="7"/>
      <c r="AW14" s="7"/>
      <c r="AX14" s="7"/>
      <c r="AY14" s="7"/>
      <c r="AZ14" s="7"/>
      <c r="BA14" s="7"/>
      <c r="BB14" s="7"/>
    </row>
    <row r="15" spans="1:54" s="5" customFormat="1" ht="12.75" customHeight="1" x14ac:dyDescent="0.3">
      <c r="A15" s="1"/>
      <c r="B15" s="1"/>
      <c r="T15" s="30"/>
      <c r="U15" s="30"/>
      <c r="V15" s="30"/>
      <c r="W15" s="30"/>
      <c r="X15" s="30"/>
      <c r="Y15" s="30"/>
      <c r="Z15" s="30"/>
      <c r="AA15" s="30"/>
      <c r="AB15" s="30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s="5" customFormat="1" ht="12.75" customHeight="1" x14ac:dyDescent="0.3">
      <c r="A16" s="1"/>
      <c r="B16" s="1"/>
      <c r="T16" s="30"/>
      <c r="U16" s="30"/>
      <c r="V16" s="30"/>
      <c r="W16" s="30"/>
      <c r="X16" s="30"/>
      <c r="Y16" s="30"/>
      <c r="Z16" s="30"/>
      <c r="AA16" s="30"/>
      <c r="AB16" s="30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s="5" customFormat="1" ht="12.75" customHeight="1" x14ac:dyDescent="0.3">
      <c r="A17" s="1"/>
      <c r="B17" s="1"/>
      <c r="T17" s="30"/>
      <c r="U17" s="30"/>
      <c r="V17" s="30"/>
      <c r="W17" s="30"/>
      <c r="X17" s="30"/>
      <c r="Y17" s="30"/>
      <c r="Z17" s="30"/>
      <c r="AA17" s="30"/>
      <c r="AB17" s="30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s="5" customFormat="1" ht="12.75" customHeight="1" x14ac:dyDescent="0.3">
      <c r="A18" s="1"/>
      <c r="B18" s="1"/>
      <c r="T18" s="30"/>
      <c r="U18" s="30"/>
      <c r="V18" s="30"/>
      <c r="W18" s="30"/>
      <c r="X18" s="30"/>
      <c r="Y18" s="30"/>
      <c r="Z18" s="30"/>
      <c r="AA18" s="30"/>
      <c r="AB18" s="30"/>
      <c r="AJ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s="5" customFormat="1" ht="12.75" customHeight="1" x14ac:dyDescent="0.3">
      <c r="A19" s="1"/>
      <c r="B19" s="1"/>
      <c r="T19" s="30"/>
      <c r="U19" s="30"/>
      <c r="V19" s="30"/>
      <c r="W19" s="30"/>
      <c r="X19" s="30"/>
      <c r="Y19" s="30"/>
      <c r="Z19" s="30"/>
      <c r="AA19" s="30"/>
      <c r="AB19" s="30"/>
      <c r="AJ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 s="5" customFormat="1" ht="12.75" customHeight="1" x14ac:dyDescent="0.3">
      <c r="A20" s="1"/>
      <c r="B20" s="1"/>
      <c r="T20" s="30"/>
      <c r="U20" s="30"/>
      <c r="V20" s="30"/>
      <c r="W20" s="30"/>
      <c r="X20" s="30"/>
      <c r="Y20" s="30"/>
      <c r="Z20" s="30"/>
      <c r="AA20" s="30"/>
      <c r="AB20" s="30"/>
      <c r="AJ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 s="5" customFormat="1" ht="12.75" customHeight="1" x14ac:dyDescent="0.3">
      <c r="A21" s="1"/>
      <c r="B21" s="1"/>
      <c r="T21" s="30"/>
      <c r="U21" s="30"/>
      <c r="V21" s="30"/>
      <c r="W21" s="30"/>
      <c r="X21" s="30"/>
      <c r="Y21" s="30"/>
      <c r="Z21" s="30"/>
      <c r="AA21" s="30"/>
      <c r="AB21" s="30"/>
      <c r="AJ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1:54" s="5" customFormat="1" ht="12.75" customHeight="1" x14ac:dyDescent="0.3">
      <c r="A22" s="1"/>
      <c r="B22" s="1"/>
      <c r="T22" s="30"/>
      <c r="U22" s="30"/>
      <c r="V22" s="30"/>
      <c r="W22" s="30"/>
      <c r="X22" s="30"/>
      <c r="Y22" s="30"/>
      <c r="Z22" s="30"/>
      <c r="AA22" s="30"/>
      <c r="AB22" s="30"/>
      <c r="AJ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s="5" customFormat="1" ht="12.75" customHeight="1" x14ac:dyDescent="0.3">
      <c r="A23" s="1"/>
      <c r="B23" s="1"/>
      <c r="T23" s="30"/>
      <c r="U23" s="30"/>
      <c r="V23" s="30"/>
      <c r="W23" s="30"/>
      <c r="X23" s="30"/>
      <c r="Y23" s="30"/>
      <c r="Z23" s="30"/>
      <c r="AA23" s="30"/>
      <c r="AB23" s="30"/>
      <c r="AJ23" s="7"/>
      <c r="AS23" s="7"/>
      <c r="AT23" s="7"/>
      <c r="AU23" s="7"/>
      <c r="AV23" s="7"/>
      <c r="AW23" s="7"/>
      <c r="AX23" s="7"/>
      <c r="AY23" s="7"/>
      <c r="AZ23" s="7"/>
      <c r="BA23" s="7"/>
      <c r="BB23" s="7"/>
    </row>
    <row r="24" spans="1:54" s="5" customFormat="1" ht="12.75" customHeight="1" x14ac:dyDescent="0.3">
      <c r="A24" s="1"/>
      <c r="B24" s="1"/>
      <c r="T24" s="30"/>
      <c r="U24" s="30"/>
      <c r="V24" s="30"/>
      <c r="W24" s="30"/>
      <c r="X24" s="30"/>
      <c r="Y24" s="30"/>
      <c r="Z24" s="30"/>
      <c r="AA24" s="30"/>
      <c r="AB24" s="30"/>
      <c r="AJ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s="5" customFormat="1" ht="12.75" customHeight="1" x14ac:dyDescent="0.3">
      <c r="A25" s="1"/>
      <c r="B25" s="1"/>
      <c r="T25" s="30"/>
      <c r="U25" s="30"/>
      <c r="V25" s="30"/>
      <c r="W25" s="30"/>
      <c r="X25" s="30"/>
      <c r="Y25" s="30"/>
      <c r="Z25" s="30"/>
      <c r="AA25" s="30"/>
      <c r="AB25" s="30"/>
      <c r="AJ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6" spans="1:54" s="5" customFormat="1" ht="12.75" customHeight="1" x14ac:dyDescent="0.3">
      <c r="A26" s="31"/>
      <c r="B26" s="30"/>
      <c r="T26" s="30"/>
      <c r="U26" s="30"/>
      <c r="V26" s="30"/>
      <c r="W26" s="30"/>
      <c r="X26" s="30"/>
      <c r="Y26" s="30"/>
      <c r="Z26" s="30"/>
      <c r="AA26" s="30"/>
      <c r="AB26" s="30"/>
      <c r="AJ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7" spans="1:54" s="5" customFormat="1" ht="12.75" customHeight="1" x14ac:dyDescent="0.3">
      <c r="A27" s="1"/>
      <c r="B27" s="1"/>
      <c r="T27" s="30"/>
      <c r="U27" s="30"/>
      <c r="V27" s="30"/>
      <c r="W27" s="30"/>
      <c r="X27" s="30"/>
      <c r="Y27" s="30"/>
      <c r="Z27" s="30"/>
      <c r="AA27" s="30"/>
      <c r="AB27" s="30"/>
      <c r="AJ27" s="7"/>
      <c r="AS27" s="7"/>
      <c r="AT27" s="7"/>
      <c r="AU27" s="7"/>
      <c r="AV27" s="7"/>
      <c r="AW27" s="7"/>
      <c r="AX27" s="7"/>
      <c r="AY27" s="7"/>
      <c r="AZ27" s="7"/>
      <c r="BA27" s="7"/>
      <c r="BB27" s="7"/>
    </row>
    <row r="28" spans="1:54" s="5" customFormat="1" ht="12.75" customHeight="1" x14ac:dyDescent="0.3">
      <c r="A28" s="1"/>
      <c r="B28" s="1"/>
      <c r="C28" s="32"/>
      <c r="T28" s="30"/>
      <c r="U28" s="30"/>
      <c r="V28" s="30"/>
      <c r="W28" s="30"/>
      <c r="X28" s="30"/>
      <c r="Y28" s="30"/>
      <c r="Z28" s="30"/>
      <c r="AA28" s="30"/>
      <c r="AB28" s="30"/>
      <c r="AJ28" s="7"/>
      <c r="AS28" s="7"/>
      <c r="AT28" s="7"/>
      <c r="AU28" s="7"/>
      <c r="AV28" s="7"/>
      <c r="AW28" s="7"/>
      <c r="AX28" s="7"/>
      <c r="AY28" s="7"/>
      <c r="AZ28" s="7"/>
      <c r="BA28" s="7"/>
      <c r="BB28" s="7"/>
    </row>
    <row r="29" spans="1:54" s="5" customFormat="1" ht="12.75" customHeight="1" x14ac:dyDescent="0.3">
      <c r="A29" s="1"/>
      <c r="B29" s="1"/>
      <c r="T29" s="30"/>
      <c r="U29" s="30"/>
      <c r="V29" s="30"/>
      <c r="W29" s="30"/>
      <c r="X29" s="30"/>
      <c r="Y29" s="30"/>
      <c r="Z29" s="30"/>
      <c r="AA29" s="30"/>
      <c r="AB29" s="30"/>
      <c r="AJ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spans="1:54" s="5" customFormat="1" ht="12.75" customHeight="1" x14ac:dyDescent="0.3">
      <c r="A30" s="1"/>
      <c r="B30" s="1"/>
      <c r="T30" s="30"/>
      <c r="U30" s="30"/>
      <c r="V30" s="30"/>
      <c r="W30" s="30"/>
      <c r="X30" s="30"/>
      <c r="Y30" s="30"/>
      <c r="Z30" s="30"/>
      <c r="AA30" s="30"/>
      <c r="AB30" s="30"/>
      <c r="AJ30" s="7"/>
      <c r="AW30" s="7"/>
      <c r="AX30" s="7"/>
      <c r="AY30" s="7"/>
      <c r="AZ30" s="7"/>
      <c r="BA30" s="7"/>
      <c r="BB30" s="7"/>
    </row>
    <row r="31" spans="1:54" x14ac:dyDescent="0.3">
      <c r="AJ31" s="7"/>
    </row>
    <row r="32" spans="1:54" x14ac:dyDescent="0.3">
      <c r="AJ32" s="7"/>
    </row>
    <row r="33" spans="1:48" x14ac:dyDescent="0.3">
      <c r="AJ33" s="7"/>
    </row>
    <row r="34" spans="1:48" x14ac:dyDescent="0.3">
      <c r="AJ34" s="7"/>
    </row>
    <row r="35" spans="1:48" x14ac:dyDescent="0.3">
      <c r="AJ35" s="7"/>
    </row>
    <row r="43" spans="1:48" ht="18" x14ac:dyDescent="0.3">
      <c r="AC43" s="5"/>
      <c r="AD43" s="5"/>
      <c r="AE43" s="5"/>
      <c r="AF43" s="5"/>
      <c r="AJ43" s="5"/>
      <c r="AK43" s="5"/>
      <c r="AL43" s="5"/>
      <c r="AM43" s="5"/>
      <c r="AN43" s="5"/>
      <c r="AO43" s="5"/>
      <c r="AP43" s="5"/>
      <c r="AQ43" s="5"/>
      <c r="AR43" s="5"/>
      <c r="AS43" s="7"/>
      <c r="AT43" s="7"/>
      <c r="AU43" s="7"/>
      <c r="AV43" s="7"/>
    </row>
    <row r="45" spans="1:48" x14ac:dyDescent="0.3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J45" s="34"/>
      <c r="AK45" s="34"/>
      <c r="AL45" s="34"/>
      <c r="AM45" s="34"/>
      <c r="AN45" s="34"/>
      <c r="AO45" s="34"/>
      <c r="AP45" s="33"/>
      <c r="AQ45" s="33"/>
      <c r="AR45" s="33"/>
    </row>
    <row r="46" spans="1:48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J46" s="33"/>
      <c r="AK46" s="33"/>
      <c r="AL46" s="33"/>
      <c r="AM46" s="33"/>
      <c r="AN46" s="33"/>
      <c r="AO46" s="33"/>
      <c r="AP46" s="33"/>
      <c r="AQ46" s="33"/>
      <c r="AR46" s="33"/>
    </row>
    <row r="47" spans="1:48" x14ac:dyDescent="0.3">
      <c r="A47" s="35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J47" s="33"/>
      <c r="AK47" s="33"/>
      <c r="AL47" s="33"/>
      <c r="AM47" s="33"/>
      <c r="AN47" s="33"/>
      <c r="AO47" s="33"/>
      <c r="AP47" s="33"/>
      <c r="AQ47" s="33"/>
      <c r="AR47" s="33"/>
    </row>
    <row r="48" spans="1:48" x14ac:dyDescent="0.3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J48" s="33"/>
      <c r="AK48" s="33"/>
      <c r="AL48" s="33"/>
      <c r="AM48" s="33"/>
      <c r="AN48" s="33"/>
      <c r="AO48" s="33"/>
      <c r="AP48" s="33"/>
      <c r="AQ48" s="33"/>
      <c r="AR48" s="33"/>
    </row>
    <row r="49" spans="1:44" x14ac:dyDescent="0.3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J49" s="33"/>
      <c r="AK49" s="33"/>
      <c r="AL49" s="33"/>
      <c r="AM49" s="33"/>
      <c r="AN49" s="33"/>
      <c r="AO49" s="33"/>
      <c r="AP49" s="33"/>
      <c r="AQ49" s="33"/>
      <c r="AR49" s="33"/>
    </row>
    <row r="50" spans="1:44" x14ac:dyDescent="0.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J50" s="33"/>
      <c r="AK50" s="33"/>
      <c r="AL50" s="33"/>
      <c r="AM50" s="33"/>
      <c r="AN50" s="33"/>
      <c r="AO50" s="33"/>
      <c r="AP50" s="33"/>
      <c r="AQ50" s="33"/>
      <c r="AR50" s="33"/>
    </row>
    <row r="68" spans="1:1" x14ac:dyDescent="0.3">
      <c r="A68" s="36"/>
    </row>
    <row r="69" spans="1:1" x14ac:dyDescent="0.3">
      <c r="A69" s="36"/>
    </row>
    <row r="70" spans="1:1" x14ac:dyDescent="0.3">
      <c r="A70" s="36"/>
    </row>
    <row r="71" spans="1:1" x14ac:dyDescent="0.3">
      <c r="A71" s="36"/>
    </row>
    <row r="72" spans="1:1" x14ac:dyDescent="0.3">
      <c r="A72" s="36"/>
    </row>
    <row r="73" spans="1:1" x14ac:dyDescent="0.3">
      <c r="A73" s="36"/>
    </row>
    <row r="74" spans="1:1" x14ac:dyDescent="0.3">
      <c r="A74" s="36"/>
    </row>
    <row r="75" spans="1:1" x14ac:dyDescent="0.3">
      <c r="A75" s="36"/>
    </row>
    <row r="76" spans="1:1" x14ac:dyDescent="0.3">
      <c r="A76" s="36"/>
    </row>
    <row r="77" spans="1:1" x14ac:dyDescent="0.3">
      <c r="A77" s="36"/>
    </row>
    <row r="78" spans="1:1" x14ac:dyDescent="0.3">
      <c r="A78" s="36"/>
    </row>
  </sheetData>
  <phoneticPr fontId="4" type="noConversion"/>
  <pageMargins left="0.25" right="0.25" top="0.23" bottom="0.16" header="0.18" footer="0.16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BV_PP_7B</vt:lpstr>
      <vt:lpstr>BV_PP_7B!Druckbereich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Haas Sybille BSV</cp:lastModifiedBy>
  <cp:lastPrinted>2019-09-11T14:35:35Z</cp:lastPrinted>
  <dcterms:created xsi:type="dcterms:W3CDTF">2012-08-30T12:38:22Z</dcterms:created>
  <dcterms:modified xsi:type="dcterms:W3CDTF">2023-11-24T13:34:38Z</dcterms:modified>
</cp:coreProperties>
</file>