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b.intra.admin.ch\Userhome$\BSV-01\U80715275\config\Desktop\fertig BV\"/>
    </mc:Choice>
  </mc:AlternateContent>
  <xr:revisionPtr revIDLastSave="0" documentId="13_ncr:1_{D10A7404-EE65-46A6-A4D1-80BD1911C9A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V_PP_9" sheetId="1" r:id="rId1"/>
  </sheets>
  <definedNames>
    <definedName name="_xlnm.Print_Area" localSheetId="0">BV_PP_9!$A$1:$AN$51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102" i="1" l="1"/>
  <c r="AO104" i="1"/>
  <c r="AO105" i="1"/>
  <c r="AO106" i="1"/>
  <c r="AN104" i="1"/>
  <c r="AN105" i="1"/>
  <c r="AN102" i="1"/>
  <c r="AN106" i="1"/>
  <c r="AM102" i="1"/>
  <c r="AM104" i="1"/>
  <c r="AM105" i="1"/>
  <c r="AM106" i="1"/>
  <c r="AL102" i="1"/>
  <c r="AK102" i="1"/>
  <c r="AJ102" i="1"/>
  <c r="AL104" i="1"/>
  <c r="AL105" i="1"/>
  <c r="AL106" i="1"/>
  <c r="AK106" i="1"/>
  <c r="AJ106" i="1"/>
  <c r="AI106" i="1"/>
  <c r="AG106" i="1"/>
  <c r="AF106" i="1"/>
  <c r="AC106" i="1"/>
  <c r="AA106" i="1"/>
  <c r="Y106" i="1"/>
  <c r="X106" i="1"/>
  <c r="U106" i="1"/>
  <c r="S106" i="1"/>
  <c r="Q106" i="1"/>
  <c r="P106" i="1"/>
  <c r="M106" i="1"/>
  <c r="L106" i="1"/>
  <c r="K106" i="1"/>
  <c r="I106" i="1"/>
  <c r="H106" i="1"/>
  <c r="F106" i="1"/>
  <c r="E106" i="1"/>
  <c r="AK105" i="1"/>
  <c r="AJ105" i="1"/>
  <c r="AI105" i="1"/>
  <c r="AH105" i="1"/>
  <c r="AG105" i="1"/>
  <c r="AE105" i="1"/>
  <c r="AD105" i="1"/>
  <c r="AB105" i="1"/>
  <c r="Z105" i="1"/>
  <c r="Y105" i="1"/>
  <c r="W105" i="1"/>
  <c r="V105" i="1"/>
  <c r="T105" i="1"/>
  <c r="S105" i="1"/>
  <c r="R105" i="1"/>
  <c r="O105" i="1"/>
  <c r="N105" i="1"/>
  <c r="L105" i="1"/>
  <c r="J105" i="1"/>
  <c r="G105" i="1"/>
  <c r="F105" i="1"/>
  <c r="AK104" i="1"/>
  <c r="AJ104" i="1"/>
  <c r="AG104" i="1"/>
  <c r="AF104" i="1"/>
  <c r="AC104" i="1"/>
  <c r="Z104" i="1"/>
  <c r="Y104" i="1"/>
  <c r="X104" i="1"/>
  <c r="V104" i="1"/>
  <c r="U104" i="1"/>
  <c r="R104" i="1"/>
  <c r="Q104" i="1"/>
  <c r="P104" i="1"/>
  <c r="N104" i="1"/>
  <c r="M104" i="1"/>
  <c r="J104" i="1"/>
  <c r="I104" i="1"/>
  <c r="G104" i="1"/>
  <c r="F104" i="1"/>
  <c r="E104" i="1"/>
  <c r="O104" i="1"/>
  <c r="L104" i="1"/>
  <c r="H104" i="1"/>
  <c r="K104" i="1"/>
  <c r="T104" i="1"/>
  <c r="W104" i="1"/>
  <c r="AA104" i="1"/>
  <c r="AB104" i="1"/>
  <c r="AD104" i="1"/>
  <c r="AE104" i="1"/>
  <c r="AH104" i="1"/>
  <c r="AI104" i="1"/>
  <c r="S104" i="1"/>
  <c r="AI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S102" i="1"/>
  <c r="T102" i="1"/>
  <c r="U102" i="1"/>
  <c r="V102" i="1"/>
  <c r="W102" i="1"/>
  <c r="X102" i="1"/>
  <c r="Y102" i="1"/>
  <c r="Z102" i="1"/>
  <c r="AA102" i="1"/>
  <c r="AB102" i="1"/>
  <c r="AC102" i="1"/>
  <c r="AD102" i="1"/>
  <c r="AE102" i="1"/>
  <c r="AF102" i="1"/>
  <c r="AG102" i="1"/>
  <c r="AH102" i="1"/>
  <c r="E102" i="1"/>
  <c r="U105" i="1"/>
  <c r="X105" i="1"/>
  <c r="AA105" i="1"/>
  <c r="AC105" i="1"/>
  <c r="AF105" i="1"/>
  <c r="V106" i="1"/>
  <c r="W106" i="1"/>
  <c r="Z106" i="1"/>
  <c r="AB106" i="1"/>
  <c r="AD106" i="1"/>
  <c r="AE106" i="1"/>
  <c r="AH106" i="1"/>
  <c r="H105" i="1"/>
  <c r="I105" i="1"/>
  <c r="K105" i="1"/>
  <c r="M105" i="1"/>
  <c r="P105" i="1"/>
  <c r="Q105" i="1"/>
  <c r="G106" i="1"/>
  <c r="J106" i="1"/>
  <c r="N106" i="1"/>
  <c r="O106" i="1"/>
  <c r="R106" i="1"/>
  <c r="T106" i="1"/>
  <c r="E105" i="1"/>
</calcChain>
</file>

<file path=xl/sharedStrings.xml><?xml version="1.0" encoding="utf-8"?>
<sst xmlns="http://schemas.openxmlformats.org/spreadsheetml/2006/main" count="152" uniqueCount="81">
  <si>
    <t>1991</t>
  </si>
  <si>
    <t>1995</t>
  </si>
  <si>
    <t>2001</t>
  </si>
  <si>
    <t>2002</t>
  </si>
  <si>
    <t>2003</t>
  </si>
  <si>
    <t>2004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</si>
  <si>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</si>
  <si>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</si>
  <si>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</si>
  <si>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</si>
  <si>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</si>
  <si>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</si>
  <si>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</si>
  <si>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</si>
  <si>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</si>
  <si>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1990</t>
  </si>
  <si>
    <t>1992</t>
  </si>
  <si>
    <t>1993</t>
  </si>
  <si>
    <t>1994</t>
  </si>
  <si>
    <t>2015</t>
  </si>
  <si>
    <t>Max. versicherter Jahreslohn in der obligatorischen BV</t>
  </si>
  <si>
    <t>1985</t>
  </si>
  <si>
    <t>1986</t>
  </si>
  <si>
    <t>1987</t>
  </si>
  <si>
    <t>1988</t>
  </si>
  <si>
    <t>1989</t>
  </si>
  <si>
    <t>1996</t>
  </si>
  <si>
    <t>1997</t>
  </si>
  <si>
    <t>1998</t>
  </si>
  <si>
    <t>1999</t>
  </si>
  <si>
    <t>2000</t>
  </si>
  <si>
    <t>2016</t>
  </si>
  <si>
    <t>2017</t>
  </si>
  <si>
    <t>Salaire coordonné minimal</t>
  </si>
  <si>
    <t>Salaire coordonné maximal</t>
  </si>
  <si>
    <t>Salaire maximal assurable dans la PP</t>
  </si>
  <si>
    <t>Salaire maximal assuré dans la PP obligatoire</t>
  </si>
  <si>
    <t>davon Arbeitnehmende</t>
  </si>
  <si>
    <t>davon Arbeitgebende</t>
  </si>
  <si>
    <t>dont salariés</t>
  </si>
  <si>
    <t>dont employeurs</t>
  </si>
  <si>
    <t>Taux de cotisation moyen</t>
  </si>
  <si>
    <t>Taux d’intérêt minimal sur l’avoir de vieillesse</t>
  </si>
  <si>
    <t>Mindestzinssatz auf den Altersguthaben</t>
  </si>
  <si>
    <t>Minimaler koordinierter Jahreslohn</t>
  </si>
  <si>
    <t>Maximaler koordinierter Jahreslohn</t>
  </si>
  <si>
    <t>Arbeitnehmende</t>
  </si>
  <si>
    <t>Arbeitgebende</t>
  </si>
  <si>
    <t>salariés</t>
  </si>
  <si>
    <t>employeurs</t>
  </si>
  <si>
    <t>Arbeitnehmende und Arbeitgebende</t>
  </si>
  <si>
    <t>salariés et employeurs</t>
  </si>
  <si>
    <t>BV 9
Beitragssätze, versicherter Verdienst, Mindestzinssatz</t>
  </si>
  <si>
    <t>2018</t>
  </si>
  <si>
    <t>Mittlerer Beitragssatz</t>
  </si>
  <si>
    <t>2019</t>
  </si>
  <si>
    <t>Max. versicherbarer Jahreslohn in der BV</t>
  </si>
  <si>
    <t>Mindestzinssatz auf dem Altersguthaben</t>
  </si>
  <si>
    <t>2020</t>
  </si>
  <si>
    <t>2021</t>
  </si>
  <si>
    <t>2022</t>
  </si>
  <si>
    <t>Hommes</t>
  </si>
  <si>
    <t>Femmes</t>
  </si>
  <si>
    <t xml:space="preserve">Männer </t>
  </si>
  <si>
    <t>Frauen</t>
  </si>
  <si>
    <t>PP 9
Taux de cotisation, gain assuré, taux d’intérêt minimal</t>
  </si>
  <si>
    <t>2023</t>
  </si>
  <si>
    <r>
      <t>2005</t>
    </r>
    <r>
      <rPr>
        <b/>
        <vertAlign val="superscript"/>
        <sz val="10"/>
        <color theme="1"/>
        <rFont val="Arial"/>
        <family val="2"/>
      </rPr>
      <t>1</t>
    </r>
  </si>
  <si>
    <r>
      <t>Taux de cotisation moyen</t>
    </r>
    <r>
      <rPr>
        <b/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>, en % du salaire assuré</t>
    </r>
  </si>
  <si>
    <r>
      <t>Mittlerer Beitragssatz</t>
    </r>
    <r>
      <rPr>
        <b/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>, in % des versicherten Einkommens</t>
    </r>
  </si>
  <si>
    <r>
      <t>Indication du Salaire assuré</t>
    </r>
    <r>
      <rPr>
        <sz val="10"/>
        <color theme="1"/>
        <rFont val="Arial"/>
        <family val="2"/>
      </rPr>
      <t>, en francs</t>
    </r>
  </si>
  <si>
    <r>
      <t>Angaben zum versicherten Lohn</t>
    </r>
    <r>
      <rPr>
        <sz val="10"/>
        <color theme="1"/>
        <rFont val="Arial"/>
        <family val="2"/>
      </rPr>
      <t>, in Franken</t>
    </r>
  </si>
  <si>
    <r>
      <t>Seuil d'entrée (salaire minimal annuel)</t>
    </r>
    <r>
      <rPr>
        <vertAlign val="superscript"/>
        <sz val="10"/>
        <color theme="1"/>
        <rFont val="Arial"/>
        <family val="2"/>
      </rPr>
      <t>2</t>
    </r>
  </si>
  <si>
    <r>
      <t>Eintrittsschwelle (minimaler Jahreslohn)</t>
    </r>
    <r>
      <rPr>
        <vertAlign val="superscript"/>
        <sz val="10"/>
        <color theme="1"/>
        <rFont val="Arial"/>
        <family val="2"/>
      </rPr>
      <t>2</t>
    </r>
  </si>
  <si>
    <r>
      <t>Déduction de coordination</t>
    </r>
    <r>
      <rPr>
        <vertAlign val="superscript"/>
        <sz val="10"/>
        <color theme="1"/>
        <rFont val="Arial"/>
        <family val="2"/>
      </rPr>
      <t>2</t>
    </r>
  </si>
  <si>
    <r>
      <t>Koordinationsabzug</t>
    </r>
    <r>
      <rPr>
        <vertAlign val="superscript"/>
        <sz val="10"/>
        <color theme="1"/>
        <rFont val="Arial"/>
        <family val="2"/>
      </rPr>
      <t>2</t>
    </r>
  </si>
  <si>
    <r>
      <t xml:space="preserve">Taux de conversion minimal, </t>
    </r>
    <r>
      <rPr>
        <sz val="10"/>
        <color theme="1"/>
        <rFont val="Arial"/>
        <family val="2"/>
      </rPr>
      <t>en pourcentage de l’avoir de vieillesse de la rente à l’âge de la retraite LPP</t>
    </r>
  </si>
  <si>
    <r>
      <t>Mindestumwandlungssatz,</t>
    </r>
    <r>
      <rPr>
        <sz val="10"/>
        <color theme="1"/>
        <rFont val="Arial"/>
        <family val="2"/>
      </rPr>
      <t xml:space="preserve"> in % des Altersguthabens im BVG-Rücktrittsalter</t>
    </r>
  </si>
  <si>
    <t>–</t>
  </si>
  <si>
    <t>…</t>
  </si>
  <si>
    <t>7.0-18.0%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</si>
</sst>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 &quot;Fr.&quot;\ * #,##0.00_ ;_ &quot;Fr.&quot;\ * \-#,##0.00_ ;_ &quot;Fr.&quot;\ * &quot;-&quot;??_ ;_ @_ "/>
    <numFmt numFmtId="165" formatCode="General_)"/>
    <numFmt numFmtId="166" formatCode="0.0%"/>
    <numFmt numFmtId="167" formatCode="0.000000%"/>
  </numFmts>
  <fonts count="10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2"/>
      <name val="Courier"/>
      <family val="3"/>
    </font>
    <font>
      <sz val="9"/>
      <name val="Helv"/>
    </font>
    <font>
      <sz val="8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vertAlign val="superscript"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" fillId="0" borderId="0"/>
    <xf numFmtId="0" fontId="3" fillId="0" borderId="0"/>
  </cellStyleXfs>
  <cellXfs count="58">
    <xf numFmtId="0" fontId="0" fillId="0" borderId="0" xfId="0"/>
    <xf numFmtId="49" fontId="5" fillId="0" borderId="0" xfId="3" applyNumberFormat="1" applyFont="1" applyFill="1" applyAlignment="1">
      <alignment horizontal="left" vertical="top" wrapText="1"/>
    </xf>
    <xf numFmtId="49" fontId="5" fillId="0" borderId="0" xfId="3" applyNumberFormat="1" applyFont="1" applyFill="1" applyAlignment="1">
      <alignment horizontal="left" vertical="center" wrapText="1"/>
    </xf>
    <xf numFmtId="49" fontId="6" fillId="0" borderId="6" xfId="3" applyNumberFormat="1" applyFont="1" applyFill="1" applyBorder="1" applyAlignment="1">
      <alignment vertical="top" wrapText="1"/>
    </xf>
    <xf numFmtId="49" fontId="6" fillId="0" borderId="0" xfId="3" applyNumberFormat="1" applyFont="1" applyFill="1" applyBorder="1" applyAlignment="1">
      <alignment vertical="top" wrapText="1"/>
    </xf>
    <xf numFmtId="0" fontId="1" fillId="0" borderId="0" xfId="0" applyFont="1" applyFill="1"/>
    <xf numFmtId="49" fontId="5" fillId="0" borderId="0" xfId="3" applyNumberFormat="1" applyFont="1" applyFill="1" applyAlignment="1">
      <alignment horizontal="left" vertical="top"/>
    </xf>
    <xf numFmtId="0" fontId="6" fillId="0" borderId="0" xfId="0" applyFont="1" applyFill="1"/>
    <xf numFmtId="49" fontId="7" fillId="0" borderId="7" xfId="4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10" fontId="7" fillId="0" borderId="1" xfId="0" applyNumberFormat="1" applyFont="1" applyFill="1" applyBorder="1" applyAlignment="1">
      <alignment horizontal="right"/>
    </xf>
    <xf numFmtId="10" fontId="7" fillId="0" borderId="2" xfId="0" applyNumberFormat="1" applyFont="1" applyFill="1" applyBorder="1" applyAlignment="1">
      <alignment horizontal="right"/>
    </xf>
    <xf numFmtId="0" fontId="7" fillId="0" borderId="0" xfId="0" applyFont="1" applyFill="1"/>
    <xf numFmtId="0" fontId="7" fillId="0" borderId="4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left"/>
    </xf>
    <xf numFmtId="10" fontId="6" fillId="0" borderId="4" xfId="0" applyNumberFormat="1" applyFont="1" applyFill="1" applyBorder="1" applyAlignment="1">
      <alignment horizontal="right"/>
    </xf>
    <xf numFmtId="10" fontId="6" fillId="0" borderId="0" xfId="0" applyNumberFormat="1" applyFont="1" applyFill="1" applyBorder="1" applyAlignment="1">
      <alignment horizontal="right"/>
    </xf>
    <xf numFmtId="0" fontId="7" fillId="0" borderId="8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10" fontId="6" fillId="0" borderId="8" xfId="0" applyNumberFormat="1" applyFont="1" applyFill="1" applyBorder="1" applyAlignment="1">
      <alignment horizontal="right"/>
    </xf>
    <xf numFmtId="10" fontId="6" fillId="0" borderId="6" xfId="0" applyNumberFormat="1" applyFont="1" applyFill="1" applyBorder="1" applyAlignment="1">
      <alignment horizontal="right"/>
    </xf>
    <xf numFmtId="3" fontId="6" fillId="0" borderId="1" xfId="0" applyNumberFormat="1" applyFont="1" applyFill="1" applyBorder="1" applyAlignment="1">
      <alignment horizontal="right"/>
    </xf>
    <xf numFmtId="3" fontId="6" fillId="0" borderId="2" xfId="0" applyNumberFormat="1" applyFont="1" applyFill="1" applyBorder="1" applyAlignment="1">
      <alignment horizontal="right"/>
    </xf>
    <xf numFmtId="3" fontId="6" fillId="0" borderId="4" xfId="0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3" fontId="6" fillId="0" borderId="8" xfId="0" applyNumberFormat="1" applyFont="1" applyFill="1" applyBorder="1" applyAlignment="1">
      <alignment horizontal="right"/>
    </xf>
    <xf numFmtId="3" fontId="6" fillId="0" borderId="6" xfId="0" applyNumberFormat="1" applyFont="1" applyFill="1" applyBorder="1" applyAlignment="1">
      <alignment horizontal="right"/>
    </xf>
    <xf numFmtId="0" fontId="7" fillId="0" borderId="13" xfId="0" applyFont="1" applyFill="1" applyBorder="1" applyAlignment="1">
      <alignment horizontal="left"/>
    </xf>
    <xf numFmtId="0" fontId="7" fillId="0" borderId="14" xfId="0" applyFont="1" applyFill="1" applyBorder="1" applyAlignment="1">
      <alignment horizontal="left"/>
    </xf>
    <xf numFmtId="10" fontId="6" fillId="0" borderId="13" xfId="2" applyNumberFormat="1" applyFont="1" applyFill="1" applyBorder="1" applyAlignment="1">
      <alignment horizontal="right"/>
    </xf>
    <xf numFmtId="10" fontId="6" fillId="0" borderId="15" xfId="2" applyNumberFormat="1" applyFont="1" applyFill="1" applyBorder="1" applyAlignment="1">
      <alignment horizontal="right"/>
    </xf>
    <xf numFmtId="49" fontId="7" fillId="0" borderId="2" xfId="1" applyNumberFormat="1" applyFont="1" applyFill="1" applyBorder="1" applyAlignment="1">
      <alignment horizontal="left" wrapText="1"/>
    </xf>
    <xf numFmtId="49" fontId="6" fillId="0" borderId="3" xfId="1" applyNumberFormat="1" applyFont="1" applyFill="1" applyBorder="1" applyAlignment="1">
      <alignment horizontal="left" wrapText="1"/>
    </xf>
    <xf numFmtId="49" fontId="7" fillId="0" borderId="1" xfId="1" applyNumberFormat="1" applyFont="1" applyFill="1" applyBorder="1" applyAlignment="1">
      <alignment horizontal="left" wrapText="1"/>
    </xf>
    <xf numFmtId="0" fontId="6" fillId="0" borderId="3" xfId="0" applyFont="1" applyFill="1" applyBorder="1"/>
    <xf numFmtId="10" fontId="6" fillId="0" borderId="2" xfId="2" applyNumberFormat="1" applyFont="1" applyFill="1" applyBorder="1" applyAlignment="1">
      <alignment horizontal="right"/>
    </xf>
    <xf numFmtId="49" fontId="7" fillId="0" borderId="11" xfId="1" applyNumberFormat="1" applyFont="1" applyFill="1" applyBorder="1" applyAlignment="1">
      <alignment horizontal="left" wrapText="1"/>
    </xf>
    <xf numFmtId="0" fontId="6" fillId="0" borderId="12" xfId="0" applyFont="1" applyFill="1" applyBorder="1"/>
    <xf numFmtId="49" fontId="7" fillId="0" borderId="10" xfId="1" applyNumberFormat="1" applyFont="1" applyFill="1" applyBorder="1" applyAlignment="1">
      <alignment horizontal="left" wrapText="1"/>
    </xf>
    <xf numFmtId="10" fontId="6" fillId="0" borderId="11" xfId="0" applyNumberFormat="1" applyFont="1" applyFill="1" applyBorder="1"/>
    <xf numFmtId="49" fontId="6" fillId="0" borderId="0" xfId="0" applyNumberFormat="1" applyFont="1" applyFill="1" applyBorder="1" applyAlignment="1">
      <alignment horizontal="left"/>
    </xf>
    <xf numFmtId="9" fontId="6" fillId="0" borderId="0" xfId="2" applyFont="1" applyFill="1"/>
    <xf numFmtId="166" fontId="6" fillId="0" borderId="0" xfId="2" applyNumberFormat="1" applyFont="1" applyFill="1" applyBorder="1" applyAlignment="1">
      <alignment horizontal="right"/>
    </xf>
    <xf numFmtId="49" fontId="6" fillId="0" borderId="0" xfId="0" applyNumberFormat="1" applyFont="1" applyFill="1"/>
    <xf numFmtId="49" fontId="6" fillId="0" borderId="0" xfId="0" applyNumberFormat="1" applyFont="1" applyFill="1" applyAlignment="1">
      <alignment horizontal="right"/>
    </xf>
    <xf numFmtId="167" fontId="6" fillId="0" borderId="0" xfId="0" applyNumberFormat="1" applyFont="1" applyFill="1" applyAlignment="1">
      <alignment horizontal="right"/>
    </xf>
    <xf numFmtId="10" fontId="6" fillId="0" borderId="0" xfId="0" applyNumberFormat="1" applyFont="1" applyFill="1"/>
    <xf numFmtId="164" fontId="6" fillId="0" borderId="0" xfId="0" applyNumberFormat="1" applyFont="1" applyFill="1"/>
    <xf numFmtId="10" fontId="7" fillId="0" borderId="3" xfId="0" applyNumberFormat="1" applyFont="1" applyFill="1" applyBorder="1" applyAlignment="1">
      <alignment horizontal="right"/>
    </xf>
    <xf numFmtId="10" fontId="6" fillId="0" borderId="5" xfId="0" applyNumberFormat="1" applyFont="1" applyFill="1" applyBorder="1" applyAlignment="1">
      <alignment horizontal="right"/>
    </xf>
    <xf numFmtId="10" fontId="6" fillId="0" borderId="9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0" borderId="5" xfId="0" applyNumberFormat="1" applyFont="1" applyFill="1" applyBorder="1" applyAlignment="1">
      <alignment horizontal="right"/>
    </xf>
    <xf numFmtId="3" fontId="6" fillId="0" borderId="9" xfId="0" applyNumberFormat="1" applyFont="1" applyFill="1" applyBorder="1" applyAlignment="1">
      <alignment horizontal="right"/>
    </xf>
    <xf numFmtId="10" fontId="6" fillId="0" borderId="14" xfId="2" applyNumberFormat="1" applyFont="1" applyFill="1" applyBorder="1" applyAlignment="1">
      <alignment horizontal="right"/>
    </xf>
    <xf numFmtId="10" fontId="6" fillId="0" borderId="3" xfId="2" applyNumberFormat="1" applyFont="1" applyFill="1" applyBorder="1" applyAlignment="1">
      <alignment horizontal="right"/>
    </xf>
    <xf numFmtId="10" fontId="6" fillId="0" borderId="12" xfId="0" applyNumberFormat="1" applyFont="1" applyFill="1" applyBorder="1"/>
  </cellXfs>
  <cellStyles count="5">
    <cellStyle name="Komma" xfId="1" builtinId="3"/>
    <cellStyle name="Normal_FRA_e" xfId="3" xr:uid="{00000000-0005-0000-0000-000001000000}"/>
    <cellStyle name="Prozent" xfId="2" builtinId="5"/>
    <cellStyle name="Standard" xfId="0" builtinId="0"/>
    <cellStyle name="Standard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BV_PP_9!$A$102:$C$102</c:f>
          <c:strCache>
            <c:ptCount val="3"/>
            <c:pt idx="0">
              <c:v>Taux de cotisation moyen</c:v>
            </c:pt>
            <c:pt idx="2">
              <c:v>Mittlerer Beitragssatz</c:v>
            </c:pt>
          </c:strCache>
        </c:strRef>
      </c:tx>
      <c:overlay val="0"/>
      <c:txPr>
        <a:bodyPr/>
        <a:lstStyle/>
        <a:p>
          <a:pPr>
            <a:defRPr sz="1200">
              <a:latin typeface="Arial" panose="020B0604020202020204" pitchFamily="34" charset="0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2992600658960182"/>
          <c:y val="0.19681167513635264"/>
          <c:w val="0.84968894845591114"/>
          <c:h val="0.5870595608173091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BV_PP_9!$A$104:$C$104</c:f>
              <c:strCache>
                <c:ptCount val="3"/>
                <c:pt idx="0">
                  <c:v>salariés et employeurs</c:v>
                </c:pt>
                <c:pt idx="2">
                  <c:v>Arbeitnehmende und Arbeitgebende</c:v>
                </c:pt>
              </c:strCache>
            </c:strRef>
          </c:tx>
          <c:spPr>
            <a:noFill/>
            <a:ln w="38100">
              <a:solidFill>
                <a:srgbClr val="4F81BD"/>
              </a:solidFill>
            </a:ln>
          </c:spPr>
          <c:invertIfNegative val="0"/>
          <c:cat>
            <c:strRef>
              <c:f>BV_PP_9!$AD$102:$AO$102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BV_PP_9!$AD$104:$AO$104</c:f>
              <c:numCache>
                <c:formatCode>0.000000%</c:formatCode>
                <c:ptCount val="12"/>
                <c:pt idx="0">
                  <c:v>0.18129999999999999</c:v>
                </c:pt>
                <c:pt idx="1">
                  <c:v>0.17829999999999999</c:v>
                </c:pt>
                <c:pt idx="2">
                  <c:v>0.18010000000000001</c:v>
                </c:pt>
                <c:pt idx="3">
                  <c:v>0.18160000000000001</c:v>
                </c:pt>
                <c:pt idx="4">
                  <c:v>0.18429999999999999</c:v>
                </c:pt>
                <c:pt idx="5">
                  <c:v>0.1827</c:v>
                </c:pt>
                <c:pt idx="6">
                  <c:v>0.1867</c:v>
                </c:pt>
                <c:pt idx="7">
                  <c:v>0.187</c:v>
                </c:pt>
                <c:pt idx="8">
                  <c:v>0.18920000000000001</c:v>
                </c:pt>
                <c:pt idx="9">
                  <c:v>0.185</c:v>
                </c:pt>
                <c:pt idx="10">
                  <c:v>0.1845</c:v>
                </c:pt>
                <c:pt idx="11">
                  <c:v>0.18240000000000001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B2-4FF2-956D-14E52C03FB86}"/>
            </c:ext>
          </c:extLst>
        </c:ser>
        <c:ser>
          <c:idx val="2"/>
          <c:order val="1"/>
          <c:tx>
            <c:strRef>
              <c:f>BV_PP_9!$A$105:$C$105</c:f>
              <c:strCache>
                <c:ptCount val="3"/>
                <c:pt idx="0">
                  <c:v>salariés</c:v>
                </c:pt>
                <c:pt idx="2">
                  <c:v>Arbeitnehmende</c:v>
                </c:pt>
              </c:strCache>
            </c:strRef>
          </c:tx>
          <c:spPr>
            <a:noFill/>
            <a:ln w="38100">
              <a:solidFill>
                <a:srgbClr val="FF0000"/>
              </a:solidFill>
            </a:ln>
          </c:spPr>
          <c:invertIfNegative val="0"/>
          <c:cat>
            <c:strRef>
              <c:f>BV_PP_9!$AD$102:$AO$102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BV_PP_9!$AD$105:$AO$105</c:f>
              <c:numCache>
                <c:formatCode>0.000000%</c:formatCode>
                <c:ptCount val="12"/>
                <c:pt idx="0">
                  <c:v>7.7899999999999997E-2</c:v>
                </c:pt>
                <c:pt idx="1">
                  <c:v>7.6899999999999996E-2</c:v>
                </c:pt>
                <c:pt idx="2">
                  <c:v>7.7399999999999997E-2</c:v>
                </c:pt>
                <c:pt idx="3">
                  <c:v>7.7299999999999994E-2</c:v>
                </c:pt>
                <c:pt idx="4">
                  <c:v>7.8200000000000006E-2</c:v>
                </c:pt>
                <c:pt idx="5">
                  <c:v>7.7499999999999999E-2</c:v>
                </c:pt>
                <c:pt idx="6">
                  <c:v>7.8899999999999998E-2</c:v>
                </c:pt>
                <c:pt idx="7">
                  <c:v>7.9299999999999995E-2</c:v>
                </c:pt>
                <c:pt idx="8">
                  <c:v>8.0600000000000005E-2</c:v>
                </c:pt>
                <c:pt idx="9">
                  <c:v>7.9000000000000001E-2</c:v>
                </c:pt>
                <c:pt idx="10">
                  <c:v>7.8899999999999998E-2</c:v>
                </c:pt>
                <c:pt idx="11">
                  <c:v>7.7799999999999994E-2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B2-4FF2-956D-14E52C03FB86}"/>
            </c:ext>
          </c:extLst>
        </c:ser>
        <c:ser>
          <c:idx val="0"/>
          <c:order val="2"/>
          <c:tx>
            <c:strRef>
              <c:f>BV_PP_9!$A$106:$C$106</c:f>
              <c:strCache>
                <c:ptCount val="3"/>
                <c:pt idx="0">
                  <c:v>employeurs</c:v>
                </c:pt>
                <c:pt idx="2">
                  <c:v>Arbeitgebende</c:v>
                </c:pt>
              </c:strCache>
            </c:strRef>
          </c:tx>
          <c:spPr>
            <a:noFill/>
            <a:ln w="38100" cmpd="sng">
              <a:solidFill>
                <a:srgbClr val="00B050"/>
              </a:solidFill>
            </a:ln>
          </c:spPr>
          <c:invertIfNegative val="0"/>
          <c:cat>
            <c:strRef>
              <c:f>BV_PP_9!$AD$102:$AO$102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BV_PP_9!$AD$106:$AO$106</c:f>
              <c:numCache>
                <c:formatCode>0.000000%</c:formatCode>
                <c:ptCount val="12"/>
                <c:pt idx="0">
                  <c:v>0.10340000000000001</c:v>
                </c:pt>
                <c:pt idx="1">
                  <c:v>0.1014</c:v>
                </c:pt>
                <c:pt idx="2">
                  <c:v>0.1027</c:v>
                </c:pt>
                <c:pt idx="3">
                  <c:v>0.1043</c:v>
                </c:pt>
                <c:pt idx="4">
                  <c:v>0.1061</c:v>
                </c:pt>
                <c:pt idx="5">
                  <c:v>0.1052</c:v>
                </c:pt>
                <c:pt idx="6">
                  <c:v>0.10780000000000001</c:v>
                </c:pt>
                <c:pt idx="7">
                  <c:v>0.1077</c:v>
                </c:pt>
                <c:pt idx="8">
                  <c:v>0.1086</c:v>
                </c:pt>
                <c:pt idx="9">
                  <c:v>0.106</c:v>
                </c:pt>
                <c:pt idx="10">
                  <c:v>0.1057</c:v>
                </c:pt>
                <c:pt idx="11">
                  <c:v>0.1046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B2-4FF2-956D-14E52C03F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78853544"/>
        <c:axId val="578853936"/>
      </c:barChart>
      <c:catAx>
        <c:axId val="578853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/>
        </c:spPr>
        <c:crossAx val="578853936"/>
        <c:crosses val="autoZero"/>
        <c:auto val="1"/>
        <c:lblAlgn val="ctr"/>
        <c:lblOffset val="100"/>
        <c:noMultiLvlLbl val="0"/>
      </c:catAx>
      <c:valAx>
        <c:axId val="578853936"/>
        <c:scaling>
          <c:orientation val="minMax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crossAx val="578853544"/>
        <c:crosses val="autoZero"/>
        <c:crossBetween val="between"/>
      </c:valAx>
      <c:spPr>
        <a:solidFill>
          <a:schemeClr val="bg1"/>
        </a:solidFill>
      </c:spPr>
    </c:plotArea>
    <c:legend>
      <c:legendPos val="b"/>
      <c:layout>
        <c:manualLayout>
          <c:xMode val="edge"/>
          <c:yMode val="edge"/>
          <c:x val="3.9709619630879475E-2"/>
          <c:y val="0.88994620353306897"/>
          <c:w val="0.93947691062426719"/>
          <c:h val="9.1141266916103553E-2"/>
        </c:manualLayout>
      </c:layout>
      <c:overlay val="0"/>
      <c:txPr>
        <a:bodyPr/>
        <a:lstStyle/>
        <a:p>
          <a:pPr>
            <a:defRPr sz="800"/>
          </a:pPr>
          <a:endParaRPr lang="de-DE"/>
        </a:p>
      </c:txPr>
    </c:legend>
    <c:plotVisOnly val="0"/>
    <c:dispBlanksAs val="gap"/>
    <c:showDLblsOverMax val="0"/>
  </c:chart>
  <c:spPr>
    <a:solidFill>
      <a:schemeClr val="bg1"/>
    </a:solidFill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BV_PP_9!$A$110:$C$110</c:f>
          <c:strCache>
            <c:ptCount val="3"/>
            <c:pt idx="0">
              <c:v>Taux d’intérêt minimal sur l’avoir de vieillesse</c:v>
            </c:pt>
            <c:pt idx="2">
              <c:v>Mindestzinssatz auf den Altersguthaben</c:v>
            </c:pt>
          </c:strCache>
        </c:strRef>
      </c:tx>
      <c:layout>
        <c:manualLayout>
          <c:xMode val="edge"/>
          <c:yMode val="edge"/>
          <c:x val="0.1193878830378613"/>
          <c:y val="1.92183479232204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BV_PP_9!$A$110:$C$110</c:f>
              <c:strCache>
                <c:ptCount val="3"/>
                <c:pt idx="0">
                  <c:v>Taux d’intérêt minimal sur l’avoir de vieillesse</c:v>
                </c:pt>
                <c:pt idx="2">
                  <c:v>Mindestzinssatz auf den Altersguthaben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BV_PP_9!$E$109:$AQ$109</c:f>
              <c:numCache>
                <c:formatCode>General</c:formatCode>
                <c:ptCount val="39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</c:numCache>
            </c:numRef>
          </c:cat>
          <c:val>
            <c:numRef>
              <c:f>BV_PP_9!$E$110:$AQ$110</c:f>
              <c:numCache>
                <c:formatCode>0.00%</c:formatCode>
                <c:ptCount val="39"/>
                <c:pt idx="0">
                  <c:v>0.04</c:v>
                </c:pt>
                <c:pt idx="1">
                  <c:v>0.04</c:v>
                </c:pt>
                <c:pt idx="2">
                  <c:v>0.04</c:v>
                </c:pt>
                <c:pt idx="3">
                  <c:v>0.04</c:v>
                </c:pt>
                <c:pt idx="4">
                  <c:v>0.04</c:v>
                </c:pt>
                <c:pt idx="5">
                  <c:v>0.04</c:v>
                </c:pt>
                <c:pt idx="6">
                  <c:v>0.04</c:v>
                </c:pt>
                <c:pt idx="7">
                  <c:v>0.04</c:v>
                </c:pt>
                <c:pt idx="8">
                  <c:v>0.04</c:v>
                </c:pt>
                <c:pt idx="9">
                  <c:v>0.04</c:v>
                </c:pt>
                <c:pt idx="10">
                  <c:v>0.04</c:v>
                </c:pt>
                <c:pt idx="11">
                  <c:v>0.04</c:v>
                </c:pt>
                <c:pt idx="12">
                  <c:v>0.04</c:v>
                </c:pt>
                <c:pt idx="13">
                  <c:v>0.04</c:v>
                </c:pt>
                <c:pt idx="14">
                  <c:v>0.04</c:v>
                </c:pt>
                <c:pt idx="15">
                  <c:v>0.04</c:v>
                </c:pt>
                <c:pt idx="16">
                  <c:v>0.04</c:v>
                </c:pt>
                <c:pt idx="17">
                  <c:v>0.04</c:v>
                </c:pt>
                <c:pt idx="18">
                  <c:v>3.2500000000000001E-2</c:v>
                </c:pt>
                <c:pt idx="19">
                  <c:v>2.2499999999999999E-2</c:v>
                </c:pt>
                <c:pt idx="20">
                  <c:v>2.5000000000000001E-2</c:v>
                </c:pt>
                <c:pt idx="21">
                  <c:v>2.5000000000000001E-2</c:v>
                </c:pt>
                <c:pt idx="22">
                  <c:v>2.5000000000000001E-2</c:v>
                </c:pt>
                <c:pt idx="23">
                  <c:v>2.75E-2</c:v>
                </c:pt>
                <c:pt idx="24">
                  <c:v>0.02</c:v>
                </c:pt>
                <c:pt idx="25">
                  <c:v>0.02</c:v>
                </c:pt>
                <c:pt idx="26">
                  <c:v>0.02</c:v>
                </c:pt>
                <c:pt idx="27">
                  <c:v>1.4999999999999999E-2</c:v>
                </c:pt>
                <c:pt idx="28">
                  <c:v>1.4999999999999999E-2</c:v>
                </c:pt>
                <c:pt idx="29">
                  <c:v>1.7500000000000002E-2</c:v>
                </c:pt>
                <c:pt idx="30">
                  <c:v>1.7500000000000002E-2</c:v>
                </c:pt>
                <c:pt idx="31">
                  <c:v>1.2500000000000001E-2</c:v>
                </c:pt>
                <c:pt idx="32">
                  <c:v>0.01</c:v>
                </c:pt>
                <c:pt idx="33">
                  <c:v>0.01</c:v>
                </c:pt>
                <c:pt idx="34">
                  <c:v>0.01</c:v>
                </c:pt>
                <c:pt idx="35">
                  <c:v>0.01</c:v>
                </c:pt>
                <c:pt idx="36">
                  <c:v>0.01</c:v>
                </c:pt>
                <c:pt idx="37">
                  <c:v>0.01</c:v>
                </c:pt>
                <c:pt idx="38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3D-4EA0-9270-52F863592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578854720"/>
        <c:axId val="578855112"/>
      </c:barChart>
      <c:catAx>
        <c:axId val="578854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855112"/>
        <c:crosses val="autoZero"/>
        <c:auto val="1"/>
        <c:lblAlgn val="ctr"/>
        <c:lblOffset val="100"/>
        <c:tickLblSkip val="2"/>
        <c:noMultiLvlLbl val="0"/>
      </c:catAx>
      <c:valAx>
        <c:axId val="578855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78854720"/>
        <c:crossesAt val="1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16</xdr:row>
      <xdr:rowOff>57150</xdr:rowOff>
    </xdr:from>
    <xdr:to>
      <xdr:col>3</xdr:col>
      <xdr:colOff>1809750</xdr:colOff>
      <xdr:row>21</xdr:row>
      <xdr:rowOff>98611</xdr:rowOff>
    </xdr:to>
    <xdr:sp macro="" textlink="">
      <xdr:nvSpPr>
        <xdr:cNvPr id="2" name="Text Box 6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771900" y="3981450"/>
          <a:ext cx="3667125" cy="85108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 eaLnBrk="1" fontAlgn="auto" latinLnBrk="0" hangingPunct="1">
            <a:defRPr sz="1000"/>
          </a:pPr>
          <a:r>
            <a:rPr lang="de-CH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  </a:t>
          </a: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Statistischer Durchschnitts-Satz.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2  1.1.2015 Inkrafttreten der 1. BVG-Revision. Neue Definition der Eintrittsschwelle und des Koordinationsabzugs.</a:t>
          </a:r>
        </a:p>
        <a:p>
          <a:pPr algn="l" rtl="0">
            <a:defRPr sz="1000"/>
          </a:pPr>
          <a:endParaRPr lang="de-CH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Quelle: BSV</a:t>
          </a: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, Bereich Mathematik</a:t>
          </a:r>
        </a:p>
        <a:p>
          <a:pPr algn="l" rtl="0">
            <a:defRPr sz="1000"/>
          </a:pPr>
          <a:endParaRPr lang="de-CH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47625</xdr:colOff>
      <xdr:row>16</xdr:row>
      <xdr:rowOff>47625</xdr:rowOff>
    </xdr:from>
    <xdr:to>
      <xdr:col>1</xdr:col>
      <xdr:colOff>1819276</xdr:colOff>
      <xdr:row>21</xdr:row>
      <xdr:rowOff>89647</xdr:rowOff>
    </xdr:to>
    <xdr:sp macro="" textlink="">
      <xdr:nvSpPr>
        <xdr:cNvPr id="3" name="Text Box 7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7625" y="3971925"/>
          <a:ext cx="3648076" cy="85164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CH" sz="900" b="0" i="0" u="none" strike="noStrike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  Taux moyen statistique.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2  1.1.2005</a:t>
          </a:r>
          <a:r>
            <a:rPr lang="de-CH" sz="900" b="0" i="0" u="none" strike="noStrike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: entrée en vigueur de la 1</a:t>
          </a:r>
          <a:r>
            <a:rPr lang="de-CH" sz="900" b="0" i="0" u="none" strike="noStrike" baseline="300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ère</a:t>
          </a:r>
          <a:r>
            <a:rPr lang="de-CH" sz="900" b="0" i="0" u="none" strike="noStrike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révision de la LPP. Nouvelle définition du seuil d'entrée et de la déduction de coordination.</a:t>
          </a:r>
        </a:p>
        <a:p>
          <a:pPr algn="l" rtl="0">
            <a:defRPr sz="1000"/>
          </a:pPr>
          <a:endParaRPr lang="de-CH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Sources : OFAS, Secteur Mathématique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1</xdr:col>
      <xdr:colOff>1704975</xdr:colOff>
      <xdr:row>43</xdr:row>
      <xdr:rowOff>152400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27694</xdr:colOff>
      <xdr:row>23</xdr:row>
      <xdr:rowOff>38100</xdr:rowOff>
    </xdr:from>
    <xdr:to>
      <xdr:col>3</xdr:col>
      <xdr:colOff>1800224</xdr:colOff>
      <xdr:row>44</xdr:row>
      <xdr:rowOff>28575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923365</xdr:colOff>
      <xdr:row>30</xdr:row>
      <xdr:rowOff>0</xdr:rowOff>
    </xdr:from>
    <xdr:to>
      <xdr:col>10</xdr:col>
      <xdr:colOff>313765</xdr:colOff>
      <xdr:row>42</xdr:row>
      <xdr:rowOff>152400</xdr:rowOff>
    </xdr:to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9977718" y="5065059"/>
          <a:ext cx="3263153" cy="2106706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2800"/>
            <a:t>Noch Umwandlungssatz</a:t>
          </a:r>
          <a:r>
            <a:rPr lang="de-CH" sz="2800" baseline="0"/>
            <a:t> anfügen. Scs 25.4.2017</a:t>
          </a:r>
          <a:endParaRPr lang="de-CH" sz="28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113"/>
  <sheetViews>
    <sheetView tabSelected="1" zoomScaleNormal="100" workbookViewId="0">
      <selection sqref="A1:B1"/>
    </sheetView>
  </sheetViews>
  <sheetFormatPr baseColWidth="10" defaultRowHeight="12.5" outlineLevelCol="1" x14ac:dyDescent="0.25"/>
  <cols>
    <col min="1" max="4" width="24.58203125" style="7" customWidth="1"/>
    <col min="5" max="5" width="12.75" style="7" customWidth="1"/>
    <col min="6" max="19" width="12.75" style="7" hidden="1" customWidth="1" outlineLevel="1"/>
    <col min="20" max="20" width="12.75" style="7" customWidth="1" collapsed="1"/>
    <col min="21" max="22" width="12.75" style="7" hidden="1" customWidth="1" outlineLevel="1"/>
    <col min="23" max="23" width="12.75" style="7" hidden="1" customWidth="1" outlineLevel="1" collapsed="1"/>
    <col min="24" max="29" width="12.75" style="7" hidden="1" customWidth="1" outlineLevel="1"/>
    <col min="30" max="30" width="12.75" style="7" customWidth="1" collapsed="1"/>
    <col min="31" max="39" width="12.75" style="7" hidden="1" customWidth="1" outlineLevel="1"/>
    <col min="40" max="42" width="12.75" style="7" customWidth="1" collapsed="1"/>
    <col min="43" max="43" width="12.58203125" style="7" customWidth="1"/>
    <col min="44" max="261" width="11" style="7"/>
    <col min="262" max="263" width="52.58203125" style="7" customWidth="1"/>
    <col min="264" max="289" width="14.33203125" style="7" customWidth="1"/>
    <col min="290" max="292" width="7.5" style="7" customWidth="1"/>
    <col min="293" max="295" width="8.83203125" style="7" customWidth="1"/>
    <col min="296" max="517" width="11" style="7"/>
    <col min="518" max="519" width="52.58203125" style="7" customWidth="1"/>
    <col min="520" max="545" width="14.33203125" style="7" customWidth="1"/>
    <col min="546" max="548" width="7.5" style="7" customWidth="1"/>
    <col min="549" max="551" width="8.83203125" style="7" customWidth="1"/>
    <col min="552" max="773" width="11" style="7"/>
    <col min="774" max="775" width="52.58203125" style="7" customWidth="1"/>
    <col min="776" max="801" width="14.33203125" style="7" customWidth="1"/>
    <col min="802" max="804" width="7.5" style="7" customWidth="1"/>
    <col min="805" max="807" width="8.83203125" style="7" customWidth="1"/>
    <col min="808" max="1029" width="11" style="7"/>
    <col min="1030" max="1031" width="52.58203125" style="7" customWidth="1"/>
    <col min="1032" max="1057" width="14.33203125" style="7" customWidth="1"/>
    <col min="1058" max="1060" width="7.5" style="7" customWidth="1"/>
    <col min="1061" max="1063" width="8.83203125" style="7" customWidth="1"/>
    <col min="1064" max="1285" width="11" style="7"/>
    <col min="1286" max="1287" width="52.58203125" style="7" customWidth="1"/>
    <col min="1288" max="1313" width="14.33203125" style="7" customWidth="1"/>
    <col min="1314" max="1316" width="7.5" style="7" customWidth="1"/>
    <col min="1317" max="1319" width="8.83203125" style="7" customWidth="1"/>
    <col min="1320" max="1541" width="11" style="7"/>
    <col min="1542" max="1543" width="52.58203125" style="7" customWidth="1"/>
    <col min="1544" max="1569" width="14.33203125" style="7" customWidth="1"/>
    <col min="1570" max="1572" width="7.5" style="7" customWidth="1"/>
    <col min="1573" max="1575" width="8.83203125" style="7" customWidth="1"/>
    <col min="1576" max="1797" width="11" style="7"/>
    <col min="1798" max="1799" width="52.58203125" style="7" customWidth="1"/>
    <col min="1800" max="1825" width="14.33203125" style="7" customWidth="1"/>
    <col min="1826" max="1828" width="7.5" style="7" customWidth="1"/>
    <col min="1829" max="1831" width="8.83203125" style="7" customWidth="1"/>
    <col min="1832" max="2053" width="11" style="7"/>
    <col min="2054" max="2055" width="52.58203125" style="7" customWidth="1"/>
    <col min="2056" max="2081" width="14.33203125" style="7" customWidth="1"/>
    <col min="2082" max="2084" width="7.5" style="7" customWidth="1"/>
    <col min="2085" max="2087" width="8.83203125" style="7" customWidth="1"/>
    <col min="2088" max="2309" width="11" style="7"/>
    <col min="2310" max="2311" width="52.58203125" style="7" customWidth="1"/>
    <col min="2312" max="2337" width="14.33203125" style="7" customWidth="1"/>
    <col min="2338" max="2340" width="7.5" style="7" customWidth="1"/>
    <col min="2341" max="2343" width="8.83203125" style="7" customWidth="1"/>
    <col min="2344" max="2565" width="11" style="7"/>
    <col min="2566" max="2567" width="52.58203125" style="7" customWidth="1"/>
    <col min="2568" max="2593" width="14.33203125" style="7" customWidth="1"/>
    <col min="2594" max="2596" width="7.5" style="7" customWidth="1"/>
    <col min="2597" max="2599" width="8.83203125" style="7" customWidth="1"/>
    <col min="2600" max="2821" width="11" style="7"/>
    <col min="2822" max="2823" width="52.58203125" style="7" customWidth="1"/>
    <col min="2824" max="2849" width="14.33203125" style="7" customWidth="1"/>
    <col min="2850" max="2852" width="7.5" style="7" customWidth="1"/>
    <col min="2853" max="2855" width="8.83203125" style="7" customWidth="1"/>
    <col min="2856" max="3077" width="11" style="7"/>
    <col min="3078" max="3079" width="52.58203125" style="7" customWidth="1"/>
    <col min="3080" max="3105" width="14.33203125" style="7" customWidth="1"/>
    <col min="3106" max="3108" width="7.5" style="7" customWidth="1"/>
    <col min="3109" max="3111" width="8.83203125" style="7" customWidth="1"/>
    <col min="3112" max="3333" width="11" style="7"/>
    <col min="3334" max="3335" width="52.58203125" style="7" customWidth="1"/>
    <col min="3336" max="3361" width="14.33203125" style="7" customWidth="1"/>
    <col min="3362" max="3364" width="7.5" style="7" customWidth="1"/>
    <col min="3365" max="3367" width="8.83203125" style="7" customWidth="1"/>
    <col min="3368" max="3589" width="11" style="7"/>
    <col min="3590" max="3591" width="52.58203125" style="7" customWidth="1"/>
    <col min="3592" max="3617" width="14.33203125" style="7" customWidth="1"/>
    <col min="3618" max="3620" width="7.5" style="7" customWidth="1"/>
    <col min="3621" max="3623" width="8.83203125" style="7" customWidth="1"/>
    <col min="3624" max="3845" width="11" style="7"/>
    <col min="3846" max="3847" width="52.58203125" style="7" customWidth="1"/>
    <col min="3848" max="3873" width="14.33203125" style="7" customWidth="1"/>
    <col min="3874" max="3876" width="7.5" style="7" customWidth="1"/>
    <col min="3877" max="3879" width="8.83203125" style="7" customWidth="1"/>
    <col min="3880" max="4101" width="11" style="7"/>
    <col min="4102" max="4103" width="52.58203125" style="7" customWidth="1"/>
    <col min="4104" max="4129" width="14.33203125" style="7" customWidth="1"/>
    <col min="4130" max="4132" width="7.5" style="7" customWidth="1"/>
    <col min="4133" max="4135" width="8.83203125" style="7" customWidth="1"/>
    <col min="4136" max="4357" width="11" style="7"/>
    <col min="4358" max="4359" width="52.58203125" style="7" customWidth="1"/>
    <col min="4360" max="4385" width="14.33203125" style="7" customWidth="1"/>
    <col min="4386" max="4388" width="7.5" style="7" customWidth="1"/>
    <col min="4389" max="4391" width="8.83203125" style="7" customWidth="1"/>
    <col min="4392" max="4613" width="11" style="7"/>
    <col min="4614" max="4615" width="52.58203125" style="7" customWidth="1"/>
    <col min="4616" max="4641" width="14.33203125" style="7" customWidth="1"/>
    <col min="4642" max="4644" width="7.5" style="7" customWidth="1"/>
    <col min="4645" max="4647" width="8.83203125" style="7" customWidth="1"/>
    <col min="4648" max="4869" width="11" style="7"/>
    <col min="4870" max="4871" width="52.58203125" style="7" customWidth="1"/>
    <col min="4872" max="4897" width="14.33203125" style="7" customWidth="1"/>
    <col min="4898" max="4900" width="7.5" style="7" customWidth="1"/>
    <col min="4901" max="4903" width="8.83203125" style="7" customWidth="1"/>
    <col min="4904" max="5125" width="11" style="7"/>
    <col min="5126" max="5127" width="52.58203125" style="7" customWidth="1"/>
    <col min="5128" max="5153" width="14.33203125" style="7" customWidth="1"/>
    <col min="5154" max="5156" width="7.5" style="7" customWidth="1"/>
    <col min="5157" max="5159" width="8.83203125" style="7" customWidth="1"/>
    <col min="5160" max="5381" width="11" style="7"/>
    <col min="5382" max="5383" width="52.58203125" style="7" customWidth="1"/>
    <col min="5384" max="5409" width="14.33203125" style="7" customWidth="1"/>
    <col min="5410" max="5412" width="7.5" style="7" customWidth="1"/>
    <col min="5413" max="5415" width="8.83203125" style="7" customWidth="1"/>
    <col min="5416" max="5637" width="11" style="7"/>
    <col min="5638" max="5639" width="52.58203125" style="7" customWidth="1"/>
    <col min="5640" max="5665" width="14.33203125" style="7" customWidth="1"/>
    <col min="5666" max="5668" width="7.5" style="7" customWidth="1"/>
    <col min="5669" max="5671" width="8.83203125" style="7" customWidth="1"/>
    <col min="5672" max="5893" width="11" style="7"/>
    <col min="5894" max="5895" width="52.58203125" style="7" customWidth="1"/>
    <col min="5896" max="5921" width="14.33203125" style="7" customWidth="1"/>
    <col min="5922" max="5924" width="7.5" style="7" customWidth="1"/>
    <col min="5925" max="5927" width="8.83203125" style="7" customWidth="1"/>
    <col min="5928" max="6149" width="11" style="7"/>
    <col min="6150" max="6151" width="52.58203125" style="7" customWidth="1"/>
    <col min="6152" max="6177" width="14.33203125" style="7" customWidth="1"/>
    <col min="6178" max="6180" width="7.5" style="7" customWidth="1"/>
    <col min="6181" max="6183" width="8.83203125" style="7" customWidth="1"/>
    <col min="6184" max="6405" width="11" style="7"/>
    <col min="6406" max="6407" width="52.58203125" style="7" customWidth="1"/>
    <col min="6408" max="6433" width="14.33203125" style="7" customWidth="1"/>
    <col min="6434" max="6436" width="7.5" style="7" customWidth="1"/>
    <col min="6437" max="6439" width="8.83203125" style="7" customWidth="1"/>
    <col min="6440" max="6661" width="11" style="7"/>
    <col min="6662" max="6663" width="52.58203125" style="7" customWidth="1"/>
    <col min="6664" max="6689" width="14.33203125" style="7" customWidth="1"/>
    <col min="6690" max="6692" width="7.5" style="7" customWidth="1"/>
    <col min="6693" max="6695" width="8.83203125" style="7" customWidth="1"/>
    <col min="6696" max="6917" width="11" style="7"/>
    <col min="6918" max="6919" width="52.58203125" style="7" customWidth="1"/>
    <col min="6920" max="6945" width="14.33203125" style="7" customWidth="1"/>
    <col min="6946" max="6948" width="7.5" style="7" customWidth="1"/>
    <col min="6949" max="6951" width="8.83203125" style="7" customWidth="1"/>
    <col min="6952" max="7173" width="11" style="7"/>
    <col min="7174" max="7175" width="52.58203125" style="7" customWidth="1"/>
    <col min="7176" max="7201" width="14.33203125" style="7" customWidth="1"/>
    <col min="7202" max="7204" width="7.5" style="7" customWidth="1"/>
    <col min="7205" max="7207" width="8.83203125" style="7" customWidth="1"/>
    <col min="7208" max="7429" width="11" style="7"/>
    <col min="7430" max="7431" width="52.58203125" style="7" customWidth="1"/>
    <col min="7432" max="7457" width="14.33203125" style="7" customWidth="1"/>
    <col min="7458" max="7460" width="7.5" style="7" customWidth="1"/>
    <col min="7461" max="7463" width="8.83203125" style="7" customWidth="1"/>
    <col min="7464" max="7685" width="11" style="7"/>
    <col min="7686" max="7687" width="52.58203125" style="7" customWidth="1"/>
    <col min="7688" max="7713" width="14.33203125" style="7" customWidth="1"/>
    <col min="7714" max="7716" width="7.5" style="7" customWidth="1"/>
    <col min="7717" max="7719" width="8.83203125" style="7" customWidth="1"/>
    <col min="7720" max="7941" width="11" style="7"/>
    <col min="7942" max="7943" width="52.58203125" style="7" customWidth="1"/>
    <col min="7944" max="7969" width="14.33203125" style="7" customWidth="1"/>
    <col min="7970" max="7972" width="7.5" style="7" customWidth="1"/>
    <col min="7973" max="7975" width="8.83203125" style="7" customWidth="1"/>
    <col min="7976" max="8197" width="11" style="7"/>
    <col min="8198" max="8199" width="52.58203125" style="7" customWidth="1"/>
    <col min="8200" max="8225" width="14.33203125" style="7" customWidth="1"/>
    <col min="8226" max="8228" width="7.5" style="7" customWidth="1"/>
    <col min="8229" max="8231" width="8.83203125" style="7" customWidth="1"/>
    <col min="8232" max="8453" width="11" style="7"/>
    <col min="8454" max="8455" width="52.58203125" style="7" customWidth="1"/>
    <col min="8456" max="8481" width="14.33203125" style="7" customWidth="1"/>
    <col min="8482" max="8484" width="7.5" style="7" customWidth="1"/>
    <col min="8485" max="8487" width="8.83203125" style="7" customWidth="1"/>
    <col min="8488" max="8709" width="11" style="7"/>
    <col min="8710" max="8711" width="52.58203125" style="7" customWidth="1"/>
    <col min="8712" max="8737" width="14.33203125" style="7" customWidth="1"/>
    <col min="8738" max="8740" width="7.5" style="7" customWidth="1"/>
    <col min="8741" max="8743" width="8.83203125" style="7" customWidth="1"/>
    <col min="8744" max="8965" width="11" style="7"/>
    <col min="8966" max="8967" width="52.58203125" style="7" customWidth="1"/>
    <col min="8968" max="8993" width="14.33203125" style="7" customWidth="1"/>
    <col min="8994" max="8996" width="7.5" style="7" customWidth="1"/>
    <col min="8997" max="8999" width="8.83203125" style="7" customWidth="1"/>
    <col min="9000" max="9221" width="11" style="7"/>
    <col min="9222" max="9223" width="52.58203125" style="7" customWidth="1"/>
    <col min="9224" max="9249" width="14.33203125" style="7" customWidth="1"/>
    <col min="9250" max="9252" width="7.5" style="7" customWidth="1"/>
    <col min="9253" max="9255" width="8.83203125" style="7" customWidth="1"/>
    <col min="9256" max="9477" width="11" style="7"/>
    <col min="9478" max="9479" width="52.58203125" style="7" customWidth="1"/>
    <col min="9480" max="9505" width="14.33203125" style="7" customWidth="1"/>
    <col min="9506" max="9508" width="7.5" style="7" customWidth="1"/>
    <col min="9509" max="9511" width="8.83203125" style="7" customWidth="1"/>
    <col min="9512" max="9733" width="11" style="7"/>
    <col min="9734" max="9735" width="52.58203125" style="7" customWidth="1"/>
    <col min="9736" max="9761" width="14.33203125" style="7" customWidth="1"/>
    <col min="9762" max="9764" width="7.5" style="7" customWidth="1"/>
    <col min="9765" max="9767" width="8.83203125" style="7" customWidth="1"/>
    <col min="9768" max="9989" width="11" style="7"/>
    <col min="9990" max="9991" width="52.58203125" style="7" customWidth="1"/>
    <col min="9992" max="10017" width="14.33203125" style="7" customWidth="1"/>
    <col min="10018" max="10020" width="7.5" style="7" customWidth="1"/>
    <col min="10021" max="10023" width="8.83203125" style="7" customWidth="1"/>
    <col min="10024" max="10245" width="11" style="7"/>
    <col min="10246" max="10247" width="52.58203125" style="7" customWidth="1"/>
    <col min="10248" max="10273" width="14.33203125" style="7" customWidth="1"/>
    <col min="10274" max="10276" width="7.5" style="7" customWidth="1"/>
    <col min="10277" max="10279" width="8.83203125" style="7" customWidth="1"/>
    <col min="10280" max="10501" width="11" style="7"/>
    <col min="10502" max="10503" width="52.58203125" style="7" customWidth="1"/>
    <col min="10504" max="10529" width="14.33203125" style="7" customWidth="1"/>
    <col min="10530" max="10532" width="7.5" style="7" customWidth="1"/>
    <col min="10533" max="10535" width="8.83203125" style="7" customWidth="1"/>
    <col min="10536" max="10757" width="11" style="7"/>
    <col min="10758" max="10759" width="52.58203125" style="7" customWidth="1"/>
    <col min="10760" max="10785" width="14.33203125" style="7" customWidth="1"/>
    <col min="10786" max="10788" width="7.5" style="7" customWidth="1"/>
    <col min="10789" max="10791" width="8.83203125" style="7" customWidth="1"/>
    <col min="10792" max="11013" width="11" style="7"/>
    <col min="11014" max="11015" width="52.58203125" style="7" customWidth="1"/>
    <col min="11016" max="11041" width="14.33203125" style="7" customWidth="1"/>
    <col min="11042" max="11044" width="7.5" style="7" customWidth="1"/>
    <col min="11045" max="11047" width="8.83203125" style="7" customWidth="1"/>
    <col min="11048" max="11269" width="11" style="7"/>
    <col min="11270" max="11271" width="52.58203125" style="7" customWidth="1"/>
    <col min="11272" max="11297" width="14.33203125" style="7" customWidth="1"/>
    <col min="11298" max="11300" width="7.5" style="7" customWidth="1"/>
    <col min="11301" max="11303" width="8.83203125" style="7" customWidth="1"/>
    <col min="11304" max="11525" width="11" style="7"/>
    <col min="11526" max="11527" width="52.58203125" style="7" customWidth="1"/>
    <col min="11528" max="11553" width="14.33203125" style="7" customWidth="1"/>
    <col min="11554" max="11556" width="7.5" style="7" customWidth="1"/>
    <col min="11557" max="11559" width="8.83203125" style="7" customWidth="1"/>
    <col min="11560" max="11781" width="11" style="7"/>
    <col min="11782" max="11783" width="52.58203125" style="7" customWidth="1"/>
    <col min="11784" max="11809" width="14.33203125" style="7" customWidth="1"/>
    <col min="11810" max="11812" width="7.5" style="7" customWidth="1"/>
    <col min="11813" max="11815" width="8.83203125" style="7" customWidth="1"/>
    <col min="11816" max="12037" width="11" style="7"/>
    <col min="12038" max="12039" width="52.58203125" style="7" customWidth="1"/>
    <col min="12040" max="12065" width="14.33203125" style="7" customWidth="1"/>
    <col min="12066" max="12068" width="7.5" style="7" customWidth="1"/>
    <col min="12069" max="12071" width="8.83203125" style="7" customWidth="1"/>
    <col min="12072" max="12293" width="11" style="7"/>
    <col min="12294" max="12295" width="52.58203125" style="7" customWidth="1"/>
    <col min="12296" max="12321" width="14.33203125" style="7" customWidth="1"/>
    <col min="12322" max="12324" width="7.5" style="7" customWidth="1"/>
    <col min="12325" max="12327" width="8.83203125" style="7" customWidth="1"/>
    <col min="12328" max="12549" width="11" style="7"/>
    <col min="12550" max="12551" width="52.58203125" style="7" customWidth="1"/>
    <col min="12552" max="12577" width="14.33203125" style="7" customWidth="1"/>
    <col min="12578" max="12580" width="7.5" style="7" customWidth="1"/>
    <col min="12581" max="12583" width="8.83203125" style="7" customWidth="1"/>
    <col min="12584" max="12805" width="11" style="7"/>
    <col min="12806" max="12807" width="52.58203125" style="7" customWidth="1"/>
    <col min="12808" max="12833" width="14.33203125" style="7" customWidth="1"/>
    <col min="12834" max="12836" width="7.5" style="7" customWidth="1"/>
    <col min="12837" max="12839" width="8.83203125" style="7" customWidth="1"/>
    <col min="12840" max="13061" width="11" style="7"/>
    <col min="13062" max="13063" width="52.58203125" style="7" customWidth="1"/>
    <col min="13064" max="13089" width="14.33203125" style="7" customWidth="1"/>
    <col min="13090" max="13092" width="7.5" style="7" customWidth="1"/>
    <col min="13093" max="13095" width="8.83203125" style="7" customWidth="1"/>
    <col min="13096" max="13317" width="11" style="7"/>
    <col min="13318" max="13319" width="52.58203125" style="7" customWidth="1"/>
    <col min="13320" max="13345" width="14.33203125" style="7" customWidth="1"/>
    <col min="13346" max="13348" width="7.5" style="7" customWidth="1"/>
    <col min="13349" max="13351" width="8.83203125" style="7" customWidth="1"/>
    <col min="13352" max="13573" width="11" style="7"/>
    <col min="13574" max="13575" width="52.58203125" style="7" customWidth="1"/>
    <col min="13576" max="13601" width="14.33203125" style="7" customWidth="1"/>
    <col min="13602" max="13604" width="7.5" style="7" customWidth="1"/>
    <col min="13605" max="13607" width="8.83203125" style="7" customWidth="1"/>
    <col min="13608" max="13829" width="11" style="7"/>
    <col min="13830" max="13831" width="52.58203125" style="7" customWidth="1"/>
    <col min="13832" max="13857" width="14.33203125" style="7" customWidth="1"/>
    <col min="13858" max="13860" width="7.5" style="7" customWidth="1"/>
    <col min="13861" max="13863" width="8.83203125" style="7" customWidth="1"/>
    <col min="13864" max="14085" width="11" style="7"/>
    <col min="14086" max="14087" width="52.58203125" style="7" customWidth="1"/>
    <col min="14088" max="14113" width="14.33203125" style="7" customWidth="1"/>
    <col min="14114" max="14116" width="7.5" style="7" customWidth="1"/>
    <col min="14117" max="14119" width="8.83203125" style="7" customWidth="1"/>
    <col min="14120" max="14341" width="11" style="7"/>
    <col min="14342" max="14343" width="52.58203125" style="7" customWidth="1"/>
    <col min="14344" max="14369" width="14.33203125" style="7" customWidth="1"/>
    <col min="14370" max="14372" width="7.5" style="7" customWidth="1"/>
    <col min="14373" max="14375" width="8.83203125" style="7" customWidth="1"/>
    <col min="14376" max="14597" width="11" style="7"/>
    <col min="14598" max="14599" width="52.58203125" style="7" customWidth="1"/>
    <col min="14600" max="14625" width="14.33203125" style="7" customWidth="1"/>
    <col min="14626" max="14628" width="7.5" style="7" customWidth="1"/>
    <col min="14629" max="14631" width="8.83203125" style="7" customWidth="1"/>
    <col min="14632" max="14853" width="11" style="7"/>
    <col min="14854" max="14855" width="52.58203125" style="7" customWidth="1"/>
    <col min="14856" max="14881" width="14.33203125" style="7" customWidth="1"/>
    <col min="14882" max="14884" width="7.5" style="7" customWidth="1"/>
    <col min="14885" max="14887" width="8.83203125" style="7" customWidth="1"/>
    <col min="14888" max="15109" width="11" style="7"/>
    <col min="15110" max="15111" width="52.58203125" style="7" customWidth="1"/>
    <col min="15112" max="15137" width="14.33203125" style="7" customWidth="1"/>
    <col min="15138" max="15140" width="7.5" style="7" customWidth="1"/>
    <col min="15141" max="15143" width="8.83203125" style="7" customWidth="1"/>
    <col min="15144" max="15365" width="11" style="7"/>
    <col min="15366" max="15367" width="52.58203125" style="7" customWidth="1"/>
    <col min="15368" max="15393" width="14.33203125" style="7" customWidth="1"/>
    <col min="15394" max="15396" width="7.5" style="7" customWidth="1"/>
    <col min="15397" max="15399" width="8.83203125" style="7" customWidth="1"/>
    <col min="15400" max="15621" width="11" style="7"/>
    <col min="15622" max="15623" width="52.58203125" style="7" customWidth="1"/>
    <col min="15624" max="15649" width="14.33203125" style="7" customWidth="1"/>
    <col min="15650" max="15652" width="7.5" style="7" customWidth="1"/>
    <col min="15653" max="15655" width="8.83203125" style="7" customWidth="1"/>
    <col min="15656" max="15877" width="11" style="7"/>
    <col min="15878" max="15879" width="52.58203125" style="7" customWidth="1"/>
    <col min="15880" max="15905" width="14.33203125" style="7" customWidth="1"/>
    <col min="15906" max="15908" width="7.5" style="7" customWidth="1"/>
    <col min="15909" max="15911" width="8.83203125" style="7" customWidth="1"/>
    <col min="15912" max="16133" width="11" style="7"/>
    <col min="16134" max="16135" width="52.58203125" style="7" customWidth="1"/>
    <col min="16136" max="16161" width="14.33203125" style="7" customWidth="1"/>
    <col min="16162" max="16164" width="7.5" style="7" customWidth="1"/>
    <col min="16165" max="16167" width="8.83203125" style="7" customWidth="1"/>
    <col min="16168" max="16382" width="11" style="7"/>
    <col min="16383" max="16384" width="11" style="7" customWidth="1"/>
  </cols>
  <sheetData>
    <row r="1" spans="1:43" s="6" customFormat="1" ht="64.5" customHeight="1" x14ac:dyDescent="0.3">
      <c r="A1" s="1" t="s">
        <v>65</v>
      </c>
      <c r="B1" s="1"/>
      <c r="C1" s="1" t="s">
        <v>52</v>
      </c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3"/>
      <c r="Y1" s="3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5"/>
    </row>
    <row r="2" spans="1:43" ht="15" x14ac:dyDescent="0.25">
      <c r="E2" s="8" t="s">
        <v>21</v>
      </c>
      <c r="F2" s="8" t="s">
        <v>22</v>
      </c>
      <c r="G2" s="8" t="s">
        <v>23</v>
      </c>
      <c r="H2" s="8" t="s">
        <v>24</v>
      </c>
      <c r="I2" s="8" t="s">
        <v>25</v>
      </c>
      <c r="J2" s="8" t="s">
        <v>15</v>
      </c>
      <c r="K2" s="8" t="s">
        <v>0</v>
      </c>
      <c r="L2" s="8" t="s">
        <v>16</v>
      </c>
      <c r="M2" s="8" t="s">
        <v>17</v>
      </c>
      <c r="N2" s="8" t="s">
        <v>18</v>
      </c>
      <c r="O2" s="8" t="s">
        <v>1</v>
      </c>
      <c r="P2" s="8" t="s">
        <v>26</v>
      </c>
      <c r="Q2" s="8" t="s">
        <v>27</v>
      </c>
      <c r="R2" s="8" t="s">
        <v>28</v>
      </c>
      <c r="S2" s="8" t="s">
        <v>29</v>
      </c>
      <c r="T2" s="8" t="s">
        <v>30</v>
      </c>
      <c r="U2" s="8" t="s">
        <v>2</v>
      </c>
      <c r="V2" s="8" t="s">
        <v>3</v>
      </c>
      <c r="W2" s="8" t="s">
        <v>4</v>
      </c>
      <c r="X2" s="8" t="s">
        <v>5</v>
      </c>
      <c r="Y2" s="8" t="s">
        <v>67</v>
      </c>
      <c r="Z2" s="8" t="s">
        <v>6</v>
      </c>
      <c r="AA2" s="8" t="s">
        <v>7</v>
      </c>
      <c r="AB2" s="8" t="s">
        <v>8</v>
      </c>
      <c r="AC2" s="8" t="s">
        <v>9</v>
      </c>
      <c r="AD2" s="8" t="s">
        <v>10</v>
      </c>
      <c r="AE2" s="8" t="s">
        <v>11</v>
      </c>
      <c r="AF2" s="8" t="s">
        <v>12</v>
      </c>
      <c r="AG2" s="8" t="s">
        <v>13</v>
      </c>
      <c r="AH2" s="8" t="s">
        <v>14</v>
      </c>
      <c r="AI2" s="8" t="s">
        <v>19</v>
      </c>
      <c r="AJ2" s="8" t="s">
        <v>31</v>
      </c>
      <c r="AK2" s="8" t="s">
        <v>32</v>
      </c>
      <c r="AL2" s="8" t="s">
        <v>53</v>
      </c>
      <c r="AM2" s="8" t="s">
        <v>55</v>
      </c>
      <c r="AN2" s="8" t="s">
        <v>58</v>
      </c>
      <c r="AO2" s="8" t="s">
        <v>59</v>
      </c>
      <c r="AP2" s="8" t="s">
        <v>60</v>
      </c>
      <c r="AQ2" s="8" t="s">
        <v>66</v>
      </c>
    </row>
    <row r="3" spans="1:43" s="13" customFormat="1" ht="26.15" customHeight="1" x14ac:dyDescent="0.3">
      <c r="A3" s="9" t="s">
        <v>68</v>
      </c>
      <c r="B3" s="10"/>
      <c r="C3" s="9" t="s">
        <v>69</v>
      </c>
      <c r="D3" s="10"/>
      <c r="E3" s="11" t="s">
        <v>79</v>
      </c>
      <c r="F3" s="12" t="s">
        <v>79</v>
      </c>
      <c r="G3" s="12" t="s">
        <v>79</v>
      </c>
      <c r="H3" s="12" t="s">
        <v>79</v>
      </c>
      <c r="I3" s="12" t="s">
        <v>79</v>
      </c>
      <c r="J3" s="12" t="s">
        <v>79</v>
      </c>
      <c r="K3" s="12" t="s">
        <v>79</v>
      </c>
      <c r="L3" s="12" t="s">
        <v>79</v>
      </c>
      <c r="M3" s="12" t="s">
        <v>79</v>
      </c>
      <c r="N3" s="12" t="s">
        <v>79</v>
      </c>
      <c r="O3" s="12" t="s">
        <v>79</v>
      </c>
      <c r="P3" s="12" t="s">
        <v>79</v>
      </c>
      <c r="Q3" s="12" t="s">
        <v>79</v>
      </c>
      <c r="R3" s="12">
        <v>0.17359339265564977</v>
      </c>
      <c r="S3" s="12" t="s">
        <v>80</v>
      </c>
      <c r="T3" s="12">
        <v>0.16971397591204579</v>
      </c>
      <c r="U3" s="12">
        <v>0.17</v>
      </c>
      <c r="V3" s="12">
        <v>0.17327531812460728</v>
      </c>
      <c r="W3" s="12">
        <v>0.17327531812460728</v>
      </c>
      <c r="X3" s="12">
        <v>0.1802</v>
      </c>
      <c r="Y3" s="12">
        <v>0.17680000000000001</v>
      </c>
      <c r="Z3" s="12">
        <v>0.1764</v>
      </c>
      <c r="AA3" s="12">
        <v>0.18129999999999999</v>
      </c>
      <c r="AB3" s="12">
        <v>0.18029999999999999</v>
      </c>
      <c r="AC3" s="12">
        <v>0.18310000000000001</v>
      </c>
      <c r="AD3" s="12">
        <v>0.18129999999999999</v>
      </c>
      <c r="AE3" s="12">
        <v>0.17829999999999999</v>
      </c>
      <c r="AF3" s="12">
        <v>0.18010000000000001</v>
      </c>
      <c r="AG3" s="12">
        <v>0.18160000000000001</v>
      </c>
      <c r="AH3" s="12">
        <v>0.18429999999999999</v>
      </c>
      <c r="AI3" s="12">
        <v>0.1827</v>
      </c>
      <c r="AJ3" s="12">
        <v>0.1867</v>
      </c>
      <c r="AK3" s="12">
        <v>0.187</v>
      </c>
      <c r="AL3" s="12">
        <v>0.18920000000000001</v>
      </c>
      <c r="AM3" s="12">
        <v>0.185</v>
      </c>
      <c r="AN3" s="12">
        <v>0.1845</v>
      </c>
      <c r="AO3" s="12">
        <v>0.18240000000000001</v>
      </c>
      <c r="AP3" s="12" t="s">
        <v>79</v>
      </c>
      <c r="AQ3" s="49" t="s">
        <v>79</v>
      </c>
    </row>
    <row r="4" spans="1:43" ht="13" customHeight="1" x14ac:dyDescent="0.3">
      <c r="A4" s="14" t="s">
        <v>39</v>
      </c>
      <c r="B4" s="15"/>
      <c r="C4" s="14" t="s">
        <v>37</v>
      </c>
      <c r="D4" s="15"/>
      <c r="E4" s="16" t="s">
        <v>79</v>
      </c>
      <c r="F4" s="17" t="s">
        <v>79</v>
      </c>
      <c r="G4" s="17" t="s">
        <v>79</v>
      </c>
      <c r="H4" s="17" t="s">
        <v>79</v>
      </c>
      <c r="I4" s="17" t="s">
        <v>79</v>
      </c>
      <c r="J4" s="17" t="s">
        <v>79</v>
      </c>
      <c r="K4" s="17" t="s">
        <v>79</v>
      </c>
      <c r="L4" s="17" t="s">
        <v>79</v>
      </c>
      <c r="M4" s="17" t="s">
        <v>79</v>
      </c>
      <c r="N4" s="17" t="s">
        <v>79</v>
      </c>
      <c r="O4" s="17" t="s">
        <v>79</v>
      </c>
      <c r="P4" s="17" t="s">
        <v>79</v>
      </c>
      <c r="Q4" s="17" t="s">
        <v>79</v>
      </c>
      <c r="R4" s="17">
        <v>7.2789369166455939E-2</v>
      </c>
      <c r="S4" s="17" t="s">
        <v>79</v>
      </c>
      <c r="T4" s="17">
        <v>7.190026076494889E-2</v>
      </c>
      <c r="U4" s="17" t="s">
        <v>79</v>
      </c>
      <c r="V4" s="17">
        <v>7.5059767935759358E-2</v>
      </c>
      <c r="W4" s="17" t="s">
        <v>79</v>
      </c>
      <c r="X4" s="17">
        <v>7.7899999999999997E-2</v>
      </c>
      <c r="Y4" s="17">
        <v>7.6700000000000004E-2</v>
      </c>
      <c r="Z4" s="17">
        <v>7.6799999999999993E-2</v>
      </c>
      <c r="AA4" s="17">
        <v>7.8600000000000003E-2</v>
      </c>
      <c r="AB4" s="17">
        <v>7.7499999999999999E-2</v>
      </c>
      <c r="AC4" s="17">
        <v>7.8399999999999997E-2</v>
      </c>
      <c r="AD4" s="17">
        <v>7.7899999999999997E-2</v>
      </c>
      <c r="AE4" s="17">
        <v>7.6899999999999996E-2</v>
      </c>
      <c r="AF4" s="17">
        <v>7.7399999999999997E-2</v>
      </c>
      <c r="AG4" s="17">
        <v>7.7299999999999994E-2</v>
      </c>
      <c r="AH4" s="17">
        <v>7.8200000000000006E-2</v>
      </c>
      <c r="AI4" s="17">
        <v>7.7499999999999999E-2</v>
      </c>
      <c r="AJ4" s="17">
        <v>7.8899999999999998E-2</v>
      </c>
      <c r="AK4" s="17">
        <v>7.9299999999999995E-2</v>
      </c>
      <c r="AL4" s="17">
        <v>8.0600000000000005E-2</v>
      </c>
      <c r="AM4" s="17">
        <v>7.9000000000000001E-2</v>
      </c>
      <c r="AN4" s="17">
        <v>7.8899999999999998E-2</v>
      </c>
      <c r="AO4" s="17">
        <v>7.7799999999999994E-2</v>
      </c>
      <c r="AP4" s="17" t="s">
        <v>79</v>
      </c>
      <c r="AQ4" s="50" t="s">
        <v>79</v>
      </c>
    </row>
    <row r="5" spans="1:43" ht="12.75" customHeight="1" x14ac:dyDescent="0.3">
      <c r="A5" s="18" t="s">
        <v>40</v>
      </c>
      <c r="B5" s="19"/>
      <c r="C5" s="18" t="s">
        <v>38</v>
      </c>
      <c r="D5" s="19"/>
      <c r="E5" s="20" t="s">
        <v>79</v>
      </c>
      <c r="F5" s="21" t="s">
        <v>79</v>
      </c>
      <c r="G5" s="21" t="s">
        <v>79</v>
      </c>
      <c r="H5" s="21" t="s">
        <v>79</v>
      </c>
      <c r="I5" s="21" t="s">
        <v>79</v>
      </c>
      <c r="J5" s="21" t="s">
        <v>79</v>
      </c>
      <c r="K5" s="21" t="s">
        <v>79</v>
      </c>
      <c r="L5" s="21" t="s">
        <v>79</v>
      </c>
      <c r="M5" s="21" t="s">
        <v>79</v>
      </c>
      <c r="N5" s="21" t="s">
        <v>79</v>
      </c>
      <c r="O5" s="21" t="s">
        <v>79</v>
      </c>
      <c r="P5" s="21" t="s">
        <v>79</v>
      </c>
      <c r="Q5" s="21" t="s">
        <v>79</v>
      </c>
      <c r="R5" s="21">
        <v>0.10080402348919383</v>
      </c>
      <c r="S5" s="21" t="s">
        <v>79</v>
      </c>
      <c r="T5" s="21">
        <v>9.78137151470969E-2</v>
      </c>
      <c r="U5" s="21" t="s">
        <v>79</v>
      </c>
      <c r="V5" s="21">
        <v>9.8215550188847908E-2</v>
      </c>
      <c r="W5" s="21" t="s">
        <v>79</v>
      </c>
      <c r="X5" s="21">
        <v>0.1023</v>
      </c>
      <c r="Y5" s="21">
        <v>0.10009999999999999</v>
      </c>
      <c r="Z5" s="21">
        <v>9.9599999999999994E-2</v>
      </c>
      <c r="AA5" s="21">
        <v>0.1027</v>
      </c>
      <c r="AB5" s="21">
        <v>0.1028</v>
      </c>
      <c r="AC5" s="21">
        <v>0.1047</v>
      </c>
      <c r="AD5" s="21">
        <v>0.10340000000000001</v>
      </c>
      <c r="AE5" s="21">
        <v>0.1014</v>
      </c>
      <c r="AF5" s="21">
        <v>0.1027</v>
      </c>
      <c r="AG5" s="21">
        <v>0.1043</v>
      </c>
      <c r="AH5" s="21">
        <v>0.1061</v>
      </c>
      <c r="AI5" s="21">
        <v>0.1052</v>
      </c>
      <c r="AJ5" s="21">
        <v>0.10780000000000001</v>
      </c>
      <c r="AK5" s="21">
        <v>0.1077</v>
      </c>
      <c r="AL5" s="21">
        <v>0.1086</v>
      </c>
      <c r="AM5" s="21">
        <v>0.106</v>
      </c>
      <c r="AN5" s="21">
        <v>0.1057</v>
      </c>
      <c r="AO5" s="21">
        <v>0.1046</v>
      </c>
      <c r="AP5" s="21" t="s">
        <v>79</v>
      </c>
      <c r="AQ5" s="51" t="s">
        <v>79</v>
      </c>
    </row>
    <row r="6" spans="1:43" ht="26.15" customHeight="1" x14ac:dyDescent="0.3">
      <c r="A6" s="9" t="s">
        <v>70</v>
      </c>
      <c r="B6" s="10"/>
      <c r="C6" s="9" t="s">
        <v>71</v>
      </c>
      <c r="D6" s="10"/>
      <c r="E6" s="22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52"/>
    </row>
    <row r="7" spans="1:43" ht="13" customHeight="1" x14ac:dyDescent="0.3">
      <c r="A7" s="14" t="s">
        <v>72</v>
      </c>
      <c r="B7" s="15"/>
      <c r="C7" s="14" t="s">
        <v>73</v>
      </c>
      <c r="D7" s="15"/>
      <c r="E7" s="24">
        <v>16560</v>
      </c>
      <c r="F7" s="25">
        <v>17280</v>
      </c>
      <c r="G7" s="25">
        <v>17280</v>
      </c>
      <c r="H7" s="25">
        <v>18000</v>
      </c>
      <c r="I7" s="25">
        <v>18000</v>
      </c>
      <c r="J7" s="25">
        <v>19200</v>
      </c>
      <c r="K7" s="25">
        <v>19200</v>
      </c>
      <c r="L7" s="25">
        <v>21600</v>
      </c>
      <c r="M7" s="25">
        <v>22560</v>
      </c>
      <c r="N7" s="25">
        <v>22560</v>
      </c>
      <c r="O7" s="25">
        <v>23280</v>
      </c>
      <c r="P7" s="25">
        <v>23280</v>
      </c>
      <c r="Q7" s="25">
        <v>23880</v>
      </c>
      <c r="R7" s="25">
        <v>23880</v>
      </c>
      <c r="S7" s="25">
        <v>24120</v>
      </c>
      <c r="T7" s="25">
        <v>24120</v>
      </c>
      <c r="U7" s="25">
        <v>24720</v>
      </c>
      <c r="V7" s="25">
        <v>24720</v>
      </c>
      <c r="W7" s="25">
        <v>25320</v>
      </c>
      <c r="X7" s="25">
        <v>25320</v>
      </c>
      <c r="Y7" s="25">
        <v>19350</v>
      </c>
      <c r="Z7" s="25">
        <v>19350</v>
      </c>
      <c r="AA7" s="25">
        <v>19890</v>
      </c>
      <c r="AB7" s="25">
        <v>19890</v>
      </c>
      <c r="AC7" s="25">
        <v>20520</v>
      </c>
      <c r="AD7" s="25">
        <v>20520</v>
      </c>
      <c r="AE7" s="25">
        <v>20880</v>
      </c>
      <c r="AF7" s="25">
        <v>20880</v>
      </c>
      <c r="AG7" s="25">
        <v>21060</v>
      </c>
      <c r="AH7" s="25">
        <v>21060</v>
      </c>
      <c r="AI7" s="25">
        <v>21150</v>
      </c>
      <c r="AJ7" s="25">
        <v>21150</v>
      </c>
      <c r="AK7" s="25">
        <v>21150</v>
      </c>
      <c r="AL7" s="25">
        <v>21150</v>
      </c>
      <c r="AM7" s="25">
        <v>21330</v>
      </c>
      <c r="AN7" s="25">
        <v>21330</v>
      </c>
      <c r="AO7" s="25">
        <v>21510</v>
      </c>
      <c r="AP7" s="25">
        <v>21510</v>
      </c>
      <c r="AQ7" s="53">
        <v>22050</v>
      </c>
    </row>
    <row r="8" spans="1:43" ht="13" customHeight="1" x14ac:dyDescent="0.3">
      <c r="A8" s="14" t="s">
        <v>74</v>
      </c>
      <c r="B8" s="15"/>
      <c r="C8" s="14" t="s">
        <v>75</v>
      </c>
      <c r="D8" s="15"/>
      <c r="E8" s="24">
        <v>16560</v>
      </c>
      <c r="F8" s="25">
        <v>17280</v>
      </c>
      <c r="G8" s="25">
        <v>17280</v>
      </c>
      <c r="H8" s="25">
        <v>18000</v>
      </c>
      <c r="I8" s="25">
        <v>18000</v>
      </c>
      <c r="J8" s="25">
        <v>19200</v>
      </c>
      <c r="K8" s="25">
        <v>19200</v>
      </c>
      <c r="L8" s="25">
        <v>21600</v>
      </c>
      <c r="M8" s="25">
        <v>22560</v>
      </c>
      <c r="N8" s="25">
        <v>22560</v>
      </c>
      <c r="O8" s="25">
        <v>23280</v>
      </c>
      <c r="P8" s="25">
        <v>23280</v>
      </c>
      <c r="Q8" s="25">
        <v>23880</v>
      </c>
      <c r="R8" s="25">
        <v>23880</v>
      </c>
      <c r="S8" s="25">
        <v>24120</v>
      </c>
      <c r="T8" s="25">
        <v>24120</v>
      </c>
      <c r="U8" s="25">
        <v>24720</v>
      </c>
      <c r="V8" s="25">
        <v>24720</v>
      </c>
      <c r="W8" s="25">
        <v>25320</v>
      </c>
      <c r="X8" s="25">
        <v>25320</v>
      </c>
      <c r="Y8" s="25">
        <v>22575</v>
      </c>
      <c r="Z8" s="25">
        <v>22575</v>
      </c>
      <c r="AA8" s="25">
        <v>23205</v>
      </c>
      <c r="AB8" s="25">
        <v>23205</v>
      </c>
      <c r="AC8" s="25">
        <v>23940</v>
      </c>
      <c r="AD8" s="25">
        <v>23940</v>
      </c>
      <c r="AE8" s="25">
        <v>24360</v>
      </c>
      <c r="AF8" s="25">
        <v>24360</v>
      </c>
      <c r="AG8" s="25">
        <v>24570</v>
      </c>
      <c r="AH8" s="25">
        <v>24570</v>
      </c>
      <c r="AI8" s="25">
        <v>24675</v>
      </c>
      <c r="AJ8" s="25">
        <v>24675</v>
      </c>
      <c r="AK8" s="25">
        <v>24675</v>
      </c>
      <c r="AL8" s="25">
        <v>24675</v>
      </c>
      <c r="AM8" s="25">
        <v>24885</v>
      </c>
      <c r="AN8" s="25">
        <v>24885</v>
      </c>
      <c r="AO8" s="25">
        <v>25095</v>
      </c>
      <c r="AP8" s="25">
        <v>25095</v>
      </c>
      <c r="AQ8" s="53">
        <v>25725</v>
      </c>
    </row>
    <row r="9" spans="1:43" ht="13" customHeight="1" x14ac:dyDescent="0.3">
      <c r="A9" s="14" t="s">
        <v>36</v>
      </c>
      <c r="B9" s="15"/>
      <c r="C9" s="14" t="s">
        <v>20</v>
      </c>
      <c r="D9" s="15"/>
      <c r="E9" s="24">
        <v>49680</v>
      </c>
      <c r="F9" s="25">
        <v>51840</v>
      </c>
      <c r="G9" s="25">
        <v>51840</v>
      </c>
      <c r="H9" s="25">
        <v>54000</v>
      </c>
      <c r="I9" s="25">
        <v>54000</v>
      </c>
      <c r="J9" s="25">
        <v>57600</v>
      </c>
      <c r="K9" s="25">
        <v>57600</v>
      </c>
      <c r="L9" s="25">
        <v>64800</v>
      </c>
      <c r="M9" s="25">
        <v>67680</v>
      </c>
      <c r="N9" s="25">
        <v>67680</v>
      </c>
      <c r="O9" s="25">
        <v>69840</v>
      </c>
      <c r="P9" s="25">
        <v>69840</v>
      </c>
      <c r="Q9" s="25">
        <v>71640</v>
      </c>
      <c r="R9" s="25">
        <v>71640</v>
      </c>
      <c r="S9" s="25">
        <v>72360</v>
      </c>
      <c r="T9" s="25">
        <v>72360</v>
      </c>
      <c r="U9" s="25">
        <v>74160</v>
      </c>
      <c r="V9" s="25">
        <v>74160</v>
      </c>
      <c r="W9" s="25">
        <v>75960</v>
      </c>
      <c r="X9" s="25">
        <v>75960</v>
      </c>
      <c r="Y9" s="25">
        <v>77400</v>
      </c>
      <c r="Z9" s="25">
        <v>77400</v>
      </c>
      <c r="AA9" s="25">
        <v>79560</v>
      </c>
      <c r="AB9" s="25">
        <v>79560</v>
      </c>
      <c r="AC9" s="25">
        <v>82080</v>
      </c>
      <c r="AD9" s="25">
        <v>82080</v>
      </c>
      <c r="AE9" s="25">
        <v>83520</v>
      </c>
      <c r="AF9" s="25">
        <v>83520</v>
      </c>
      <c r="AG9" s="25">
        <v>84240</v>
      </c>
      <c r="AH9" s="25">
        <v>84240</v>
      </c>
      <c r="AI9" s="25">
        <v>84600</v>
      </c>
      <c r="AJ9" s="25">
        <v>84600</v>
      </c>
      <c r="AK9" s="25">
        <v>84600</v>
      </c>
      <c r="AL9" s="25">
        <v>84600</v>
      </c>
      <c r="AM9" s="25">
        <v>85320</v>
      </c>
      <c r="AN9" s="25">
        <v>85320</v>
      </c>
      <c r="AO9" s="25">
        <v>86040</v>
      </c>
      <c r="AP9" s="25">
        <v>86040</v>
      </c>
      <c r="AQ9" s="53">
        <v>88200</v>
      </c>
    </row>
    <row r="10" spans="1:43" ht="13" customHeight="1" x14ac:dyDescent="0.3">
      <c r="A10" s="14" t="s">
        <v>35</v>
      </c>
      <c r="B10" s="15"/>
      <c r="C10" s="14" t="s">
        <v>56</v>
      </c>
      <c r="D10" s="15"/>
      <c r="E10" s="24" t="s">
        <v>78</v>
      </c>
      <c r="F10" s="25" t="s">
        <v>78</v>
      </c>
      <c r="G10" s="25" t="s">
        <v>78</v>
      </c>
      <c r="H10" s="25" t="s">
        <v>78</v>
      </c>
      <c r="I10" s="25" t="s">
        <v>78</v>
      </c>
      <c r="J10" s="25" t="s">
        <v>78</v>
      </c>
      <c r="K10" s="25" t="s">
        <v>78</v>
      </c>
      <c r="L10" s="25" t="s">
        <v>78</v>
      </c>
      <c r="M10" s="25" t="s">
        <v>78</v>
      </c>
      <c r="N10" s="25" t="s">
        <v>78</v>
      </c>
      <c r="O10" s="25" t="s">
        <v>78</v>
      </c>
      <c r="P10" s="25" t="s">
        <v>78</v>
      </c>
      <c r="Q10" s="25" t="s">
        <v>78</v>
      </c>
      <c r="R10" s="25" t="s">
        <v>78</v>
      </c>
      <c r="S10" s="25" t="s">
        <v>78</v>
      </c>
      <c r="T10" s="25" t="s">
        <v>78</v>
      </c>
      <c r="U10" s="25" t="s">
        <v>78</v>
      </c>
      <c r="V10" s="25" t="s">
        <v>78</v>
      </c>
      <c r="W10" s="25" t="s">
        <v>78</v>
      </c>
      <c r="X10" s="25" t="s">
        <v>78</v>
      </c>
      <c r="Y10" s="25" t="s">
        <v>78</v>
      </c>
      <c r="Z10" s="25">
        <v>774000</v>
      </c>
      <c r="AA10" s="25">
        <v>795600</v>
      </c>
      <c r="AB10" s="25">
        <v>795600</v>
      </c>
      <c r="AC10" s="25">
        <v>820800</v>
      </c>
      <c r="AD10" s="25">
        <v>820800</v>
      </c>
      <c r="AE10" s="25">
        <v>835200</v>
      </c>
      <c r="AF10" s="25">
        <v>835200</v>
      </c>
      <c r="AG10" s="25">
        <v>842400</v>
      </c>
      <c r="AH10" s="25">
        <v>842400</v>
      </c>
      <c r="AI10" s="25">
        <v>846000</v>
      </c>
      <c r="AJ10" s="25">
        <v>846000</v>
      </c>
      <c r="AK10" s="25">
        <v>846000</v>
      </c>
      <c r="AL10" s="25">
        <v>846000</v>
      </c>
      <c r="AM10" s="25">
        <v>853200</v>
      </c>
      <c r="AN10" s="25">
        <v>853200</v>
      </c>
      <c r="AO10" s="25">
        <v>860400</v>
      </c>
      <c r="AP10" s="25">
        <v>860400</v>
      </c>
      <c r="AQ10" s="53">
        <v>882000</v>
      </c>
    </row>
    <row r="11" spans="1:43" ht="13" customHeight="1" x14ac:dyDescent="0.3">
      <c r="A11" s="14" t="s">
        <v>33</v>
      </c>
      <c r="B11" s="15"/>
      <c r="C11" s="14" t="s">
        <v>44</v>
      </c>
      <c r="D11" s="15"/>
      <c r="E11" s="24">
        <v>2070</v>
      </c>
      <c r="F11" s="25">
        <v>2160</v>
      </c>
      <c r="G11" s="25">
        <v>2160</v>
      </c>
      <c r="H11" s="25">
        <v>2250</v>
      </c>
      <c r="I11" s="25">
        <v>2250</v>
      </c>
      <c r="J11" s="25">
        <v>2400</v>
      </c>
      <c r="K11" s="25">
        <v>2400</v>
      </c>
      <c r="L11" s="25">
        <v>2700</v>
      </c>
      <c r="M11" s="25">
        <v>2820</v>
      </c>
      <c r="N11" s="25">
        <v>2820</v>
      </c>
      <c r="O11" s="25">
        <v>2910</v>
      </c>
      <c r="P11" s="25">
        <v>2910</v>
      </c>
      <c r="Q11" s="25">
        <v>2985</v>
      </c>
      <c r="R11" s="25">
        <v>2985</v>
      </c>
      <c r="S11" s="25">
        <v>3015</v>
      </c>
      <c r="T11" s="25">
        <v>3015</v>
      </c>
      <c r="U11" s="25">
        <v>3090</v>
      </c>
      <c r="V11" s="25">
        <v>3090</v>
      </c>
      <c r="W11" s="25">
        <v>3165</v>
      </c>
      <c r="X11" s="25">
        <v>3165</v>
      </c>
      <c r="Y11" s="25">
        <v>3225</v>
      </c>
      <c r="Z11" s="25">
        <v>3225</v>
      </c>
      <c r="AA11" s="25">
        <v>3315</v>
      </c>
      <c r="AB11" s="25">
        <v>3315</v>
      </c>
      <c r="AC11" s="25">
        <v>3420</v>
      </c>
      <c r="AD11" s="25">
        <v>3420</v>
      </c>
      <c r="AE11" s="25">
        <v>3480</v>
      </c>
      <c r="AF11" s="25">
        <v>3480</v>
      </c>
      <c r="AG11" s="25">
        <v>3510</v>
      </c>
      <c r="AH11" s="25">
        <v>3510</v>
      </c>
      <c r="AI11" s="25">
        <v>3525</v>
      </c>
      <c r="AJ11" s="25">
        <v>3525</v>
      </c>
      <c r="AK11" s="25">
        <v>3525</v>
      </c>
      <c r="AL11" s="25">
        <v>3525</v>
      </c>
      <c r="AM11" s="25">
        <v>3555</v>
      </c>
      <c r="AN11" s="25">
        <v>3555</v>
      </c>
      <c r="AO11" s="25">
        <v>3585</v>
      </c>
      <c r="AP11" s="25">
        <v>3585</v>
      </c>
      <c r="AQ11" s="53">
        <v>3675</v>
      </c>
    </row>
    <row r="12" spans="1:43" ht="13" customHeight="1" x14ac:dyDescent="0.3">
      <c r="A12" s="18" t="s">
        <v>34</v>
      </c>
      <c r="B12" s="19"/>
      <c r="C12" s="18" t="s">
        <v>45</v>
      </c>
      <c r="D12" s="19"/>
      <c r="E12" s="26">
        <v>33120</v>
      </c>
      <c r="F12" s="27">
        <v>34560</v>
      </c>
      <c r="G12" s="27">
        <v>34560</v>
      </c>
      <c r="H12" s="27">
        <v>36000</v>
      </c>
      <c r="I12" s="27">
        <v>36000</v>
      </c>
      <c r="J12" s="27">
        <v>38400</v>
      </c>
      <c r="K12" s="27">
        <v>38400</v>
      </c>
      <c r="L12" s="27">
        <v>43200</v>
      </c>
      <c r="M12" s="27">
        <v>45120</v>
      </c>
      <c r="N12" s="27">
        <v>45120</v>
      </c>
      <c r="O12" s="27">
        <v>46560</v>
      </c>
      <c r="P12" s="27">
        <v>46560</v>
      </c>
      <c r="Q12" s="27">
        <v>47760</v>
      </c>
      <c r="R12" s="27">
        <v>47760</v>
      </c>
      <c r="S12" s="27">
        <v>48240</v>
      </c>
      <c r="T12" s="27">
        <v>48240</v>
      </c>
      <c r="U12" s="27">
        <v>49440</v>
      </c>
      <c r="V12" s="27">
        <v>49440</v>
      </c>
      <c r="W12" s="27">
        <v>50640</v>
      </c>
      <c r="X12" s="27">
        <v>50640</v>
      </c>
      <c r="Y12" s="27">
        <v>54825</v>
      </c>
      <c r="Z12" s="27">
        <v>54825</v>
      </c>
      <c r="AA12" s="27">
        <v>56355</v>
      </c>
      <c r="AB12" s="27">
        <v>56355</v>
      </c>
      <c r="AC12" s="27">
        <v>58140</v>
      </c>
      <c r="AD12" s="27">
        <v>58140</v>
      </c>
      <c r="AE12" s="27">
        <v>59160</v>
      </c>
      <c r="AF12" s="27">
        <v>59160</v>
      </c>
      <c r="AG12" s="27">
        <v>59670</v>
      </c>
      <c r="AH12" s="27">
        <v>59670</v>
      </c>
      <c r="AI12" s="27">
        <v>59925</v>
      </c>
      <c r="AJ12" s="27">
        <v>59925</v>
      </c>
      <c r="AK12" s="27">
        <v>59925</v>
      </c>
      <c r="AL12" s="27">
        <v>59925</v>
      </c>
      <c r="AM12" s="27">
        <v>60435</v>
      </c>
      <c r="AN12" s="27">
        <v>60435</v>
      </c>
      <c r="AO12" s="27">
        <v>60945</v>
      </c>
      <c r="AP12" s="27">
        <v>60945</v>
      </c>
      <c r="AQ12" s="54">
        <v>62475</v>
      </c>
    </row>
    <row r="13" spans="1:43" ht="26.15" customHeight="1" x14ac:dyDescent="0.3">
      <c r="A13" s="28" t="s">
        <v>42</v>
      </c>
      <c r="B13" s="29"/>
      <c r="C13" s="28" t="s">
        <v>57</v>
      </c>
      <c r="D13" s="29"/>
      <c r="E13" s="30">
        <v>0.04</v>
      </c>
      <c r="F13" s="31">
        <v>0.04</v>
      </c>
      <c r="G13" s="31">
        <v>0.04</v>
      </c>
      <c r="H13" s="31">
        <v>0.04</v>
      </c>
      <c r="I13" s="31">
        <v>0.04</v>
      </c>
      <c r="J13" s="31">
        <v>0.04</v>
      </c>
      <c r="K13" s="31">
        <v>0.04</v>
      </c>
      <c r="L13" s="31">
        <v>0.04</v>
      </c>
      <c r="M13" s="31">
        <v>0.04</v>
      </c>
      <c r="N13" s="31">
        <v>0.04</v>
      </c>
      <c r="O13" s="31">
        <v>0.04</v>
      </c>
      <c r="P13" s="31">
        <v>0.04</v>
      </c>
      <c r="Q13" s="31">
        <v>0.04</v>
      </c>
      <c r="R13" s="31">
        <v>0.04</v>
      </c>
      <c r="S13" s="31">
        <v>0.04</v>
      </c>
      <c r="T13" s="31">
        <v>0.04</v>
      </c>
      <c r="U13" s="31">
        <v>0.04</v>
      </c>
      <c r="V13" s="31">
        <v>0.04</v>
      </c>
      <c r="W13" s="31">
        <v>3.2500000000000001E-2</v>
      </c>
      <c r="X13" s="31">
        <v>2.2499999999999999E-2</v>
      </c>
      <c r="Y13" s="31">
        <v>2.5000000000000001E-2</v>
      </c>
      <c r="Z13" s="31">
        <v>2.5000000000000001E-2</v>
      </c>
      <c r="AA13" s="31">
        <v>2.5000000000000001E-2</v>
      </c>
      <c r="AB13" s="31">
        <v>2.75E-2</v>
      </c>
      <c r="AC13" s="31">
        <v>0.02</v>
      </c>
      <c r="AD13" s="31">
        <v>0.02</v>
      </c>
      <c r="AE13" s="31">
        <v>0.02</v>
      </c>
      <c r="AF13" s="31">
        <v>1.4999999999999999E-2</v>
      </c>
      <c r="AG13" s="31">
        <v>1.4999999999999999E-2</v>
      </c>
      <c r="AH13" s="31">
        <v>1.7500000000000002E-2</v>
      </c>
      <c r="AI13" s="31">
        <v>1.7500000000000002E-2</v>
      </c>
      <c r="AJ13" s="31">
        <v>1.2500000000000001E-2</v>
      </c>
      <c r="AK13" s="31">
        <v>0.01</v>
      </c>
      <c r="AL13" s="31">
        <v>0.01</v>
      </c>
      <c r="AM13" s="31">
        <v>0.01</v>
      </c>
      <c r="AN13" s="31">
        <v>0.01</v>
      </c>
      <c r="AO13" s="31">
        <v>0.01</v>
      </c>
      <c r="AP13" s="31">
        <v>0.01</v>
      </c>
      <c r="AQ13" s="55">
        <v>0.01</v>
      </c>
    </row>
    <row r="14" spans="1:43" ht="26.15" customHeight="1" x14ac:dyDescent="0.25">
      <c r="A14" s="32" t="s">
        <v>76</v>
      </c>
      <c r="B14" s="33" t="s">
        <v>61</v>
      </c>
      <c r="C14" s="34" t="s">
        <v>77</v>
      </c>
      <c r="D14" s="35" t="s">
        <v>63</v>
      </c>
      <c r="E14" s="36">
        <v>7.1999999999999995E-2</v>
      </c>
      <c r="F14" s="36">
        <v>7.1999999999999995E-2</v>
      </c>
      <c r="G14" s="36">
        <v>7.1999999999999995E-2</v>
      </c>
      <c r="H14" s="36">
        <v>7.1999999999999995E-2</v>
      </c>
      <c r="I14" s="36">
        <v>7.1999999999999995E-2</v>
      </c>
      <c r="J14" s="36">
        <v>7.1999999999999995E-2</v>
      </c>
      <c r="K14" s="36">
        <v>7.1999999999999995E-2</v>
      </c>
      <c r="L14" s="36">
        <v>7.1999999999999995E-2</v>
      </c>
      <c r="M14" s="36">
        <v>7.1999999999999995E-2</v>
      </c>
      <c r="N14" s="36">
        <v>7.1999999999999995E-2</v>
      </c>
      <c r="O14" s="36">
        <v>7.1999999999999995E-2</v>
      </c>
      <c r="P14" s="36">
        <v>7.1999999999999995E-2</v>
      </c>
      <c r="Q14" s="36">
        <v>7.1999999999999995E-2</v>
      </c>
      <c r="R14" s="36">
        <v>7.1999999999999995E-2</v>
      </c>
      <c r="S14" s="36">
        <v>7.1999999999999995E-2</v>
      </c>
      <c r="T14" s="36">
        <v>7.1999999999999995E-2</v>
      </c>
      <c r="U14" s="36">
        <v>7.1999999999999995E-2</v>
      </c>
      <c r="V14" s="36">
        <v>7.1999999999999995E-2</v>
      </c>
      <c r="W14" s="36">
        <v>7.1999999999999995E-2</v>
      </c>
      <c r="X14" s="36">
        <v>7.1999999999999995E-2</v>
      </c>
      <c r="Y14" s="36">
        <v>7.1500000000000008E-2</v>
      </c>
      <c r="Z14" s="36">
        <v>7.0999999999999994E-2</v>
      </c>
      <c r="AA14" s="36">
        <v>7.0999999999999994E-2</v>
      </c>
      <c r="AB14" s="36">
        <v>7.0499999999999993E-2</v>
      </c>
      <c r="AC14" s="36">
        <v>7.0499999999999993E-2</v>
      </c>
      <c r="AD14" s="36">
        <v>7.0000000000000007E-2</v>
      </c>
      <c r="AE14" s="36">
        <v>6.9500000000000006E-2</v>
      </c>
      <c r="AF14" s="36">
        <v>6.9000000000000006E-2</v>
      </c>
      <c r="AG14" s="36">
        <v>6.8500000000000005E-2</v>
      </c>
      <c r="AH14" s="36">
        <v>6.8000000000000005E-2</v>
      </c>
      <c r="AI14" s="36">
        <v>6.8000000000000005E-2</v>
      </c>
      <c r="AJ14" s="36">
        <v>6.8000000000000005E-2</v>
      </c>
      <c r="AK14" s="36">
        <v>6.8000000000000005E-2</v>
      </c>
      <c r="AL14" s="36">
        <v>6.8000000000000005E-2</v>
      </c>
      <c r="AM14" s="36">
        <v>6.8000000000000005E-2</v>
      </c>
      <c r="AN14" s="36">
        <v>6.8000000000000005E-2</v>
      </c>
      <c r="AO14" s="36">
        <v>6.8000000000000005E-2</v>
      </c>
      <c r="AP14" s="36">
        <v>6.8000000000000005E-2</v>
      </c>
      <c r="AQ14" s="56">
        <v>6.8000000000000005E-2</v>
      </c>
    </row>
    <row r="15" spans="1:43" ht="27" customHeight="1" thickBot="1" x14ac:dyDescent="0.3">
      <c r="A15" s="37"/>
      <c r="B15" s="38" t="s">
        <v>62</v>
      </c>
      <c r="C15" s="39"/>
      <c r="D15" s="38" t="s">
        <v>64</v>
      </c>
      <c r="E15" s="40">
        <v>7.1999999999999995E-2</v>
      </c>
      <c r="F15" s="40">
        <v>7.1999999999999995E-2</v>
      </c>
      <c r="G15" s="40">
        <v>7.1999999999999995E-2</v>
      </c>
      <c r="H15" s="40">
        <v>7.1999999999999995E-2</v>
      </c>
      <c r="I15" s="40">
        <v>7.1999999999999995E-2</v>
      </c>
      <c r="J15" s="40">
        <v>7.1999999999999995E-2</v>
      </c>
      <c r="K15" s="40">
        <v>7.1999999999999995E-2</v>
      </c>
      <c r="L15" s="40">
        <v>7.1999999999999995E-2</v>
      </c>
      <c r="M15" s="40">
        <v>7.1999999999999995E-2</v>
      </c>
      <c r="N15" s="40">
        <v>7.1999999999999995E-2</v>
      </c>
      <c r="O15" s="40">
        <v>7.1999999999999995E-2</v>
      </c>
      <c r="P15" s="40">
        <v>7.1999999999999995E-2</v>
      </c>
      <c r="Q15" s="40">
        <v>7.1999999999999995E-2</v>
      </c>
      <c r="R15" s="40">
        <v>7.1999999999999995E-2</v>
      </c>
      <c r="S15" s="40">
        <v>7.1999999999999995E-2</v>
      </c>
      <c r="T15" s="40">
        <v>7.1999999999999995E-2</v>
      </c>
      <c r="U15" s="40">
        <v>7.1999999999999995E-2</v>
      </c>
      <c r="V15" s="40">
        <v>7.1999999999999995E-2</v>
      </c>
      <c r="W15" s="40">
        <v>7.1999999999999995E-2</v>
      </c>
      <c r="X15" s="40">
        <v>7.1999999999999995E-2</v>
      </c>
      <c r="Y15" s="40">
        <v>7.1999999999999995E-2</v>
      </c>
      <c r="Z15" s="40">
        <v>7.1999999999999995E-2</v>
      </c>
      <c r="AA15" s="40">
        <v>7.1499999999999994E-2</v>
      </c>
      <c r="AB15" s="40">
        <v>7.0999999999999994E-2</v>
      </c>
      <c r="AC15" s="40">
        <v>7.0000000000000007E-2</v>
      </c>
      <c r="AD15" s="40">
        <v>6.9500000000000006E-2</v>
      </c>
      <c r="AE15" s="40">
        <v>6.9000000000000006E-2</v>
      </c>
      <c r="AF15" s="40">
        <v>6.8500000000000005E-2</v>
      </c>
      <c r="AG15" s="40">
        <v>6.8000000000000005E-2</v>
      </c>
      <c r="AH15" s="40">
        <v>6.8000000000000005E-2</v>
      </c>
      <c r="AI15" s="40">
        <v>6.8000000000000005E-2</v>
      </c>
      <c r="AJ15" s="40">
        <v>6.8000000000000005E-2</v>
      </c>
      <c r="AK15" s="40">
        <v>6.8000000000000005E-2</v>
      </c>
      <c r="AL15" s="40">
        <v>6.8000000000000005E-2</v>
      </c>
      <c r="AM15" s="40">
        <v>6.8000000000000005E-2</v>
      </c>
      <c r="AN15" s="40">
        <v>6.8000000000000005E-2</v>
      </c>
      <c r="AO15" s="40">
        <v>6.8000000000000005E-2</v>
      </c>
      <c r="AP15" s="40">
        <v>6.8000000000000005E-2</v>
      </c>
      <c r="AQ15" s="57">
        <v>6.8000000000000005E-2</v>
      </c>
    </row>
    <row r="17" spans="1:43" ht="13" customHeight="1" x14ac:dyDescent="0.25">
      <c r="A17" s="41"/>
      <c r="B17" s="41"/>
      <c r="C17" s="41"/>
      <c r="D17" s="41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42"/>
    </row>
    <row r="18" spans="1:43" ht="13" customHeight="1" x14ac:dyDescent="0.25">
      <c r="A18" s="41"/>
      <c r="B18" s="41"/>
      <c r="C18" s="41"/>
      <c r="D18" s="41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42"/>
    </row>
    <row r="19" spans="1:43" ht="13" customHeight="1" x14ac:dyDescent="0.25">
      <c r="A19" s="41"/>
      <c r="B19" s="41"/>
      <c r="C19" s="41"/>
      <c r="D19" s="41"/>
      <c r="E19" s="43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42"/>
    </row>
    <row r="20" spans="1:43" ht="13" customHeight="1" x14ac:dyDescent="0.25">
      <c r="A20" s="41"/>
      <c r="B20" s="41"/>
      <c r="C20" s="41"/>
      <c r="D20" s="41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42"/>
    </row>
    <row r="21" spans="1:43" x14ac:dyDescent="0.25">
      <c r="A21" s="41"/>
      <c r="B21" s="41"/>
      <c r="C21" s="41"/>
      <c r="D21" s="41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42"/>
    </row>
    <row r="22" spans="1:43" ht="13" customHeight="1" x14ac:dyDescent="0.25">
      <c r="A22" s="41"/>
      <c r="B22" s="41"/>
      <c r="C22" s="41"/>
      <c r="D22" s="41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42"/>
    </row>
    <row r="23" spans="1:43" ht="13" customHeight="1" x14ac:dyDescent="0.3">
      <c r="A23" s="5"/>
      <c r="B23" s="5"/>
      <c r="C23" s="41"/>
      <c r="D23" s="41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42"/>
    </row>
    <row r="24" spans="1:43" ht="13" customHeight="1" x14ac:dyDescent="0.25"/>
    <row r="25" spans="1:43" ht="13" customHeight="1" x14ac:dyDescent="0.25"/>
    <row r="26" spans="1:43" ht="13" customHeight="1" x14ac:dyDescent="0.3">
      <c r="E26" s="5"/>
    </row>
    <row r="27" spans="1:43" ht="64.150000000000006" customHeight="1" x14ac:dyDescent="0.25"/>
    <row r="28" spans="1:43" ht="13" customHeight="1" x14ac:dyDescent="0.25"/>
    <row r="29" spans="1:43" ht="13" customHeight="1" x14ac:dyDescent="0.25"/>
    <row r="30" spans="1:43" ht="13" customHeight="1" x14ac:dyDescent="0.25"/>
    <row r="31" spans="1:43" ht="13" customHeight="1" x14ac:dyDescent="0.25"/>
    <row r="32" spans="1:43" ht="13" customHeight="1" x14ac:dyDescent="0.25"/>
    <row r="33" spans="1:42" ht="13" customHeight="1" x14ac:dyDescent="0.25"/>
    <row r="34" spans="1:42" ht="13" customHeight="1" x14ac:dyDescent="0.25"/>
    <row r="35" spans="1:42" ht="13" customHeight="1" x14ac:dyDescent="0.25"/>
    <row r="36" spans="1:42" ht="13" customHeight="1" x14ac:dyDescent="0.25"/>
    <row r="37" spans="1:42" ht="13" customHeight="1" x14ac:dyDescent="0.25"/>
    <row r="38" spans="1:42" ht="13" customHeight="1" x14ac:dyDescent="0.25"/>
    <row r="39" spans="1:42" ht="12" customHeight="1" x14ac:dyDescent="0.25"/>
    <row r="46" spans="1:42" ht="14" x14ac:dyDescent="0.3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</row>
    <row r="47" spans="1:42" ht="14" x14ac:dyDescent="0.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</row>
    <row r="48" spans="1:42" ht="14" x14ac:dyDescent="0.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</row>
    <row r="49" spans="1:42" ht="14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</row>
    <row r="50" spans="1:42" ht="14" x14ac:dyDescent="0.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</row>
    <row r="51" spans="1:42" ht="14" x14ac:dyDescent="0.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</row>
    <row r="102" spans="1:43" x14ac:dyDescent="0.25">
      <c r="A102" s="44" t="s">
        <v>41</v>
      </c>
      <c r="B102" s="44"/>
      <c r="C102" s="44" t="s">
        <v>54</v>
      </c>
      <c r="D102" s="44"/>
      <c r="E102" s="45" t="str">
        <f t="shared" ref="E102:AL102" si="0">E2</f>
        <v>1985</v>
      </c>
      <c r="F102" s="45" t="str">
        <f t="shared" si="0"/>
        <v>1986</v>
      </c>
      <c r="G102" s="45" t="str">
        <f t="shared" si="0"/>
        <v>1987</v>
      </c>
      <c r="H102" s="45" t="str">
        <f t="shared" si="0"/>
        <v>1988</v>
      </c>
      <c r="I102" s="45" t="str">
        <f t="shared" si="0"/>
        <v>1989</v>
      </c>
      <c r="J102" s="45" t="str">
        <f t="shared" si="0"/>
        <v>1990</v>
      </c>
      <c r="K102" s="45" t="str">
        <f t="shared" si="0"/>
        <v>1991</v>
      </c>
      <c r="L102" s="45" t="str">
        <f t="shared" si="0"/>
        <v>1992</v>
      </c>
      <c r="M102" s="45" t="str">
        <f t="shared" si="0"/>
        <v>1993</v>
      </c>
      <c r="N102" s="45" t="str">
        <f t="shared" si="0"/>
        <v>1994</v>
      </c>
      <c r="O102" s="45" t="str">
        <f t="shared" si="0"/>
        <v>1995</v>
      </c>
      <c r="P102" s="45" t="str">
        <f t="shared" si="0"/>
        <v>1996</v>
      </c>
      <c r="Q102" s="45" t="str">
        <f t="shared" si="0"/>
        <v>1997</v>
      </c>
      <c r="R102" s="45" t="str">
        <f t="shared" si="0"/>
        <v>1998</v>
      </c>
      <c r="S102" s="45" t="str">
        <f t="shared" si="0"/>
        <v>1999</v>
      </c>
      <c r="T102" s="45" t="str">
        <f t="shared" si="0"/>
        <v>2000</v>
      </c>
      <c r="U102" s="45" t="str">
        <f t="shared" si="0"/>
        <v>2001</v>
      </c>
      <c r="V102" s="45" t="str">
        <f t="shared" si="0"/>
        <v>2002</v>
      </c>
      <c r="W102" s="45" t="str">
        <f t="shared" si="0"/>
        <v>2003</v>
      </c>
      <c r="X102" s="45" t="str">
        <f t="shared" si="0"/>
        <v>2004</v>
      </c>
      <c r="Y102" s="45" t="str">
        <f t="shared" si="0"/>
        <v>20051</v>
      </c>
      <c r="Z102" s="45" t="str">
        <f t="shared" si="0"/>
        <v>2006</v>
      </c>
      <c r="AA102" s="45" t="str">
        <f t="shared" si="0"/>
        <v>2007</v>
      </c>
      <c r="AB102" s="45" t="str">
        <f t="shared" si="0"/>
        <v>2008</v>
      </c>
      <c r="AC102" s="45" t="str">
        <f t="shared" si="0"/>
        <v>2009</v>
      </c>
      <c r="AD102" s="45" t="str">
        <f t="shared" si="0"/>
        <v>2010</v>
      </c>
      <c r="AE102" s="45" t="str">
        <f t="shared" si="0"/>
        <v>2011</v>
      </c>
      <c r="AF102" s="45" t="str">
        <f t="shared" si="0"/>
        <v>2012</v>
      </c>
      <c r="AG102" s="45" t="str">
        <f t="shared" si="0"/>
        <v>2013</v>
      </c>
      <c r="AH102" s="45" t="str">
        <f t="shared" si="0"/>
        <v>2014</v>
      </c>
      <c r="AI102" s="45" t="str">
        <f t="shared" si="0"/>
        <v>2015</v>
      </c>
      <c r="AJ102" s="45" t="str">
        <f t="shared" si="0"/>
        <v>2016</v>
      </c>
      <c r="AK102" s="45" t="str">
        <f t="shared" si="0"/>
        <v>2017</v>
      </c>
      <c r="AL102" s="45" t="str">
        <f t="shared" si="0"/>
        <v>2018</v>
      </c>
      <c r="AM102" s="45" t="str">
        <f t="shared" ref="AM102:AN102" si="1">AM2</f>
        <v>2019</v>
      </c>
      <c r="AN102" s="45" t="str">
        <f t="shared" si="1"/>
        <v>2020</v>
      </c>
      <c r="AO102" s="45" t="str">
        <f t="shared" ref="AO102" si="2">AO2</f>
        <v>2021</v>
      </c>
      <c r="AP102" s="45"/>
    </row>
    <row r="103" spans="1:43" x14ac:dyDescent="0.25">
      <c r="A103" s="44"/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  <c r="AK103" s="44"/>
      <c r="AL103" s="44"/>
      <c r="AM103" s="44"/>
      <c r="AN103" s="44"/>
      <c r="AO103" s="44"/>
      <c r="AP103" s="44"/>
    </row>
    <row r="104" spans="1:43" x14ac:dyDescent="0.25">
      <c r="A104" s="44" t="s">
        <v>51</v>
      </c>
      <c r="B104" s="44"/>
      <c r="C104" s="44" t="s">
        <v>50</v>
      </c>
      <c r="D104" s="44"/>
      <c r="E104" s="46" t="str">
        <f t="shared" ref="E104:AH105" si="3">E3</f>
        <v>…</v>
      </c>
      <c r="F104" s="46" t="str">
        <f t="shared" si="3"/>
        <v>…</v>
      </c>
      <c r="G104" s="46" t="str">
        <f t="shared" si="3"/>
        <v>…</v>
      </c>
      <c r="H104" s="46" t="str">
        <f t="shared" si="3"/>
        <v>…</v>
      </c>
      <c r="I104" s="46" t="str">
        <f t="shared" si="3"/>
        <v>…</v>
      </c>
      <c r="J104" s="46" t="str">
        <f t="shared" si="3"/>
        <v>…</v>
      </c>
      <c r="K104" s="46" t="str">
        <f t="shared" si="3"/>
        <v>…</v>
      </c>
      <c r="L104" s="46" t="str">
        <f t="shared" si="3"/>
        <v>…</v>
      </c>
      <c r="M104" s="46" t="str">
        <f t="shared" si="3"/>
        <v>…</v>
      </c>
      <c r="N104" s="46" t="str">
        <f t="shared" si="3"/>
        <v>…</v>
      </c>
      <c r="O104" s="46" t="str">
        <f t="shared" si="3"/>
        <v>…</v>
      </c>
      <c r="P104" s="46" t="str">
        <f t="shared" si="3"/>
        <v>…</v>
      </c>
      <c r="Q104" s="46" t="str">
        <f t="shared" si="3"/>
        <v>…</v>
      </c>
      <c r="R104" s="46">
        <f t="shared" si="3"/>
        <v>0.17359339265564977</v>
      </c>
      <c r="S104" s="46" t="str">
        <f t="shared" si="3"/>
        <v>7.0-18.0%</v>
      </c>
      <c r="T104" s="46">
        <f t="shared" si="3"/>
        <v>0.16971397591204579</v>
      </c>
      <c r="U104" s="46">
        <f t="shared" si="3"/>
        <v>0.17</v>
      </c>
      <c r="V104" s="46">
        <f t="shared" si="3"/>
        <v>0.17327531812460728</v>
      </c>
      <c r="W104" s="46">
        <f t="shared" si="3"/>
        <v>0.17327531812460728</v>
      </c>
      <c r="X104" s="46">
        <f t="shared" si="3"/>
        <v>0.1802</v>
      </c>
      <c r="Y104" s="46">
        <f t="shared" si="3"/>
        <v>0.17680000000000001</v>
      </c>
      <c r="Z104" s="46">
        <f t="shared" si="3"/>
        <v>0.1764</v>
      </c>
      <c r="AA104" s="46">
        <f t="shared" si="3"/>
        <v>0.18129999999999999</v>
      </c>
      <c r="AB104" s="46">
        <f t="shared" si="3"/>
        <v>0.18029999999999999</v>
      </c>
      <c r="AC104" s="46">
        <f t="shared" si="3"/>
        <v>0.18310000000000001</v>
      </c>
      <c r="AD104" s="46">
        <f t="shared" si="3"/>
        <v>0.18129999999999999</v>
      </c>
      <c r="AE104" s="46">
        <f t="shared" si="3"/>
        <v>0.17829999999999999</v>
      </c>
      <c r="AF104" s="46">
        <f t="shared" si="3"/>
        <v>0.18010000000000001</v>
      </c>
      <c r="AG104" s="46">
        <f t="shared" si="3"/>
        <v>0.18160000000000001</v>
      </c>
      <c r="AH104" s="46">
        <f t="shared" si="3"/>
        <v>0.18429999999999999</v>
      </c>
      <c r="AI104" s="46">
        <f t="shared" ref="AI104:AJ104" si="4">AI3</f>
        <v>0.1827</v>
      </c>
      <c r="AJ104" s="46">
        <f t="shared" si="4"/>
        <v>0.1867</v>
      </c>
      <c r="AK104" s="46">
        <f t="shared" ref="AK104:AL104" si="5">AK3</f>
        <v>0.187</v>
      </c>
      <c r="AL104" s="46">
        <f t="shared" si="5"/>
        <v>0.18920000000000001</v>
      </c>
      <c r="AM104" s="46">
        <f t="shared" ref="AM104:AN104" si="6">AM3</f>
        <v>0.185</v>
      </c>
      <c r="AN104" s="46">
        <f t="shared" si="6"/>
        <v>0.1845</v>
      </c>
      <c r="AO104" s="46">
        <f t="shared" ref="AO104" si="7">AO3</f>
        <v>0.18240000000000001</v>
      </c>
      <c r="AP104" s="46"/>
    </row>
    <row r="105" spans="1:43" x14ac:dyDescent="0.25">
      <c r="A105" s="44" t="s">
        <v>48</v>
      </c>
      <c r="B105" s="44"/>
      <c r="C105" s="44" t="s">
        <v>46</v>
      </c>
      <c r="D105" s="44"/>
      <c r="E105" s="46" t="str">
        <f t="shared" si="3"/>
        <v>…</v>
      </c>
      <c r="F105" s="46" t="str">
        <f t="shared" si="3"/>
        <v>…</v>
      </c>
      <c r="G105" s="46" t="str">
        <f t="shared" si="3"/>
        <v>…</v>
      </c>
      <c r="H105" s="46" t="str">
        <f t="shared" si="3"/>
        <v>…</v>
      </c>
      <c r="I105" s="46" t="str">
        <f t="shared" si="3"/>
        <v>…</v>
      </c>
      <c r="J105" s="46" t="str">
        <f t="shared" si="3"/>
        <v>…</v>
      </c>
      <c r="K105" s="46" t="str">
        <f t="shared" si="3"/>
        <v>…</v>
      </c>
      <c r="L105" s="46" t="str">
        <f t="shared" si="3"/>
        <v>…</v>
      </c>
      <c r="M105" s="46" t="str">
        <f t="shared" si="3"/>
        <v>…</v>
      </c>
      <c r="N105" s="46" t="str">
        <f t="shared" si="3"/>
        <v>…</v>
      </c>
      <c r="O105" s="46" t="str">
        <f t="shared" si="3"/>
        <v>…</v>
      </c>
      <c r="P105" s="46" t="str">
        <f t="shared" si="3"/>
        <v>…</v>
      </c>
      <c r="Q105" s="46" t="str">
        <f t="shared" si="3"/>
        <v>…</v>
      </c>
      <c r="R105" s="46">
        <f t="shared" si="3"/>
        <v>7.2789369166455939E-2</v>
      </c>
      <c r="S105" s="46" t="str">
        <f t="shared" si="3"/>
        <v>…</v>
      </c>
      <c r="T105" s="46">
        <f t="shared" si="3"/>
        <v>7.190026076494889E-2</v>
      </c>
      <c r="U105" s="46" t="str">
        <f t="shared" si="3"/>
        <v>…</v>
      </c>
      <c r="V105" s="46">
        <f t="shared" si="3"/>
        <v>7.5059767935759358E-2</v>
      </c>
      <c r="W105" s="46" t="str">
        <f t="shared" si="3"/>
        <v>…</v>
      </c>
      <c r="X105" s="46">
        <f t="shared" si="3"/>
        <v>7.7899999999999997E-2</v>
      </c>
      <c r="Y105" s="46">
        <f t="shared" si="3"/>
        <v>7.6700000000000004E-2</v>
      </c>
      <c r="Z105" s="46">
        <f t="shared" si="3"/>
        <v>7.6799999999999993E-2</v>
      </c>
      <c r="AA105" s="46">
        <f t="shared" si="3"/>
        <v>7.8600000000000003E-2</v>
      </c>
      <c r="AB105" s="46">
        <f t="shared" si="3"/>
        <v>7.7499999999999999E-2</v>
      </c>
      <c r="AC105" s="46">
        <f t="shared" si="3"/>
        <v>7.8399999999999997E-2</v>
      </c>
      <c r="AD105" s="46">
        <f t="shared" si="3"/>
        <v>7.7899999999999997E-2</v>
      </c>
      <c r="AE105" s="46">
        <f t="shared" si="3"/>
        <v>7.6899999999999996E-2</v>
      </c>
      <c r="AF105" s="46">
        <f t="shared" si="3"/>
        <v>7.7399999999999997E-2</v>
      </c>
      <c r="AG105" s="46">
        <f t="shared" si="3"/>
        <v>7.7299999999999994E-2</v>
      </c>
      <c r="AH105" s="46">
        <f t="shared" si="3"/>
        <v>7.8200000000000006E-2</v>
      </c>
      <c r="AI105" s="46">
        <f t="shared" ref="AI105:AJ105" si="8">AI4</f>
        <v>7.7499999999999999E-2</v>
      </c>
      <c r="AJ105" s="46">
        <f t="shared" si="8"/>
        <v>7.8899999999999998E-2</v>
      </c>
      <c r="AK105" s="46">
        <f t="shared" ref="AK105:AL105" si="9">AK4</f>
        <v>7.9299999999999995E-2</v>
      </c>
      <c r="AL105" s="46">
        <f t="shared" si="9"/>
        <v>8.0600000000000005E-2</v>
      </c>
      <c r="AM105" s="46">
        <f t="shared" ref="AM105:AN105" si="10">AM4</f>
        <v>7.9000000000000001E-2</v>
      </c>
      <c r="AN105" s="46">
        <f t="shared" si="10"/>
        <v>7.8899999999999998E-2</v>
      </c>
      <c r="AO105" s="46">
        <f t="shared" ref="AO105" si="11">AO4</f>
        <v>7.7799999999999994E-2</v>
      </c>
      <c r="AP105" s="46"/>
    </row>
    <row r="106" spans="1:43" x14ac:dyDescent="0.25">
      <c r="A106" s="44" t="s">
        <v>49</v>
      </c>
      <c r="B106" s="44"/>
      <c r="C106" s="44" t="s">
        <v>47</v>
      </c>
      <c r="D106" s="44"/>
      <c r="E106" s="46" t="str">
        <f t="shared" ref="E106:AH106" si="12">E5</f>
        <v>…</v>
      </c>
      <c r="F106" s="46" t="str">
        <f t="shared" si="12"/>
        <v>…</v>
      </c>
      <c r="G106" s="46" t="str">
        <f t="shared" si="12"/>
        <v>…</v>
      </c>
      <c r="H106" s="46" t="str">
        <f t="shared" si="12"/>
        <v>…</v>
      </c>
      <c r="I106" s="46" t="str">
        <f t="shared" si="12"/>
        <v>…</v>
      </c>
      <c r="J106" s="46" t="str">
        <f t="shared" si="12"/>
        <v>…</v>
      </c>
      <c r="K106" s="46" t="str">
        <f t="shared" si="12"/>
        <v>…</v>
      </c>
      <c r="L106" s="46" t="str">
        <f t="shared" si="12"/>
        <v>…</v>
      </c>
      <c r="M106" s="46" t="str">
        <f t="shared" si="12"/>
        <v>…</v>
      </c>
      <c r="N106" s="46" t="str">
        <f t="shared" si="12"/>
        <v>…</v>
      </c>
      <c r="O106" s="46" t="str">
        <f t="shared" si="12"/>
        <v>…</v>
      </c>
      <c r="P106" s="46" t="str">
        <f t="shared" si="12"/>
        <v>…</v>
      </c>
      <c r="Q106" s="46" t="str">
        <f t="shared" si="12"/>
        <v>…</v>
      </c>
      <c r="R106" s="46">
        <f t="shared" si="12"/>
        <v>0.10080402348919383</v>
      </c>
      <c r="S106" s="46" t="str">
        <f t="shared" si="12"/>
        <v>…</v>
      </c>
      <c r="T106" s="46">
        <f t="shared" si="12"/>
        <v>9.78137151470969E-2</v>
      </c>
      <c r="U106" s="46" t="str">
        <f t="shared" si="12"/>
        <v>…</v>
      </c>
      <c r="V106" s="46">
        <f t="shared" si="12"/>
        <v>9.8215550188847908E-2</v>
      </c>
      <c r="W106" s="46" t="str">
        <f t="shared" si="12"/>
        <v>…</v>
      </c>
      <c r="X106" s="46">
        <f t="shared" si="12"/>
        <v>0.1023</v>
      </c>
      <c r="Y106" s="46">
        <f t="shared" si="12"/>
        <v>0.10009999999999999</v>
      </c>
      <c r="Z106" s="46">
        <f t="shared" si="12"/>
        <v>9.9599999999999994E-2</v>
      </c>
      <c r="AA106" s="46">
        <f t="shared" si="12"/>
        <v>0.1027</v>
      </c>
      <c r="AB106" s="46">
        <f t="shared" si="12"/>
        <v>0.1028</v>
      </c>
      <c r="AC106" s="46">
        <f t="shared" si="12"/>
        <v>0.1047</v>
      </c>
      <c r="AD106" s="46">
        <f t="shared" si="12"/>
        <v>0.10340000000000001</v>
      </c>
      <c r="AE106" s="46">
        <f t="shared" si="12"/>
        <v>0.1014</v>
      </c>
      <c r="AF106" s="46">
        <f t="shared" si="12"/>
        <v>0.1027</v>
      </c>
      <c r="AG106" s="46">
        <f t="shared" si="12"/>
        <v>0.1043</v>
      </c>
      <c r="AH106" s="46">
        <f t="shared" si="12"/>
        <v>0.1061</v>
      </c>
      <c r="AI106" s="46">
        <f t="shared" ref="AI106:AJ106" si="13">AI5</f>
        <v>0.1052</v>
      </c>
      <c r="AJ106" s="46">
        <f t="shared" si="13"/>
        <v>0.10780000000000001</v>
      </c>
      <c r="AK106" s="46">
        <f t="shared" ref="AK106:AL106" si="14">AK5</f>
        <v>0.1077</v>
      </c>
      <c r="AL106" s="46">
        <f t="shared" si="14"/>
        <v>0.1086</v>
      </c>
      <c r="AM106" s="46">
        <f t="shared" ref="AM106:AN106" si="15">AM5</f>
        <v>0.106</v>
      </c>
      <c r="AN106" s="46">
        <f t="shared" si="15"/>
        <v>0.1057</v>
      </c>
      <c r="AO106" s="46">
        <f t="shared" ref="AO106" si="16">AO5</f>
        <v>0.1046</v>
      </c>
      <c r="AP106" s="46"/>
    </row>
    <row r="107" spans="1:43" x14ac:dyDescent="0.25">
      <c r="A107" s="44"/>
      <c r="B107" s="44"/>
      <c r="C107" s="44"/>
      <c r="D107" s="44"/>
    </row>
    <row r="109" spans="1:43" ht="14" x14ac:dyDescent="0.3">
      <c r="A109" s="5"/>
      <c r="B109" s="5"/>
      <c r="C109" s="5"/>
      <c r="D109" s="5"/>
      <c r="E109" s="7">
        <v>1985</v>
      </c>
      <c r="F109" s="7">
        <v>1986</v>
      </c>
      <c r="G109" s="7">
        <v>1987</v>
      </c>
      <c r="H109" s="7">
        <v>1988</v>
      </c>
      <c r="I109" s="7">
        <v>1989</v>
      </c>
      <c r="J109" s="7">
        <v>1990</v>
      </c>
      <c r="K109" s="7">
        <v>1991</v>
      </c>
      <c r="L109" s="7">
        <v>1992</v>
      </c>
      <c r="M109" s="7">
        <v>1993</v>
      </c>
      <c r="N109" s="7">
        <v>1994</v>
      </c>
      <c r="O109" s="7">
        <v>1995</v>
      </c>
      <c r="P109" s="7">
        <v>1996</v>
      </c>
      <c r="Q109" s="7">
        <v>1997</v>
      </c>
      <c r="R109" s="7">
        <v>1998</v>
      </c>
      <c r="S109" s="7">
        <v>1999</v>
      </c>
      <c r="T109" s="7">
        <v>2000</v>
      </c>
      <c r="U109" s="7">
        <v>2001</v>
      </c>
      <c r="V109" s="7">
        <v>2002</v>
      </c>
      <c r="W109" s="7">
        <v>2003</v>
      </c>
      <c r="X109" s="7">
        <v>2004</v>
      </c>
      <c r="Y109" s="7">
        <v>2005</v>
      </c>
      <c r="Z109" s="7">
        <v>2006</v>
      </c>
      <c r="AA109" s="7">
        <v>2007</v>
      </c>
      <c r="AB109" s="7">
        <v>2008</v>
      </c>
      <c r="AC109" s="7">
        <v>2009</v>
      </c>
      <c r="AD109" s="7">
        <v>2010</v>
      </c>
      <c r="AE109" s="7">
        <v>2011</v>
      </c>
      <c r="AF109" s="7">
        <v>2012</v>
      </c>
      <c r="AG109" s="7">
        <v>2013</v>
      </c>
      <c r="AH109" s="7">
        <v>2014</v>
      </c>
      <c r="AI109" s="7">
        <v>2015</v>
      </c>
      <c r="AJ109" s="7">
        <v>2016</v>
      </c>
      <c r="AK109" s="7">
        <v>2017</v>
      </c>
      <c r="AL109" s="7">
        <v>2018</v>
      </c>
      <c r="AM109" s="7">
        <v>2019</v>
      </c>
      <c r="AN109" s="7">
        <v>2020</v>
      </c>
      <c r="AO109" s="7">
        <v>2021</v>
      </c>
      <c r="AP109" s="7">
        <v>2022</v>
      </c>
      <c r="AQ109" s="7">
        <v>2023</v>
      </c>
    </row>
    <row r="110" spans="1:43" x14ac:dyDescent="0.25">
      <c r="A110" s="44" t="s">
        <v>42</v>
      </c>
      <c r="B110" s="44"/>
      <c r="C110" s="44" t="s">
        <v>43</v>
      </c>
      <c r="D110" s="44"/>
      <c r="E110" s="47">
        <v>0.04</v>
      </c>
      <c r="F110" s="47">
        <v>0.04</v>
      </c>
      <c r="G110" s="47">
        <v>0.04</v>
      </c>
      <c r="H110" s="47">
        <v>0.04</v>
      </c>
      <c r="I110" s="47">
        <v>0.04</v>
      </c>
      <c r="J110" s="47">
        <v>0.04</v>
      </c>
      <c r="K110" s="47">
        <v>0.04</v>
      </c>
      <c r="L110" s="47">
        <v>0.04</v>
      </c>
      <c r="M110" s="47">
        <v>0.04</v>
      </c>
      <c r="N110" s="47">
        <v>0.04</v>
      </c>
      <c r="O110" s="47">
        <v>0.04</v>
      </c>
      <c r="P110" s="47">
        <v>0.04</v>
      </c>
      <c r="Q110" s="47">
        <v>0.04</v>
      </c>
      <c r="R110" s="47">
        <v>0.04</v>
      </c>
      <c r="S110" s="47">
        <v>0.04</v>
      </c>
      <c r="T110" s="47">
        <v>0.04</v>
      </c>
      <c r="U110" s="47">
        <v>0.04</v>
      </c>
      <c r="V110" s="47">
        <v>0.04</v>
      </c>
      <c r="W110" s="47">
        <v>3.2500000000000001E-2</v>
      </c>
      <c r="X110" s="47">
        <v>2.2499999999999999E-2</v>
      </c>
      <c r="Y110" s="47">
        <v>2.5000000000000001E-2</v>
      </c>
      <c r="Z110" s="47">
        <v>2.5000000000000001E-2</v>
      </c>
      <c r="AA110" s="47">
        <v>2.5000000000000001E-2</v>
      </c>
      <c r="AB110" s="47">
        <v>2.75E-2</v>
      </c>
      <c r="AC110" s="47">
        <v>0.02</v>
      </c>
      <c r="AD110" s="47">
        <v>0.02</v>
      </c>
      <c r="AE110" s="47">
        <v>0.02</v>
      </c>
      <c r="AF110" s="47">
        <v>1.4999999999999999E-2</v>
      </c>
      <c r="AG110" s="47">
        <v>1.4999999999999999E-2</v>
      </c>
      <c r="AH110" s="47">
        <v>1.7500000000000002E-2</v>
      </c>
      <c r="AI110" s="47">
        <v>1.7500000000000002E-2</v>
      </c>
      <c r="AJ110" s="47">
        <v>1.2500000000000001E-2</v>
      </c>
      <c r="AK110" s="47">
        <v>0.01</v>
      </c>
      <c r="AL110" s="47">
        <v>0.01</v>
      </c>
      <c r="AM110" s="47">
        <v>0.01</v>
      </c>
      <c r="AN110" s="47">
        <v>0.01</v>
      </c>
      <c r="AO110" s="47">
        <v>0.01</v>
      </c>
      <c r="AP110" s="47">
        <v>0.01</v>
      </c>
      <c r="AQ110" s="47">
        <v>0.01</v>
      </c>
    </row>
    <row r="113" spans="18:35" x14ac:dyDescent="0.25">
      <c r="R113" s="48"/>
      <c r="S113" s="48"/>
      <c r="T113" s="48"/>
      <c r="U113" s="48"/>
      <c r="V113" s="48"/>
      <c r="W113" s="48"/>
      <c r="X113" s="48"/>
      <c r="Y113" s="48"/>
      <c r="Z113" s="48"/>
      <c r="AA113" s="48"/>
      <c r="AB113" s="48"/>
      <c r="AC113" s="48"/>
      <c r="AD113" s="48"/>
      <c r="AE113" s="48"/>
      <c r="AF113" s="48"/>
      <c r="AG113" s="48"/>
      <c r="AH113" s="48"/>
      <c r="AI113" s="48"/>
    </row>
  </sheetData>
  <mergeCells count="26">
    <mergeCell ref="A9:B9"/>
    <mergeCell ref="C9:D9"/>
    <mergeCell ref="A13:B13"/>
    <mergeCell ref="C13:D13"/>
    <mergeCell ref="A10:B10"/>
    <mergeCell ref="C10:D10"/>
    <mergeCell ref="A11:B11"/>
    <mergeCell ref="C11:D11"/>
    <mergeCell ref="A12:B12"/>
    <mergeCell ref="C12:D12"/>
    <mergeCell ref="A1:B1"/>
    <mergeCell ref="C1:D1"/>
    <mergeCell ref="A14:A15"/>
    <mergeCell ref="C14:C15"/>
    <mergeCell ref="A3:B3"/>
    <mergeCell ref="C3:D3"/>
    <mergeCell ref="A4:B4"/>
    <mergeCell ref="C4:D4"/>
    <mergeCell ref="A5:B5"/>
    <mergeCell ref="C5:D5"/>
    <mergeCell ref="A6:B6"/>
    <mergeCell ref="C6:D6"/>
    <mergeCell ref="A7:B7"/>
    <mergeCell ref="C7:D7"/>
    <mergeCell ref="A8:B8"/>
    <mergeCell ref="C8:D8"/>
  </mergeCells>
  <phoneticPr fontId="4" type="noConversion"/>
  <pageMargins left="0.70866141732283472" right="0.70866141732283472" top="0.78740157480314965" bottom="0.78740157480314965" header="0.31496062992125984" footer="0.31496062992125984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BV_PP_9</vt:lpstr>
      <vt:lpstr>BV_PP_9!Druckbereich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Salome Schüpbach</dc:creator>
  <cp:lastModifiedBy>Haas Sybille BSV</cp:lastModifiedBy>
  <cp:lastPrinted>2020-01-23T13:41:35Z</cp:lastPrinted>
  <dcterms:created xsi:type="dcterms:W3CDTF">2012-08-30T12:38:22Z</dcterms:created>
  <dcterms:modified xsi:type="dcterms:W3CDTF">2023-11-24T13:37:47Z</dcterms:modified>
</cp:coreProperties>
</file>