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BB\SHAPE\03_Statistiken\03_9 Steuerdaten\02_WiSiER (OFAS)\52_documentation WiSiER\03_codebooks\"/>
    </mc:Choice>
  </mc:AlternateContent>
  <bookViews>
    <workbookView xWindow="0" yWindow="0" windowWidth="19200" windowHeight="5510" tabRatio="858"/>
  </bookViews>
  <sheets>
    <sheet name="Overview Pool" sheetId="1" r:id="rId1"/>
    <sheet name="Overview Commande" sheetId="129" r:id="rId2"/>
    <sheet name="CdC_CI" sheetId="2" r:id="rId3"/>
    <sheet name="CdC_SPLIT" sheetId="4" r:id="rId4"/>
    <sheet name="CdC_API" sheetId="8" r:id="rId5"/>
    <sheet name="Synopsis_CdC_SPLIT" sheetId="46" r:id="rId6"/>
    <sheet name="CdC_RR" sheetId="17" r:id="rId7"/>
    <sheet name="CdC_PC" sheetId="7" r:id="rId8"/>
    <sheet name="SECO_ASAL-AVAM" sheetId="9" r:id="rId9"/>
    <sheet name="OFS_STATBL" sheetId="43" r:id="rId10"/>
    <sheet name="OFS_STATPOP_E" sheetId="12" r:id="rId11"/>
    <sheet name="Synopsis_STATPOP_E" sheetId="58" r:id="rId12"/>
    <sheet name="OFS_STATPOP_M" sheetId="13" r:id="rId13"/>
    <sheet name="Synopsis_STATPOP_M" sheetId="59" r:id="rId14"/>
    <sheet name="OFS_RS" sheetId="14" r:id="rId15"/>
    <sheet name="Synopsis_OFS_RS" sheetId="84" r:id="rId16"/>
    <sheet name="OFS_SHS" sheetId="15" r:id="rId17"/>
    <sheet name="Synopsis_OFS_SHS" sheetId="122" r:id="rId18"/>
    <sheet name="OFS_BEVNAT" sheetId="16" r:id="rId19"/>
    <sheet name="cgcot" sheetId="127" r:id="rId20"/>
    <sheet name="cgpar" sheetId="130" r:id="rId21"/>
    <sheet name="cboni" sheetId="131" r:id="rId22"/>
    <sheet name="cspecial" sheetId="133" r:id="rId23"/>
    <sheet name="cext" sheetId="128" r:id="rId24"/>
    <sheet name="catf" sheetId="47" r:id="rId25"/>
    <sheet name="cdom" sheetId="48" r:id="rId26"/>
    <sheet name="ceciv" sheetId="49" r:id="rId27"/>
    <sheet name="cgpr" sheetId="50" r:id="rId28"/>
    <sheet name="coai" sheetId="52" r:id="rId29"/>
    <sheet name="Nation" sheetId="34" r:id="rId30"/>
    <sheet name="Aufenthaltsstatus" sheetId="35" r:id="rId31"/>
    <sheet name="IV_CODE" sheetId="36" r:id="rId32"/>
    <sheet name="GRUND_Pauschale" sheetId="37" r:id="rId33"/>
    <sheet name="Noga" sheetId="38" r:id="rId34"/>
    <sheet name="SBN 2000" sheetId="39" r:id="rId35"/>
    <sheet name="Ausbildungsniveau" sheetId="40" r:id="rId36"/>
    <sheet name="Funktion" sheetId="41" r:id="rId37"/>
    <sheet name="GKATS" sheetId="53" r:id="rId38"/>
    <sheet name="FGKAT" sheetId="134" r:id="rId39"/>
    <sheet name="FGBAUP" sheetId="135" r:id="rId40"/>
    <sheet name="FWAZIM" sheetId="136" r:id="rId41"/>
    <sheet name="FWAREA" sheetId="137" r:id="rId42"/>
    <sheet name="GBAUPS" sheetId="54" r:id="rId43"/>
    <sheet name="householdbyage25tot" sheetId="55" r:id="rId44"/>
    <sheet name="compbasicofphhtot" sheetId="56" r:id="rId45"/>
    <sheet name="householdbynatiotot" sheetId="57" r:id="rId46"/>
    <sheet name="source" sheetId="63" r:id="rId47"/>
    <sheet name="moveType" sheetId="65" r:id="rId48"/>
    <sheet name="moveOrder" sheetId="66" r:id="rId49"/>
    <sheet name="sex" sheetId="67" r:id="rId50"/>
    <sheet name="maritalStatus" sheetId="68" r:id="rId51"/>
    <sheet name="residencePermit" sheetId="69" r:id="rId52"/>
    <sheet name="populationType" sheetId="70" r:id="rId53"/>
    <sheet name="reportingMunicipalityId" sheetId="71" r:id="rId54"/>
    <sheet name="otherReportingMunicipalityId" sheetId="72" r:id="rId55"/>
    <sheet name="municipalityIdOfBirth" sheetId="73" r:id="rId56"/>
    <sheet name="stateOfBirth" sheetId="74" r:id="rId57"/>
    <sheet name="CHarrivalDate" sheetId="75" r:id="rId58"/>
    <sheet name="ZulcSYL" sheetId="76" r:id="rId59"/>
    <sheet name="typeAcquisitionSwiss" sheetId="77" r:id="rId60"/>
    <sheet name="nationalitySpousePartnerCH" sheetId="78" r:id="rId61"/>
    <sheet name="immigrReason" sheetId="79" r:id="rId62"/>
    <sheet name="ComesFromCountryId" sheetId="80" r:id="rId63"/>
    <sheet name="goesToCountryId" sheetId="81" r:id="rId64"/>
    <sheet name="residentPermit" sheetId="82" r:id="rId65"/>
    <sheet name="Special Codes" sheetId="87" r:id="rId66"/>
    <sheet name="1" sheetId="88" r:id="rId67"/>
    <sheet name="32" sheetId="89" r:id="rId68"/>
    <sheet name="33" sheetId="90" r:id="rId69"/>
    <sheet name="34" sheetId="91" r:id="rId70"/>
    <sheet name="35" sheetId="92" r:id="rId71"/>
    <sheet name="36" sheetId="93" r:id="rId72"/>
    <sheet name="37" sheetId="94" r:id="rId73"/>
    <sheet name="39" sheetId="95" r:id="rId74"/>
    <sheet name="42" sheetId="96" r:id="rId75"/>
    <sheet name="49" sheetId="97" r:id="rId76"/>
    <sheet name="50" sheetId="98" r:id="rId77"/>
    <sheet name="62" sheetId="99" r:id="rId78"/>
    <sheet name="63" sheetId="100" r:id="rId79"/>
    <sheet name="64" sheetId="101" r:id="rId80"/>
    <sheet name="65" sheetId="102" r:id="rId81"/>
    <sheet name="66" sheetId="103" r:id="rId82"/>
    <sheet name="67" sheetId="104" r:id="rId83"/>
    <sheet name="68" sheetId="105" r:id="rId84"/>
    <sheet name="69" sheetId="106" r:id="rId85"/>
    <sheet name="70" sheetId="107" r:id="rId86"/>
    <sheet name="71" sheetId="108" r:id="rId87"/>
    <sheet name="72" sheetId="109" r:id="rId88"/>
    <sheet name="73" sheetId="110" r:id="rId89"/>
    <sheet name="74" sheetId="111" r:id="rId90"/>
    <sheet name="75" sheetId="112" r:id="rId91"/>
    <sheet name="84" sheetId="113" r:id="rId92"/>
    <sheet name="85" sheetId="114" r:id="rId93"/>
    <sheet name="86" sheetId="115" r:id="rId94"/>
    <sheet name="87" sheetId="116" r:id="rId95"/>
    <sheet name="105" sheetId="117" r:id="rId96"/>
    <sheet name="109" sheetId="118" r:id="rId97"/>
    <sheet name="110" sheetId="119" r:id="rId98"/>
    <sheet name="111" sheetId="120" r:id="rId99"/>
    <sheet name="112" sheetId="121" r:id="rId100"/>
    <sheet name="Tab2" sheetId="138" r:id="rId101"/>
    <sheet name="Tab3" sheetId="139" r:id="rId102"/>
    <sheet name="Tab4" sheetId="140" r:id="rId103"/>
    <sheet name="OLD_BRANCHE_ID" sheetId="123" r:id="rId104"/>
    <sheet name="NEW_BRANCHE_ID" sheetId="124" r:id="rId105"/>
    <sheet name="BEZEICHNUNG" sheetId="125" r:id="rId106"/>
  </sheets>
  <externalReferences>
    <externalReference r:id="rId107"/>
    <externalReference r:id="rId108"/>
  </externalReferences>
  <definedNames>
    <definedName name="_xlnm._FilterDatabase" localSheetId="104" hidden="1">NEW_BRANCHE_ID!$D$1:$D$22</definedName>
    <definedName name="_xlnm._FilterDatabase" localSheetId="103" hidden="1">OLD_BRANCHE_ID!$C$1:$C$78</definedName>
    <definedName name="_xlnm._FilterDatabase" localSheetId="5" hidden="1">Synopsis_CdC_SPLIT!$A$6:$D$6</definedName>
    <definedName name="_xlnm._FilterDatabase" localSheetId="15" hidden="1">Synopsis_OFS_RS!$A$9:$G$98</definedName>
    <definedName name="_xlnm._FilterDatabase" localSheetId="17" hidden="1">Synopsis_OFS_SHS!$G$11:$H$791</definedName>
    <definedName name="_xlnm._FilterDatabase" localSheetId="11" hidden="1">Synopsis_STATPOP_E!$A$7:$N$7</definedName>
    <definedName name="_xlnm._FilterDatabase" localSheetId="13" hidden="1">Synopsis_STATPOP_M!$A$7:$E$7</definedName>
    <definedName name="_GoBack" localSheetId="2">CdC_CI!$C$7</definedName>
    <definedName name="_xlnm.Print_Titles" localSheetId="3">CdC_SPLIT!$1:$3</definedName>
    <definedName name="_xlnm.Print_Titles" localSheetId="8">'SECO_ASAL-AVAM'!$1:$3</definedName>
    <definedName name="_xlnm.Print_Titles" localSheetId="17">Synopsis_OFS_SHS!$11:$11</definedName>
    <definedName name="_xlnm.Print_Titles" localSheetId="11">Synopsis_STATPOP_E!$A:$A,Synopsis_STATPOP_E!$1:$7</definedName>
    <definedName name="_xlnm.Print_Titles" localSheetId="13">Synopsis_STATPOP_M!$A:$A,Synopsis_STATPOP_M!$1:$7</definedName>
    <definedName name="Ursprung" localSheetId="23">[1]Mouvements!#REF!</definedName>
    <definedName name="Ursprung" localSheetId="19">[1]Mouvements!#REF!</definedName>
    <definedName name="Ursprung">#REF!</definedName>
    <definedName name="Ursprung_2" localSheetId="23">[2]Synopsis_STATPOP_M!#REF!</definedName>
    <definedName name="Ursprung_2" localSheetId="19">[2]Synopsis_STATPOP_M!#REF!</definedName>
    <definedName name="Ursprung_2">Synopsis_STATPOP_M!#REF!</definedName>
    <definedName name="x" localSheetId="23">#REF!</definedName>
    <definedName name="x">#REF!</definedName>
    <definedName name="Z_18D7CCD0_9E12_40F0_ADEB_CC0A0A98DDC2_.wvu.FilterData" localSheetId="17" hidden="1">Synopsis_OFS_SHS!$A$10:$A$791</definedName>
    <definedName name="Z_1924C0AC_8DE4_4570_8050_F8C05803F723_.wvu.FilterData" localSheetId="17" hidden="1">Synopsis_OFS_SHS!$F$10:$F$791</definedName>
    <definedName name="Z_25BE3970_E301_41B4_92D3_0274CB8B021D_.wvu.FilterData" localSheetId="17" hidden="1">Synopsis_OFS_SHS!$A$10:$A$791</definedName>
    <definedName name="Z_35BDDD42_BB28_43FB_9E30_AC90909DB978_.wvu.FilterData" localSheetId="17" hidden="1">Synopsis_OFS_SHS!$F$10:$F$791</definedName>
    <definedName name="Z_3F6FF2D1_4148_423C_9A42_10AE147F59C6_.wvu.FilterData" localSheetId="104" hidden="1">NEW_BRANCHE_ID!$D$1:$D$22</definedName>
    <definedName name="Z_3F6FF2D1_4148_423C_9A42_10AE147F59C6_.wvu.FilterData" localSheetId="103" hidden="1">OLD_BRANCHE_ID!$C$1:$C$78</definedName>
    <definedName name="Z_3F6FF2D1_4148_423C_9A42_10AE147F59C6_.wvu.FilterData" localSheetId="17" hidden="1">Synopsis_OFS_SHS!$A$10:$A$791</definedName>
    <definedName name="Z_3F6FF2D1_4148_423C_9A42_10AE147F59C6_.wvu.PrintArea" localSheetId="104" hidden="1">NEW_BRANCHE_ID!$B$1:$E$22</definedName>
    <definedName name="Z_3F6FF2D1_4148_423C_9A42_10AE147F59C6_.wvu.PrintArea" localSheetId="103" hidden="1">OLD_BRANCHE_ID!$A$1:$D$78</definedName>
    <definedName name="Z_3F6FF2D1_4148_423C_9A42_10AE147F59C6_.wvu.PrintArea" localSheetId="17" hidden="1">Synopsis_OFS_SHS!$A$11:$F$791</definedName>
    <definedName name="Z_3F6FF2D1_4148_423C_9A42_10AE147F59C6_.wvu.PrintTitles" localSheetId="17" hidden="1">Synopsis_OFS_SHS!$11:$11</definedName>
    <definedName name="Z_44547E98_758B_4B9C_A5F2_7CF65C38E464_.wvu.FilterData" localSheetId="17" hidden="1">Synopsis_OFS_SHS!$F$10:$F$791</definedName>
    <definedName name="Z_64995B5D_BE55_42D7_9521_04242FFD1162_.wvu.FilterData" localSheetId="17" hidden="1">Synopsis_OFS_SHS!$A$10:$A$791</definedName>
    <definedName name="Z_67A90CBF_72A1_47DA_8241_75F5A15BE958_.wvu.FilterData" localSheetId="17" hidden="1">Synopsis_OFS_SHS!$F$10:$F$791</definedName>
    <definedName name="Z_7BAD4EAF_556A_11D7_B7CC_00065B70F098_.wvu.PrintTitles" localSheetId="9" hidden="1">OFS_STATBL!#REF!</definedName>
    <definedName name="Z_CC6E6FFA_5858_11D7_876B_00065B6EEFD2_.wvu.PrintTitles" localSheetId="9" hidden="1">OFS_STATBL!#REF!</definedName>
    <definedName name="Z_F7ED31F0_9C4B_4417_AA50_8A81B73650AB_.wvu.FilterData" localSheetId="104" hidden="1">NEW_BRANCHE_ID!$D$1:$D$22</definedName>
    <definedName name="Z_F7ED31F0_9C4B_4417_AA50_8A81B73650AB_.wvu.FilterData" localSheetId="103" hidden="1">OLD_BRANCHE_ID!$C$1:$C$78</definedName>
    <definedName name="Z_F7ED31F0_9C4B_4417_AA50_8A81B73650AB_.wvu.FilterData" localSheetId="17" hidden="1">Synopsis_OFS_SHS!$A$10:$A$791</definedName>
    <definedName name="Z_F7ED31F0_9C4B_4417_AA50_8A81B73650AB_.wvu.PrintArea" localSheetId="104" hidden="1">NEW_BRANCHE_ID!$B$1:$E$22</definedName>
    <definedName name="Z_F7ED31F0_9C4B_4417_AA50_8A81B73650AB_.wvu.PrintArea" localSheetId="103" hidden="1">OLD_BRANCHE_ID!$A$1:$D$78</definedName>
    <definedName name="Z_F7ED31F0_9C4B_4417_AA50_8A81B73650AB_.wvu.PrintArea" localSheetId="17" hidden="1">Synopsis_OFS_SHS!$A$11:$F$791</definedName>
    <definedName name="Z_F7ED31F0_9C4B_4417_AA50_8A81B73650AB_.wvu.PrintTitles" localSheetId="17" hidden="1">Synopsis_OFS_SHS!$11:$11</definedName>
    <definedName name="_xlnm.Print_Area" localSheetId="4">CdC_API!$A$1:$F$35</definedName>
    <definedName name="_xlnm.Print_Area" localSheetId="2">CdC_CI!$A$1:$H$29</definedName>
    <definedName name="_xlnm.Print_Area" localSheetId="7">CdC_PC!$A$1:$F$45</definedName>
    <definedName name="_xlnm.Print_Area" localSheetId="6">CdC_RR!$A$1:$F$10</definedName>
    <definedName name="_xlnm.Print_Area" localSheetId="3">CdC_SPLIT!$A$1:$H$96</definedName>
    <definedName name="_xlnm.Print_Area" localSheetId="104">NEW_BRANCHE_ID!$B$1:$E$22</definedName>
    <definedName name="_xlnm.Print_Area" localSheetId="18">OFS_BEVNAT!$A$1:$E$57</definedName>
    <definedName name="_xlnm.Print_Area" localSheetId="14">OFS_RS!$A$1:$G$101</definedName>
    <definedName name="_xlnm.Print_Area" localSheetId="16">OFS_SHS!$A$1:$E$313</definedName>
    <definedName name="_xlnm.Print_Area" localSheetId="9">OFS_STATBL!$A$1:$G$26</definedName>
    <definedName name="_xlnm.Print_Area" localSheetId="10">OFS_STATPOP_E!$A$1:$F$78</definedName>
    <definedName name="_xlnm.Print_Area" localSheetId="12">OFS_STATPOP_M!$A$1:$F$29</definedName>
    <definedName name="_xlnm.Print_Area" localSheetId="103">OLD_BRANCHE_ID!$A$1:$D$78</definedName>
    <definedName name="_xlnm.Print_Area" localSheetId="8">'SECO_ASAL-AVAM'!$A$1:$F$56</definedName>
    <definedName name="_xlnm.Print_Area" localSheetId="5">Synopsis_CdC_SPLIT!$A$1:$E$94</definedName>
    <definedName name="_xlnm.Print_Area" localSheetId="15">Synopsis_OFS_RS!$A$1:$G$98</definedName>
    <definedName name="_xlnm.Print_Area" localSheetId="17">Synopsis_OFS_SHS!$A$1:$AM$792</definedName>
    <definedName name="_xlnm.Print_Area" localSheetId="11">Synopsis_STATPOP_E!$A$1:$N$78</definedName>
    <definedName name="_xlnm.Print_Area" localSheetId="13">Synopsis_STATPOP_M!$A$1:$E$29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5" i="15" l="1"/>
  <c r="A294" i="15"/>
  <c r="A222" i="15"/>
  <c r="AF225" i="129" s="1"/>
  <c r="A221" i="15"/>
  <c r="AF224" i="129" s="1"/>
  <c r="AF297" i="129"/>
  <c r="A188" i="15"/>
  <c r="A187" i="15"/>
  <c r="A186" i="15"/>
  <c r="A11" i="15"/>
  <c r="A10" i="15"/>
  <c r="AC100" i="129"/>
  <c r="AD100" i="129"/>
  <c r="AC14" i="129"/>
  <c r="AD14" i="129"/>
  <c r="AC15" i="129"/>
  <c r="AD15" i="129"/>
  <c r="AC16" i="129"/>
  <c r="AD16" i="129"/>
  <c r="AC17" i="129"/>
  <c r="AD17" i="129"/>
  <c r="AC18" i="129"/>
  <c r="AD18" i="129"/>
  <c r="AC19" i="129"/>
  <c r="AD19" i="129"/>
  <c r="AC20" i="129"/>
  <c r="AD20" i="129"/>
  <c r="AC21" i="129"/>
  <c r="AD21" i="129"/>
  <c r="AC22" i="129"/>
  <c r="AD22" i="129"/>
  <c r="AC23" i="129"/>
  <c r="AD23" i="129"/>
  <c r="AC24" i="129"/>
  <c r="AD24" i="129"/>
  <c r="AC25" i="129"/>
  <c r="AD25" i="129"/>
  <c r="AC26" i="129"/>
  <c r="AD26" i="129"/>
  <c r="AC27" i="129"/>
  <c r="AD27" i="129"/>
  <c r="AC28" i="129"/>
  <c r="AD28" i="129"/>
  <c r="AC29" i="129"/>
  <c r="AD29" i="129"/>
  <c r="AC30" i="129"/>
  <c r="AD30" i="129"/>
  <c r="AC31" i="129"/>
  <c r="AD31" i="129"/>
  <c r="AC32" i="129"/>
  <c r="AD32" i="129"/>
  <c r="AC33" i="129"/>
  <c r="AD33" i="129"/>
  <c r="AC34" i="129"/>
  <c r="AD34" i="129"/>
  <c r="AC35" i="129"/>
  <c r="AD35" i="129"/>
  <c r="AC36" i="129"/>
  <c r="AD36" i="129"/>
  <c r="AC37" i="129"/>
  <c r="AD37" i="129"/>
  <c r="AC38" i="129"/>
  <c r="AD38" i="129"/>
  <c r="AC39" i="129"/>
  <c r="AD39" i="129"/>
  <c r="AC40" i="129"/>
  <c r="AD40" i="129"/>
  <c r="AC41" i="129"/>
  <c r="AD41" i="129"/>
  <c r="AC42" i="129"/>
  <c r="AD42" i="129"/>
  <c r="AC43" i="129"/>
  <c r="AD43" i="129"/>
  <c r="AC44" i="129"/>
  <c r="AD44" i="129"/>
  <c r="AC45" i="129"/>
  <c r="AD45" i="129"/>
  <c r="AC46" i="129"/>
  <c r="AD46" i="129"/>
  <c r="AC47" i="129"/>
  <c r="AD47" i="129"/>
  <c r="AC48" i="129"/>
  <c r="AD48" i="129"/>
  <c r="AC49" i="129"/>
  <c r="AD49" i="129"/>
  <c r="AC50" i="129"/>
  <c r="AD50" i="129"/>
  <c r="AC51" i="129"/>
  <c r="AD51" i="129"/>
  <c r="AC52" i="129"/>
  <c r="AD52" i="129"/>
  <c r="AC53" i="129"/>
  <c r="AD53" i="129"/>
  <c r="AC54" i="129"/>
  <c r="AD54" i="129"/>
  <c r="AC55" i="129"/>
  <c r="AD55" i="129"/>
  <c r="AC56" i="129"/>
  <c r="AD56" i="129"/>
  <c r="AC57" i="129"/>
  <c r="AD57" i="129"/>
  <c r="AC58" i="129"/>
  <c r="AD58" i="129"/>
  <c r="AC59" i="129"/>
  <c r="AD59" i="129"/>
  <c r="AC60" i="129"/>
  <c r="AD60" i="129"/>
  <c r="AC61" i="129"/>
  <c r="AD61" i="129"/>
  <c r="AC62" i="129"/>
  <c r="AD62" i="129"/>
  <c r="AC63" i="129"/>
  <c r="AD63" i="129"/>
  <c r="AC64" i="129"/>
  <c r="AD64" i="129"/>
  <c r="AC65" i="129"/>
  <c r="AD65" i="129"/>
  <c r="AC66" i="129"/>
  <c r="AD66" i="129"/>
  <c r="AC67" i="129"/>
  <c r="AD67" i="129"/>
  <c r="AC68" i="129"/>
  <c r="AD68" i="129"/>
  <c r="AC69" i="129"/>
  <c r="AD69" i="129"/>
  <c r="AC70" i="129"/>
  <c r="AC71" i="129"/>
  <c r="AD71" i="129"/>
  <c r="AC72" i="129"/>
  <c r="AD72" i="129"/>
  <c r="AC73" i="129"/>
  <c r="AD73" i="129"/>
  <c r="AC74" i="129"/>
  <c r="AD74" i="129"/>
  <c r="AC75" i="129"/>
  <c r="AD75" i="129"/>
  <c r="AC76" i="129"/>
  <c r="AD76" i="129"/>
  <c r="AC77" i="129"/>
  <c r="AD77" i="129"/>
  <c r="AC78" i="129"/>
  <c r="AD78" i="129"/>
  <c r="AC79" i="129"/>
  <c r="AD79" i="129"/>
  <c r="AC80" i="129"/>
  <c r="AD80" i="129"/>
  <c r="AC81" i="129"/>
  <c r="AD81" i="129"/>
  <c r="AC82" i="129"/>
  <c r="AD82" i="129"/>
  <c r="AC83" i="129"/>
  <c r="AD83" i="129"/>
  <c r="AC84" i="129"/>
  <c r="AD84" i="129"/>
  <c r="AC85" i="129"/>
  <c r="AD85" i="129"/>
  <c r="AC86" i="129"/>
  <c r="AC87" i="129"/>
  <c r="AD87" i="129"/>
  <c r="AC88" i="129"/>
  <c r="AD88" i="129"/>
  <c r="AC89" i="129"/>
  <c r="AD89" i="129"/>
  <c r="AC90" i="129"/>
  <c r="AD90" i="129"/>
  <c r="AC91" i="129"/>
  <c r="AD91" i="129"/>
  <c r="AC92" i="129"/>
  <c r="AD92" i="129"/>
  <c r="AC93" i="129"/>
  <c r="AD93" i="129"/>
  <c r="AC94" i="129"/>
  <c r="AD94" i="129"/>
  <c r="AC95" i="129"/>
  <c r="AD95" i="129"/>
  <c r="AC96" i="129"/>
  <c r="AD96" i="129"/>
  <c r="AC97" i="129"/>
  <c r="AD97" i="129"/>
  <c r="AC98" i="129"/>
  <c r="AD98" i="129"/>
  <c r="AC99" i="129"/>
  <c r="AD99" i="129"/>
  <c r="E13" i="129"/>
  <c r="F13" i="129"/>
  <c r="E14" i="129"/>
  <c r="F14" i="129"/>
  <c r="E15" i="129"/>
  <c r="F15" i="129"/>
  <c r="E16" i="129"/>
  <c r="F16" i="129"/>
  <c r="E17" i="129"/>
  <c r="F17" i="129"/>
  <c r="E18" i="129"/>
  <c r="F18" i="129"/>
  <c r="E19" i="129"/>
  <c r="F19" i="129"/>
  <c r="E20" i="129"/>
  <c r="F20" i="129"/>
  <c r="E21" i="129"/>
  <c r="F21" i="129"/>
  <c r="E22" i="129"/>
  <c r="F22" i="129"/>
  <c r="E23" i="129"/>
  <c r="F23" i="129"/>
  <c r="E24" i="129"/>
  <c r="F24" i="129"/>
  <c r="E25" i="129"/>
  <c r="F25" i="129"/>
  <c r="E26" i="129"/>
  <c r="F26" i="129"/>
  <c r="E27" i="129"/>
  <c r="F27" i="129"/>
  <c r="E28" i="129"/>
  <c r="F28" i="129"/>
  <c r="E29" i="129"/>
  <c r="F29" i="129"/>
  <c r="E30" i="129"/>
  <c r="F30" i="129"/>
  <c r="E31" i="129"/>
  <c r="F31" i="129"/>
  <c r="E32" i="129"/>
  <c r="F32" i="129"/>
  <c r="E33" i="129"/>
  <c r="F33" i="129"/>
  <c r="E34" i="129"/>
  <c r="F34" i="129"/>
  <c r="E35" i="129"/>
  <c r="F35" i="129"/>
  <c r="E36" i="129"/>
  <c r="F36" i="129"/>
  <c r="E37" i="129"/>
  <c r="F37" i="129"/>
  <c r="E38" i="129"/>
  <c r="F38" i="129"/>
  <c r="E39" i="129"/>
  <c r="F39" i="129"/>
  <c r="E40" i="129"/>
  <c r="F40" i="129"/>
  <c r="E41" i="129"/>
  <c r="F41" i="129"/>
  <c r="E42" i="129"/>
  <c r="F42" i="129"/>
  <c r="E43" i="129"/>
  <c r="F43" i="129"/>
  <c r="E44" i="129"/>
  <c r="F44" i="129"/>
  <c r="E45" i="129"/>
  <c r="F45" i="129"/>
  <c r="E46" i="129"/>
  <c r="F46" i="129"/>
  <c r="E47" i="129"/>
  <c r="F47" i="129"/>
  <c r="E48" i="129"/>
  <c r="F48" i="129"/>
  <c r="E49" i="129"/>
  <c r="F49" i="129"/>
  <c r="E50" i="129"/>
  <c r="F50" i="129"/>
  <c r="E51" i="129"/>
  <c r="F51" i="129"/>
  <c r="E52" i="129"/>
  <c r="F52" i="129"/>
  <c r="E53" i="129"/>
  <c r="F53" i="129"/>
  <c r="E54" i="129"/>
  <c r="F54" i="129"/>
  <c r="E55" i="129"/>
  <c r="F55" i="129"/>
  <c r="E56" i="129"/>
  <c r="F56" i="129"/>
  <c r="E57" i="129"/>
  <c r="F57" i="129"/>
  <c r="E58" i="129"/>
  <c r="F58" i="129"/>
  <c r="E59" i="129"/>
  <c r="F59" i="129"/>
  <c r="E60" i="129"/>
  <c r="F60" i="129"/>
  <c r="E61" i="129"/>
  <c r="F61" i="129"/>
  <c r="E62" i="129"/>
  <c r="F62" i="129"/>
  <c r="E63" i="129"/>
  <c r="F63" i="129"/>
  <c r="E64" i="129"/>
  <c r="F64" i="129"/>
  <c r="E65" i="129"/>
  <c r="F65" i="129"/>
  <c r="E66" i="129"/>
  <c r="F66" i="129"/>
  <c r="E67" i="129"/>
  <c r="F67" i="129"/>
  <c r="E68" i="129"/>
  <c r="F68" i="129"/>
  <c r="E69" i="129"/>
  <c r="F69" i="129"/>
  <c r="E70" i="129"/>
  <c r="F70" i="129"/>
  <c r="E71" i="129"/>
  <c r="F71" i="129"/>
  <c r="E72" i="129"/>
  <c r="F72" i="129"/>
  <c r="E73" i="129"/>
  <c r="F73" i="129"/>
  <c r="E74" i="129"/>
  <c r="F74" i="129"/>
  <c r="E75" i="129"/>
  <c r="F75" i="129"/>
  <c r="E76" i="129"/>
  <c r="F76" i="129"/>
  <c r="E77" i="129"/>
  <c r="F77" i="129"/>
  <c r="E78" i="129"/>
  <c r="F78" i="129"/>
  <c r="E79" i="129"/>
  <c r="F79" i="129"/>
  <c r="E80" i="129"/>
  <c r="F80" i="129"/>
  <c r="E81" i="129"/>
  <c r="F81" i="129"/>
  <c r="E82" i="129"/>
  <c r="F82" i="129"/>
  <c r="E83" i="129"/>
  <c r="F83" i="129"/>
  <c r="E84" i="129"/>
  <c r="F84" i="129"/>
  <c r="E85" i="129"/>
  <c r="F85" i="129"/>
  <c r="E86" i="129"/>
  <c r="F86" i="129"/>
  <c r="E87" i="129"/>
  <c r="F87" i="129"/>
  <c r="E88" i="129"/>
  <c r="F88" i="129"/>
  <c r="E89" i="129"/>
  <c r="F89" i="129"/>
  <c r="E90" i="129"/>
  <c r="F90" i="129"/>
  <c r="E91" i="129"/>
  <c r="F91" i="129"/>
  <c r="E92" i="129"/>
  <c r="F92" i="129"/>
  <c r="E93" i="129"/>
  <c r="F93" i="129"/>
  <c r="E94" i="129"/>
  <c r="F94" i="129"/>
  <c r="E95" i="129"/>
  <c r="F95" i="129"/>
  <c r="E96" i="129"/>
  <c r="F96" i="129"/>
  <c r="E97" i="129"/>
  <c r="F97" i="129"/>
  <c r="E98" i="129"/>
  <c r="F98" i="129"/>
  <c r="E99" i="129"/>
  <c r="F99" i="129"/>
  <c r="AF298" i="129"/>
  <c r="AG298" i="129"/>
  <c r="AF299" i="129"/>
  <c r="AG299" i="129"/>
  <c r="AF300" i="129"/>
  <c r="AG300" i="129"/>
  <c r="AF301" i="129"/>
  <c r="AG301" i="129"/>
  <c r="AF302" i="129"/>
  <c r="AG302" i="129"/>
  <c r="AF303" i="129"/>
  <c r="AG303" i="129"/>
  <c r="AF304" i="129"/>
  <c r="AG304" i="129"/>
  <c r="AF305" i="129"/>
  <c r="AG305" i="129"/>
  <c r="AF306" i="129"/>
  <c r="AG306" i="129"/>
  <c r="AF307" i="129"/>
  <c r="AG307" i="129"/>
  <c r="AF308" i="129"/>
  <c r="AG308" i="129"/>
  <c r="AF309" i="129"/>
  <c r="AG309" i="129"/>
  <c r="AF310" i="129"/>
  <c r="AG310" i="129"/>
  <c r="AF311" i="129"/>
  <c r="AG311" i="129"/>
  <c r="AF312" i="129"/>
  <c r="AG312" i="129"/>
  <c r="AF313" i="129"/>
  <c r="AG313" i="129"/>
  <c r="AF314" i="129"/>
  <c r="AG314" i="129"/>
  <c r="AF315" i="129"/>
  <c r="AG315" i="129"/>
  <c r="AF316" i="129"/>
  <c r="AG316" i="129"/>
  <c r="AG225" i="129"/>
  <c r="AF226" i="129"/>
  <c r="AG226" i="129"/>
  <c r="AF227" i="129"/>
  <c r="AG227" i="129"/>
  <c r="AF228" i="129"/>
  <c r="AG228" i="129"/>
  <c r="AF229" i="129"/>
  <c r="AG229" i="129"/>
  <c r="AF230" i="129"/>
  <c r="AG230" i="129"/>
  <c r="AF231" i="129"/>
  <c r="AG231" i="129"/>
  <c r="AF232" i="129"/>
  <c r="AG232" i="129"/>
  <c r="AF233" i="129"/>
  <c r="AG233" i="129"/>
  <c r="AF234" i="129"/>
  <c r="AG234" i="129"/>
  <c r="AF235" i="129"/>
  <c r="AG235" i="129"/>
  <c r="AF236" i="129"/>
  <c r="AG236" i="129"/>
  <c r="AF237" i="129"/>
  <c r="AG237" i="129"/>
  <c r="AF238" i="129"/>
  <c r="AG238" i="129"/>
  <c r="AF239" i="129"/>
  <c r="AG239" i="129"/>
  <c r="AF240" i="129"/>
  <c r="AG240" i="129"/>
  <c r="AF241" i="129"/>
  <c r="AG241" i="129"/>
  <c r="AF242" i="129"/>
  <c r="AG242" i="129"/>
  <c r="AF243" i="129"/>
  <c r="AG243" i="129"/>
  <c r="AF244" i="129"/>
  <c r="AG244" i="129"/>
  <c r="AF245" i="129"/>
  <c r="AG245" i="129"/>
  <c r="AF246" i="129"/>
  <c r="AG246" i="129"/>
  <c r="AF247" i="129"/>
  <c r="AG247" i="129"/>
  <c r="AF248" i="129"/>
  <c r="AG248" i="129"/>
  <c r="AF249" i="129"/>
  <c r="AG249" i="129"/>
  <c r="AF250" i="129"/>
  <c r="AG250" i="129"/>
  <c r="AF251" i="129"/>
  <c r="AG251" i="129"/>
  <c r="AF252" i="129"/>
  <c r="AG252" i="129"/>
  <c r="AF253" i="129"/>
  <c r="AG253" i="129"/>
  <c r="AF254" i="129"/>
  <c r="AG254" i="129"/>
  <c r="AF255" i="129"/>
  <c r="AG255" i="129"/>
  <c r="AF256" i="129"/>
  <c r="AG256" i="129"/>
  <c r="AF257" i="129"/>
  <c r="AG257" i="129"/>
  <c r="AF258" i="129"/>
  <c r="AG258" i="129"/>
  <c r="AF259" i="129"/>
  <c r="AG259" i="129"/>
  <c r="AF260" i="129"/>
  <c r="AG260" i="129"/>
  <c r="AF261" i="129"/>
  <c r="AG261" i="129"/>
  <c r="AF262" i="129"/>
  <c r="AG262" i="129"/>
  <c r="AF263" i="129"/>
  <c r="AG263" i="129"/>
  <c r="AF264" i="129"/>
  <c r="AG264" i="129"/>
  <c r="AF265" i="129"/>
  <c r="AG265" i="129"/>
  <c r="AF266" i="129"/>
  <c r="AG266" i="129"/>
  <c r="AF267" i="129"/>
  <c r="AG267" i="129"/>
  <c r="AF268" i="129"/>
  <c r="AG268" i="129"/>
  <c r="AF269" i="129"/>
  <c r="AG269" i="129"/>
  <c r="AF270" i="129"/>
  <c r="AG270" i="129"/>
  <c r="AF271" i="129"/>
  <c r="AG271" i="129"/>
  <c r="AF272" i="129"/>
  <c r="AG272" i="129"/>
  <c r="AF273" i="129"/>
  <c r="AG273" i="129"/>
  <c r="AF274" i="129"/>
  <c r="AG274" i="129"/>
  <c r="AF275" i="129"/>
  <c r="AG275" i="129"/>
  <c r="AF276" i="129"/>
  <c r="AG276" i="129"/>
  <c r="AF277" i="129"/>
  <c r="AG277" i="129"/>
  <c r="AF278" i="129"/>
  <c r="AG278" i="129"/>
  <c r="AF279" i="129"/>
  <c r="AG279" i="129"/>
  <c r="AF280" i="129"/>
  <c r="AG280" i="129"/>
  <c r="AF281" i="129"/>
  <c r="AG281" i="129"/>
  <c r="AF282" i="129"/>
  <c r="AG282" i="129"/>
  <c r="AF283" i="129"/>
  <c r="AG283" i="129"/>
  <c r="AF284" i="129"/>
  <c r="AG284" i="129"/>
  <c r="AF285" i="129"/>
  <c r="AG285" i="129"/>
  <c r="AF286" i="129"/>
  <c r="AG286" i="129"/>
  <c r="AF287" i="129"/>
  <c r="AG287" i="129"/>
  <c r="AF288" i="129"/>
  <c r="AG288" i="129"/>
  <c r="AF289" i="129"/>
  <c r="AG289" i="129"/>
  <c r="AF290" i="129"/>
  <c r="AG290" i="129"/>
  <c r="AF291" i="129"/>
  <c r="AG291" i="129"/>
  <c r="AF292" i="129"/>
  <c r="AG292" i="129"/>
  <c r="AF293" i="129"/>
  <c r="AG293" i="129"/>
  <c r="AF294" i="129"/>
  <c r="AG294" i="129"/>
  <c r="AF295" i="129"/>
  <c r="AG295" i="129"/>
  <c r="AF296" i="129"/>
  <c r="AG297" i="129"/>
  <c r="AG224" i="129"/>
  <c r="Z21" i="129" l="1"/>
  <c r="AA21" i="129"/>
  <c r="Z22" i="129"/>
  <c r="AA22" i="129"/>
  <c r="Z23" i="129"/>
  <c r="AA23" i="129"/>
  <c r="Z24" i="129"/>
  <c r="AA24" i="129"/>
  <c r="Z25" i="129"/>
  <c r="AA25" i="129"/>
  <c r="Z26" i="129"/>
  <c r="AA26" i="129"/>
  <c r="Z27" i="129"/>
  <c r="AA27" i="129"/>
  <c r="Z28" i="129"/>
  <c r="AA28" i="129"/>
  <c r="Z29" i="129"/>
  <c r="AA29" i="129"/>
  <c r="Z30" i="129"/>
  <c r="AA30" i="129"/>
  <c r="Z31" i="129"/>
  <c r="AA31" i="129"/>
  <c r="Z32" i="129"/>
  <c r="AA32" i="129"/>
  <c r="Z33" i="129"/>
  <c r="AA33" i="129"/>
  <c r="Z13" i="129"/>
  <c r="AA13" i="129"/>
  <c r="Z14" i="129"/>
  <c r="AA14" i="129"/>
  <c r="Z15" i="129"/>
  <c r="AA15" i="129"/>
  <c r="Z16" i="129"/>
  <c r="AA16" i="129"/>
  <c r="Z17" i="129"/>
  <c r="AA17" i="129"/>
  <c r="Z18" i="129"/>
  <c r="AA18" i="129"/>
  <c r="Z19" i="129"/>
  <c r="AA19" i="129"/>
  <c r="Z20" i="129"/>
  <c r="AA20" i="129"/>
  <c r="A11" i="13"/>
  <c r="A12" i="4" l="1"/>
  <c r="A13" i="4"/>
  <c r="C15" i="129"/>
  <c r="C16" i="129"/>
  <c r="B17" i="129"/>
  <c r="C17" i="129"/>
  <c r="B18" i="129"/>
  <c r="C18" i="129"/>
  <c r="B19" i="129"/>
  <c r="C19" i="129"/>
  <c r="B20" i="129"/>
  <c r="C20" i="129"/>
  <c r="B21" i="129"/>
  <c r="C21" i="129"/>
  <c r="B22" i="129"/>
  <c r="C22" i="129"/>
  <c r="B23" i="129"/>
  <c r="C23" i="129"/>
  <c r="B24" i="129"/>
  <c r="C24" i="129"/>
  <c r="B25" i="129"/>
  <c r="C25" i="129"/>
  <c r="B26" i="129"/>
  <c r="C26" i="129"/>
  <c r="B27" i="129"/>
  <c r="C27" i="129"/>
  <c r="B28" i="129"/>
  <c r="C28" i="129"/>
  <c r="B29" i="129"/>
  <c r="C29" i="129"/>
  <c r="B30" i="129"/>
  <c r="C30" i="129"/>
  <c r="B31" i="129"/>
  <c r="C31" i="129"/>
  <c r="B32" i="129"/>
  <c r="C32" i="129"/>
  <c r="B33" i="129"/>
  <c r="C33" i="129"/>
  <c r="A12" i="2"/>
  <c r="B16" i="129" s="1"/>
  <c r="AI14" i="129" l="1"/>
  <c r="AJ14" i="129"/>
  <c r="AI15" i="129"/>
  <c r="AJ15" i="129"/>
  <c r="AI16" i="129"/>
  <c r="AJ16" i="129"/>
  <c r="AI17" i="129"/>
  <c r="AJ17" i="129"/>
  <c r="AI18" i="129"/>
  <c r="AI19" i="129"/>
  <c r="AJ19" i="129"/>
  <c r="AI20" i="129"/>
  <c r="AJ20" i="129"/>
  <c r="AI21" i="129"/>
  <c r="AJ21" i="129"/>
  <c r="AI22" i="129"/>
  <c r="AJ22" i="129"/>
  <c r="AI23" i="129"/>
  <c r="AJ23" i="129"/>
  <c r="AI24" i="129"/>
  <c r="AJ24" i="129"/>
  <c r="AI25" i="129"/>
  <c r="AI26" i="129"/>
  <c r="AJ26" i="129"/>
  <c r="AI27" i="129"/>
  <c r="AJ27" i="129"/>
  <c r="AI28" i="129"/>
  <c r="AJ28" i="129"/>
  <c r="AI29" i="129"/>
  <c r="AJ29" i="129"/>
  <c r="AI30" i="129"/>
  <c r="AJ30" i="129"/>
  <c r="AI31" i="129"/>
  <c r="AJ31" i="129"/>
  <c r="AI32" i="129"/>
  <c r="AI33" i="129"/>
  <c r="AJ33" i="129"/>
  <c r="AI34" i="129"/>
  <c r="AJ34" i="129"/>
  <c r="AI35" i="129"/>
  <c r="AJ35" i="129"/>
  <c r="AI36" i="129"/>
  <c r="AJ36" i="129"/>
  <c r="AI37" i="129"/>
  <c r="AI38" i="129"/>
  <c r="AJ38" i="129"/>
  <c r="AI39" i="129"/>
  <c r="AJ39" i="129"/>
  <c r="AI40" i="129"/>
  <c r="AJ40" i="129"/>
  <c r="AI41" i="129"/>
  <c r="AJ41" i="129"/>
  <c r="AI42" i="129"/>
  <c r="AJ42" i="129"/>
  <c r="AI43" i="129"/>
  <c r="AI44" i="129"/>
  <c r="AJ44" i="129"/>
  <c r="AI45" i="129"/>
  <c r="AJ45" i="129"/>
  <c r="AI46" i="129"/>
  <c r="AJ46" i="129"/>
  <c r="AI47" i="129"/>
  <c r="AJ47" i="129"/>
  <c r="AI48" i="129"/>
  <c r="AI49" i="129"/>
  <c r="AJ49" i="129"/>
  <c r="AI50" i="129"/>
  <c r="AJ50" i="129"/>
  <c r="AI51" i="129"/>
  <c r="AJ51" i="129"/>
  <c r="AI52" i="129"/>
  <c r="AJ52" i="129"/>
  <c r="AI53" i="129"/>
  <c r="AJ53" i="129"/>
  <c r="AI54" i="129"/>
  <c r="AI55" i="129"/>
  <c r="AJ55" i="129"/>
  <c r="AI56" i="129"/>
  <c r="AJ56" i="129"/>
  <c r="AI57" i="129"/>
  <c r="AJ57" i="129"/>
  <c r="AI58" i="129"/>
  <c r="AJ58" i="129"/>
  <c r="AI59" i="129"/>
  <c r="AJ59" i="129"/>
  <c r="AI60" i="129"/>
  <c r="AJ60" i="129"/>
  <c r="AG14" i="129"/>
  <c r="AF15" i="129"/>
  <c r="AG15" i="129"/>
  <c r="AF16" i="129"/>
  <c r="AG16" i="129"/>
  <c r="AF17" i="129"/>
  <c r="AG17" i="129"/>
  <c r="AF18" i="129"/>
  <c r="AG18" i="129"/>
  <c r="AF19" i="129"/>
  <c r="AG19" i="129"/>
  <c r="AF20" i="129"/>
  <c r="AG20" i="129"/>
  <c r="AF21" i="129"/>
  <c r="AG21" i="129"/>
  <c r="AF22" i="129"/>
  <c r="AG22" i="129"/>
  <c r="AF23" i="129"/>
  <c r="AG23" i="129"/>
  <c r="AF24" i="129"/>
  <c r="AG24" i="129"/>
  <c r="AF25" i="129"/>
  <c r="AG25" i="129"/>
  <c r="AF26" i="129"/>
  <c r="AG26" i="129"/>
  <c r="AF27" i="129"/>
  <c r="AG27" i="129"/>
  <c r="AF28" i="129"/>
  <c r="AG28" i="129"/>
  <c r="AF29" i="129"/>
  <c r="AG29" i="129"/>
  <c r="AF30" i="129"/>
  <c r="AG30" i="129"/>
  <c r="AF31" i="129"/>
  <c r="AG31" i="129"/>
  <c r="AF32" i="129"/>
  <c r="AG32" i="129"/>
  <c r="AF33" i="129"/>
  <c r="AG33" i="129"/>
  <c r="AF34" i="129"/>
  <c r="AG34" i="129"/>
  <c r="AF35" i="129"/>
  <c r="AG35" i="129"/>
  <c r="AF36" i="129"/>
  <c r="AG36" i="129"/>
  <c r="AF37" i="129"/>
  <c r="AG37" i="129"/>
  <c r="AF38" i="129"/>
  <c r="AG38" i="129"/>
  <c r="AF39" i="129"/>
  <c r="AG39" i="129"/>
  <c r="AF40" i="129"/>
  <c r="AG40" i="129"/>
  <c r="AF41" i="129"/>
  <c r="AG41" i="129"/>
  <c r="AF42" i="129"/>
  <c r="AG42" i="129"/>
  <c r="AF43" i="129"/>
  <c r="AG43" i="129"/>
  <c r="AF44" i="129"/>
  <c r="AG44" i="129"/>
  <c r="AF45" i="129"/>
  <c r="AG45" i="129"/>
  <c r="AF46" i="129"/>
  <c r="AG46" i="129"/>
  <c r="AF47" i="129"/>
  <c r="AG47" i="129"/>
  <c r="AF48" i="129"/>
  <c r="AG48" i="129"/>
  <c r="AF49" i="129"/>
  <c r="AG49" i="129"/>
  <c r="AF50" i="129"/>
  <c r="AG50" i="129"/>
  <c r="AF51" i="129"/>
  <c r="AG51" i="129"/>
  <c r="AF52" i="129"/>
  <c r="AG52" i="129"/>
  <c r="AF53" i="129"/>
  <c r="AG53" i="129"/>
  <c r="AF54" i="129"/>
  <c r="AG54" i="129"/>
  <c r="AF55" i="129"/>
  <c r="AG55" i="129"/>
  <c r="AF56" i="129"/>
  <c r="AG56" i="129"/>
  <c r="AF57" i="129"/>
  <c r="AG57" i="129"/>
  <c r="AF58" i="129"/>
  <c r="AG58" i="129"/>
  <c r="AF59" i="129"/>
  <c r="AG59" i="129"/>
  <c r="AF60" i="129"/>
  <c r="AG60" i="129"/>
  <c r="AF61" i="129"/>
  <c r="AG61" i="129"/>
  <c r="AF62" i="129"/>
  <c r="AG62" i="129"/>
  <c r="AF63" i="129"/>
  <c r="AG63" i="129"/>
  <c r="AF64" i="129"/>
  <c r="AG64" i="129"/>
  <c r="AF65" i="129"/>
  <c r="AG65" i="129"/>
  <c r="AF66" i="129"/>
  <c r="AG66" i="129"/>
  <c r="AF67" i="129"/>
  <c r="AG67" i="129"/>
  <c r="AF68" i="129"/>
  <c r="AG68" i="129"/>
  <c r="AF69" i="129"/>
  <c r="AG69" i="129"/>
  <c r="AF70" i="129"/>
  <c r="AG70" i="129"/>
  <c r="AF71" i="129"/>
  <c r="AG71" i="129"/>
  <c r="AF72" i="129"/>
  <c r="AG72" i="129"/>
  <c r="AF73" i="129"/>
  <c r="AG73" i="129"/>
  <c r="AF74" i="129"/>
  <c r="AG74" i="129"/>
  <c r="AF75" i="129"/>
  <c r="AG75" i="129"/>
  <c r="AF76" i="129"/>
  <c r="AG76" i="129"/>
  <c r="AF77" i="129"/>
  <c r="AG77" i="129"/>
  <c r="AF78" i="129"/>
  <c r="AG78" i="129"/>
  <c r="AF79" i="129"/>
  <c r="AG79" i="129"/>
  <c r="AF80" i="129"/>
  <c r="AG80" i="129"/>
  <c r="AF81" i="129"/>
  <c r="AG81" i="129"/>
  <c r="AF82" i="129"/>
  <c r="AG82" i="129"/>
  <c r="AF83" i="129"/>
  <c r="AG83" i="129"/>
  <c r="AF84" i="129"/>
  <c r="AG84" i="129"/>
  <c r="AF85" i="129"/>
  <c r="AG85" i="129"/>
  <c r="AF86" i="129"/>
  <c r="AG86" i="129"/>
  <c r="AF87" i="129"/>
  <c r="AG87" i="129"/>
  <c r="AF88" i="129"/>
  <c r="AG88" i="129"/>
  <c r="AF89" i="129"/>
  <c r="AG89" i="129"/>
  <c r="AF90" i="129"/>
  <c r="AG90" i="129"/>
  <c r="AF91" i="129"/>
  <c r="AG91" i="129"/>
  <c r="AF92" i="129"/>
  <c r="AG92" i="129"/>
  <c r="AF93" i="129"/>
  <c r="AG93" i="129"/>
  <c r="AF94" i="129"/>
  <c r="AG94" i="129"/>
  <c r="AF95" i="129"/>
  <c r="AG95" i="129"/>
  <c r="AF96" i="129"/>
  <c r="AG96" i="129"/>
  <c r="AF97" i="129"/>
  <c r="AG97" i="129"/>
  <c r="AF98" i="129"/>
  <c r="AG98" i="129"/>
  <c r="AF99" i="129"/>
  <c r="AG99" i="129"/>
  <c r="AF100" i="129"/>
  <c r="AG100" i="129"/>
  <c r="AF101" i="129"/>
  <c r="AG101" i="129"/>
  <c r="AF102" i="129"/>
  <c r="AG102" i="129"/>
  <c r="AF103" i="129"/>
  <c r="AG103" i="129"/>
  <c r="AF104" i="129"/>
  <c r="AG104" i="129"/>
  <c r="AF105" i="129"/>
  <c r="AG105" i="129"/>
  <c r="AF106" i="129"/>
  <c r="AG106" i="129"/>
  <c r="AF107" i="129"/>
  <c r="AG107" i="129"/>
  <c r="AF108" i="129"/>
  <c r="AG108" i="129"/>
  <c r="AF109" i="129"/>
  <c r="AG109" i="129"/>
  <c r="AF110" i="129"/>
  <c r="AG110" i="129"/>
  <c r="AF111" i="129"/>
  <c r="AG111" i="129"/>
  <c r="AF112" i="129"/>
  <c r="AG112" i="129"/>
  <c r="AF113" i="129"/>
  <c r="AG113" i="129"/>
  <c r="AF114" i="129"/>
  <c r="AG114" i="129"/>
  <c r="AF115" i="129"/>
  <c r="AG115" i="129"/>
  <c r="AF116" i="129"/>
  <c r="AG116" i="129"/>
  <c r="AF117" i="129"/>
  <c r="AG117" i="129"/>
  <c r="AF118" i="129"/>
  <c r="AG118" i="129"/>
  <c r="AF119" i="129"/>
  <c r="AG119" i="129"/>
  <c r="AF120" i="129"/>
  <c r="AG120" i="129"/>
  <c r="AF121" i="129"/>
  <c r="AG121" i="129"/>
  <c r="AF122" i="129"/>
  <c r="AG122" i="129"/>
  <c r="AF123" i="129"/>
  <c r="AG123" i="129"/>
  <c r="AF124" i="129"/>
  <c r="AG124" i="129"/>
  <c r="AF125" i="129"/>
  <c r="AG125" i="129"/>
  <c r="AF126" i="129"/>
  <c r="AG126" i="129"/>
  <c r="AF127" i="129"/>
  <c r="AG127" i="129"/>
  <c r="AF128" i="129"/>
  <c r="AG128" i="129"/>
  <c r="AF129" i="129"/>
  <c r="AG129" i="129"/>
  <c r="AF130" i="129"/>
  <c r="AG130" i="129"/>
  <c r="AF131" i="129"/>
  <c r="AG131" i="129"/>
  <c r="AF132" i="129"/>
  <c r="AG132" i="129"/>
  <c r="AF133" i="129"/>
  <c r="AG133" i="129"/>
  <c r="AF134" i="129"/>
  <c r="AG134" i="129"/>
  <c r="AF135" i="129"/>
  <c r="AG135" i="129"/>
  <c r="AF136" i="129"/>
  <c r="AG136" i="129"/>
  <c r="AF137" i="129"/>
  <c r="AG137" i="129"/>
  <c r="AF138" i="129"/>
  <c r="AG138" i="129"/>
  <c r="AF139" i="129"/>
  <c r="AG139" i="129"/>
  <c r="AF140" i="129"/>
  <c r="AG140" i="129"/>
  <c r="AF141" i="129"/>
  <c r="AG141" i="129"/>
  <c r="AF142" i="129"/>
  <c r="AG142" i="129"/>
  <c r="AF143" i="129"/>
  <c r="AG143" i="129"/>
  <c r="AF144" i="129"/>
  <c r="AG144" i="129"/>
  <c r="AF145" i="129"/>
  <c r="AG145" i="129"/>
  <c r="AF146" i="129"/>
  <c r="AG146" i="129"/>
  <c r="AF147" i="129"/>
  <c r="AG147" i="129"/>
  <c r="AF148" i="129"/>
  <c r="AG148" i="129"/>
  <c r="AF149" i="129"/>
  <c r="AG149" i="129"/>
  <c r="AF150" i="129"/>
  <c r="AG150" i="129"/>
  <c r="AF151" i="129"/>
  <c r="AG151" i="129"/>
  <c r="AF152" i="129"/>
  <c r="AG152" i="129"/>
  <c r="AF153" i="129"/>
  <c r="AG153" i="129"/>
  <c r="AF154" i="129"/>
  <c r="AG154" i="129"/>
  <c r="AF155" i="129"/>
  <c r="AG155" i="129"/>
  <c r="AF156" i="129"/>
  <c r="AG156" i="129"/>
  <c r="AF157" i="129"/>
  <c r="AG157" i="129"/>
  <c r="AF158" i="129"/>
  <c r="AG158" i="129"/>
  <c r="AF159" i="129"/>
  <c r="AG159" i="129"/>
  <c r="AF160" i="129"/>
  <c r="AG160" i="129"/>
  <c r="AF161" i="129"/>
  <c r="AG161" i="129"/>
  <c r="AF162" i="129"/>
  <c r="AG162" i="129"/>
  <c r="AF163" i="129"/>
  <c r="AG163" i="129"/>
  <c r="AF164" i="129"/>
  <c r="AG164" i="129"/>
  <c r="AF165" i="129"/>
  <c r="AG165" i="129"/>
  <c r="AF166" i="129"/>
  <c r="AG166" i="129"/>
  <c r="AF167" i="129"/>
  <c r="AG167" i="129"/>
  <c r="AF168" i="129"/>
  <c r="AG168" i="129"/>
  <c r="AF169" i="129"/>
  <c r="AG169" i="129"/>
  <c r="AF170" i="129"/>
  <c r="AG170" i="129"/>
  <c r="AF171" i="129"/>
  <c r="AG171" i="129"/>
  <c r="AF172" i="129"/>
  <c r="AG172" i="129"/>
  <c r="AF173" i="129"/>
  <c r="AG173" i="129"/>
  <c r="AF174" i="129"/>
  <c r="AG174" i="129"/>
  <c r="AF175" i="129"/>
  <c r="AG175" i="129"/>
  <c r="AF176" i="129"/>
  <c r="AG176" i="129"/>
  <c r="AF177" i="129"/>
  <c r="AG177" i="129"/>
  <c r="AF178" i="129"/>
  <c r="AG178" i="129"/>
  <c r="AF179" i="129"/>
  <c r="AG179" i="129"/>
  <c r="AF180" i="129"/>
  <c r="AG180" i="129"/>
  <c r="AF181" i="129"/>
  <c r="AG181" i="129"/>
  <c r="AF182" i="129"/>
  <c r="AG182" i="129"/>
  <c r="AF183" i="129"/>
  <c r="AG183" i="129"/>
  <c r="AF184" i="129"/>
  <c r="AG184" i="129"/>
  <c r="AF185" i="129"/>
  <c r="AG185" i="129"/>
  <c r="AF186" i="129"/>
  <c r="AG186" i="129"/>
  <c r="AF187" i="129"/>
  <c r="AG187" i="129"/>
  <c r="AF188" i="129"/>
  <c r="AG189" i="129"/>
  <c r="AG190" i="129"/>
  <c r="AG191" i="129"/>
  <c r="AF192" i="129"/>
  <c r="AG192" i="129"/>
  <c r="AF193" i="129"/>
  <c r="AG193" i="129"/>
  <c r="AF194" i="129"/>
  <c r="AG194" i="129"/>
  <c r="AF195" i="129"/>
  <c r="AG195" i="129"/>
  <c r="AF196" i="129"/>
  <c r="AG196" i="129"/>
  <c r="AF197" i="129"/>
  <c r="AG197" i="129"/>
  <c r="AF198" i="129"/>
  <c r="AG198" i="129"/>
  <c r="AF199" i="129"/>
  <c r="AG199" i="129"/>
  <c r="AF200" i="129"/>
  <c r="AG200" i="129"/>
  <c r="AF201" i="129"/>
  <c r="AG201" i="129"/>
  <c r="AF202" i="129"/>
  <c r="AG202" i="129"/>
  <c r="AF203" i="129"/>
  <c r="AG203" i="129"/>
  <c r="AF204" i="129"/>
  <c r="AG204" i="129"/>
  <c r="AF205" i="129"/>
  <c r="AG205" i="129"/>
  <c r="AF206" i="129"/>
  <c r="AG206" i="129"/>
  <c r="AF207" i="129"/>
  <c r="AG207" i="129"/>
  <c r="AF208" i="129"/>
  <c r="AG208" i="129"/>
  <c r="AF209" i="129"/>
  <c r="AG209" i="129"/>
  <c r="AF210" i="129"/>
  <c r="AG210" i="129"/>
  <c r="AF211" i="129"/>
  <c r="AG211" i="129"/>
  <c r="AF212" i="129"/>
  <c r="AG212" i="129"/>
  <c r="AF213" i="129"/>
  <c r="AG213" i="129"/>
  <c r="AF214" i="129"/>
  <c r="AG214" i="129"/>
  <c r="AF215" i="129"/>
  <c r="AG215" i="129"/>
  <c r="AF216" i="129"/>
  <c r="AG216" i="129"/>
  <c r="AF217" i="129"/>
  <c r="AG217" i="129"/>
  <c r="AF218" i="129"/>
  <c r="AG218" i="129"/>
  <c r="AF219" i="129"/>
  <c r="AG219" i="129"/>
  <c r="AF220" i="129"/>
  <c r="AG220" i="129"/>
  <c r="AF221" i="129"/>
  <c r="AG221" i="129"/>
  <c r="AF222" i="129"/>
  <c r="AG222" i="129"/>
  <c r="AF223" i="129"/>
  <c r="AD13" i="129"/>
  <c r="AC12" i="129"/>
  <c r="AA12" i="129"/>
  <c r="W16" i="129"/>
  <c r="X16" i="129"/>
  <c r="W17" i="129"/>
  <c r="X17" i="129"/>
  <c r="W18" i="129"/>
  <c r="X18" i="129"/>
  <c r="W19" i="129"/>
  <c r="X19" i="129"/>
  <c r="W20" i="129"/>
  <c r="X20" i="129"/>
  <c r="W21" i="129"/>
  <c r="X21" i="129"/>
  <c r="W22" i="129"/>
  <c r="X22" i="129"/>
  <c r="W23" i="129"/>
  <c r="X23" i="129"/>
  <c r="W24" i="129"/>
  <c r="X24" i="129"/>
  <c r="W25" i="129"/>
  <c r="X25" i="129"/>
  <c r="W26" i="129"/>
  <c r="X26" i="129"/>
  <c r="W27" i="129"/>
  <c r="X27" i="129"/>
  <c r="W28" i="129"/>
  <c r="X28" i="129"/>
  <c r="W29" i="129"/>
  <c r="X29" i="129"/>
  <c r="W30" i="129"/>
  <c r="X30" i="129"/>
  <c r="W31" i="129"/>
  <c r="X31" i="129"/>
  <c r="W32" i="129"/>
  <c r="X32" i="129"/>
  <c r="W33" i="129"/>
  <c r="X33" i="129"/>
  <c r="W34" i="129"/>
  <c r="X34" i="129"/>
  <c r="W35" i="129"/>
  <c r="X35" i="129"/>
  <c r="W36" i="129"/>
  <c r="X36" i="129"/>
  <c r="W37" i="129"/>
  <c r="X37" i="129"/>
  <c r="W38" i="129"/>
  <c r="X38" i="129"/>
  <c r="W39" i="129"/>
  <c r="X39" i="129"/>
  <c r="W40" i="129"/>
  <c r="X40" i="129"/>
  <c r="W41" i="129"/>
  <c r="X41" i="129"/>
  <c r="W42" i="129"/>
  <c r="X42" i="129"/>
  <c r="W43" i="129"/>
  <c r="X43" i="129"/>
  <c r="W44" i="129"/>
  <c r="X44" i="129"/>
  <c r="W45" i="129"/>
  <c r="X45" i="129"/>
  <c r="W46" i="129"/>
  <c r="X46" i="129"/>
  <c r="W47" i="129"/>
  <c r="X47" i="129"/>
  <c r="W48" i="129"/>
  <c r="X48" i="129"/>
  <c r="W49" i="129"/>
  <c r="X49" i="129"/>
  <c r="W50" i="129"/>
  <c r="X50" i="129"/>
  <c r="W51" i="129"/>
  <c r="X51" i="129"/>
  <c r="W52" i="129"/>
  <c r="X52" i="129"/>
  <c r="W53" i="129"/>
  <c r="X53" i="129"/>
  <c r="W54" i="129"/>
  <c r="X54" i="129"/>
  <c r="W55" i="129"/>
  <c r="X55" i="129"/>
  <c r="W56" i="129"/>
  <c r="X56" i="129"/>
  <c r="W57" i="129"/>
  <c r="X57" i="129"/>
  <c r="W58" i="129"/>
  <c r="X58" i="129"/>
  <c r="W59" i="129"/>
  <c r="X59" i="129"/>
  <c r="W60" i="129"/>
  <c r="X60" i="129"/>
  <c r="W61" i="129"/>
  <c r="X61" i="129"/>
  <c r="W62" i="129"/>
  <c r="X62" i="129"/>
  <c r="W63" i="129"/>
  <c r="X63" i="129"/>
  <c r="W64" i="129"/>
  <c r="X64" i="129"/>
  <c r="W65" i="129"/>
  <c r="X65" i="129"/>
  <c r="W66" i="129"/>
  <c r="X66" i="129"/>
  <c r="W67" i="129"/>
  <c r="X67" i="129"/>
  <c r="W68" i="129"/>
  <c r="X68" i="129"/>
  <c r="W69" i="129"/>
  <c r="X69" i="129"/>
  <c r="W70" i="129"/>
  <c r="X70" i="129"/>
  <c r="W71" i="129"/>
  <c r="X71" i="129"/>
  <c r="W72" i="129"/>
  <c r="X72" i="129"/>
  <c r="W73" i="129"/>
  <c r="X73" i="129"/>
  <c r="W74" i="129"/>
  <c r="X74" i="129"/>
  <c r="W75" i="129"/>
  <c r="X75" i="129"/>
  <c r="W76" i="129"/>
  <c r="X76" i="129"/>
  <c r="W77" i="129"/>
  <c r="X77" i="129"/>
  <c r="W78" i="129"/>
  <c r="X78" i="129"/>
  <c r="W79" i="129"/>
  <c r="X79" i="129"/>
  <c r="W80" i="129"/>
  <c r="X80" i="129"/>
  <c r="W81" i="129"/>
  <c r="X81" i="129"/>
  <c r="W82" i="129"/>
  <c r="X82" i="129"/>
  <c r="X13" i="129"/>
  <c r="X14" i="129"/>
  <c r="W15" i="129"/>
  <c r="X15" i="129"/>
  <c r="X12" i="129"/>
  <c r="U21" i="129"/>
  <c r="U22" i="129"/>
  <c r="T23" i="129"/>
  <c r="U23" i="129"/>
  <c r="T24" i="129"/>
  <c r="U24" i="129"/>
  <c r="T25" i="129"/>
  <c r="U25" i="129"/>
  <c r="T26" i="129"/>
  <c r="U26" i="129"/>
  <c r="T27" i="129"/>
  <c r="U27" i="129"/>
  <c r="T28" i="129"/>
  <c r="U28" i="129"/>
  <c r="T29" i="129"/>
  <c r="U29" i="129"/>
  <c r="T30" i="129"/>
  <c r="U30" i="129"/>
  <c r="U20" i="129"/>
  <c r="U14" i="129"/>
  <c r="T15" i="129"/>
  <c r="U15" i="129"/>
  <c r="T16" i="129"/>
  <c r="U16" i="129"/>
  <c r="T17" i="129"/>
  <c r="U17" i="129"/>
  <c r="T18" i="129"/>
  <c r="U18" i="129"/>
  <c r="U13" i="129"/>
  <c r="Q13" i="129"/>
  <c r="R13" i="129"/>
  <c r="Q14" i="129"/>
  <c r="R14" i="129"/>
  <c r="Q15" i="129"/>
  <c r="R15" i="129"/>
  <c r="Q16" i="129"/>
  <c r="R16" i="129"/>
  <c r="Q17" i="129"/>
  <c r="R17" i="129"/>
  <c r="Q18" i="129"/>
  <c r="R18" i="129"/>
  <c r="Q19" i="129"/>
  <c r="R19" i="129"/>
  <c r="Q20" i="129"/>
  <c r="R20" i="129"/>
  <c r="Q21" i="129"/>
  <c r="R21" i="129"/>
  <c r="Q22" i="129"/>
  <c r="R22" i="129"/>
  <c r="Q23" i="129"/>
  <c r="R23" i="129"/>
  <c r="Q24" i="129"/>
  <c r="R24" i="129"/>
  <c r="Q25" i="129"/>
  <c r="R25" i="129"/>
  <c r="Q26" i="129"/>
  <c r="R26" i="129"/>
  <c r="Q27" i="129"/>
  <c r="R27" i="129"/>
  <c r="Q28" i="129"/>
  <c r="R28" i="129"/>
  <c r="Q29" i="129"/>
  <c r="R29" i="129"/>
  <c r="Q30" i="129"/>
  <c r="R30" i="129"/>
  <c r="Q31" i="129"/>
  <c r="R31" i="129"/>
  <c r="Q32" i="129"/>
  <c r="R32" i="129"/>
  <c r="Q33" i="129"/>
  <c r="R33" i="129"/>
  <c r="Q34" i="129"/>
  <c r="R34" i="129"/>
  <c r="Q35" i="129"/>
  <c r="R35" i="129"/>
  <c r="Q36" i="129"/>
  <c r="R36" i="129"/>
  <c r="Q37" i="129"/>
  <c r="R37" i="129"/>
  <c r="Q38" i="129"/>
  <c r="R38" i="129"/>
  <c r="Q39" i="129"/>
  <c r="R39" i="129"/>
  <c r="Q40" i="129"/>
  <c r="R40" i="129"/>
  <c r="Q41" i="129"/>
  <c r="R41" i="129"/>
  <c r="Q42" i="129"/>
  <c r="R42" i="129"/>
  <c r="Q43" i="129"/>
  <c r="R43" i="129"/>
  <c r="Q44" i="129"/>
  <c r="R44" i="129"/>
  <c r="Q45" i="129"/>
  <c r="R45" i="129"/>
  <c r="Q46" i="129"/>
  <c r="R46" i="129"/>
  <c r="Q47" i="129"/>
  <c r="R47" i="129"/>
  <c r="Q48" i="129"/>
  <c r="R48" i="129"/>
  <c r="Q49" i="129"/>
  <c r="R49" i="129"/>
  <c r="Q50" i="129"/>
  <c r="R50" i="129"/>
  <c r="Q51" i="129"/>
  <c r="R51" i="129"/>
  <c r="Q52" i="129"/>
  <c r="R52" i="129"/>
  <c r="Q53" i="129"/>
  <c r="R53" i="129"/>
  <c r="Q54" i="129"/>
  <c r="R54" i="129"/>
  <c r="Q55" i="129"/>
  <c r="R55" i="129"/>
  <c r="Q56" i="129"/>
  <c r="R56" i="129"/>
  <c r="Q57" i="129"/>
  <c r="R57" i="129"/>
  <c r="Q58" i="129"/>
  <c r="R58" i="129"/>
  <c r="Q59" i="129"/>
  <c r="R59" i="129"/>
  <c r="Q60" i="129"/>
  <c r="R60" i="129"/>
  <c r="R12" i="129"/>
  <c r="Q12" i="129"/>
  <c r="N48" i="129"/>
  <c r="O48" i="129"/>
  <c r="N13" i="129"/>
  <c r="O13" i="129"/>
  <c r="N14" i="129"/>
  <c r="O14" i="129"/>
  <c r="N15" i="129"/>
  <c r="O15" i="129"/>
  <c r="N16" i="129"/>
  <c r="O16" i="129"/>
  <c r="N17" i="129"/>
  <c r="O17" i="129"/>
  <c r="N18" i="129"/>
  <c r="O18" i="129"/>
  <c r="N19" i="129"/>
  <c r="O19" i="129"/>
  <c r="N20" i="129"/>
  <c r="O20" i="129"/>
  <c r="N21" i="129"/>
  <c r="O21" i="129"/>
  <c r="N22" i="129"/>
  <c r="O22" i="129"/>
  <c r="N23" i="129"/>
  <c r="O23" i="129"/>
  <c r="N24" i="129"/>
  <c r="O24" i="129"/>
  <c r="N25" i="129"/>
  <c r="O25" i="129"/>
  <c r="N26" i="129"/>
  <c r="O26" i="129"/>
  <c r="N27" i="129"/>
  <c r="O27" i="129"/>
  <c r="N28" i="129"/>
  <c r="O28" i="129"/>
  <c r="N29" i="129"/>
  <c r="O29" i="129"/>
  <c r="N30" i="129"/>
  <c r="O30" i="129"/>
  <c r="N31" i="129"/>
  <c r="O31" i="129"/>
  <c r="N32" i="129"/>
  <c r="O32" i="129"/>
  <c r="N33" i="129"/>
  <c r="O33" i="129"/>
  <c r="N34" i="129"/>
  <c r="O34" i="129"/>
  <c r="N35" i="129"/>
  <c r="O35" i="129"/>
  <c r="N36" i="129"/>
  <c r="O36" i="129"/>
  <c r="N37" i="129"/>
  <c r="O37" i="129"/>
  <c r="N38" i="129"/>
  <c r="O38" i="129"/>
  <c r="N39" i="129"/>
  <c r="O39" i="129"/>
  <c r="N40" i="129"/>
  <c r="O40" i="129"/>
  <c r="N41" i="129"/>
  <c r="O41" i="129"/>
  <c r="N42" i="129"/>
  <c r="O42" i="129"/>
  <c r="N43" i="129"/>
  <c r="O43" i="129"/>
  <c r="N44" i="129"/>
  <c r="O44" i="129"/>
  <c r="N45" i="129"/>
  <c r="O45" i="129"/>
  <c r="N46" i="129"/>
  <c r="O46" i="129"/>
  <c r="N47" i="129"/>
  <c r="O47" i="129"/>
  <c r="O12" i="129"/>
  <c r="N12" i="129"/>
  <c r="K13" i="129"/>
  <c r="L13" i="129"/>
  <c r="K14" i="129"/>
  <c r="L14" i="129"/>
  <c r="L12" i="129"/>
  <c r="K12" i="129"/>
  <c r="H13" i="129"/>
  <c r="I13" i="129"/>
  <c r="H14" i="129"/>
  <c r="I14" i="129"/>
  <c r="H15" i="129"/>
  <c r="I15" i="129"/>
  <c r="H16" i="129"/>
  <c r="I16" i="129"/>
  <c r="H17" i="129"/>
  <c r="I17" i="129"/>
  <c r="H18" i="129"/>
  <c r="I18" i="129"/>
  <c r="H19" i="129"/>
  <c r="I19" i="129"/>
  <c r="H20" i="129"/>
  <c r="I20" i="129"/>
  <c r="H21" i="129"/>
  <c r="I21" i="129"/>
  <c r="H22" i="129"/>
  <c r="I22" i="129"/>
  <c r="H23" i="129"/>
  <c r="I23" i="129"/>
  <c r="H24" i="129"/>
  <c r="I24" i="129"/>
  <c r="H25" i="129"/>
  <c r="I25" i="129"/>
  <c r="H26" i="129"/>
  <c r="I26" i="129"/>
  <c r="H27" i="129"/>
  <c r="I27" i="129"/>
  <c r="H28" i="129"/>
  <c r="I28" i="129"/>
  <c r="H29" i="129"/>
  <c r="I29" i="129"/>
  <c r="H30" i="129"/>
  <c r="I30" i="129"/>
  <c r="H31" i="129"/>
  <c r="I31" i="129"/>
  <c r="H32" i="129"/>
  <c r="I32" i="129"/>
  <c r="H33" i="129"/>
  <c r="I33" i="129"/>
  <c r="H34" i="129"/>
  <c r="I34" i="129"/>
  <c r="H35" i="129"/>
  <c r="I35" i="129"/>
  <c r="H36" i="129"/>
  <c r="I36" i="129"/>
  <c r="H37" i="129"/>
  <c r="I37" i="129"/>
  <c r="H38" i="129"/>
  <c r="I38" i="129"/>
  <c r="I12" i="129"/>
  <c r="H12" i="129"/>
  <c r="F12" i="129"/>
  <c r="E12" i="129"/>
  <c r="C13" i="129"/>
  <c r="C14" i="129"/>
  <c r="C12" i="129"/>
  <c r="A53" i="16"/>
  <c r="A54" i="16"/>
  <c r="A52" i="16"/>
  <c r="A47" i="16"/>
  <c r="A48" i="16"/>
  <c r="A46" i="16"/>
  <c r="A42" i="16"/>
  <c r="A43" i="16"/>
  <c r="A41" i="16"/>
  <c r="A36" i="16"/>
  <c r="A37" i="16"/>
  <c r="A35" i="16"/>
  <c r="A31" i="16"/>
  <c r="A32" i="16"/>
  <c r="A30" i="16"/>
  <c r="A24" i="16"/>
  <c r="A25" i="16"/>
  <c r="A26" i="16"/>
  <c r="A23" i="16"/>
  <c r="A17" i="16"/>
  <c r="A18" i="16"/>
  <c r="A19" i="16"/>
  <c r="A16" i="16"/>
  <c r="A11" i="16"/>
  <c r="A12" i="16"/>
  <c r="A13" i="16"/>
  <c r="A10" i="16"/>
  <c r="AF190" i="129"/>
  <c r="AF191" i="129"/>
  <c r="AF189" i="129"/>
  <c r="AF14" i="129"/>
  <c r="A89" i="14"/>
  <c r="A90" i="14"/>
  <c r="A88" i="14"/>
  <c r="A72" i="14"/>
  <c r="A73" i="14"/>
  <c r="A74" i="14"/>
  <c r="A75" i="14"/>
  <c r="A71" i="14"/>
  <c r="A13" i="14"/>
  <c r="A14" i="14"/>
  <c r="A15" i="14"/>
  <c r="A16" i="14"/>
  <c r="A12" i="14"/>
  <c r="AC13" i="129" s="1"/>
  <c r="A9" i="13"/>
  <c r="A10" i="13"/>
  <c r="A8" i="13"/>
  <c r="Z12" i="129" s="1"/>
  <c r="A9" i="12"/>
  <c r="W13" i="129" s="1"/>
  <c r="A10" i="12"/>
  <c r="W14" i="129" s="1"/>
  <c r="A8" i="12"/>
  <c r="W12" i="129" s="1"/>
  <c r="A17" i="43"/>
  <c r="T21" i="129" s="1"/>
  <c r="A18" i="43"/>
  <c r="T22" i="129" s="1"/>
  <c r="A16" i="43"/>
  <c r="T20" i="129" s="1"/>
  <c r="A10" i="43"/>
  <c r="T14" i="129" s="1"/>
  <c r="A9" i="43"/>
  <c r="T13" i="129" s="1"/>
  <c r="A9" i="9"/>
  <c r="A8" i="9"/>
  <c r="A10" i="7"/>
  <c r="A11" i="7"/>
  <c r="A12" i="7"/>
  <c r="A13" i="7"/>
  <c r="A9" i="7"/>
  <c r="A9" i="17"/>
  <c r="A8" i="17"/>
  <c r="A10" i="8"/>
  <c r="A11" i="8"/>
  <c r="A9" i="8"/>
  <c r="A10" i="4"/>
  <c r="A11" i="4"/>
  <c r="A9" i="4"/>
  <c r="A8" i="2"/>
  <c r="B12" i="129" s="1"/>
  <c r="A9" i="2"/>
  <c r="B13" i="129" s="1"/>
  <c r="A10" i="2"/>
  <c r="B14" i="129" s="1"/>
  <c r="A11" i="2"/>
  <c r="B15" i="129" s="1"/>
  <c r="T19" i="129" l="1"/>
  <c r="AF13" i="129"/>
  <c r="AG13" i="129"/>
  <c r="AI12" i="129" l="1"/>
  <c r="AI13" i="129"/>
  <c r="AJ13" i="129"/>
  <c r="AF12" i="129"/>
  <c r="T12" i="129" l="1"/>
  <c r="A4" i="127" l="1"/>
  <c r="A5" i="127" s="1"/>
  <c r="A6" i="127" s="1"/>
  <c r="A7" i="127" s="1"/>
  <c r="A8" i="127" s="1"/>
  <c r="A9" i="127" s="1"/>
  <c r="A10" i="127" s="1"/>
  <c r="A11" i="127" s="1"/>
  <c r="A12" i="127" s="1"/>
  <c r="G22" i="124" l="1"/>
  <c r="F22" i="124"/>
  <c r="G21" i="124"/>
  <c r="F21" i="124"/>
  <c r="G20" i="124"/>
  <c r="F20" i="124"/>
  <c r="G19" i="124"/>
  <c r="F19" i="124"/>
  <c r="G18" i="124"/>
  <c r="F18" i="124"/>
  <c r="G17" i="124"/>
  <c r="F17" i="124"/>
  <c r="G16" i="124"/>
  <c r="F16" i="124"/>
  <c r="G15" i="124"/>
  <c r="F15" i="124"/>
  <c r="G14" i="124"/>
  <c r="F14" i="124"/>
  <c r="G13" i="124"/>
  <c r="F13" i="124"/>
  <c r="G12" i="124"/>
  <c r="F12" i="124"/>
  <c r="G11" i="124"/>
  <c r="F11" i="124"/>
  <c r="G10" i="124"/>
  <c r="F10" i="124"/>
  <c r="G9" i="124"/>
  <c r="F9" i="124"/>
  <c r="G8" i="124"/>
  <c r="F8" i="124"/>
  <c r="G7" i="124"/>
  <c r="F7" i="124"/>
  <c r="G6" i="124"/>
  <c r="F6" i="124"/>
  <c r="G5" i="124"/>
  <c r="F5" i="124"/>
  <c r="G4" i="124"/>
  <c r="F4" i="124"/>
  <c r="G3" i="124"/>
  <c r="F3" i="124"/>
  <c r="G2" i="124"/>
  <c r="F2" i="124"/>
  <c r="E78" i="123"/>
  <c r="F78" i="123" s="1"/>
  <c r="E77" i="123"/>
  <c r="F77" i="123" s="1"/>
  <c r="E76" i="123"/>
  <c r="F76" i="123" s="1"/>
  <c r="E75" i="123"/>
  <c r="F75" i="123" s="1"/>
  <c r="E74" i="123"/>
  <c r="F74" i="123" s="1"/>
  <c r="E73" i="123"/>
  <c r="F73" i="123" s="1"/>
  <c r="E72" i="123"/>
  <c r="F72" i="123" s="1"/>
  <c r="E71" i="123"/>
  <c r="F71" i="123" s="1"/>
  <c r="E70" i="123"/>
  <c r="F70" i="123" s="1"/>
  <c r="E69" i="123"/>
  <c r="F69" i="123" s="1"/>
  <c r="E68" i="123"/>
  <c r="F68" i="123" s="1"/>
  <c r="E67" i="123"/>
  <c r="F67" i="123" s="1"/>
  <c r="E66" i="123"/>
  <c r="F66" i="123" s="1"/>
  <c r="E65" i="123"/>
  <c r="F65" i="123" s="1"/>
  <c r="E64" i="123"/>
  <c r="F64" i="123" s="1"/>
  <c r="E63" i="123"/>
  <c r="F63" i="123" s="1"/>
  <c r="E62" i="123"/>
  <c r="F62" i="123" s="1"/>
  <c r="E61" i="123"/>
  <c r="F61" i="123" s="1"/>
  <c r="E60" i="123"/>
  <c r="F60" i="123" s="1"/>
  <c r="E59" i="123"/>
  <c r="F59" i="123" s="1"/>
  <c r="E58" i="123"/>
  <c r="F58" i="123" s="1"/>
  <c r="E57" i="123"/>
  <c r="F57" i="123" s="1"/>
  <c r="E56" i="123"/>
  <c r="F56" i="123" s="1"/>
  <c r="E55" i="123"/>
  <c r="F55" i="123" s="1"/>
  <c r="E54" i="123"/>
  <c r="F54" i="123" s="1"/>
  <c r="E53" i="123"/>
  <c r="F53" i="123" s="1"/>
  <c r="E52" i="123"/>
  <c r="F52" i="123" s="1"/>
  <c r="E51" i="123"/>
  <c r="F51" i="123" s="1"/>
  <c r="E50" i="123"/>
  <c r="F50" i="123" s="1"/>
  <c r="E49" i="123"/>
  <c r="F49" i="123" s="1"/>
  <c r="E48" i="123"/>
  <c r="F48" i="123" s="1"/>
  <c r="E47" i="123"/>
  <c r="F47" i="123" s="1"/>
  <c r="E46" i="123"/>
  <c r="F46" i="123" s="1"/>
  <c r="E45" i="123"/>
  <c r="F45" i="123" s="1"/>
  <c r="E44" i="123"/>
  <c r="F44" i="123" s="1"/>
  <c r="E43" i="123"/>
  <c r="F43" i="123" s="1"/>
  <c r="E42" i="123"/>
  <c r="F42" i="123" s="1"/>
  <c r="E41" i="123"/>
  <c r="F41" i="123" s="1"/>
  <c r="E40" i="123"/>
  <c r="F40" i="123" s="1"/>
  <c r="E39" i="123"/>
  <c r="F39" i="123" s="1"/>
  <c r="E38" i="123"/>
  <c r="F38" i="123" s="1"/>
  <c r="E37" i="123"/>
  <c r="F37" i="123" s="1"/>
  <c r="E36" i="123"/>
  <c r="F36" i="123" s="1"/>
  <c r="E35" i="123"/>
  <c r="F35" i="123" s="1"/>
  <c r="E34" i="123"/>
  <c r="F34" i="123" s="1"/>
  <c r="E33" i="123"/>
  <c r="F33" i="123" s="1"/>
  <c r="E32" i="123"/>
  <c r="F32" i="123" s="1"/>
  <c r="E31" i="123"/>
  <c r="F31" i="123" s="1"/>
  <c r="E30" i="123"/>
  <c r="F30" i="123" s="1"/>
  <c r="E29" i="123"/>
  <c r="F29" i="123" s="1"/>
  <c r="E28" i="123"/>
  <c r="F28" i="123" s="1"/>
  <c r="E27" i="123"/>
  <c r="F27" i="123" s="1"/>
  <c r="E26" i="123"/>
  <c r="F26" i="123" s="1"/>
  <c r="E25" i="123"/>
  <c r="F25" i="123" s="1"/>
  <c r="E24" i="123"/>
  <c r="F24" i="123" s="1"/>
  <c r="E23" i="123"/>
  <c r="F23" i="123" s="1"/>
  <c r="E22" i="123"/>
  <c r="F22" i="123" s="1"/>
  <c r="E21" i="123"/>
  <c r="F21" i="123" s="1"/>
  <c r="E20" i="123"/>
  <c r="F20" i="123" s="1"/>
  <c r="E19" i="123"/>
  <c r="F19" i="123" s="1"/>
  <c r="K18" i="123"/>
  <c r="F18" i="123"/>
  <c r="E18" i="123"/>
  <c r="K17" i="123"/>
  <c r="E17" i="123"/>
  <c r="F17" i="123" s="1"/>
  <c r="K16" i="123"/>
  <c r="F16" i="123"/>
  <c r="E16" i="123"/>
  <c r="K15" i="123"/>
  <c r="E15" i="123"/>
  <c r="F15" i="123" s="1"/>
  <c r="K14" i="123"/>
  <c r="F14" i="123"/>
  <c r="E14" i="123"/>
  <c r="K13" i="123"/>
  <c r="E13" i="123"/>
  <c r="F13" i="123" s="1"/>
  <c r="K12" i="123"/>
  <c r="F12" i="123"/>
  <c r="E12" i="123"/>
  <c r="K11" i="123"/>
  <c r="E11" i="123"/>
  <c r="F11" i="123" s="1"/>
  <c r="K10" i="123"/>
  <c r="F10" i="123"/>
  <c r="E10" i="123"/>
  <c r="K9" i="123"/>
  <c r="E9" i="123"/>
  <c r="F9" i="123" s="1"/>
  <c r="K8" i="123"/>
  <c r="F8" i="123"/>
  <c r="E8" i="123"/>
  <c r="K7" i="123"/>
  <c r="E7" i="123"/>
  <c r="F7" i="123" s="1"/>
  <c r="K6" i="123"/>
  <c r="F6" i="123"/>
  <c r="E6" i="123"/>
  <c r="K5" i="123"/>
  <c r="E5" i="123"/>
  <c r="F5" i="123" s="1"/>
  <c r="K4" i="123"/>
  <c r="F4" i="123"/>
  <c r="E4" i="123"/>
  <c r="K3" i="123"/>
  <c r="E3" i="123"/>
  <c r="F3" i="123" s="1"/>
  <c r="K2" i="123"/>
  <c r="F2" i="123"/>
  <c r="E2" i="123"/>
  <c r="F589" i="122"/>
  <c r="E589" i="122"/>
  <c r="F588" i="122"/>
  <c r="E588" i="122"/>
  <c r="D588" i="122"/>
  <c r="F587" i="122"/>
  <c r="E587" i="122"/>
  <c r="D587" i="122"/>
  <c r="F586" i="122"/>
  <c r="E586" i="122"/>
  <c r="D586" i="122"/>
  <c r="F585" i="122"/>
  <c r="E585" i="122"/>
  <c r="D585" i="122"/>
  <c r="D589" i="122"/>
  <c r="F584" i="122"/>
  <c r="E584" i="122"/>
  <c r="F583" i="122"/>
  <c r="E583" i="122"/>
  <c r="F582" i="122"/>
  <c r="E582" i="122"/>
  <c r="F581" i="122"/>
  <c r="E581" i="122"/>
  <c r="F580" i="122"/>
  <c r="E580" i="122"/>
</calcChain>
</file>

<file path=xl/sharedStrings.xml><?xml version="1.0" encoding="utf-8"?>
<sst xmlns="http://schemas.openxmlformats.org/spreadsheetml/2006/main" count="17429" uniqueCount="10554">
  <si>
    <t>CdC</t>
  </si>
  <si>
    <t>Producteur</t>
  </si>
  <si>
    <t>Fichier</t>
  </si>
  <si>
    <t>1982-2016</t>
  </si>
  <si>
    <t xml:space="preserve">Caisse de compensation </t>
  </si>
  <si>
    <t>Nom variable</t>
  </si>
  <si>
    <t>Synopsis</t>
  </si>
  <si>
    <t>Extrait(s)</t>
  </si>
  <si>
    <t>SPLIT: rentes personalisées</t>
  </si>
  <si>
    <t>2010-2016</t>
  </si>
  <si>
    <t xml:space="preserve">Numéro d'assuré anonyme de référence </t>
  </si>
  <si>
    <t xml:space="preserve">csex </t>
  </si>
  <si>
    <t xml:space="preserve">Sexe du numéro d'assuré principal </t>
  </si>
  <si>
    <t xml:space="preserve">cnat </t>
  </si>
  <si>
    <t xml:space="preserve">Nationalité du numéro d'assuré principal </t>
  </si>
  <si>
    <t xml:space="preserve">lage </t>
  </si>
  <si>
    <t xml:space="preserve">Age du bénéficiaire en décembre </t>
  </si>
  <si>
    <t xml:space="preserve">1er numéro complémentaire anonyme de référence </t>
  </si>
  <si>
    <t xml:space="preserve">2ème numéro complémentaire anonyme de référence </t>
  </si>
  <si>
    <t xml:space="preserve">ccas </t>
  </si>
  <si>
    <t xml:space="preserve">ceciv </t>
  </si>
  <si>
    <t xml:space="preserve">Etat civil </t>
  </si>
  <si>
    <t xml:space="preserve">cdom </t>
  </si>
  <si>
    <t xml:space="preserve">Domicile </t>
  </si>
  <si>
    <t xml:space="preserve">cgpr </t>
  </si>
  <si>
    <t xml:space="preserve">Genre de prestation </t>
  </si>
  <si>
    <t xml:space="preserve">ddd </t>
  </si>
  <si>
    <t xml:space="preserve">Début du droit </t>
  </si>
  <si>
    <t xml:space="preserve">mpr </t>
  </si>
  <si>
    <t xml:space="preserve">Montant des rentes principales </t>
  </si>
  <si>
    <t xml:space="preserve">nncomplcon </t>
  </si>
  <si>
    <t xml:space="preserve">Nombre de rente pour conjoint </t>
  </si>
  <si>
    <t xml:space="preserve">nncomplenf </t>
  </si>
  <si>
    <t xml:space="preserve">Nombre de rente pour enfant </t>
  </si>
  <si>
    <t xml:space="preserve">mprc </t>
  </si>
  <si>
    <t xml:space="preserve">Montant des rentes complémentaires </t>
  </si>
  <si>
    <t xml:space="preserve">mprpe </t>
  </si>
  <si>
    <t xml:space="preserve">Montant des rentes principales et pour enfants </t>
  </si>
  <si>
    <t xml:space="preserve">mprt </t>
  </si>
  <si>
    <t xml:space="preserve">Montant des rentes principales et complémentaires </t>
  </si>
  <si>
    <t xml:space="preserve">cmpr </t>
  </si>
  <si>
    <t xml:space="preserve">Montant de la prestation </t>
  </si>
  <si>
    <t xml:space="preserve">detat </t>
  </si>
  <si>
    <t xml:space="preserve">Date état du registre (i.e. mois de rapport) </t>
  </si>
  <si>
    <t xml:space="preserve">cfrt </t>
  </si>
  <si>
    <t xml:space="preserve">Fraction de rente </t>
  </si>
  <si>
    <t xml:space="preserve">mrev </t>
  </si>
  <si>
    <t xml:space="preserve">Revenu annuel moyen déterminant (RAM) </t>
  </si>
  <si>
    <t xml:space="preserve">cmrev </t>
  </si>
  <si>
    <t xml:space="preserve">Revenu annuel moyen déterminant par RAM annuel minimum </t>
  </si>
  <si>
    <t xml:space="preserve">csplit </t>
  </si>
  <si>
    <t xml:space="preserve">Splitting </t>
  </si>
  <si>
    <t xml:space="preserve">cech </t>
  </si>
  <si>
    <t xml:space="preserve">Echelle de rente </t>
  </si>
  <si>
    <t xml:space="preserve">lbedu </t>
  </si>
  <si>
    <t xml:space="preserve">Durée bonus éducatif </t>
  </si>
  <si>
    <t xml:space="preserve">lbass </t>
  </si>
  <si>
    <t xml:space="preserve">Durée bonus d'assistance </t>
  </si>
  <si>
    <t xml:space="preserve">lbtra </t>
  </si>
  <si>
    <t xml:space="preserve">Durée bonus transitoire </t>
  </si>
  <si>
    <t xml:space="preserve">coai </t>
  </si>
  <si>
    <t xml:space="preserve">Office AI de l'ayant droit </t>
  </si>
  <si>
    <t xml:space="preserve">pinv </t>
  </si>
  <si>
    <t xml:space="preserve">Degré d'invalidité de l'ayant droit </t>
  </si>
  <si>
    <t xml:space="preserve">cinf </t>
  </si>
  <si>
    <t xml:space="preserve">Genre d'infirmité de l'ayant droit </t>
  </si>
  <si>
    <t xml:space="preserve">catf </t>
  </si>
  <si>
    <t xml:space="preserve">Atteinte fonctionnelle de l'ayant droit </t>
  </si>
  <si>
    <t xml:space="preserve">csai </t>
  </si>
  <si>
    <t xml:space="preserve">Survivant invalide </t>
  </si>
  <si>
    <t xml:space="preserve">csurass </t>
  </si>
  <si>
    <t xml:space="preserve">Surassurance </t>
  </si>
  <si>
    <t xml:space="preserve">cpen </t>
  </si>
  <si>
    <t xml:space="preserve">Cas pénible </t>
  </si>
  <si>
    <t xml:space="preserve">cgrente </t>
  </si>
  <si>
    <t xml:space="preserve">Genre d'assurance </t>
  </si>
  <si>
    <t xml:space="preserve">cextrao </t>
  </si>
  <si>
    <t xml:space="preserve">Genre de rente </t>
  </si>
  <si>
    <t xml:space="preserve">ctrente </t>
  </si>
  <si>
    <t xml:space="preserve">Type de rente </t>
  </si>
  <si>
    <t xml:space="preserve">ctyrente </t>
  </si>
  <si>
    <t xml:space="preserve">Type de rente simplifié </t>
  </si>
  <si>
    <t xml:space="preserve">rgpr </t>
  </si>
  <si>
    <t xml:space="preserve">Genre de prestation regroupé </t>
  </si>
  <si>
    <t xml:space="preserve">ctyrente_det </t>
  </si>
  <si>
    <t xml:space="preserve">Type de rente détaillé </t>
  </si>
  <si>
    <t xml:space="preserve">ctyrente_det_old </t>
  </si>
  <si>
    <t xml:space="preserve">Type de rente détaillé de l'année précédente </t>
  </si>
  <si>
    <t xml:space="preserve">cincidence </t>
  </si>
  <si>
    <t xml:space="preserve">Code incidence </t>
  </si>
  <si>
    <t xml:space="preserve">cajo </t>
  </si>
  <si>
    <t xml:space="preserve">Ajournement </t>
  </si>
  <si>
    <t xml:space="preserve">cant </t>
  </si>
  <si>
    <t xml:space="preserve">Anticipation </t>
  </si>
  <si>
    <t xml:space="preserve">cinvens </t>
  </si>
  <si>
    <t xml:space="preserve">Survivant conjointement invalide </t>
  </si>
  <si>
    <t xml:space="preserve">cbedu </t>
  </si>
  <si>
    <t xml:space="preserve">Bonus éducatif </t>
  </si>
  <si>
    <t xml:space="preserve">cbass </t>
  </si>
  <si>
    <t xml:space="preserve">Bonus d'assistance </t>
  </si>
  <si>
    <t xml:space="preserve">cbtra </t>
  </si>
  <si>
    <t xml:space="preserve">Bonus transitoire </t>
  </si>
  <si>
    <t xml:space="preserve">cbtot </t>
  </si>
  <si>
    <t xml:space="preserve">Bonus total </t>
  </si>
  <si>
    <t xml:space="preserve">lbtot </t>
  </si>
  <si>
    <t xml:space="preserve">Durée bonus total </t>
  </si>
  <si>
    <t xml:space="preserve">cjinv </t>
  </si>
  <si>
    <t xml:space="preserve">Jeune invalide </t>
  </si>
  <si>
    <t xml:space="preserve">cplaf </t>
  </si>
  <si>
    <t xml:space="preserve">Plafonnement </t>
  </si>
  <si>
    <t xml:space="preserve">ccause </t>
  </si>
  <si>
    <t xml:space="preserve">Réduction pour d'autres causes </t>
  </si>
  <si>
    <t xml:space="preserve">cminmax </t>
  </si>
  <si>
    <t xml:space="preserve">Montant regroupé de la rente </t>
  </si>
  <si>
    <t xml:space="preserve">rinf </t>
  </si>
  <si>
    <t xml:space="preserve">Infirmité regroupée </t>
  </si>
  <si>
    <t xml:space="preserve">pfrt </t>
  </si>
  <si>
    <t xml:space="preserve">Fraction de rente pondéré </t>
  </si>
  <si>
    <t xml:space="preserve">crevis </t>
  </si>
  <si>
    <t xml:space="preserve">Révision </t>
  </si>
  <si>
    <t xml:space="preserve">cgprold </t>
  </si>
  <si>
    <t xml:space="preserve">cdomold </t>
  </si>
  <si>
    <t xml:space="preserve">Ancien domicile </t>
  </si>
  <si>
    <t xml:space="preserve">cfrtold </t>
  </si>
  <si>
    <t xml:space="preserve">Ancienne fraction de rente </t>
  </si>
  <si>
    <t xml:space="preserve">cgprconj </t>
  </si>
  <si>
    <t xml:space="preserve">Genre de prestation du conjoint </t>
  </si>
  <si>
    <t xml:space="preserve">cgprenf </t>
  </si>
  <si>
    <t xml:space="preserve">Autre genre de prestation pour enfant </t>
  </si>
  <si>
    <t xml:space="preserve">cinvold </t>
  </si>
  <si>
    <t xml:space="preserve">Précedemment invalide </t>
  </si>
  <si>
    <t xml:space="preserve">capi0 </t>
  </si>
  <si>
    <t xml:space="preserve">Genre d'API </t>
  </si>
  <si>
    <t xml:space="preserve">capi0old </t>
  </si>
  <si>
    <t xml:space="preserve">Ancien genre d'API </t>
  </si>
  <si>
    <t xml:space="preserve">ctyapi_det </t>
  </si>
  <si>
    <t xml:space="preserve">Type d'API détaillé </t>
  </si>
  <si>
    <t xml:space="preserve">ctyapi_det_old </t>
  </si>
  <si>
    <t xml:space="preserve">Type d'API détaillé (année précédente) </t>
  </si>
  <si>
    <t xml:space="preserve">cincidence_api_hd </t>
  </si>
  <si>
    <t xml:space="preserve">Code d'incidence pour API (home-domicile) </t>
  </si>
  <si>
    <t xml:space="preserve">pimp </t>
  </si>
  <si>
    <t xml:space="preserve">Degré d'impotence </t>
  </si>
  <si>
    <t xml:space="preserve">pimp_old </t>
  </si>
  <si>
    <t xml:space="preserve">Degré d'impotence (année précédente) </t>
  </si>
  <si>
    <t xml:space="preserve">cincidence_api_imp </t>
  </si>
  <si>
    <t xml:space="preserve">Code d'incidence pour API </t>
  </si>
  <si>
    <t xml:space="preserve">cconj </t>
  </si>
  <si>
    <t xml:space="preserve">Code conjoint </t>
  </si>
  <si>
    <t xml:space="preserve">cenf </t>
  </si>
  <si>
    <t xml:space="preserve">Code autre rente enfant </t>
  </si>
  <si>
    <t xml:space="preserve">cnr </t>
  </si>
  <si>
    <t xml:space="preserve">Code nouvelle rente </t>
  </si>
  <si>
    <t xml:space="preserve">cdomch </t>
  </si>
  <si>
    <t xml:space="preserve">Code changement de domicile (CH/ET) </t>
  </si>
  <si>
    <t xml:space="preserve">cfrtch </t>
  </si>
  <si>
    <t xml:space="preserve">Code changement de fraction de rente </t>
  </si>
  <si>
    <t xml:space="preserve">clbedu </t>
  </si>
  <si>
    <t xml:space="preserve">Code durée bonus éducatif </t>
  </si>
  <si>
    <t xml:space="preserve">clbass </t>
  </si>
  <si>
    <t xml:space="preserve">Code durée bonus d'assistance </t>
  </si>
  <si>
    <t xml:space="preserve">clbtra </t>
  </si>
  <si>
    <t xml:space="preserve">Code durée bonus transitoire </t>
  </si>
  <si>
    <t xml:space="preserve">clbtot </t>
  </si>
  <si>
    <t xml:space="preserve">Code durée bonus total </t>
  </si>
  <si>
    <t xml:space="preserve">cni </t>
  </si>
  <si>
    <t xml:space="preserve">Code nouvel invalide </t>
  </si>
  <si>
    <t xml:space="preserve">cprec </t>
  </si>
  <si>
    <t xml:space="preserve">Survenance invalidité &lt;25 ans ayant droit </t>
  </si>
  <si>
    <t xml:space="preserve">an_rr </t>
  </si>
  <si>
    <t xml:space="preserve">Année du registre </t>
  </si>
  <si>
    <t>Années</t>
  </si>
  <si>
    <t>Remarques</t>
  </si>
  <si>
    <t>VN</t>
  </si>
  <si>
    <t>nnaaff</t>
  </si>
  <si>
    <t>Numéro d'affilié (anonyme)</t>
  </si>
  <si>
    <t>ccaisse</t>
  </si>
  <si>
    <t>Caisse de compensation</t>
  </si>
  <si>
    <t>cagence</t>
  </si>
  <si>
    <t>Agence de la caisse</t>
  </si>
  <si>
    <t>nbreass</t>
  </si>
  <si>
    <t>Nombre d'assurés</t>
  </si>
  <si>
    <t>s_noaff11</t>
  </si>
  <si>
    <t>Numéro d'affilié brut (sauf pour gcot8)</t>
  </si>
  <si>
    <t>cext</t>
  </si>
  <si>
    <t>Code extourne</t>
  </si>
  <si>
    <t>cgcot</t>
  </si>
  <si>
    <t>Genre de cotisation</t>
  </si>
  <si>
    <t>cgpar</t>
  </si>
  <si>
    <t>Code pour genre particulier</t>
  </si>
  <si>
    <t>cboni</t>
  </si>
  <si>
    <t>Code de bonification pour tâches d'assistance</t>
  </si>
  <si>
    <t>cspecial</t>
  </si>
  <si>
    <t>Code spécial</t>
  </si>
  <si>
    <t>ddeb</t>
  </si>
  <si>
    <t>Mois de début de cotisation</t>
  </si>
  <si>
    <t>dfin</t>
  </si>
  <si>
    <t>Mois de fin de cotisation</t>
  </si>
  <si>
    <t>dacot</t>
  </si>
  <si>
    <t>Année de cotisation</t>
  </si>
  <si>
    <t>mrevcot</t>
  </si>
  <si>
    <t>Revenu soumis à cotisation</t>
  </si>
  <si>
    <t>dainscr</t>
  </si>
  <si>
    <t>Année d'inscription</t>
  </si>
  <si>
    <t>dannonce</t>
  </si>
  <si>
    <t>danstat</t>
  </si>
  <si>
    <t>Année statistique du fichier cibasestatAAAA</t>
  </si>
  <si>
    <t>crefcomp</t>
  </si>
  <si>
    <t>Référence comptable</t>
  </si>
  <si>
    <t>dmessageCaisse</t>
  </si>
  <si>
    <t>Date de création du message par la caisse</t>
  </si>
  <si>
    <t>dreceptionCdC</t>
  </si>
  <si>
    <t>Date de réception du message dans le DWH</t>
  </si>
  <si>
    <t>Numéro d'assuré anonyme</t>
  </si>
  <si>
    <t>Description</t>
  </si>
  <si>
    <t>Numéro d'assuré anonyme de référence</t>
  </si>
  <si>
    <t>csex</t>
  </si>
  <si>
    <t>Sexe du numéro d'assuré principal</t>
  </si>
  <si>
    <t>cnat</t>
  </si>
  <si>
    <t>Nationalité du numéro d'assuré principal</t>
  </si>
  <si>
    <t>lage</t>
  </si>
  <si>
    <t>Age du bénéficiaire en décembre</t>
  </si>
  <si>
    <t>ccas</t>
  </si>
  <si>
    <t>ceciv</t>
  </si>
  <si>
    <t>Etat civil</t>
  </si>
  <si>
    <t>cdom</t>
  </si>
  <si>
    <t>Domicile</t>
  </si>
  <si>
    <t>cgpr</t>
  </si>
  <si>
    <t>Genre de prestation</t>
  </si>
  <si>
    <t>mpr</t>
  </si>
  <si>
    <t>Montant de la prestation</t>
  </si>
  <si>
    <t>coai</t>
  </si>
  <si>
    <t>Office AI de l'ayant droit</t>
  </si>
  <si>
    <t>cinf</t>
  </si>
  <si>
    <t>Genre d'infirmité de l'ayant droit</t>
  </si>
  <si>
    <t>catf</t>
  </si>
  <si>
    <t>Atteinte fonctionnelle de l'ayant droit</t>
  </si>
  <si>
    <t>rinf</t>
  </si>
  <si>
    <t>Infirmité regroupée</t>
  </si>
  <si>
    <t>cgprold</t>
  </si>
  <si>
    <t>Ancien genre de prestation</t>
  </si>
  <si>
    <t>capi0</t>
  </si>
  <si>
    <t>Genre d'API</t>
  </si>
  <si>
    <t>capi0old</t>
  </si>
  <si>
    <t>Ancien genre d'API</t>
  </si>
  <si>
    <t>ctyapi_det</t>
  </si>
  <si>
    <t>Type d'API détaillé</t>
  </si>
  <si>
    <t>ctyapi_det_old</t>
  </si>
  <si>
    <t>Type d'API détaillé (année précédente)</t>
  </si>
  <si>
    <t>cincidence_api_hd</t>
  </si>
  <si>
    <t>Code d'incidence pour API (home-domicile)</t>
  </si>
  <si>
    <t>pimp</t>
  </si>
  <si>
    <t>Degré d'impotence</t>
  </si>
  <si>
    <t>pimp_old</t>
  </si>
  <si>
    <t>Degré d'impotence (année précédente)</t>
  </si>
  <si>
    <t>cincidence_api_imp</t>
  </si>
  <si>
    <t>Code d'incidence pour API</t>
  </si>
  <si>
    <t>an_rr</t>
  </si>
  <si>
    <t>Année du registre</t>
  </si>
  <si>
    <t>cinfofs</t>
  </si>
  <si>
    <t>Infirmité regroupée selon l'OFS</t>
  </si>
  <si>
    <t>catfofs</t>
  </si>
  <si>
    <t>Atteinte fonctionnelle regroupée selon l'OFS</t>
  </si>
  <si>
    <t>capi</t>
  </si>
  <si>
    <t>Genre du droit à l'allocation pour impotent</t>
  </si>
  <si>
    <t>Numéro d'assuré du cas = Numéro d'assuré de l'ayant droit</t>
  </si>
  <si>
    <t>NAP1 de référence</t>
  </si>
  <si>
    <t>Numéro d'assuré, personne</t>
  </si>
  <si>
    <t>NAP de référence</t>
  </si>
  <si>
    <t>csg</t>
  </si>
  <si>
    <t>Code sexe, personne</t>
  </si>
  <si>
    <t>csh</t>
  </si>
  <si>
    <t>Code nationalité, personne</t>
  </si>
  <si>
    <t>cnt</t>
  </si>
  <si>
    <t>Nationalité détaillée, personne</t>
  </si>
  <si>
    <t>lsa</t>
  </si>
  <si>
    <t>Age, personne</t>
  </si>
  <si>
    <t>dsj</t>
  </si>
  <si>
    <t>Année de naissance, personne</t>
  </si>
  <si>
    <t>crr</t>
  </si>
  <si>
    <t>Code genre de rente, personne</t>
  </si>
  <si>
    <t>csr</t>
  </si>
  <si>
    <t>Code catégorie de rente, personne</t>
  </si>
  <si>
    <t>mbel</t>
  </si>
  <si>
    <t>Montant PC calculé</t>
  </si>
  <si>
    <t>meh</t>
  </si>
  <si>
    <t>Allocation pour impotent, personne</t>
  </si>
  <si>
    <t>mek</t>
  </si>
  <si>
    <t>Montant prestations caisses-maladie, personne</t>
  </si>
  <si>
    <t>mat</t>
  </si>
  <si>
    <t>Montant taxe de home déterminante, personne</t>
  </si>
  <si>
    <t>map</t>
  </si>
  <si>
    <t>Montant dépenses personelles, personne</t>
  </si>
  <si>
    <t>mak</t>
  </si>
  <si>
    <t>Montant prime de caisse-maladie, personne</t>
  </si>
  <si>
    <t>csak</t>
  </si>
  <si>
    <t>Code organe PC</t>
  </si>
  <si>
    <t>cskt1</t>
  </si>
  <si>
    <t>*Code canton de domicile, ayant droit</t>
  </si>
  <si>
    <t>csor1</t>
  </si>
  <si>
    <t>*Code lieu de domicile, ayant droit</t>
  </si>
  <si>
    <t>cswo</t>
  </si>
  <si>
    <t>Code genre d'habitation</t>
  </si>
  <si>
    <t>csre1</t>
  </si>
  <si>
    <t>*Code catégorie de rente, ayant droit</t>
  </si>
  <si>
    <t>cski</t>
  </si>
  <si>
    <t>Code participation d'enfants</t>
  </si>
  <si>
    <t>csbe</t>
  </si>
  <si>
    <t>Code catégorie de bénéficiaire</t>
  </si>
  <si>
    <t>cszi1</t>
  </si>
  <si>
    <t>*Code état civil, ayant droit</t>
  </si>
  <si>
    <t>csdo</t>
  </si>
  <si>
    <t>Code même numéro AVS</t>
  </si>
  <si>
    <t>csak_x</t>
  </si>
  <si>
    <t>Organes PC, canton</t>
  </si>
  <si>
    <t>dsej</t>
  </si>
  <si>
    <t>Année du relevé</t>
  </si>
  <si>
    <t>mbop</t>
  </si>
  <si>
    <t>Montant PC sans remboursement prime AM</t>
  </si>
  <si>
    <t>csbs</t>
  </si>
  <si>
    <t>Code situation bénéficiaire</t>
  </si>
  <si>
    <t>csas</t>
  </si>
  <si>
    <t>Code droit à la PC, personne</t>
  </si>
  <si>
    <t>csw</t>
  </si>
  <si>
    <t>Code genre d'habitation, personne</t>
  </si>
  <si>
    <t>mbe</t>
  </si>
  <si>
    <t>Montant PC, personne</t>
  </si>
  <si>
    <t>csz</t>
  </si>
  <si>
    <t>Code état civil, personne</t>
  </si>
  <si>
    <t>crra1</t>
  </si>
  <si>
    <t>*Code genre de rente, ayant droit</t>
  </si>
  <si>
    <t>csd</t>
  </si>
  <si>
    <t>Code même numéro d'assuré</t>
  </si>
  <si>
    <t>COD_IV_CODE</t>
  </si>
  <si>
    <t>TXK_IV_CODE_DE</t>
  </si>
  <si>
    <t>COD_GRUND_PAUSCHALE</t>
  </si>
  <si>
    <t>TXK_GRUND_PAUSCHALE_DE</t>
  </si>
  <si>
    <t>SECO</t>
  </si>
  <si>
    <t>RJHR</t>
  </si>
  <si>
    <t>Referenzjahr</t>
  </si>
  <si>
    <t>EGID</t>
  </si>
  <si>
    <t>Gebäudeidentifikator pseudonymisiert</t>
  </si>
  <si>
    <t>GKATS</t>
  </si>
  <si>
    <t>Gebäudekategorie GWS</t>
  </si>
  <si>
    <t>GBAUPS</t>
  </si>
  <si>
    <t>Bauperiode GWS</t>
  </si>
  <si>
    <t>OFS</t>
  </si>
  <si>
    <t>EWID</t>
  </si>
  <si>
    <t>Wohnungsidentifikator pseudonymisiert</t>
  </si>
  <si>
    <t>WAZIMS</t>
  </si>
  <si>
    <t>Anzahl Zimmer GWS</t>
  </si>
  <si>
    <t>WAREAS</t>
  </si>
  <si>
    <t>WAPTO</t>
  </si>
  <si>
    <t>Anzahl Personen im Privathaushalt in der Wohnung (total)</t>
  </si>
  <si>
    <t>householdbyage25tot</t>
  </si>
  <si>
    <t>Haushalte nach Altersklassen (0-24/25-64 Jahre/65+ Jahre) (ständige und nichtständige Wohnbev. am Haupt- und Nebenwohnsitz)</t>
  </si>
  <si>
    <t>compbasicofphhtot</t>
  </si>
  <si>
    <t>Haushaltszusammensetzung der Privathaushalte: Klassifikation Minderjährige/Erwachsene (ständige und nichtständige Wohnbev. am Haupt- und Nebenwohnsitz)</t>
  </si>
  <si>
    <t>householdbynatiotot</t>
  </si>
  <si>
    <t>Privathaushalte nach Staatsangehörigkeit (ständige und nichtständige Wohnbev. am Haupt- und Nebenwohnsitz)</t>
  </si>
  <si>
    <t>statDate</t>
  </si>
  <si>
    <t>Date de référence de l'enregistrement</t>
  </si>
  <si>
    <t>source</t>
  </si>
  <si>
    <t>Source de l'enregistrement</t>
  </si>
  <si>
    <t>statYear</t>
  </si>
  <si>
    <t>Année statistique</t>
  </si>
  <si>
    <t>personPseudoId</t>
  </si>
  <si>
    <t>Numéro AVS (pseudonymisé)</t>
  </si>
  <si>
    <t>dateOfBirth</t>
  </si>
  <si>
    <t>Date de naissance</t>
  </si>
  <si>
    <t>stateOfBirth</t>
  </si>
  <si>
    <t>Pays de naissance</t>
  </si>
  <si>
    <t>municipalityIdOfBirth</t>
  </si>
  <si>
    <t>Commune de naissance</t>
  </si>
  <si>
    <t>sex</t>
  </si>
  <si>
    <t>Sexe</t>
  </si>
  <si>
    <t>maritalStatus</t>
  </si>
  <si>
    <t>separation</t>
  </si>
  <si>
    <t>Séparation</t>
  </si>
  <si>
    <t>cancelationPartnerReason</t>
  </si>
  <si>
    <t>Partenariat dissous</t>
  </si>
  <si>
    <t>dateOfMaritalStatus</t>
  </si>
  <si>
    <t>Date du changement d’état civil</t>
  </si>
  <si>
    <t>dateOfSeparation</t>
  </si>
  <si>
    <t>Date de la séparation</t>
  </si>
  <si>
    <t>nationalityState</t>
  </si>
  <si>
    <t>Pays de nationalité</t>
  </si>
  <si>
    <t>residencePermit</t>
  </si>
  <si>
    <t>Catégorie d'étranger</t>
  </si>
  <si>
    <t>reportingMunicipalityId</t>
  </si>
  <si>
    <t>Commune d'annonce</t>
  </si>
  <si>
    <t>typeOfResidence</t>
  </si>
  <si>
    <t>Relation d'annonce</t>
  </si>
  <si>
    <t>arrivalDate</t>
  </si>
  <si>
    <t>Date d'arrivée dans la commune</t>
  </si>
  <si>
    <t>comesFromMunicipalityId</t>
  </si>
  <si>
    <t>Commune de provenance</t>
  </si>
  <si>
    <t>CHarrivalDate</t>
  </si>
  <si>
    <t>Date d'arrivée en Suisse</t>
  </si>
  <si>
    <t>CHComesFromCountryId</t>
  </si>
  <si>
    <t>Pays de provenance lors de la dernière arrivée en Suisse</t>
  </si>
  <si>
    <t>comesFromCountryId</t>
  </si>
  <si>
    <t>Pays de provenance</t>
  </si>
  <si>
    <t>secondaryResidenceId1</t>
  </si>
  <si>
    <t>1re commune de domicile secondaire</t>
  </si>
  <si>
    <t>secondaryResidenceId2</t>
  </si>
  <si>
    <t>2e commune de domicile secondaire</t>
  </si>
  <si>
    <t>secondaryResidenceId3</t>
  </si>
  <si>
    <t>3e commune de domicile secondaire</t>
  </si>
  <si>
    <t>secondaryResidenceId4</t>
  </si>
  <si>
    <t>4e commune de domicile secondaire</t>
  </si>
  <si>
    <t>secondaryResidenceId5</t>
  </si>
  <si>
    <t>5e commune de domicile secondaire</t>
  </si>
  <si>
    <t>mainResidenceId</t>
  </si>
  <si>
    <t>Commune du domicile principal</t>
  </si>
  <si>
    <t>movingDate</t>
  </si>
  <si>
    <t>Date de déménagement</t>
  </si>
  <si>
    <t>populationType</t>
  </si>
  <si>
    <t>Type de population</t>
  </si>
  <si>
    <t>yearOfAcquisitionSwiss</t>
  </si>
  <si>
    <t>residentPermit</t>
  </si>
  <si>
    <t>Autorisation de résidence</t>
  </si>
  <si>
    <t>municipalityResidence1YearAgo</t>
  </si>
  <si>
    <t>Commune de domicile il y a 1 an</t>
  </si>
  <si>
    <t>municipalityResidence2YearAgo</t>
  </si>
  <si>
    <t>Commune de domicile il y a 2 ans</t>
  </si>
  <si>
    <t>municipalityResidence3YearAgo</t>
  </si>
  <si>
    <t>Commune de domicile il y a 3 ans</t>
  </si>
  <si>
    <t>municipalityResidence4YearAgo</t>
  </si>
  <si>
    <t>Commune de domicile il y a 4 ans</t>
  </si>
  <si>
    <t>municipalityResidence5YearAgo</t>
  </si>
  <si>
    <t>Commune de domicile il y a 5 ans</t>
  </si>
  <si>
    <t>CHArrivalYear</t>
  </si>
  <si>
    <t>Année d'arrivée en Suisse</t>
  </si>
  <si>
    <t>typeOfArrival</t>
  </si>
  <si>
    <t>Type d'arrivée dans la commune de domicile</t>
  </si>
  <si>
    <t>secondaryResidenceCount</t>
  </si>
  <si>
    <t>Nombre de domiciles secondaires</t>
  </si>
  <si>
    <t>lastSecondaryResidence</t>
  </si>
  <si>
    <t>Commune du domicile secondaire le plus récent</t>
  </si>
  <si>
    <t>mainResidenceCategory</t>
  </si>
  <si>
    <t>Domiciles principal et secondaire</t>
  </si>
  <si>
    <t>populationGroup</t>
  </si>
  <si>
    <t>Groupe de population</t>
  </si>
  <si>
    <t>householdId</t>
  </si>
  <si>
    <t>federalBuildingId</t>
  </si>
  <si>
    <t>federalDwellingId</t>
  </si>
  <si>
    <t>indic_vn</t>
  </si>
  <si>
    <t>Type de numéro AVS</t>
  </si>
  <si>
    <t>indic_egid</t>
  </si>
  <si>
    <t>Type d'EGID</t>
  </si>
  <si>
    <t>pseudoIdMother</t>
  </si>
  <si>
    <t>No ID de la mère</t>
  </si>
  <si>
    <t>pseudoIdFather</t>
  </si>
  <si>
    <t>No ID du père</t>
  </si>
  <si>
    <t>pseudoIdSpouse</t>
  </si>
  <si>
    <t>No ID de l'époux/épouse</t>
  </si>
  <si>
    <t>pseudoIdPartner</t>
  </si>
  <si>
    <t>No ID du/de la partenaire</t>
  </si>
  <si>
    <t>pseudoIdChild1</t>
  </si>
  <si>
    <t>No ID du 1er enfant</t>
  </si>
  <si>
    <t>pseudoIdChild2</t>
  </si>
  <si>
    <t>No ID du 2e enfant</t>
  </si>
  <si>
    <t>pseudoIdChild3</t>
  </si>
  <si>
    <t>No ID du 3e enfant</t>
  </si>
  <si>
    <t>pseudoIdChild4</t>
  </si>
  <si>
    <t>No ID du 4e enfant</t>
  </si>
  <si>
    <t>pseudoIdChild5</t>
  </si>
  <si>
    <t>No ID du 5e enfant</t>
  </si>
  <si>
    <t>pseudoIdChild6</t>
  </si>
  <si>
    <t>No ID du 6e enfant</t>
  </si>
  <si>
    <t>pseudoIdChild7</t>
  </si>
  <si>
    <t>No ID du 7e enfant</t>
  </si>
  <si>
    <t>pseudoIdChild8</t>
  </si>
  <si>
    <t>No ID du 8e enfant</t>
  </si>
  <si>
    <t>pseudoIdChild9</t>
  </si>
  <si>
    <t>No ID du 9e enfant</t>
  </si>
  <si>
    <t>pseudoIdChild10</t>
  </si>
  <si>
    <t>No ID du 10e enfant</t>
  </si>
  <si>
    <t>pseudoIdChild11</t>
  </si>
  <si>
    <t>No ID du 11e enfant</t>
  </si>
  <si>
    <t>pseudoIdChild12</t>
  </si>
  <si>
    <t>No ID du 12e enfant</t>
  </si>
  <si>
    <t>pseudoIdChild13</t>
  </si>
  <si>
    <t>No ID du 13e enfant</t>
  </si>
  <si>
    <t>pseudoIdChild14</t>
  </si>
  <si>
    <t>No ID du 14e enfant</t>
  </si>
  <si>
    <t>pseudoIdChild15</t>
  </si>
  <si>
    <t>No ID du 15e enfant</t>
  </si>
  <si>
    <t>StatDate</t>
  </si>
  <si>
    <t>DateMove</t>
  </si>
  <si>
    <t>Date du mouvement</t>
  </si>
  <si>
    <t>moveType</t>
  </si>
  <si>
    <t>Type de mouvement (détaillé)</t>
  </si>
  <si>
    <t>moveOrder</t>
  </si>
  <si>
    <t>Ordre du mouvement</t>
  </si>
  <si>
    <t>otherReportingMunicipalityId</t>
  </si>
  <si>
    <t>Commune d'annonce (avant/après)</t>
  </si>
  <si>
    <t>ZulcSYL</t>
  </si>
  <si>
    <t>Code d'admission</t>
  </si>
  <si>
    <t>typeAcquisitionSwiss</t>
  </si>
  <si>
    <t>nationalitySpousePartnerCH</t>
  </si>
  <si>
    <t>Nationalité du conjoint/partenaire d'un étranger</t>
  </si>
  <si>
    <t>immigrReason</t>
  </si>
  <si>
    <t>Raison d'immigration</t>
  </si>
  <si>
    <t>ComesFromCountryId</t>
  </si>
  <si>
    <t>goesToCountryId</t>
  </si>
  <si>
    <t>Pays de destination</t>
  </si>
  <si>
    <t>Numéro d’identification</t>
  </si>
  <si>
    <t>AGE</t>
  </si>
  <si>
    <t>Age</t>
  </si>
  <si>
    <t>HIGHESTCOMPLEDU</t>
  </si>
  <si>
    <t>Formation achevée la plus haute</t>
  </si>
  <si>
    <t>HIGHESTCOMPLEDUAGGI</t>
  </si>
  <si>
    <t>Formation achevée la plus haute (agrégée)</t>
  </si>
  <si>
    <t>HIGHESTCOMPLEDUAGGII</t>
  </si>
  <si>
    <t>Formation achevée la plus haute (agrégée II)</t>
  </si>
  <si>
    <t>HIGHESTCOMPLEDUAGGIII</t>
  </si>
  <si>
    <t>Formation achevée la plus haute (agrégée III)</t>
  </si>
  <si>
    <t>IN_EDUCATION</t>
  </si>
  <si>
    <t>En formation</t>
  </si>
  <si>
    <t>ONGOINGEDUCATION</t>
  </si>
  <si>
    <t>Formation en cours</t>
  </si>
  <si>
    <t>ONGOINGEDUCATIONAGG</t>
  </si>
  <si>
    <t>Formation actuelle (agrégée)</t>
  </si>
  <si>
    <t>CORRESPONDENCECOURSE</t>
  </si>
  <si>
    <t>Etudes par correspondance</t>
  </si>
  <si>
    <t>MAINLANGUAGEAGG1</t>
  </si>
  <si>
    <t>Langue principale: allemand</t>
  </si>
  <si>
    <t>MULTILINGUAL</t>
  </si>
  <si>
    <t>Plurilinguisme</t>
  </si>
  <si>
    <t>MIGRATIONSTATUS</t>
  </si>
  <si>
    <t>Statut migratoire</t>
  </si>
  <si>
    <t>MIGRATIONSTATUSAGG</t>
  </si>
  <si>
    <t>Statut migratoire (agrégé)</t>
  </si>
  <si>
    <t>YEAROFARRIVAL</t>
  </si>
  <si>
    <t>Année de la dernière arrivée en Suisse</t>
  </si>
  <si>
    <t>CHARRIVALYEAR</t>
  </si>
  <si>
    <t>YEAROFCITIZACQ_SWISS</t>
  </si>
  <si>
    <t>L'année de l'acquisition de la nationalité suisse</t>
  </si>
  <si>
    <t>COMPANYENPNOGA</t>
  </si>
  <si>
    <t>NOGA de l'entreprise</t>
  </si>
  <si>
    <t>COMPANYENPSECTOR</t>
  </si>
  <si>
    <t>Branche économique de l'entreprise</t>
  </si>
  <si>
    <t>COMPANYENPSIZE</t>
  </si>
  <si>
    <t>Taille de l'entreprise (équivalents plein temps)</t>
  </si>
  <si>
    <t>COMPANYLOCUNNOGA</t>
  </si>
  <si>
    <t>NOGA de l'établissement</t>
  </si>
  <si>
    <t>COMPANYLOCUNSECTOR</t>
  </si>
  <si>
    <t>Branche économique de l'établissement</t>
  </si>
  <si>
    <t>COMPANYLOCUNSIZE</t>
  </si>
  <si>
    <t>Taille de l'établissement (équivalents plein temps)</t>
  </si>
  <si>
    <t>CURRACTIVITYSTATUSI</t>
  </si>
  <si>
    <t>Statut sur le marché du travail 1</t>
  </si>
  <si>
    <t>CURRACTIVITYSTATUSII</t>
  </si>
  <si>
    <t>Statut sur le marché du travail 2</t>
  </si>
  <si>
    <t>CURRACTIVITYSTATUSIII</t>
  </si>
  <si>
    <t>Statut sur le marché du travail 3</t>
  </si>
  <si>
    <t>CURRACTIVITY_FULL</t>
  </si>
  <si>
    <t>Personne avec une activité professionnelle à plein temps</t>
  </si>
  <si>
    <t>CURRACTIVITY_PART</t>
  </si>
  <si>
    <t>Personne avec une activité professionnelle à temps partiel</t>
  </si>
  <si>
    <t>CURRACTIVITY_MULTI</t>
  </si>
  <si>
    <t>Personne avec plusieurs activités professionnelles à temps partiel</t>
  </si>
  <si>
    <t>CURRACTIVITY_DISOCC</t>
  </si>
  <si>
    <t>Personne à la recherche d’un emploi (inscrit/e au chômage ou non)</t>
  </si>
  <si>
    <t>CURRACTIVITY_STUDENT</t>
  </si>
  <si>
    <t>En formation (écolier/ère, étudiant/e, apprenti/e)</t>
  </si>
  <si>
    <t>CURRACTIVITY_HOME</t>
  </si>
  <si>
    <t>Femme/Homme au foyer</t>
  </si>
  <si>
    <t>CURRACTIVITY_DISAB</t>
  </si>
  <si>
    <t>Personne invalide ou partiellement invalide (p. ex. rentier/ère AI)</t>
  </si>
  <si>
    <t>CURRACTIVITY_PENSION</t>
  </si>
  <si>
    <t>Retraité/e (AVS, autre pension) ou autre rentier/ère hors rentes d‘invalidité</t>
  </si>
  <si>
    <t>CURRACTIVITY_OTHER</t>
  </si>
  <si>
    <t>Autre statut sans activité professionnelle</t>
  </si>
  <si>
    <t>CURROCCUPATIONISCO</t>
  </si>
  <si>
    <t>Profession exercée (ISCO 08)</t>
  </si>
  <si>
    <t>CURROCCUPATIONISCOAGG</t>
  </si>
  <si>
    <t>Profession exercée (ISCO 08), agrégé</t>
  </si>
  <si>
    <t>CURROCCUPATIONSBN</t>
  </si>
  <si>
    <t>Profession exercée (NSP)</t>
  </si>
  <si>
    <t>CURROCCUPATIONSBNAGG</t>
  </si>
  <si>
    <t>Profession exercée (NSP), agrégé</t>
  </si>
  <si>
    <t>LEARNEDOCCUPATIONSBN</t>
  </si>
  <si>
    <t>Profession apprise selon la nomenclature suisse des professions</t>
  </si>
  <si>
    <t>LEARNOCCUPATIONSBNAGG</t>
  </si>
  <si>
    <t>Profession apprise (agrégée) selon la nomenclature suisse des professions</t>
  </si>
  <si>
    <t>PROTECTEDWORKPLACE</t>
  </si>
  <si>
    <t>Atelier protégé</t>
  </si>
  <si>
    <t>SOCIOECONOMICGROUP</t>
  </si>
  <si>
    <t>Catégorie socioprofessionnelle</t>
  </si>
  <si>
    <t>STATUSINEMPL_DETAIL</t>
  </si>
  <si>
    <t>Situation dans la profession détaillée</t>
  </si>
  <si>
    <t>STATUSINEMPL_LEGAL</t>
  </si>
  <si>
    <t>Situation dans la profession (juridique)</t>
  </si>
  <si>
    <t>STATUSINEMPL_SOCIO</t>
  </si>
  <si>
    <t>Situation dans la profession (sociologique)</t>
  </si>
  <si>
    <t>TIMEWORKEDPERWEEKSUM</t>
  </si>
  <si>
    <t>Nombre moyen d'heures par semaine</t>
  </si>
  <si>
    <t>WORKSTATUS_DETAIL</t>
  </si>
  <si>
    <t>Statut d'activité détaillé</t>
  </si>
  <si>
    <t>WORKSTATUS_LEGAL</t>
  </si>
  <si>
    <t>Statut d'activité (juridique)</t>
  </si>
  <si>
    <t>WORKSTATUS_SOCIO</t>
  </si>
  <si>
    <t>Statut d'activité (sociologique)</t>
  </si>
  <si>
    <t>Numéro de ménage</t>
  </si>
  <si>
    <t>HH_COUNTOFPERSON</t>
  </si>
  <si>
    <t>Nombre de personnes</t>
  </si>
  <si>
    <t>HH_TYPE_BFS</t>
  </si>
  <si>
    <t>Typologie des ménages OFS</t>
  </si>
  <si>
    <t>HH_TYPE_BFS_AGG</t>
  </si>
  <si>
    <t>Typologie des ménages OFS agrégée</t>
  </si>
  <si>
    <t>HH_TYPE_BFS_U18</t>
  </si>
  <si>
    <t>Typologie des ménages avec limite d'âge enfants 18 ans</t>
  </si>
  <si>
    <t>HH_ZP_POS_IN_HH_BFS</t>
  </si>
  <si>
    <t>Position dans le ménage OFS de la personne-cible</t>
  </si>
  <si>
    <t>TYPEOFOWNERSHIP</t>
  </si>
  <si>
    <t>Statut d'occupation</t>
  </si>
  <si>
    <t>RENTNET</t>
  </si>
  <si>
    <t>Loyer net</t>
  </si>
  <si>
    <t>Surface du logement</t>
  </si>
  <si>
    <t>HH_CURRACTSTI_GROUPS</t>
  </si>
  <si>
    <t>Composition des membres du ménage selon le statut sur le marché du travail 1</t>
  </si>
  <si>
    <t>HH_OCC_MODEL</t>
  </si>
  <si>
    <t>Modèles d'activité professionnelle</t>
  </si>
  <si>
    <t>HH_POSITION_IN_HH_BFS</t>
  </si>
  <si>
    <t>Position dans le ménage OFS</t>
  </si>
  <si>
    <t>HH_PERSONNUMBER</t>
  </si>
  <si>
    <t>Numéro de personne dans le ménage</t>
  </si>
  <si>
    <t>HH_HIGHESTCOMPLEDUAGGI</t>
  </si>
  <si>
    <t>HH_HIGHESTCOMPLEDUAGGII</t>
  </si>
  <si>
    <t>HH_HIGHESTCOMPLEDUAGGIII</t>
  </si>
  <si>
    <t>HH_MULTILINGUAL</t>
  </si>
  <si>
    <t>HH_CURRACTIVITYSTATUSI</t>
  </si>
  <si>
    <t>HH_CURRACTIVITYSTATUSII</t>
  </si>
  <si>
    <t>HH_CURRACTIVITYSTATUSIII</t>
  </si>
  <si>
    <t>HH_TIMEWORKEDWEEKSUM</t>
  </si>
  <si>
    <t>Nombre moyen d'heures par semaine pour personnes actives occupées à temps partiel</t>
  </si>
  <si>
    <t>HH_STATUSINEMPL_SOCIO</t>
  </si>
  <si>
    <t>V0100</t>
  </si>
  <si>
    <t>Type de prestation</t>
  </si>
  <si>
    <t>V0101_commune</t>
  </si>
  <si>
    <t>Numéro de la commune</t>
  </si>
  <si>
    <t>V0101_service</t>
  </si>
  <si>
    <t>Numéro du service</t>
  </si>
  <si>
    <t>V0101_typeprestation</t>
  </si>
  <si>
    <t>V0101_Jahr</t>
  </si>
  <si>
    <t>Année d’enquête</t>
  </si>
  <si>
    <t>V0102</t>
  </si>
  <si>
    <t>Date d'ouverture du dossier</t>
  </si>
  <si>
    <t>V0206</t>
  </si>
  <si>
    <t>Domicile légal</t>
  </si>
  <si>
    <t>V0206_bfs</t>
  </si>
  <si>
    <t>V0207</t>
  </si>
  <si>
    <t>V0301</t>
  </si>
  <si>
    <t>Domicile d'assistance</t>
  </si>
  <si>
    <t>V0301_bfs</t>
  </si>
  <si>
    <t>V0302</t>
  </si>
  <si>
    <t>V0303</t>
  </si>
  <si>
    <t>Lieu de séjour</t>
  </si>
  <si>
    <t>V0303_bfs</t>
  </si>
  <si>
    <t>V0304</t>
  </si>
  <si>
    <t>V0305</t>
  </si>
  <si>
    <t>Commune d'origine / étranger</t>
  </si>
  <si>
    <t>V0306</t>
  </si>
  <si>
    <t>Domicilié dans la commune depuis (année)</t>
  </si>
  <si>
    <t>V0308</t>
  </si>
  <si>
    <t>Dernier domicile (en suisse) avant l'établissement dans la commune</t>
  </si>
  <si>
    <t>V0309</t>
  </si>
  <si>
    <t>Dernier domicile (à l’étranger) avant l’établissement dans la commune</t>
  </si>
  <si>
    <t>V0310</t>
  </si>
  <si>
    <t>Domicilié dans le canton depuis (année)</t>
  </si>
  <si>
    <t>V0312_canton</t>
  </si>
  <si>
    <t>Dernier canton de domicile</t>
  </si>
  <si>
    <t>V0313_pays</t>
  </si>
  <si>
    <t>Dernier pays de domicile</t>
  </si>
  <si>
    <t>V0401</t>
  </si>
  <si>
    <t>Geburtsdatum</t>
  </si>
  <si>
    <t>V0402</t>
  </si>
  <si>
    <t>V0403</t>
  </si>
  <si>
    <t>V0404</t>
  </si>
  <si>
    <t>Nationalité</t>
  </si>
  <si>
    <t>V0405</t>
  </si>
  <si>
    <t>Statut de séjour</t>
  </si>
  <si>
    <t>V0406</t>
  </si>
  <si>
    <t xml:space="preserve">En Suisse depuis </t>
  </si>
  <si>
    <t>V0407</t>
  </si>
  <si>
    <t>Vit seul</t>
  </si>
  <si>
    <t>V0408</t>
  </si>
  <si>
    <t>Taille du ménage</t>
  </si>
  <si>
    <t>V0409</t>
  </si>
  <si>
    <t>Taille de l'unité d'assistance</t>
  </si>
  <si>
    <t>V05a1 à 05i1</t>
  </si>
  <si>
    <t>Beziehungstyp</t>
  </si>
  <si>
    <t>V05a2 à 05i2</t>
  </si>
  <si>
    <t>Separate Unterstützung</t>
  </si>
  <si>
    <t>V0601</t>
  </si>
  <si>
    <t>Wohnstatus</t>
  </si>
  <si>
    <t>V0602</t>
  </si>
  <si>
    <t>Grandeur totale du logement</t>
  </si>
  <si>
    <t>V0603</t>
  </si>
  <si>
    <t>Coût du logement (loyer complet avec charges)</t>
  </si>
  <si>
    <t>V0604</t>
  </si>
  <si>
    <t>Loyer (part prise en charge)</t>
  </si>
  <si>
    <t>V07021</t>
  </si>
  <si>
    <t>Temps de travail normal par semaine</t>
  </si>
  <si>
    <t>V07022</t>
  </si>
  <si>
    <t>Pas de temps de travail régulier</t>
  </si>
  <si>
    <t>V0703</t>
  </si>
  <si>
    <t>Taux d'occupation</t>
  </si>
  <si>
    <t>V0704</t>
  </si>
  <si>
    <t>Raison principale du temps partiel</t>
  </si>
  <si>
    <t>V0705</t>
  </si>
  <si>
    <t>Raison secondaire du temps partiel</t>
  </si>
  <si>
    <t>V0706</t>
  </si>
  <si>
    <t>Date de l'inscription au chômage</t>
  </si>
  <si>
    <t>V0707</t>
  </si>
  <si>
    <t>En fin de droit (LACI)</t>
  </si>
  <si>
    <t>V0708</t>
  </si>
  <si>
    <t>En fin de droit depuis</t>
  </si>
  <si>
    <t>V0709</t>
  </si>
  <si>
    <t>Profession apprise</t>
  </si>
  <si>
    <t>V0710</t>
  </si>
  <si>
    <t>Dernière profession exercée ou profession exercée actuellement</t>
  </si>
  <si>
    <t>V0711</t>
  </si>
  <si>
    <t>Branche d'activité</t>
  </si>
  <si>
    <t>V0712</t>
  </si>
  <si>
    <t>Combien de période(s) de chômage durant les 3 dernières années</t>
  </si>
  <si>
    <t>V0713</t>
  </si>
  <si>
    <t>Formation achevée la plus élevée</t>
  </si>
  <si>
    <t>V0714</t>
  </si>
  <si>
    <t xml:space="preserve">Formation interrompue </t>
  </si>
  <si>
    <t>V0715</t>
  </si>
  <si>
    <t>Dernière formation interrompue</t>
  </si>
  <si>
    <t>V0801</t>
  </si>
  <si>
    <t>Mesures de réadaptation AI</t>
  </si>
  <si>
    <t>V0802</t>
  </si>
  <si>
    <t>Personne(s) nécessitant des soins dans le ménage</t>
  </si>
  <si>
    <t>V0803</t>
  </si>
  <si>
    <t>Soins donnés par</t>
  </si>
  <si>
    <t>V0901</t>
  </si>
  <si>
    <t>Assurance-maladie</t>
  </si>
  <si>
    <t>V0902</t>
  </si>
  <si>
    <t>V0905</t>
  </si>
  <si>
    <t>Coût de l’assurance-maladie de toute l’unité d’assistance par mois</t>
  </si>
  <si>
    <t>V09061</t>
  </si>
  <si>
    <t>Subsides pour les primes d’assurance-maladie de toute l’unité d’assistance</t>
  </si>
  <si>
    <t>V09062</t>
  </si>
  <si>
    <t>Montant des subsides pour les primes d’assurance-maladie de toute l’unité d'assistance</t>
  </si>
  <si>
    <t>V10011</t>
  </si>
  <si>
    <t>Revenu professionnel (net) dans le mois de référence</t>
  </si>
  <si>
    <t>V10012</t>
  </si>
  <si>
    <t>Revenu professionnel (net) dans le mois de référence (montant)</t>
  </si>
  <si>
    <t>V10021</t>
  </si>
  <si>
    <t>Allocation chômage (selon la LACI)</t>
  </si>
  <si>
    <t>V10022</t>
  </si>
  <si>
    <t>Montant de l’allocation chômage</t>
  </si>
  <si>
    <t>V10031</t>
  </si>
  <si>
    <t>Rente de vieillesse</t>
  </si>
  <si>
    <t>V10032</t>
  </si>
  <si>
    <t>Montant de rente de vieillesse</t>
  </si>
  <si>
    <t>V10041</t>
  </si>
  <si>
    <t>Rente de veuf ou d'orphelin</t>
  </si>
  <si>
    <t>V10042</t>
  </si>
  <si>
    <t>Montant de rente de veuf ou d’orphelin</t>
  </si>
  <si>
    <t>V10051</t>
  </si>
  <si>
    <t>Rente LPP</t>
  </si>
  <si>
    <t>V10052</t>
  </si>
  <si>
    <t>Montant de la rente LPP</t>
  </si>
  <si>
    <t>V10061</t>
  </si>
  <si>
    <t>Allocation pour impotents</t>
  </si>
  <si>
    <t>V10062</t>
  </si>
  <si>
    <t>Montant de l’allocation pour impotents</t>
  </si>
  <si>
    <t>V10063</t>
  </si>
  <si>
    <t>Degré d’impotence</t>
  </si>
  <si>
    <t>V10071</t>
  </si>
  <si>
    <t>Rente AI</t>
  </si>
  <si>
    <t>V10072</t>
  </si>
  <si>
    <t>Montant de la rente AI</t>
  </si>
  <si>
    <t>V10073</t>
  </si>
  <si>
    <t>Degré d’invalidité</t>
  </si>
  <si>
    <t>V10081</t>
  </si>
  <si>
    <t>Rente SUVA</t>
  </si>
  <si>
    <t>V10082</t>
  </si>
  <si>
    <t>Montant de la rente SUVA</t>
  </si>
  <si>
    <t>V10091</t>
  </si>
  <si>
    <t>Indemnités journalières d’une assurance-maladie</t>
  </si>
  <si>
    <t>V10092</t>
  </si>
  <si>
    <t>Montant des indemnités journalières d’une assurance-maladie</t>
  </si>
  <si>
    <t>V10101</t>
  </si>
  <si>
    <t>Indemnités journalières de l’AI</t>
  </si>
  <si>
    <t>V10102</t>
  </si>
  <si>
    <t>Montant des indemnités journalières de l’AI</t>
  </si>
  <si>
    <t>V10111</t>
  </si>
  <si>
    <t>Indemnités journalières d’une assurance-accidents</t>
  </si>
  <si>
    <t>V10122</t>
  </si>
  <si>
    <t>Montant des autres prestations des assurances sociales (rente / indemnités journalières)</t>
  </si>
  <si>
    <t>V10131</t>
  </si>
  <si>
    <t>Pensions alimentaires</t>
  </si>
  <si>
    <t>V10132</t>
  </si>
  <si>
    <t>Montant des pensions alimentaires perçues</t>
  </si>
  <si>
    <t>V10141</t>
  </si>
  <si>
    <t>Avances sur pensions alimentaires</t>
  </si>
  <si>
    <t>V10142</t>
  </si>
  <si>
    <t>Montant des avances sur pensions alimentaires</t>
  </si>
  <si>
    <t>V1020</t>
  </si>
  <si>
    <t>Utilisation des normes CSIAS 2005</t>
  </si>
  <si>
    <t>V10211</t>
  </si>
  <si>
    <t>Supplément minimal d'intégration (mois de référence)</t>
  </si>
  <si>
    <t>V10212</t>
  </si>
  <si>
    <t>Montant du supplément minimal d’intégration (dans le mois de référence)</t>
  </si>
  <si>
    <t>V10213</t>
  </si>
  <si>
    <t>Mesures donnant droit au supplément minimal d’intégration</t>
  </si>
  <si>
    <t>V10221</t>
  </si>
  <si>
    <t>Supplément d'intégration pour personnes sans activité lucrative (mois de référence)</t>
  </si>
  <si>
    <t>V10222</t>
  </si>
  <si>
    <t>Montant du supplément d’intégration pour personnes sans activité lucrative (mois de référence)</t>
  </si>
  <si>
    <t>V10223</t>
  </si>
  <si>
    <t>Mesures donnant droit au supplément d’intégration pour personnes sans activité lucrative (dans le mois de référence)</t>
  </si>
  <si>
    <t>V10231</t>
  </si>
  <si>
    <t>Franchises sur les revenus provenant d'une activité lucrative (mois de référence)</t>
  </si>
  <si>
    <t>V10232</t>
  </si>
  <si>
    <t>Montant de la franchise sur les revenus provenant d’une activité lucrative (mois de référence)</t>
  </si>
  <si>
    <t>V1030</t>
  </si>
  <si>
    <t>Un autre membre de l'unité d'assistance perçoit-il un revenu professionnel, une prestation d'assurance sociale ou une pension alimentaire</t>
  </si>
  <si>
    <t>V1201</t>
  </si>
  <si>
    <t>Fortune exonérée</t>
  </si>
  <si>
    <t>V1202</t>
  </si>
  <si>
    <t>Revenus de la fortune de l’unité d’assistance (montant)</t>
  </si>
  <si>
    <t>V1203</t>
  </si>
  <si>
    <t>Avoirs à la caisse de pension (2e pilier) de l’unité d’assistance</t>
  </si>
  <si>
    <t>V1204</t>
  </si>
  <si>
    <t>Propriété immobilière des membres de l’unité d’assistance</t>
  </si>
  <si>
    <t>V12051</t>
  </si>
  <si>
    <t>Allocations pour enfant                                                                      (si non comprises dans le revenu)</t>
  </si>
  <si>
    <t>V12052</t>
  </si>
  <si>
    <t>Montant des allocations pour enfant (si non comprises dans le revenu)</t>
  </si>
  <si>
    <t>V12061</t>
  </si>
  <si>
    <t>Aide aux chômeurs en fin de droit</t>
  </si>
  <si>
    <t>V12062</t>
  </si>
  <si>
    <t>Montant de l’aide aux chômeurs en fin de droit</t>
  </si>
  <si>
    <t>V12071</t>
  </si>
  <si>
    <t>Prestations complémentaires à l'AVS/AI</t>
  </si>
  <si>
    <t>V12072</t>
  </si>
  <si>
    <t>Montant des prestations complémentaires à l’AVS/AI</t>
  </si>
  <si>
    <t>V12081</t>
  </si>
  <si>
    <t>Allocations individuelles de logement</t>
  </si>
  <si>
    <t>V12082</t>
  </si>
  <si>
    <t>Montant des allocations individuelles de logement</t>
  </si>
  <si>
    <t>V12091</t>
  </si>
  <si>
    <t>Allocations maternité et allocations parentales</t>
  </si>
  <si>
    <t>V12092</t>
  </si>
  <si>
    <t>Montant des allocations maternité et allocations parentales</t>
  </si>
  <si>
    <t>V12101</t>
  </si>
  <si>
    <t>Allocations aux familles avec charge d'enfant(s)</t>
  </si>
  <si>
    <t>V12102</t>
  </si>
  <si>
    <t>Montant des allocations aux familles avec charge d’enfant(s)</t>
  </si>
  <si>
    <t>V12121</t>
  </si>
  <si>
    <t>Bourse d'études</t>
  </si>
  <si>
    <t>V12122</t>
  </si>
  <si>
    <t>Montant de la bourse d’études</t>
  </si>
  <si>
    <t>V12131</t>
  </si>
  <si>
    <t>Gemeindezuschüsse</t>
  </si>
  <si>
    <t>V12132</t>
  </si>
  <si>
    <t>Montant des prestations complémentaires cantonales</t>
  </si>
  <si>
    <t>V12141</t>
  </si>
  <si>
    <t>Autres prestations sous condition de ressources</t>
  </si>
  <si>
    <t>V12142</t>
  </si>
  <si>
    <t>Montant des autres prestations sous condition de ressources</t>
  </si>
  <si>
    <t>V12151</t>
  </si>
  <si>
    <t xml:space="preserve">Indemnisation pour la tenue du ménage </t>
  </si>
  <si>
    <t>V12152</t>
  </si>
  <si>
    <t>Montant de l’indemnisation pour la tenue du ménage</t>
  </si>
  <si>
    <t>V12161</t>
  </si>
  <si>
    <t>Contribution de la parenté</t>
  </si>
  <si>
    <t>V12162</t>
  </si>
  <si>
    <t>Montant de la contribution de la parenté</t>
  </si>
  <si>
    <t>V13011</t>
  </si>
  <si>
    <t>Autres primes d'assurances</t>
  </si>
  <si>
    <t>V13012</t>
  </si>
  <si>
    <t>Montant des autres primes d’assurances</t>
  </si>
  <si>
    <t>V13021</t>
  </si>
  <si>
    <t>Schuldenbelastung</t>
  </si>
  <si>
    <t>V13022</t>
  </si>
  <si>
    <t>Montant des dettes, arriérés d’impôts compris (estimation)</t>
  </si>
  <si>
    <t>V1303</t>
  </si>
  <si>
    <t>Saisie de salaire</t>
  </si>
  <si>
    <t>V13041</t>
  </si>
  <si>
    <t>Pensions alimentaires à payer</t>
  </si>
  <si>
    <t>V13042</t>
  </si>
  <si>
    <t>Montant des pensions alimentaires à payer</t>
  </si>
  <si>
    <t>V1501</t>
  </si>
  <si>
    <t>Antrag</t>
  </si>
  <si>
    <t>V1502</t>
  </si>
  <si>
    <t>A déjà reçu une aide auparavant</t>
  </si>
  <si>
    <t>V1503</t>
  </si>
  <si>
    <t>Durée de la dernière période d’assistance</t>
  </si>
  <si>
    <t>V1504</t>
  </si>
  <si>
    <t xml:space="preserve">Besoin brut de l'unité d'assistance </t>
  </si>
  <si>
    <t>V150401</t>
  </si>
  <si>
    <t>Forfait I pour l'entretien</t>
  </si>
  <si>
    <t>V150402</t>
  </si>
  <si>
    <t>Complément au forfait I pour l’entretien</t>
  </si>
  <si>
    <t>V150403</t>
  </si>
  <si>
    <t>Forfait II pour l'entretien</t>
  </si>
  <si>
    <t>V150404</t>
  </si>
  <si>
    <t xml:space="preserve">Frais de logement pris en compte </t>
  </si>
  <si>
    <t>V150405</t>
  </si>
  <si>
    <t xml:space="preserve">Frais médicaux de base  </t>
  </si>
  <si>
    <t>V150406</t>
  </si>
  <si>
    <t xml:space="preserve">Montant forfaitaire des frais d'aquisition du revenu </t>
  </si>
  <si>
    <t>V150407</t>
  </si>
  <si>
    <t>V150408</t>
  </si>
  <si>
    <t>Frais pour garde d’enfants</t>
  </si>
  <si>
    <t>V150409</t>
  </si>
  <si>
    <t>Ecolage et formation initiale</t>
  </si>
  <si>
    <t>V150410</t>
  </si>
  <si>
    <t>Thérapie et placement en institution</t>
  </si>
  <si>
    <t>V150411</t>
  </si>
  <si>
    <t>Argent de poche pour personne en institution</t>
  </si>
  <si>
    <t>V150412</t>
  </si>
  <si>
    <t>Autres prestations</t>
  </si>
  <si>
    <t>V150413</t>
  </si>
  <si>
    <t>Forfait pour l'entretien</t>
  </si>
  <si>
    <t>V150414</t>
  </si>
  <si>
    <t>Moins les sanctions</t>
  </si>
  <si>
    <t>V150415</t>
  </si>
  <si>
    <t>Total des suppléments minimaux d'intégration</t>
  </si>
  <si>
    <t>V150416</t>
  </si>
  <si>
    <t xml:space="preserve">Total des suppléments d'intégration pour personnes sans activité lucrative </t>
  </si>
  <si>
    <t>V150417</t>
  </si>
  <si>
    <t xml:space="preserve">Total des franchises sur les revenus provenant d'une activité lucrative </t>
  </si>
  <si>
    <t>V150418</t>
  </si>
  <si>
    <t>V15051</t>
  </si>
  <si>
    <t>Besoin net calculé selon CSIAS</t>
  </si>
  <si>
    <t>V15052</t>
  </si>
  <si>
    <t>Prestations attribuées</t>
  </si>
  <si>
    <t>V1506</t>
  </si>
  <si>
    <t>Date du premier versement</t>
  </si>
  <si>
    <t>V1508</t>
  </si>
  <si>
    <t>Total des versements depuis le début de l’année</t>
  </si>
  <si>
    <t>V1511</t>
  </si>
  <si>
    <t>janvier</t>
  </si>
  <si>
    <t>V1512</t>
  </si>
  <si>
    <t>février</t>
  </si>
  <si>
    <t>V1513</t>
  </si>
  <si>
    <t>mars</t>
  </si>
  <si>
    <t>V1514</t>
  </si>
  <si>
    <t>avril</t>
  </si>
  <si>
    <t>V1515</t>
  </si>
  <si>
    <t>mai</t>
  </si>
  <si>
    <t>V1516</t>
  </si>
  <si>
    <t>juin</t>
  </si>
  <si>
    <t>V1517</t>
  </si>
  <si>
    <t>juillet</t>
  </si>
  <si>
    <t>V1518</t>
  </si>
  <si>
    <t>août</t>
  </si>
  <si>
    <t>V1519</t>
  </si>
  <si>
    <t>septembre</t>
  </si>
  <si>
    <t>V1520</t>
  </si>
  <si>
    <t>octobre</t>
  </si>
  <si>
    <t>V1521</t>
  </si>
  <si>
    <t>novembre</t>
  </si>
  <si>
    <t>V1522</t>
  </si>
  <si>
    <t>décembre</t>
  </si>
  <si>
    <t>V1601</t>
  </si>
  <si>
    <t>L’UA a reçu un versement au mois de décembre</t>
  </si>
  <si>
    <t>V1602</t>
  </si>
  <si>
    <t>Date du dernier versement</t>
  </si>
  <si>
    <t>V1603</t>
  </si>
  <si>
    <t>Les prestations versées ont servi d'avances sur prestations dues</t>
  </si>
  <si>
    <t>V1604</t>
  </si>
  <si>
    <t>Motif principal de la cessation du versement de prestations d'assistance</t>
  </si>
  <si>
    <t>V1605</t>
  </si>
  <si>
    <t>Dossier clos le</t>
  </si>
  <si>
    <t>alterj</t>
  </si>
  <si>
    <t>âge</t>
  </si>
  <si>
    <t>anteil_mb</t>
  </si>
  <si>
    <t>part de loyer prise en charge selon le besoin brut</t>
  </si>
  <si>
    <t>bezugd</t>
  </si>
  <si>
    <t>durée d'octroi en mois</t>
  </si>
  <si>
    <t>bezugd_k</t>
  </si>
  <si>
    <t>durée d'octroi en classe</t>
  </si>
  <si>
    <t>bezugdj</t>
  </si>
  <si>
    <t>durée d'octroi en année</t>
  </si>
  <si>
    <t>bruttobedarf</t>
  </si>
  <si>
    <t>besoin brut</t>
  </si>
  <si>
    <t>deckungsquote</t>
  </si>
  <si>
    <t>taux de couverture</t>
  </si>
  <si>
    <t>deckungsquote_kl</t>
  </si>
  <si>
    <t>district_k</t>
  </si>
  <si>
    <t>districts</t>
  </si>
  <si>
    <t>doss_typ</t>
  </si>
  <si>
    <t>type de dossier</t>
  </si>
  <si>
    <t>dossier_status_id</t>
  </si>
  <si>
    <t>code doublons</t>
  </si>
  <si>
    <t>gde_klasse</t>
  </si>
  <si>
    <t>taille des communes (8 classes)</t>
  </si>
  <si>
    <t>gklasse</t>
  </si>
  <si>
    <t>taille des communes (3 classes)</t>
  </si>
  <si>
    <t>grund_end</t>
  </si>
  <si>
    <t>motif principal de la fin du versement des dossiers clos</t>
  </si>
  <si>
    <t>kt</t>
  </si>
  <si>
    <t>canton (abréviation)</t>
  </si>
  <si>
    <t>nettobedarf</t>
  </si>
  <si>
    <t>besoin net</t>
  </si>
  <si>
    <t>poids</t>
  </si>
  <si>
    <t>poidération</t>
  </si>
  <si>
    <t>sh_dossier_id</t>
  </si>
  <si>
    <t>clé primaire</t>
  </si>
  <si>
    <t>sl_4</t>
  </si>
  <si>
    <t>taille des communes (3 classes, anciennes définitions</t>
  </si>
  <si>
    <t>UE_typ</t>
  </si>
  <si>
    <t>structure de l'unité d'assistance (en classe basé sur ue_typ_kind)</t>
  </si>
  <si>
    <t>UE_typ_kind</t>
  </si>
  <si>
    <t>wohnd_k</t>
  </si>
  <si>
    <t>durée de domicile dans la commune</t>
  </si>
  <si>
    <t xml:space="preserve">HH_TYP </t>
  </si>
  <si>
    <t>Type de ménage </t>
  </si>
  <si>
    <t xml:space="preserve">HH_ KAT </t>
  </si>
  <si>
    <t>Catégorie de ménage </t>
  </si>
  <si>
    <t xml:space="preserve">HH_nummer </t>
  </si>
  <si>
    <t>BNN</t>
  </si>
  <si>
    <t>format pour le BNN agrégé sur la base du BNN_detail (Valeur 0 pour négatif et zéro)</t>
  </si>
  <si>
    <t>BNN_DETAIL</t>
  </si>
  <si>
    <t>Détail sur le besoin net zéro ou négatif</t>
  </si>
  <si>
    <t>Eink_bedarf_ue</t>
  </si>
  <si>
    <t>Revenu prestation sous condition UA</t>
  </si>
  <si>
    <t>Eink_bevor_ue</t>
  </si>
  <si>
    <t>Revenu prestation AVPA UA</t>
  </si>
  <si>
    <t>Eink_erw_ue</t>
  </si>
  <si>
    <t>Revenu professionnel UA</t>
  </si>
  <si>
    <t>Eink_sozver_ue</t>
  </si>
  <si>
    <t>Revenu assurances sociales UA</t>
  </si>
  <si>
    <t>Eink_weit_ue</t>
  </si>
  <si>
    <t>Revenu autres prestation UA</t>
  </si>
  <si>
    <t>Eink_gesamt_ue</t>
  </si>
  <si>
    <t>Revenu total UA</t>
  </si>
  <si>
    <t>V0101_jahr</t>
  </si>
  <si>
    <t>Aufnahmedatum</t>
  </si>
  <si>
    <t>V05x01</t>
  </si>
  <si>
    <t xml:space="preserve">Degré de parenté </t>
  </si>
  <si>
    <t>V05x01bis</t>
  </si>
  <si>
    <t>V05x02</t>
  </si>
  <si>
    <t>V05x03</t>
  </si>
  <si>
    <t>Année de naissance</t>
  </si>
  <si>
    <t>V05x04</t>
  </si>
  <si>
    <t>V05x05</t>
  </si>
  <si>
    <t>V05x06</t>
  </si>
  <si>
    <t>V05x07</t>
  </si>
  <si>
    <t>En Suisse depuis</t>
  </si>
  <si>
    <t>V05x09</t>
  </si>
  <si>
    <t>V05x101</t>
  </si>
  <si>
    <t>Situation d'activité (1er Entrée)</t>
  </si>
  <si>
    <t>V05x102</t>
  </si>
  <si>
    <t>Situation d'activité (2e Entrée)</t>
  </si>
  <si>
    <t>V05x103</t>
  </si>
  <si>
    <t>Situation d'activité (3e Entrée)</t>
  </si>
  <si>
    <t>V05x104</t>
  </si>
  <si>
    <t>Situation d'activité (4e Entrée)</t>
  </si>
  <si>
    <t>V05x11</t>
  </si>
  <si>
    <t>V11x011</t>
  </si>
  <si>
    <t>Revenu professionnel</t>
  </si>
  <si>
    <t>V11x012</t>
  </si>
  <si>
    <t>Montant du revenu professionnel</t>
  </si>
  <si>
    <t>V11x021</t>
  </si>
  <si>
    <t>V11x022</t>
  </si>
  <si>
    <t>V11x031</t>
  </si>
  <si>
    <t>Rente vieillesse</t>
  </si>
  <si>
    <t>V11x032</t>
  </si>
  <si>
    <t>Montant de la rente vieillesse</t>
  </si>
  <si>
    <t>V11x041</t>
  </si>
  <si>
    <t>Rente veuf ou d'orphelin</t>
  </si>
  <si>
    <t>V11x042</t>
  </si>
  <si>
    <t>Montant de la rente de veuf ou d’orphelin</t>
  </si>
  <si>
    <t>V11x051</t>
  </si>
  <si>
    <t>V11x052</t>
  </si>
  <si>
    <t>V11x061</t>
  </si>
  <si>
    <t>V11x062</t>
  </si>
  <si>
    <t>V11x071</t>
  </si>
  <si>
    <t>V11x072</t>
  </si>
  <si>
    <t>V11x081</t>
  </si>
  <si>
    <t>V11x082</t>
  </si>
  <si>
    <t>V11x091</t>
  </si>
  <si>
    <t>V11x092</t>
  </si>
  <si>
    <t>V11x101</t>
  </si>
  <si>
    <t>Invalidenversicherung Taggeld</t>
  </si>
  <si>
    <t>V11x102</t>
  </si>
  <si>
    <t>V11x111</t>
  </si>
  <si>
    <t>V11x112</t>
  </si>
  <si>
    <t>Montant des indemnités journalières d’une assurance-accidents</t>
  </si>
  <si>
    <t>V11x121</t>
  </si>
  <si>
    <t xml:space="preserve">Autres prestations des assurances sociales (rente / indemnités journalières)    </t>
  </si>
  <si>
    <t>V11x122</t>
  </si>
  <si>
    <t xml:space="preserve">Montant des autres prestations des assurances sociales (rente / indemnités journalières)  </t>
  </si>
  <si>
    <t>V11x131</t>
  </si>
  <si>
    <t xml:space="preserve">Pensions alimentaires </t>
  </si>
  <si>
    <t>V11x132</t>
  </si>
  <si>
    <t>Pensions alimentaires (montant)</t>
  </si>
  <si>
    <t>V11x211</t>
  </si>
  <si>
    <t>V11x212</t>
  </si>
  <si>
    <t>V11x213</t>
  </si>
  <si>
    <t>Massnahme zu MIZ</t>
  </si>
  <si>
    <t>V11x221</t>
  </si>
  <si>
    <t>V11x222</t>
  </si>
  <si>
    <t>V11x223</t>
  </si>
  <si>
    <t>Mesures donnant droit au supplément d’intégration (dans le mois de référence)</t>
  </si>
  <si>
    <t>V11x231</t>
  </si>
  <si>
    <t>V11x232</t>
  </si>
  <si>
    <t>alter_kl</t>
  </si>
  <si>
    <t>classe d'âge</t>
  </si>
  <si>
    <t>alteru</t>
  </si>
  <si>
    <t>âge en années</t>
  </si>
  <si>
    <t>erwerbsituation</t>
  </si>
  <si>
    <t>situation d'activité</t>
  </si>
  <si>
    <t>land_kl</t>
  </si>
  <si>
    <t>groupes de nationalité</t>
  </si>
  <si>
    <t>nation</t>
  </si>
  <si>
    <t>nationalité</t>
  </si>
  <si>
    <t>pondération</t>
  </si>
  <si>
    <t>sitact_cl</t>
  </si>
  <si>
    <t>Situation d'activité</t>
  </si>
  <si>
    <t>UA_id</t>
  </si>
  <si>
    <t>numéro dans l'unitée d' assistance</t>
  </si>
  <si>
    <t>structure de l'unité d'assistance</t>
  </si>
  <si>
    <t>wohnst</t>
  </si>
  <si>
    <t>statut d'occupation</t>
  </si>
  <si>
    <t>zivilvz</t>
  </si>
  <si>
    <t xml:space="preserve">état civil </t>
  </si>
  <si>
    <t>positionua</t>
  </si>
  <si>
    <t>Numéro AVS de l’enfant</t>
  </si>
  <si>
    <t>Numéro AVS de la mère</t>
  </si>
  <si>
    <t>Numéro AVS du père</t>
  </si>
  <si>
    <t>Date de l’adoption</t>
  </si>
  <si>
    <t>Date de naissance de l’enfant</t>
  </si>
  <si>
    <t>Date de la reconnaissance</t>
  </si>
  <si>
    <t>Date de mariage</t>
  </si>
  <si>
    <t>Numéro AVS de l’épouse</t>
  </si>
  <si>
    <t>Numéro AVS de l’époux</t>
  </si>
  <si>
    <t>Date du divorce</t>
  </si>
  <si>
    <t>Date du partenariat</t>
  </si>
  <si>
    <t>Date de partenariat</t>
  </si>
  <si>
    <t>Date de la dissolution</t>
  </si>
  <si>
    <t>Date du décès</t>
  </si>
  <si>
    <t>Date de naissance de la personne décédée</t>
  </si>
  <si>
    <t>Numéro AVS de la personne décédée</t>
  </si>
  <si>
    <t>Numéro AVS de l’époux/se survivant</t>
  </si>
  <si>
    <t>Personne décédée résidente permanente ou non</t>
  </si>
  <si>
    <t>Comptes individuels</t>
  </si>
  <si>
    <t>Allocation impotents</t>
  </si>
  <si>
    <t>Prestations complémentaires</t>
  </si>
  <si>
    <t>Rentes</t>
  </si>
  <si>
    <t>STATPOP Mouvements</t>
  </si>
  <si>
    <t>BEVNAT</t>
  </si>
  <si>
    <t>CdC_PC</t>
  </si>
  <si>
    <t>SECO_ASAL-AVAM</t>
  </si>
  <si>
    <t>OFS_RS</t>
  </si>
  <si>
    <t>OFS_SHS</t>
  </si>
  <si>
    <t>OFS_BEVNAT</t>
  </si>
  <si>
    <t>Format</t>
  </si>
  <si>
    <t>CdC_API</t>
  </si>
  <si>
    <t>Validité</t>
  </si>
  <si>
    <t>Description DE</t>
  </si>
  <si>
    <t>Description FR</t>
  </si>
  <si>
    <t>Description IT</t>
  </si>
  <si>
    <t>Description EN</t>
  </si>
  <si>
    <t>Geburtsstaat</t>
  </si>
  <si>
    <t>Statistikjahr</t>
  </si>
  <si>
    <t>Zivilstand</t>
  </si>
  <si>
    <t>SAS_Variable</t>
  </si>
  <si>
    <t>Question</t>
  </si>
  <si>
    <t>KM</t>
  </si>
  <si>
    <t>Description de Format</t>
  </si>
  <si>
    <t>Weiss nicht</t>
  </si>
  <si>
    <t>Missing</t>
  </si>
  <si>
    <t>Null</t>
  </si>
  <si>
    <t>&lt;-5 pas demandé (Filter)&gt;</t>
  </si>
  <si>
    <t>&lt;Nicht vorhanden&gt;</t>
  </si>
  <si>
    <t>pas demandé</t>
  </si>
  <si>
    <t>Leer</t>
  </si>
  <si>
    <t>Falsche Code</t>
  </si>
  <si>
    <t>&lt;-13 Fehlender Wert&gt;</t>
  </si>
  <si>
    <t>&lt;-15 pas demandé (Filter)&gt;</t>
  </si>
  <si>
    <t>&lt;-18 pas demandé&gt;</t>
  </si>
  <si>
    <t>&lt;-68 pas demandé&gt;</t>
  </si>
  <si>
    <t>&lt;Fakultativ&gt;</t>
  </si>
  <si>
    <t>depuis</t>
  </si>
  <si>
    <t>jusqu'à</t>
  </si>
  <si>
    <t>-65</t>
  </si>
  <si>
    <t>k</t>
  </si>
  <si>
    <t/>
  </si>
  <si>
    <t>Numéro du dossier</t>
  </si>
  <si>
    <t>c:n° de commune (4)</t>
  </si>
  <si>
    <t>1-6810</t>
  </si>
  <si>
    <t>OFS - numéro de commune / selon la liste</t>
  </si>
  <si>
    <t>Ja</t>
  </si>
  <si>
    <t>s:n° du service (6)</t>
  </si>
  <si>
    <t>ssssss</t>
  </si>
  <si>
    <t>service</t>
  </si>
  <si>
    <t>p:type de prestation (2)</t>
  </si>
  <si>
    <t>pp</t>
  </si>
  <si>
    <t>Siehe V0100</t>
  </si>
  <si>
    <t>a:année d’enquête (4)</t>
  </si>
  <si>
    <t>aaaa</t>
  </si>
  <si>
    <t>Année</t>
  </si>
  <si>
    <t>NPA</t>
  </si>
  <si>
    <t>alle</t>
  </si>
  <si>
    <t>07,09,11</t>
  </si>
  <si>
    <t>09</t>
  </si>
  <si>
    <t>commune</t>
  </si>
  <si>
    <t>07,08,09</t>
  </si>
  <si>
    <t>lieu/commune</t>
  </si>
  <si>
    <t>05,06,11</t>
  </si>
  <si>
    <t>ab 07</t>
  </si>
  <si>
    <t>ab 08</t>
  </si>
  <si>
    <t>05,06,07,09,11</t>
  </si>
  <si>
    <t>07,08,09,11</t>
  </si>
  <si>
    <t>08,09,10,11</t>
  </si>
  <si>
    <t>ab 10</t>
  </si>
  <si>
    <t>05,06</t>
  </si>
  <si>
    <t>ab 09</t>
  </si>
  <si>
    <t>étranger / gemäss Liste</t>
  </si>
  <si>
    <t>Code OFS</t>
  </si>
  <si>
    <t xml:space="preserve">1-6810 </t>
  </si>
  <si>
    <t>05</t>
  </si>
  <si>
    <t>9999</t>
  </si>
  <si>
    <t>étranger</t>
  </si>
  <si>
    <t>date</t>
  </si>
  <si>
    <t>11.01.9999</t>
  </si>
  <si>
    <t>depuis plus de 2 ans</t>
  </si>
  <si>
    <t>08,09,10</t>
  </si>
  <si>
    <t>09.01.9999</t>
  </si>
  <si>
    <t>pas demandé (code Rohdaten)</t>
  </si>
  <si>
    <t>08.01.9999</t>
  </si>
  <si>
    <t>03.01.9999</t>
  </si>
  <si>
    <t>missing</t>
  </si>
  <si>
    <t>08</t>
  </si>
  <si>
    <t>05,07,11</t>
  </si>
  <si>
    <t>07</t>
  </si>
  <si>
    <t>venu de l'étranger</t>
  </si>
  <si>
    <t>pays</t>
  </si>
  <si>
    <t>1-314</t>
  </si>
  <si>
    <t>ISOS-Code pays</t>
  </si>
  <si>
    <t>05,08,09,10,11</t>
  </si>
  <si>
    <t>06,09,10,11</t>
  </si>
  <si>
    <t>oui</t>
  </si>
  <si>
    <t>999</t>
  </si>
  <si>
    <t xml:space="preserve">8100-8701 </t>
  </si>
  <si>
    <t>OFS - Code pays / selon la liste</t>
  </si>
  <si>
    <t>09,10</t>
  </si>
  <si>
    <t>canton</t>
  </si>
  <si>
    <t>1-26</t>
  </si>
  <si>
    <t>canton / selon la liste</t>
  </si>
  <si>
    <t>05,06,07</t>
  </si>
  <si>
    <t>8100-8701</t>
  </si>
  <si>
    <t>voir  V0309
OFS - Code pays / selon la liste</t>
  </si>
  <si>
    <t>06,08,09,10,11</t>
  </si>
  <si>
    <t>jjjj</t>
  </si>
  <si>
    <t>05,09</t>
  </si>
  <si>
    <t>05,07,08,09,11</t>
  </si>
  <si>
    <t>voir V0309
OFS - Code pays / selon la liste</t>
  </si>
  <si>
    <t>07,09</t>
  </si>
  <si>
    <t>05,06,07,11</t>
  </si>
  <si>
    <t>dès 1900</t>
  </si>
  <si>
    <t>05,06,08</t>
  </si>
  <si>
    <t>08,09</t>
  </si>
  <si>
    <t>Depuis la naissance</t>
  </si>
  <si>
    <t>05,10</t>
  </si>
  <si>
    <t>nein</t>
  </si>
  <si>
    <t>1-XX</t>
  </si>
  <si>
    <t>nombre de personne</t>
  </si>
  <si>
    <t>05,06,09</t>
  </si>
  <si>
    <t>06</t>
  </si>
  <si>
    <t>1-10</t>
  </si>
  <si>
    <t>1-18</t>
  </si>
  <si>
    <t>code 18 ab 2007</t>
  </si>
  <si>
    <t>1</t>
  </si>
  <si>
    <t>2</t>
  </si>
  <si>
    <t>05,07,08,09,10,11</t>
  </si>
  <si>
    <t>3</t>
  </si>
  <si>
    <t>4</t>
  </si>
  <si>
    <t>5</t>
  </si>
  <si>
    <t>6</t>
  </si>
  <si>
    <t>7</t>
  </si>
  <si>
    <t>8</t>
  </si>
  <si>
    <t>1-25</t>
  </si>
  <si>
    <t>HH-Mitglieder: Beziehungstyp</t>
  </si>
  <si>
    <t>gemäss Liste</t>
  </si>
  <si>
    <t>HH-Mitglieder: Separate Unterstützung (bezogen aufs Dossiers)</t>
  </si>
  <si>
    <t>ja</t>
  </si>
  <si>
    <t>07,08,09,10</t>
  </si>
  <si>
    <t>06,07,08,09</t>
  </si>
  <si>
    <t>Eigentumswohnung/Eigenheim</t>
  </si>
  <si>
    <t>Mieter/in</t>
  </si>
  <si>
    <t>Untermieter/in</t>
  </si>
  <si>
    <t>Pension/Hotel</t>
  </si>
  <si>
    <t>Stationäre Einrichtung (z.B. Heim, Klinik)</t>
  </si>
  <si>
    <t>Begleitetes Wohnen</t>
  </si>
  <si>
    <t>Gratisunterkunft</t>
  </si>
  <si>
    <t>Fahrende</t>
  </si>
  <si>
    <t>9</t>
  </si>
  <si>
    <t>Ohne feste Unterkunft</t>
  </si>
  <si>
    <t>1-14</t>
  </si>
  <si>
    <t xml:space="preserve">selon la liste </t>
  </si>
  <si>
    <t>0-9999</t>
  </si>
  <si>
    <t>montant</t>
  </si>
  <si>
    <t>05,07,08,09</t>
  </si>
  <si>
    <t>05,07,10,11</t>
  </si>
  <si>
    <t>xxxx</t>
  </si>
  <si>
    <t>05,07,09</t>
  </si>
  <si>
    <t>05,06,07,08,09,10</t>
  </si>
  <si>
    <t>Selon la liste "Erwerbsituation"</t>
  </si>
  <si>
    <t>05,06,08,09,10,11</t>
  </si>
  <si>
    <t>xx</t>
  </si>
  <si>
    <t>heures</t>
  </si>
  <si>
    <t>05,08,09,10</t>
  </si>
  <si>
    <t>bis 06</t>
  </si>
  <si>
    <t>bis 10</t>
  </si>
  <si>
    <t>08,09,11</t>
  </si>
  <si>
    <t>07,08</t>
  </si>
  <si>
    <t>05,06.07,11</t>
  </si>
  <si>
    <t>07,09,10</t>
  </si>
  <si>
    <t>1900-2011</t>
  </si>
  <si>
    <t>05,09,10</t>
  </si>
  <si>
    <t>05,06,07,08,11</t>
  </si>
  <si>
    <t>ttmmaaaa</t>
  </si>
  <si>
    <t>05,06,07,10,11</t>
  </si>
  <si>
    <t>selon la liste "Berufe"</t>
  </si>
  <si>
    <t>ab 06</t>
  </si>
  <si>
    <t>x</t>
  </si>
  <si>
    <t>06,11</t>
  </si>
  <si>
    <t>201-222</t>
  </si>
  <si>
    <t>selon la liste "Branche"</t>
  </si>
  <si>
    <t>07,08,09,10,11</t>
  </si>
  <si>
    <t>05,06,10,11</t>
  </si>
  <si>
    <t>05,06,07,08</t>
  </si>
  <si>
    <t>A à Q</t>
  </si>
  <si>
    <t>1 - 222</t>
  </si>
  <si>
    <t>???</t>
  </si>
  <si>
    <t>ab 2008</t>
  </si>
  <si>
    <t>05, 06, 07,11</t>
  </si>
  <si>
    <t>07, 08, 09, 10,11</t>
  </si>
  <si>
    <t>Nicht feststellbar</t>
  </si>
  <si>
    <t>05,06,07,09,10,11</t>
  </si>
  <si>
    <t>11</t>
  </si>
  <si>
    <t>nombre</t>
  </si>
  <si>
    <t>10,11</t>
  </si>
  <si>
    <t>Andere</t>
  </si>
  <si>
    <t>assurance de base</t>
  </si>
  <si>
    <t>assurance complémentaire</t>
  </si>
  <si>
    <t>montant mensuel</t>
  </si>
  <si>
    <t>05,07</t>
  </si>
  <si>
    <t>oui/non/demande en cours</t>
  </si>
  <si>
    <t>non</t>
  </si>
  <si>
    <t>demande en cours</t>
  </si>
  <si>
    <t>oui/non/demande en cours
non = valeur par défaut</t>
  </si>
  <si>
    <t>Dégré</t>
  </si>
  <si>
    <t>[bis 49%]</t>
  </si>
  <si>
    <t>[50% - 66 2/3%[</t>
  </si>
  <si>
    <t>[66 2/3% et plus]</t>
  </si>
  <si>
    <t>&lt; 50%</t>
  </si>
  <si>
    <t>50%-59%</t>
  </si>
  <si>
    <t>60%-69%</t>
  </si>
  <si>
    <t>70% et plus</t>
  </si>
  <si>
    <t>ou/non</t>
  </si>
  <si>
    <t>07,</t>
  </si>
  <si>
    <t>montant / mois</t>
  </si>
  <si>
    <t>1-21</t>
  </si>
  <si>
    <t>selon la liste "Massnahmegrund"</t>
  </si>
  <si>
    <t>ab06</t>
  </si>
  <si>
    <t>05,</t>
  </si>
  <si>
    <t>05, 07</t>
  </si>
  <si>
    <t>08,</t>
  </si>
  <si>
    <t>V111011 à 119011</t>
  </si>
  <si>
    <t>weitere UE-Mitglieder Erwerbseinkommen (Netto)</t>
  </si>
  <si>
    <t>V111012 à 119012</t>
  </si>
  <si>
    <t>V111021 à 119021</t>
  </si>
  <si>
    <t>Arbeitslosenversicherung</t>
  </si>
  <si>
    <t>In Abklärung</t>
  </si>
  <si>
    <t>V111022 à 119022</t>
  </si>
  <si>
    <t>05, 06, 07</t>
  </si>
  <si>
    <t>V111031 à 119031</t>
  </si>
  <si>
    <t>Altersrente</t>
  </si>
  <si>
    <t>V111032 à 119032</t>
  </si>
  <si>
    <t>V111041 à 119041</t>
  </si>
  <si>
    <t>Witwen-/Waisenrente</t>
  </si>
  <si>
    <t>V111042 à 119042</t>
  </si>
  <si>
    <t>V111051 à 119051</t>
  </si>
  <si>
    <t>BVG</t>
  </si>
  <si>
    <t>V111052 à 119052</t>
  </si>
  <si>
    <t>V111061 à 119061</t>
  </si>
  <si>
    <t>Hilflosenentschädigung</t>
  </si>
  <si>
    <t>V111062 à 119062</t>
  </si>
  <si>
    <t>V111063 à 119063</t>
  </si>
  <si>
    <t>Grad</t>
  </si>
  <si>
    <t>Leicht</t>
  </si>
  <si>
    <t>05, 06, 07,08,09,10</t>
  </si>
  <si>
    <t>Mittel</t>
  </si>
  <si>
    <t>Schwer</t>
  </si>
  <si>
    <t>V111071 à 119071</t>
  </si>
  <si>
    <t>IV-Rente</t>
  </si>
  <si>
    <t>V111072 à 119072</t>
  </si>
  <si>
    <t>V111073 à 119073</t>
  </si>
  <si>
    <t>siehe V10073</t>
  </si>
  <si>
    <t>V111081 à 119081</t>
  </si>
  <si>
    <t>SUVA-Rente</t>
  </si>
  <si>
    <t>V111082 à 119082</t>
  </si>
  <si>
    <t>V111091 à 119091</t>
  </si>
  <si>
    <t>Krankenversicherung Taggeld</t>
  </si>
  <si>
    <t>V111092 à 119092</t>
  </si>
  <si>
    <t>V111101 à 119101</t>
  </si>
  <si>
    <t>V111102 à 119102</t>
  </si>
  <si>
    <t>V111111 à 119111</t>
  </si>
  <si>
    <t>Unfallversicherung Taggeld</t>
  </si>
  <si>
    <t>V111112 à 119112</t>
  </si>
  <si>
    <t>V111121 à 119121</t>
  </si>
  <si>
    <t>Andere Rente oder Taggeld</t>
  </si>
  <si>
    <t>V111122 à 119122</t>
  </si>
  <si>
    <t>06,07</t>
  </si>
  <si>
    <t>V111131 à 119131</t>
  </si>
  <si>
    <t>Unterhaltsbeiträge (Kinder)</t>
  </si>
  <si>
    <t>V111132 à 119132</t>
  </si>
  <si>
    <t>05,06,07,08,09,11</t>
  </si>
  <si>
    <t>V111211à 119211</t>
  </si>
  <si>
    <t>Minimale Integrationszulage (MIZ)</t>
  </si>
  <si>
    <t>05, 06</t>
  </si>
  <si>
    <t>06, 07</t>
  </si>
  <si>
    <t>V111212 à 119212</t>
  </si>
  <si>
    <t>06,07,08,09,10</t>
  </si>
  <si>
    <t>V111213 à 119213</t>
  </si>
  <si>
    <t>Code gemäss Liste</t>
  </si>
  <si>
    <t>V111221 à 119221</t>
  </si>
  <si>
    <t>Integrationszulage für Nicht-Erwerbstätige (IZU)</t>
  </si>
  <si>
    <t>V111222 à 119222</t>
  </si>
  <si>
    <t>06,09,10</t>
  </si>
  <si>
    <t>V111223 à 119223</t>
  </si>
  <si>
    <t>Massnahme zu IZU</t>
  </si>
  <si>
    <t>V111231 à 119231</t>
  </si>
  <si>
    <t>Einkommensfreibetrag für Erwerbstätige (EFB)</t>
  </si>
  <si>
    <t>06,</t>
  </si>
  <si>
    <t>V111232 à 119232</t>
  </si>
  <si>
    <t>oui (si &gt;1000 Fr.)
nein</t>
  </si>
  <si>
    <t>05, 06, 09, 10</t>
  </si>
  <si>
    <t>montant/mois/aucun</t>
  </si>
  <si>
    <t>oui/non/pas connu</t>
  </si>
  <si>
    <t>09, 10</t>
  </si>
  <si>
    <t>pas connu</t>
  </si>
  <si>
    <t>oui/non</t>
  </si>
  <si>
    <t>05,09,10,11</t>
  </si>
  <si>
    <t>montant/mois</t>
  </si>
  <si>
    <t>06,10</t>
  </si>
  <si>
    <t>05,11</t>
  </si>
  <si>
    <t>05,06,07,08,10,11</t>
  </si>
  <si>
    <t>06,07,08,09,10,11</t>
  </si>
  <si>
    <t>mois et année</t>
  </si>
  <si>
    <t>montant total</t>
  </si>
  <si>
    <t>08,11</t>
  </si>
  <si>
    <t>05,06,07,09</t>
  </si>
  <si>
    <t>06,07,11</t>
  </si>
  <si>
    <t>jour,mois,année</t>
  </si>
  <si>
    <t>ddmmjjjj</t>
  </si>
  <si>
    <t>valeur erronée. 250, 503, usw.</t>
  </si>
  <si>
    <t>seul. 2007</t>
  </si>
  <si>
    <t>1-30</t>
  </si>
  <si>
    <t>selon la liste "Beendigungsgrund"</t>
  </si>
  <si>
    <t>code 30 dès 2007</t>
  </si>
  <si>
    <t>05,06,07,08,09</t>
  </si>
  <si>
    <t>anteil_mb=0;
if v0101_typeprestation in (1,2,3,5) then do;
if mietkost &gt; 0 and bruttobedarf &gt; 0 then anteil_mb = (100 * mietkost) / bruttobedarf ;
else if mietkost &lt;= 0 or bruttobedarf &lt;= 0 then anteil_mb=-3;
end;
else do;
if mietkost&gt;0 and bruttobedarf&gt;0</t>
  </si>
  <si>
    <t>durée d'octroi en mois entre le premier et dernier versement: bezugd = intck('month', v1506, v1602)+1. 
Ex: premier versement en mai 2011 et dernier versement en août 2011: 8-5+1=durée d'octroi de 4 mois.</t>
  </si>
  <si>
    <t>moins d'1 an  [1 à 11 mois]</t>
  </si>
  <si>
    <t>1 à &lt;2 ans [12 à 23 Monate]</t>
  </si>
  <si>
    <t>2 à &lt;3 ans [etc.]</t>
  </si>
  <si>
    <t>3 à &lt;4 ans</t>
  </si>
  <si>
    <t>4 à &lt;5 ans</t>
  </si>
  <si>
    <t>5 à &lt;6 ans</t>
  </si>
  <si>
    <t xml:space="preserve">6 à &lt;7 ans </t>
  </si>
  <si>
    <t>7 à &lt;8 ans</t>
  </si>
  <si>
    <t>8 à &lt;9 ans</t>
  </si>
  <si>
    <t>9 à &lt;10 ans</t>
  </si>
  <si>
    <t>10 et plus</t>
  </si>
  <si>
    <t>durée d'octroi en année entre le premier et dernier versement: bezugdj = intck('year', v1506, v1602)</t>
  </si>
  <si>
    <t>besoin net/besoin brut</t>
  </si>
  <si>
    <t>0.75-0.99</t>
  </si>
  <si>
    <t>0.50-0.74</t>
  </si>
  <si>
    <t>0.25-0.49</t>
  </si>
  <si>
    <t>0.00-0.24</t>
  </si>
  <si>
    <t>anciens dossiers clos, sans prestations durant la période d'enquête</t>
  </si>
  <si>
    <t>anciens dossiers clos, avec prestations durant la période d'enquête</t>
  </si>
  <si>
    <t>anciens dossiers actifs, avec prestations durant la période d'enquête</t>
  </si>
  <si>
    <t>nouveaux dossiers clos, avec prestations durant la période d'enquête</t>
  </si>
  <si>
    <t>nouveaux dossiers actifs, avec prestations durant la période d'enquête</t>
  </si>
  <si>
    <t>doublons au niveau Suisse</t>
  </si>
  <si>
    <t>doublons au niveau canton</t>
  </si>
  <si>
    <t>doublons au niveau district</t>
  </si>
  <si>
    <t>doublons au niveau commune</t>
  </si>
  <si>
    <t>doublons au niveau commune, avec changement de prestations</t>
  </si>
  <si>
    <t>doublons au niveau commune, avec interruption de prestation d'au moins 6 mois</t>
  </si>
  <si>
    <t>doublons classe de prestations</t>
  </si>
  <si>
    <t>dossier actif</t>
  </si>
  <si>
    <t>&lt; 1000 habitants</t>
  </si>
  <si>
    <t>1000 - 1999 habitants</t>
  </si>
  <si>
    <t>2000 - 4999habitants</t>
  </si>
  <si>
    <t>5000 - 9999 habitants</t>
  </si>
  <si>
    <t>10000 - 19999 habitants</t>
  </si>
  <si>
    <t>20000 - 49999 habitants</t>
  </si>
  <si>
    <t>50000 - 99999 habitants</t>
  </si>
  <si>
    <t>100000 habitants et plus</t>
  </si>
  <si>
    <t>ville (dès 10'000 habitants)</t>
  </si>
  <si>
    <t>communes moyennes (2000 - 9999 habitants)</t>
  </si>
  <si>
    <t>petites communes (moins de 2000 habitants)</t>
  </si>
  <si>
    <t>Reprise d'une activité professionnelle</t>
  </si>
  <si>
    <t>Mesures d'occupation</t>
  </si>
  <si>
    <t>Augmentation du revenu</t>
  </si>
  <si>
    <t>Prestations d'assurances sociales</t>
  </si>
  <si>
    <t>Prestations sociales liées au besoin</t>
  </si>
  <si>
    <t>Changement de domicile</t>
  </si>
  <si>
    <t>Rupture de contacts</t>
  </si>
  <si>
    <t>Décès</t>
  </si>
  <si>
    <t>Autres</t>
  </si>
  <si>
    <t>Inconnu</t>
  </si>
  <si>
    <t>Changement de service</t>
  </si>
  <si>
    <t>2 lettre</t>
  </si>
  <si>
    <t>exemple : Zürich = ZH</t>
  </si>
  <si>
    <t>Besoin net selon la variable V15051. Si la V15051 est manquante:Prestations attribuées (V15052). Si la V15052 est aussi manquant: Remplacer avec le montant du dernier mois (V1511 à V1522)</t>
  </si>
  <si>
    <t>villes et villes isolées  (autrefois code 3)</t>
  </si>
  <si>
    <t>commune d'agglomération</t>
  </si>
  <si>
    <t>commune rurales</t>
  </si>
  <si>
    <t>1 -&gt; 5</t>
  </si>
  <si>
    <t>if ue_typ_kind in (1,10) then ue_typ=1;
else if ue_typ_kind =2 then ue_typ=2;
else if ue_typ_kind in (3,4,5) then ue_typ=3;
else if ue_typ_kind in (6,7,8) then ue_typ=4;
else if ue_typ_kind =9 then ue_typ=5;</t>
  </si>
  <si>
    <t>Pers. vivant seules</t>
  </si>
  <si>
    <t>Couples sans enfants</t>
  </si>
  <si>
    <t>Fam. monoparentales avec 1 enfant</t>
  </si>
  <si>
    <t>Fam. monoparentales avec 2 enfants</t>
  </si>
  <si>
    <t>Fam. monoparentales avec 3 enfants et +</t>
  </si>
  <si>
    <t>Couples avec 1 enfant</t>
  </si>
  <si>
    <t>Couples avec 2 enfants</t>
  </si>
  <si>
    <t xml:space="preserve">Couples avect 3 enfants et + </t>
  </si>
  <si>
    <t>Pers. ne vivant pas seules</t>
  </si>
  <si>
    <t>Non répondu</t>
  </si>
  <si>
    <t>mois de 2 ans</t>
  </si>
  <si>
    <t>2 - 4 ans</t>
  </si>
  <si>
    <t>4 - 6 ans</t>
  </si>
  <si>
    <t>6 - 10 ans</t>
  </si>
  <si>
    <t>10 - 15 ans</t>
  </si>
  <si>
    <t>15 - 20 ans</t>
  </si>
  <si>
    <t>20 - 25 ans</t>
  </si>
  <si>
    <t>25 - 30 ans</t>
  </si>
  <si>
    <t>30 - 35 ans</t>
  </si>
  <si>
    <t>35 - 40 ans</t>
  </si>
  <si>
    <t>40 - 45 ans</t>
  </si>
  <si>
    <t>45 - 50 ans</t>
  </si>
  <si>
    <t>50 ans et plus</t>
  </si>
  <si>
    <t>moins d'un 1 an</t>
  </si>
  <si>
    <t>1 - 2 ans</t>
  </si>
  <si>
    <t>2 - 3 ans</t>
  </si>
  <si>
    <t>3 - 4 ans</t>
  </si>
  <si>
    <t>4 - 5 ans</t>
  </si>
  <si>
    <t>5 - 6 ans</t>
  </si>
  <si>
    <t> 20 - 25 ans</t>
  </si>
  <si>
    <t>50+ ans</t>
  </si>
  <si>
    <t>moins de 7 mois</t>
  </si>
  <si>
    <t>7 à &lt; 12 mois</t>
  </si>
  <si>
    <t>12 à &lt; 24 mois</t>
  </si>
  <si>
    <t>dès 24 mois</t>
  </si>
  <si>
    <t>Un adulte'</t>
  </si>
  <si>
    <t>Deux adultes mariés'</t>
  </si>
  <si>
    <t>Deux adultes non mariés'</t>
  </si>
  <si>
    <t>Trois adultes ou plus'</t>
  </si>
  <si>
    <t>23</t>
  </si>
  <si>
    <t>Un adulte seul avec personne(s) mineure(s)'</t>
  </si>
  <si>
    <t>24</t>
  </si>
  <si>
    <t>Deux adultes mariés avec personne(s) mineure(s)'</t>
  </si>
  <si>
    <t>25</t>
  </si>
  <si>
    <t>Deux adultes non mariés avec personne(s) mineure(s)'</t>
  </si>
  <si>
    <t>26</t>
  </si>
  <si>
    <t xml:space="preserve">Trois adultes ou plus avec personne(s) mineure(s) '  </t>
  </si>
  <si>
    <t>Les unités d’assistance correspondent à la taille du ménage'</t>
  </si>
  <si>
    <t>Unités d’assistance avec d‘autres personnes dans le ménage'</t>
  </si>
  <si>
    <t>Ménages composées de plusieurs unités d’assistance'</t>
  </si>
  <si>
    <t>La variable HH_nummer sert à éliminer les doublons de la catégorie des ménages composées de plusieurs unités d’assistance.</t>
  </si>
  <si>
    <t>format pour le BNN agrégé sur la base du BNN_detail (Valeur 0 pour négatif et zéro</t>
  </si>
  <si>
    <t>besoin net positif'</t>
  </si>
  <si>
    <t>0</t>
  </si>
  <si>
    <t>besoin net négatif ou zéro'</t>
  </si>
  <si>
    <t>-3</t>
  </si>
  <si>
    <t>besoin net manquant'</t>
  </si>
  <si>
    <t>-8</t>
  </si>
  <si>
    <t>besoin net ne devant pas être rempli'</t>
  </si>
  <si>
    <t>Nouveau format pour le BNN dès 2015 car la variable BNN sera créé dans ISOS</t>
  </si>
  <si>
    <t>0.1</t>
  </si>
  <si>
    <t>besoin net négatif avec valeur = 0'</t>
  </si>
  <si>
    <t>0.2</t>
  </si>
  <si>
    <t>besoin net négatif avec valeur &lt; 0'</t>
  </si>
  <si>
    <t>V0101_Année</t>
  </si>
  <si>
    <t>99-9999</t>
  </si>
  <si>
    <t>selon la liste "Verwandtschaftsgrad"</t>
  </si>
  <si>
    <t>La variable v05x01bis qui est créée lorsque la variable v05x01 est manquant. En raison d'autres indications disponibles, les liens de parenté sont définis et sont insérés dans cette variable v05x01bis.</t>
  </si>
  <si>
    <t>sexe des membres de l'unité d'assistance</t>
  </si>
  <si>
    <t>année de naissance des membre de l'unité d'assistance</t>
  </si>
  <si>
    <t>à partir de 1900</t>
  </si>
  <si>
    <t>Etat civil  des membre de l'unité d'assistance</t>
  </si>
  <si>
    <t>Nationalité des membre de l'unité d'assistance</t>
  </si>
  <si>
    <t>voir V0404</t>
  </si>
  <si>
    <t>Statut de séjour des membre de l'unité d'assistance</t>
  </si>
  <si>
    <t>voir V0405</t>
  </si>
  <si>
    <t xml:space="preserve">Membre de l'unité d'assistance en Suisse depuis </t>
  </si>
  <si>
    <t>voir V0406</t>
  </si>
  <si>
    <t>Formation achevée la plus élevée des membres de l'unité d'assistance</t>
  </si>
  <si>
    <t>1-8</t>
  </si>
  <si>
    <t>voir V0713</t>
  </si>
  <si>
    <t>1ère situation des membres de l'unité (dès 14 ans)</t>
  </si>
  <si>
    <t>2ème situation des membres de l'unité (dès 14 ans)</t>
  </si>
  <si>
    <t>3ème situation des membres de l'unité (dès 14 ans)</t>
  </si>
  <si>
    <t>4ème situation des membres de l'unité (dès 14 ans)</t>
  </si>
  <si>
    <t>Taux d'occupation des membres de l'unité (dès 14 ans)</t>
  </si>
  <si>
    <t>Vollzeit (90+%)</t>
  </si>
  <si>
    <t>Eine Teilzeitstelle (&lt;49%)</t>
  </si>
  <si>
    <t>Eine Teilzeitstelle  (50-89%)</t>
  </si>
  <si>
    <t>&gt;1 Teilzeitstellen</t>
  </si>
  <si>
    <t>Vollzeit-+ Teilzeitstelle</t>
  </si>
  <si>
    <t>Monat und Année</t>
  </si>
  <si>
    <t>jour/mois/année</t>
  </si>
  <si>
    <t>0 - 17 ans</t>
  </si>
  <si>
    <t>18 - 25 ans</t>
  </si>
  <si>
    <t>26 - 35 ans</t>
  </si>
  <si>
    <t>36 - 45 ans</t>
  </si>
  <si>
    <t>46 - 55 ans</t>
  </si>
  <si>
    <t>56 - 64 ans</t>
  </si>
  <si>
    <t>65 - 79 ans</t>
  </si>
  <si>
    <t>80+ ans</t>
  </si>
  <si>
    <t>selon la liste "Erwerbsituation"</t>
  </si>
  <si>
    <t>2000 - 4999 habitants</t>
  </si>
  <si>
    <t>Ne sait pas, inconnu et autres</t>
  </si>
  <si>
    <t>Suisse</t>
  </si>
  <si>
    <t>Pays limitrophes</t>
  </si>
  <si>
    <t>Autres pays de l'UE et de l'AELE</t>
  </si>
  <si>
    <t>Autres pays d'Europe (TR incluse)</t>
  </si>
  <si>
    <t>Afrique</t>
  </si>
  <si>
    <t>Amérique du nord</t>
  </si>
  <si>
    <t>Amérique du sud</t>
  </si>
  <si>
    <t>Asie</t>
  </si>
  <si>
    <t>Océanie</t>
  </si>
  <si>
    <t>Inconnu et autres</t>
  </si>
  <si>
    <t>Suisse/Suissesse</t>
  </si>
  <si>
    <t>Etranger/Etrangère</t>
  </si>
  <si>
    <t>Personnes actives</t>
  </si>
  <si>
    <t>Personnes sans emploi
(chômeurs inclus)</t>
  </si>
  <si>
    <t>Personnes non actives</t>
  </si>
  <si>
    <t>demandeur</t>
  </si>
  <si>
    <t>membre de l'unité d'assistance 1</t>
  </si>
  <si>
    <t>jusqu'à 10</t>
  </si>
  <si>
    <t>membre de l'unité d'assistance 9</t>
  </si>
  <si>
    <t>Ménages privés [inclus: Propriétaire, Locataire, Sous-locataire; v0601 = 1, 2, 3]</t>
  </si>
  <si>
    <t>Institutions, homes [inclus: En institution (par ex. home, clinique); v0601 = 5]</t>
  </si>
  <si>
    <t>Formes de logement particulières [inclus: Pension/hôtel, Appartement protégé, Logement gratuit, Caravane (gens du voyage), Sans domicile fixe; v0601 = 4, 6, 7, 8, 9]</t>
  </si>
  <si>
    <t>Célibataire</t>
  </si>
  <si>
    <t>Marié/e(incl. en partenariat enregistré)</t>
  </si>
  <si>
    <t>Divorcé/e</t>
  </si>
  <si>
    <t>Position indéterminée'</t>
  </si>
  <si>
    <t>Parents'</t>
  </si>
  <si>
    <t>Enfant'</t>
  </si>
  <si>
    <t>Familiennachzug</t>
  </si>
  <si>
    <t>célibataire</t>
  </si>
  <si>
    <t>marié/e</t>
  </si>
  <si>
    <t>divorcé/e</t>
  </si>
  <si>
    <t>Ecole obligatoire</t>
  </si>
  <si>
    <t>OFS_STATPOP_Effectifs</t>
  </si>
  <si>
    <t>OFS_STATPOP_Mouvements</t>
  </si>
  <si>
    <t>Retour vers Overview</t>
  </si>
  <si>
    <t>Rentes personalisées</t>
  </si>
  <si>
    <t>CI: Comptes individuels</t>
  </si>
  <si>
    <t xml:space="preserve">Les SAS datasets « splityyyy » contiennent les informations relatives à l’ensemble des rentes splittées (AVS et AI) en cours au mois de décembre de l’année yyyy (rentes principales et complémentaires). Chaque observation correspond à une rente individuelle. Ce dataset est donc réalisé à partir du dataset "renteyyyy" en séparant, en particulier, chaque rente pour couple en deux rentes individuelles. </t>
  </si>
  <si>
    <t>CdC_SPLIT</t>
  </si>
  <si>
    <t>CdC_CI</t>
  </si>
  <si>
    <t>API: Allocation impotents</t>
  </si>
  <si>
    <t>CdC_RR</t>
  </si>
  <si>
    <t>Questionnaire personnes cible (ZP)</t>
  </si>
  <si>
    <t>Questionnaire ménage de la personne cible (HH)</t>
  </si>
  <si>
    <t>Questionnaire personnes du ménage (HHM)</t>
  </si>
  <si>
    <t>Synopsis_OFS_RS</t>
  </si>
  <si>
    <t>Anonyme Personen-ID</t>
  </si>
  <si>
    <t xml:space="preserve">NUM_BFS_ASAL </t>
  </si>
  <si>
    <t>BFS-Gemeinde-Nr. zum Zeitpunkt der Zahlung</t>
  </si>
  <si>
    <t xml:space="preserve">TXL_AMTLICHER_NAME </t>
  </si>
  <si>
    <t>Gemeinde zum Zeitpunkt der Zahlung</t>
  </si>
  <si>
    <t xml:space="preserve">COD_GESCHLECHT </t>
  </si>
  <si>
    <t>Geschlecht des Taggeldbezügers</t>
  </si>
  <si>
    <t xml:space="preserve">COD_GEBIET </t>
  </si>
  <si>
    <t>Gebietscode gemäss BFS-Staatenverzeichnis</t>
  </si>
  <si>
    <t xml:space="preserve">TXK_NATION_DE </t>
  </si>
  <si>
    <t xml:space="preserve">COD_ZIVILSTAND </t>
  </si>
  <si>
    <t>Code Zivilstand</t>
  </si>
  <si>
    <t xml:space="preserve">TXK_ZIVILSTAND_DE </t>
  </si>
  <si>
    <t xml:space="preserve">AUFENTHALTSSTATUS </t>
  </si>
  <si>
    <t>Aufenthaltsstatus
nur Buchstaben; CH =Schweizer</t>
  </si>
  <si>
    <t>Invaliditätscode
gemäss AVIG Art 27 haben Personen mit einer Invalidenrente von mindestens 40 % einen höheren Taggeldhöchstanspruch</t>
  </si>
  <si>
    <t xml:space="preserve">TXK_IV_CODE_DE </t>
  </si>
  <si>
    <t>Invaliditätsgrad
gemäss AVIG Art 27 haben Personen mit einer Invalidenrente von mindestens 40 % einen höheren Taggeldhöchstanspruch</t>
  </si>
  <si>
    <t xml:space="preserve">COD_GRUND_PAUSCHALE </t>
  </si>
  <si>
    <t>Pauschalcode
Mit dem Pauschalgrund wird die Pauschale des versicherten Verdienstes (AVIG Art 23/Absatz 2, AVIV Art 41) sowie die besondere Wartetzeit (AVIG Art 18/Absatz 2) bestimmt für Personen, die von der Beitragszeit befreit sind (AVIG Art 14)</t>
  </si>
  <si>
    <t xml:space="preserve">TXK_GRUND_PAUSCHALE_DE </t>
  </si>
  <si>
    <t>Pauschalgrund
Mit dem Pauschalgrund wird die Pauschale des versicherten Verdienstes (AVIG Art 23/Absatz 2, AVIV Art 41) sowie die besondere Wartetzeit (AVIG Art 18/Absatz 2) bestimmt für Personen, die von der Beitragszeit befreit sind (AVIG Art 14)</t>
  </si>
  <si>
    <t xml:space="preserve">DAT_GEBURTS_DATUM </t>
  </si>
  <si>
    <t xml:space="preserve">DFN_ZETA_RAHMENFRIST_BEGINN </t>
  </si>
  <si>
    <t>numerisches Datum des Rahmenfristendes</t>
  </si>
  <si>
    <t xml:space="preserve">DFN_ZETA_RAHMENFRIST_ENDE </t>
  </si>
  <si>
    <t>numerisches Datum des Rahmenfristbeginns</t>
  </si>
  <si>
    <t xml:space="preserve">TGA_H_ANSPRUCH_AUSNAHME </t>
  </si>
  <si>
    <t>Taggeldhöchstanspruch gemäss AVIG Art. 27</t>
  </si>
  <si>
    <t xml:space="preserve">ANZ_ALV_BEITRAGS_MONATE_VOR_RF </t>
  </si>
  <si>
    <t>Beitragszeit in Monaten, welche der Taggeldbezüger vor der Rahmenfrist geleistet hat (AVIG Art 27)</t>
  </si>
  <si>
    <t xml:space="preserve">NUM_BESCHAEFTIGUNGSGRAD_VOR_AL </t>
  </si>
  <si>
    <t>Beschäftigungsgrad vor der Arbeitslosigkeit</t>
  </si>
  <si>
    <t xml:space="preserve">NUM_BESCHAEFTIGUNGSGRAD_VERM </t>
  </si>
  <si>
    <t>gesuchter Beschäftigungsgrad</t>
  </si>
  <si>
    <t xml:space="preserve">DAT_ANMELD </t>
  </si>
  <si>
    <t>Anmeldedatum AVAM</t>
  </si>
  <si>
    <t xml:space="preserve">DAT_ABMELD </t>
  </si>
  <si>
    <t>Abmeldedatum AVAM</t>
  </si>
  <si>
    <t xml:space="preserve">COD_NOGA_08_6ST </t>
  </si>
  <si>
    <t>Nogacode des letzten Arbeitgebers</t>
  </si>
  <si>
    <t xml:space="preserve">BN2000_5CODE </t>
  </si>
  <si>
    <t xml:space="preserve">Code gemäss BN2000 des zuletzt ausgeübten Berufes  </t>
  </si>
  <si>
    <t xml:space="preserve">AUSBILD_CODE </t>
  </si>
  <si>
    <t>Code der höchsten abgeschlossenen Ausbildung (Wechsel der Nomenklatur im November 2016)</t>
  </si>
  <si>
    <t xml:space="preserve">AVAM_WOHNGEMDE </t>
  </si>
  <si>
    <t>BFS-Gemeinde-Nr. gemäss AVAM; Wohngemeinde des Berichtsmonats (Kontrollperiode)</t>
  </si>
  <si>
    <t xml:space="preserve">CODE_FUNKTION </t>
  </si>
  <si>
    <t xml:space="preserve">Code der zuletzt ausgeübten Funktion  </t>
  </si>
  <si>
    <t xml:space="preserve">TEXT_FUNKTION </t>
  </si>
  <si>
    <t xml:space="preserve">zuletzt ausgeübte Funktion  </t>
  </si>
  <si>
    <t xml:space="preserve">KONTROLLPERIODE </t>
  </si>
  <si>
    <t>Berichtsmonat des Taggeldbezuges</t>
  </si>
  <si>
    <t xml:space="preserve">BTR_BRUTTO </t>
  </si>
  <si>
    <t>Gesamtbelastung der ALV (Bruttolohn +Soz.-Prämien AG)
 = BTR_TAGGELD + ZULAGEN + BTR_AHV_ABZUG + BTR_NBU_FONDS + BTR_BVG_ALK</t>
  </si>
  <si>
    <t xml:space="preserve">BTR_NETTO </t>
  </si>
  <si>
    <t>ausbezahlter Taggeld-Nettobetrag ("Netto-lohn")
 = BTR_TAGGELD + ZULAGEN - Sozialversicherunsgsprämien des Arbeitnehmers</t>
  </si>
  <si>
    <t xml:space="preserve">BTR_TAGGELD </t>
  </si>
  <si>
    <t>ausbezahlter Taggeldbetrag</t>
  </si>
  <si>
    <t xml:space="preserve">ZULAGEN </t>
  </si>
  <si>
    <t>ausbezahlte Kinder- und/oder Ausbildungszulagen</t>
  </si>
  <si>
    <t xml:space="preserve">BTR_AHV_ABZUG </t>
  </si>
  <si>
    <t>AHV-Abzug</t>
  </si>
  <si>
    <t xml:space="preserve">BTR_NBU_FONDS </t>
  </si>
  <si>
    <t>NBU-Prämie zu Lasten des ALV-Fonds</t>
  </si>
  <si>
    <t xml:space="preserve">BTR_BVG_ALK </t>
  </si>
  <si>
    <t>BVG-Prämie zu Lasten des ALV-Fonds</t>
  </si>
  <si>
    <t xml:space="preserve">BTR_VERSICHERTER_VERDIENST </t>
  </si>
  <si>
    <t>Versicherter Verdienst</t>
  </si>
  <si>
    <t xml:space="preserve">BTR_ZV_ERSATZEINKOMM </t>
  </si>
  <si>
    <t>In der Kontrollperiode erzieltes Zwischenverdienst-Ersatzeinkommen</t>
  </si>
  <si>
    <t xml:space="preserve">TGA_BEZOGENE_TAGGELDER </t>
  </si>
  <si>
    <t>Anzahl in der Kontrollperiode bezogene Taggelder (inkl. Einstelltage und/oder Taggelder während Krankheit bzw. Militär etc.)</t>
  </si>
  <si>
    <t xml:space="preserve">TGA_EINSTELLTAGE </t>
  </si>
  <si>
    <t>Anzahl in der Kontrollperiode getilgte Einstelltage</t>
  </si>
  <si>
    <t xml:space="preserve">TGA_KRANK </t>
  </si>
  <si>
    <t>Anzahl in der Kontrollperiode ausbezahlte Taggelder während einer Krankheit oder Unfall</t>
  </si>
  <si>
    <t xml:space="preserve">TGA_MILITAER_ZS </t>
  </si>
  <si>
    <t>Anzahl in der Kontrollperiode ausbezahlte Taggelder während Miitär- oder Zivildienst</t>
  </si>
  <si>
    <t xml:space="preserve">F01_TAGGELDBEZUEGER </t>
  </si>
  <si>
    <t>Zähler der Taggeldbezüger; Wert ist immer = 1</t>
  </si>
  <si>
    <t xml:space="preserve">F01_TEILNEHMER_AMM </t>
  </si>
  <si>
    <t>Zähler von  Personen mit Leistungen der ALV für Arbeitsmarktlichen Massnahmen in der Kontrollperiode. Wert ist 1 oder 0</t>
  </si>
  <si>
    <t xml:space="preserve">F01_TAGGELDBEZUEGER_ZV </t>
  </si>
  <si>
    <t>Zähler von  Personen mit Kompensationstaggeldern während eines Zwischenverdienstes in der Kontrollperiode . Wert ist 1 oder 1</t>
  </si>
  <si>
    <t xml:space="preserve">F01_AUSGESTEUERT </t>
  </si>
  <si>
    <t>Zähler von  Personen, die in der Kontrollperiode ausgesteuert worden sind. Wert ist 1 oder 0</t>
  </si>
  <si>
    <t xml:space="preserve">TGA_RF_AKT_KUM </t>
  </si>
  <si>
    <t>Summe der  in der laufenden Rahmenfrist bezogenen Taggelder (aktuelle Rahmenfrist)</t>
  </si>
  <si>
    <t xml:space="preserve">TGA_RF_ALT_KUM </t>
  </si>
  <si>
    <t>Summe der  in der laufenden Rahmenfrist bezogenen Taggelder (alte Rahmenfrist, bzw. wenn der Wert in "F01_ZWEI_RAHMENFRISTEN = 1)</t>
  </si>
  <si>
    <t xml:space="preserve">F01_ZWEI_RAHMENFRISTEN </t>
  </si>
  <si>
    <t xml:space="preserve">Zähler von Personen, für welche in der Kontrollperiode zwei aufeinanderfolgende Rahmenfristen vorhanden sind </t>
  </si>
  <si>
    <t>code</t>
  </si>
  <si>
    <t>Nation</t>
  </si>
  <si>
    <t>Amerika, Staat unbekannt</t>
  </si>
  <si>
    <t>Asien</t>
  </si>
  <si>
    <t>Uebriges Asien</t>
  </si>
  <si>
    <t>Staatenlos</t>
  </si>
  <si>
    <t>Staat unbekannt oder nicht angegeben</t>
  </si>
  <si>
    <t>Uebriges Europa</t>
  </si>
  <si>
    <t>Europa, Staat unbekannt</t>
  </si>
  <si>
    <t>Afrika</t>
  </si>
  <si>
    <t>Uebriges Afrika</t>
  </si>
  <si>
    <t>Afrika, Staat unbekannt</t>
  </si>
  <si>
    <t>Amerika</t>
  </si>
  <si>
    <t>Uebriges Amerika</t>
  </si>
  <si>
    <t>Asien, Staat unbekannt</t>
  </si>
  <si>
    <t>Australien/Ozeanien</t>
  </si>
  <si>
    <t>Treuhandinseln (USA)</t>
  </si>
  <si>
    <t>Uebriges Ozeanien</t>
  </si>
  <si>
    <t>Ozeanien, Staat unbekannt</t>
  </si>
  <si>
    <t>Schweiz</t>
  </si>
  <si>
    <t>Albanien</t>
  </si>
  <si>
    <t>Andorra</t>
  </si>
  <si>
    <t>Belgien</t>
  </si>
  <si>
    <t>Bulgarien</t>
  </si>
  <si>
    <t>Dänemark</t>
  </si>
  <si>
    <t>Deutschland</t>
  </si>
  <si>
    <t>Färöer</t>
  </si>
  <si>
    <t>Finnland</t>
  </si>
  <si>
    <t>Frankreich</t>
  </si>
  <si>
    <t>Gibraltar</t>
  </si>
  <si>
    <t>Griechenland</t>
  </si>
  <si>
    <t>Vereinigtes Königreich</t>
  </si>
  <si>
    <t>Irland</t>
  </si>
  <si>
    <t>Island</t>
  </si>
  <si>
    <t>Italien</t>
  </si>
  <si>
    <t>Jugoslawien</t>
  </si>
  <si>
    <t>Liechtenstein</t>
  </si>
  <si>
    <t>Luxemburg</t>
  </si>
  <si>
    <t>Malta</t>
  </si>
  <si>
    <t>Insel Man</t>
  </si>
  <si>
    <t>Monaco</t>
  </si>
  <si>
    <t>Niederlande</t>
  </si>
  <si>
    <t>Norwegen</t>
  </si>
  <si>
    <t>Österreich</t>
  </si>
  <si>
    <t>Polen</t>
  </si>
  <si>
    <t>Portugal</t>
  </si>
  <si>
    <t>Rumänien</t>
  </si>
  <si>
    <t>San Marino</t>
  </si>
  <si>
    <t>Schweden</t>
  </si>
  <si>
    <t>Sowjetunion</t>
  </si>
  <si>
    <t>Spanien</t>
  </si>
  <si>
    <t>Tschechoslowakei</t>
  </si>
  <si>
    <t>Türkei</t>
  </si>
  <si>
    <t>Ungarn</t>
  </si>
  <si>
    <t>Vatikanstadt (Heiliger Stuhl * )</t>
  </si>
  <si>
    <t>Zypern</t>
  </si>
  <si>
    <t>Slowakei</t>
  </si>
  <si>
    <t>Tschechische Republik</t>
  </si>
  <si>
    <t>Serbien</t>
  </si>
  <si>
    <t>Serbien und Montenegro</t>
  </si>
  <si>
    <t>Kroatien</t>
  </si>
  <si>
    <t>Slowenien</t>
  </si>
  <si>
    <t>Bosnien und Herzegowina</t>
  </si>
  <si>
    <t>Montenegro</t>
  </si>
  <si>
    <t>Mazedonien</t>
  </si>
  <si>
    <t>Kosovo</t>
  </si>
  <si>
    <t>Estland</t>
  </si>
  <si>
    <t>Lettland</t>
  </si>
  <si>
    <t>Litauen</t>
  </si>
  <si>
    <t>Moldova</t>
  </si>
  <si>
    <t>Russland</t>
  </si>
  <si>
    <t>Ukraine</t>
  </si>
  <si>
    <t>Belarus</t>
  </si>
  <si>
    <t>Alderney</t>
  </si>
  <si>
    <t>Jersey</t>
  </si>
  <si>
    <t>Guernsey</t>
  </si>
  <si>
    <t>Svalbard und Jan Mayen</t>
  </si>
  <si>
    <t>Alandinseln</t>
  </si>
  <si>
    <t>Äquatorialguinea</t>
  </si>
  <si>
    <t>Äthiopien</t>
  </si>
  <si>
    <t>Dschibuti</t>
  </si>
  <si>
    <t>Algerien</t>
  </si>
  <si>
    <t>Angola</t>
  </si>
  <si>
    <t>Botsuana</t>
  </si>
  <si>
    <t>Burundi</t>
  </si>
  <si>
    <t>Benin</t>
  </si>
  <si>
    <t>Côte d'Ivoire</t>
  </si>
  <si>
    <t>Gabun</t>
  </si>
  <si>
    <t>Gambia</t>
  </si>
  <si>
    <t>Ghana</t>
  </si>
  <si>
    <t>Guinea-Bissau</t>
  </si>
  <si>
    <t>Guinea</t>
  </si>
  <si>
    <t>Kamerun</t>
  </si>
  <si>
    <t>Kanarische Inseln</t>
  </si>
  <si>
    <t>Kap Verde</t>
  </si>
  <si>
    <t>Kenia</t>
  </si>
  <si>
    <t>Komoren</t>
  </si>
  <si>
    <t>Kongo (Brazzaville)</t>
  </si>
  <si>
    <t>Kongo (Kinshasa)</t>
  </si>
  <si>
    <t>Lesotho</t>
  </si>
  <si>
    <t>Liberia</t>
  </si>
  <si>
    <t>Libyen</t>
  </si>
  <si>
    <t>Madagaskar</t>
  </si>
  <si>
    <t>Malawi</t>
  </si>
  <si>
    <t>Mali</t>
  </si>
  <si>
    <t>Marokko</t>
  </si>
  <si>
    <t>Mauretanien</t>
  </si>
  <si>
    <t>Mauritius</t>
  </si>
  <si>
    <t>Mosambik</t>
  </si>
  <si>
    <t>Niger</t>
  </si>
  <si>
    <t>Nigeria</t>
  </si>
  <si>
    <t>Burkina Faso</t>
  </si>
  <si>
    <t>Reunion</t>
  </si>
  <si>
    <t>Simbabwe</t>
  </si>
  <si>
    <t>Ruanda</t>
  </si>
  <si>
    <t>Sambia</t>
  </si>
  <si>
    <t>São Tomé und Príncipe</t>
  </si>
  <si>
    <t>Senegal</t>
  </si>
  <si>
    <t>Seychellen</t>
  </si>
  <si>
    <t>Sierra Leone</t>
  </si>
  <si>
    <t>Somalia</t>
  </si>
  <si>
    <t>Südafrika</t>
  </si>
  <si>
    <t>Sudan</t>
  </si>
  <si>
    <t>Namibia</t>
  </si>
  <si>
    <t>Swasiland</t>
  </si>
  <si>
    <t>Tansania</t>
  </si>
  <si>
    <t>Togo</t>
  </si>
  <si>
    <t>Tschad</t>
  </si>
  <si>
    <t>Tunesien</t>
  </si>
  <si>
    <t>Uganda</t>
  </si>
  <si>
    <t>Ägypten</t>
  </si>
  <si>
    <t>Zentralafrikanische Republik</t>
  </si>
  <si>
    <t>Mayotte</t>
  </si>
  <si>
    <t>Eritrea</t>
  </si>
  <si>
    <t>Britische Territorien im Indischen Ozean</t>
  </si>
  <si>
    <t>Westsahara</t>
  </si>
  <si>
    <t>St. Helena</t>
  </si>
  <si>
    <t>Ascension</t>
  </si>
  <si>
    <t>Tristan da Cunha</t>
  </si>
  <si>
    <t>Spanisch-Nordafrika</t>
  </si>
  <si>
    <t>Argentinien</t>
  </si>
  <si>
    <t>Bahamas</t>
  </si>
  <si>
    <t>Barbados</t>
  </si>
  <si>
    <t>Bermuda</t>
  </si>
  <si>
    <t>Bolivien</t>
  </si>
  <si>
    <t>Brasilien</t>
  </si>
  <si>
    <t>Chile</t>
  </si>
  <si>
    <t>Costa Rica</t>
  </si>
  <si>
    <t>Dominikanische Republik</t>
  </si>
  <si>
    <t>Ecuador</t>
  </si>
  <si>
    <t>El Salvador</t>
  </si>
  <si>
    <t>Falklandinseln</t>
  </si>
  <si>
    <t>Grönland</t>
  </si>
  <si>
    <t>Guadeloupe</t>
  </si>
  <si>
    <t>Guatemala</t>
  </si>
  <si>
    <t>Französisch-Guyana; Französisch-Guayana</t>
  </si>
  <si>
    <t>Guyana</t>
  </si>
  <si>
    <t>Haiti</t>
  </si>
  <si>
    <t>Belize</t>
  </si>
  <si>
    <t>Honduras</t>
  </si>
  <si>
    <t>Jamaika</t>
  </si>
  <si>
    <t>Kanada</t>
  </si>
  <si>
    <t>Kolumbien</t>
  </si>
  <si>
    <t>Kuba</t>
  </si>
  <si>
    <t>Martinique</t>
  </si>
  <si>
    <t>Mexiko</t>
  </si>
  <si>
    <t>Nicaragua</t>
  </si>
  <si>
    <t>Panama</t>
  </si>
  <si>
    <t>Paraguay</t>
  </si>
  <si>
    <t>Peru</t>
  </si>
  <si>
    <t>Puerto Rico</t>
  </si>
  <si>
    <t>St. Pierre und Miquelon</t>
  </si>
  <si>
    <t>Suriname</t>
  </si>
  <si>
    <t>Trinidad und Tobago</t>
  </si>
  <si>
    <t>Uruguay</t>
  </si>
  <si>
    <t>Venezuela</t>
  </si>
  <si>
    <t>Vereinigte Staaten</t>
  </si>
  <si>
    <t>Dominica</t>
  </si>
  <si>
    <t>Grenada</t>
  </si>
  <si>
    <t>Antigua und Barbuda</t>
  </si>
  <si>
    <t>St. Lucia</t>
  </si>
  <si>
    <t>St. Vincent und die Grenadinen</t>
  </si>
  <si>
    <t>St. Kitts und Nevis</t>
  </si>
  <si>
    <t>Anguilla</t>
  </si>
  <si>
    <t>Saint-Martin (Frankreich)</t>
  </si>
  <si>
    <t>Saint-Barthélemy</t>
  </si>
  <si>
    <t>Jungferninseln (USA)</t>
  </si>
  <si>
    <t>Kaimaninseln</t>
  </si>
  <si>
    <t>Turks- und Caicosinseln</t>
  </si>
  <si>
    <t>Montserrat</t>
  </si>
  <si>
    <t>Jungferninseln (UK)</t>
  </si>
  <si>
    <t>Niederländische Antillen</t>
  </si>
  <si>
    <t>Aruba</t>
  </si>
  <si>
    <t>Südgeorgien und Südliche Sandwichinseln</t>
  </si>
  <si>
    <t>Curaçao</t>
  </si>
  <si>
    <t>Sint Maarten (Niederlande)</t>
  </si>
  <si>
    <t>Bonaire, Saint Eustatius und Saba</t>
  </si>
  <si>
    <t>Afghanistan</t>
  </si>
  <si>
    <t>Bahrain</t>
  </si>
  <si>
    <t>Bhutan</t>
  </si>
  <si>
    <t>Brunei Darussalam</t>
  </si>
  <si>
    <t>Myanmar</t>
  </si>
  <si>
    <t>Sri Lanka</t>
  </si>
  <si>
    <t>China (Taiwan)</t>
  </si>
  <si>
    <t>China</t>
  </si>
  <si>
    <t>Hongkong</t>
  </si>
  <si>
    <t>Indien</t>
  </si>
  <si>
    <t>Indonesien</t>
  </si>
  <si>
    <t>Irak</t>
  </si>
  <si>
    <t>Iran</t>
  </si>
  <si>
    <t>Israel</t>
  </si>
  <si>
    <t>Japan</t>
  </si>
  <si>
    <t>Jemen</t>
  </si>
  <si>
    <t>Jordanien</t>
  </si>
  <si>
    <t>Kambodscha</t>
  </si>
  <si>
    <t>Katar</t>
  </si>
  <si>
    <t>Kuwait</t>
  </si>
  <si>
    <t>Laos</t>
  </si>
  <si>
    <t>Libanon</t>
  </si>
  <si>
    <t>Macao</t>
  </si>
  <si>
    <t>Malaysia</t>
  </si>
  <si>
    <t>Malediven</t>
  </si>
  <si>
    <t>Oman</t>
  </si>
  <si>
    <t>Mongolei</t>
  </si>
  <si>
    <t>Nepal</t>
  </si>
  <si>
    <t>Korea (Nord-)</t>
  </si>
  <si>
    <t>Vereinigte Arabische Emirate</t>
  </si>
  <si>
    <t>Pakistan</t>
  </si>
  <si>
    <t>Philippinen</t>
  </si>
  <si>
    <t>Saudi-Arabien</t>
  </si>
  <si>
    <t>Singapur</t>
  </si>
  <si>
    <t>Korea (Süd-)</t>
  </si>
  <si>
    <t>Syrien</t>
  </si>
  <si>
    <t>Thailand</t>
  </si>
  <si>
    <t>Tibet</t>
  </si>
  <si>
    <t>Vietnam</t>
  </si>
  <si>
    <t>Bangladesch</t>
  </si>
  <si>
    <t>Timor-Leste</t>
  </si>
  <si>
    <t>Palästina</t>
  </si>
  <si>
    <t>Armenien</t>
  </si>
  <si>
    <t>Aserbaidschan</t>
  </si>
  <si>
    <t>Georgien</t>
  </si>
  <si>
    <t>Kasachstan</t>
  </si>
  <si>
    <t>Kirgisistan</t>
  </si>
  <si>
    <t>Tadschikistan</t>
  </si>
  <si>
    <t>Turkmenistan</t>
  </si>
  <si>
    <t>Usbekistan</t>
  </si>
  <si>
    <t>Australien</t>
  </si>
  <si>
    <t>Fidschi-Inseln</t>
  </si>
  <si>
    <t>Nauru</t>
  </si>
  <si>
    <t>Vanuatu</t>
  </si>
  <si>
    <t>Neukaledonien</t>
  </si>
  <si>
    <t>Neuseeland</t>
  </si>
  <si>
    <t>Papua-Neuguinea</t>
  </si>
  <si>
    <t>Tonga</t>
  </si>
  <si>
    <t>Wallis und Futuna</t>
  </si>
  <si>
    <t>Samoa</t>
  </si>
  <si>
    <t>Salomoninseln</t>
  </si>
  <si>
    <t>Tuvalu</t>
  </si>
  <si>
    <t>Kiribati</t>
  </si>
  <si>
    <t>Marshallinseln</t>
  </si>
  <si>
    <t>Mikronesien</t>
  </si>
  <si>
    <t>Palau</t>
  </si>
  <si>
    <t>Amerikanisch-Samoa</t>
  </si>
  <si>
    <t>Nördliche Marianen</t>
  </si>
  <si>
    <t>Guam</t>
  </si>
  <si>
    <t>Johnstoninsel</t>
  </si>
  <si>
    <t>Midwayinseln</t>
  </si>
  <si>
    <t>Wakeinsel</t>
  </si>
  <si>
    <t>Kleinere amerikanische Überseeinseln</t>
  </si>
  <si>
    <t>Kokosinseln</t>
  </si>
  <si>
    <t>Heard und McDonaldinseln</t>
  </si>
  <si>
    <t>Norfolkinsel</t>
  </si>
  <si>
    <t>Weihnachtsinsel</t>
  </si>
  <si>
    <t>Französisch-Polynesien</t>
  </si>
  <si>
    <t>Cookinseln</t>
  </si>
  <si>
    <t>Niue</t>
  </si>
  <si>
    <t>Tokelau</t>
  </si>
  <si>
    <t>Pitcairninseln</t>
  </si>
  <si>
    <t>Antarktis</t>
  </si>
  <si>
    <t>Bouvetinsel</t>
  </si>
  <si>
    <t>Südliches Eismeer (F); Französische Süd- und Antarktisgebiete</t>
  </si>
  <si>
    <t>Code_Aufenthaltsstatus</t>
  </si>
  <si>
    <t>TXK_Aufenthaltsstatus</t>
  </si>
  <si>
    <t>B</t>
  </si>
  <si>
    <t>B (Aufenthaltsbewilligung)</t>
  </si>
  <si>
    <t>C</t>
  </si>
  <si>
    <t>C (Niederlassungsbewilligung)</t>
  </si>
  <si>
    <t>F</t>
  </si>
  <si>
    <t>F (Vorläufig aufgenommene Ausländer)</t>
  </si>
  <si>
    <t>G</t>
  </si>
  <si>
    <t>G (Grenzgängerbewilligung)</t>
  </si>
  <si>
    <t>K</t>
  </si>
  <si>
    <t>K (Noch nicht abgeklärt)</t>
  </si>
  <si>
    <t>L</t>
  </si>
  <si>
    <t>L (Kurzaufenthaltsbewilligung)</t>
  </si>
  <si>
    <t>N</t>
  </si>
  <si>
    <t>N (Ausweis für Asylsuchende)</t>
  </si>
  <si>
    <t>S</t>
  </si>
  <si>
    <t>S (Schutzbedürftige)</t>
  </si>
  <si>
    <t>E</t>
  </si>
  <si>
    <t>EU/EFTA (Stellensuchende Art. 65 Abs. 2 GVO)</t>
  </si>
  <si>
    <t>CH</t>
  </si>
  <si>
    <t>Keine Angaben</t>
  </si>
  <si>
    <t>nicht IV-Bezüger</t>
  </si>
  <si>
    <t>IV-Antrag gestellt</t>
  </si>
  <si>
    <t>IV-Bezüger 50 - 100%</t>
  </si>
  <si>
    <t>IV-Umschulung</t>
  </si>
  <si>
    <t>IV-Bezüger unter 50%</t>
  </si>
  <si>
    <t>IV-Grad unter 40%</t>
  </si>
  <si>
    <t>IV-Grad 40 - 49%</t>
  </si>
  <si>
    <t>IV-Grad 50 - 59%</t>
  </si>
  <si>
    <t>IV-Grad 60 - 69%</t>
  </si>
  <si>
    <t>IV-Grad 70 - 100%</t>
  </si>
  <si>
    <t>Schulabgang</t>
  </si>
  <si>
    <t>Matura</t>
  </si>
  <si>
    <t>Studium</t>
  </si>
  <si>
    <t>Umschul/Weiterbild.</t>
  </si>
  <si>
    <t>Handels/Berufsschule</t>
  </si>
  <si>
    <t>Krank/Unf/Muttersch</t>
  </si>
  <si>
    <t>Haftanstalt o.ä.</t>
  </si>
  <si>
    <t>Studium,HTL,Lehrer</t>
  </si>
  <si>
    <t>Trennung/Scheidung</t>
  </si>
  <si>
    <t>IV/Tod Ehegatte o.ä.</t>
  </si>
  <si>
    <t>Wegfall IV-Rente</t>
  </si>
  <si>
    <t>Wegfall Pflege</t>
  </si>
  <si>
    <t>Auslandaufenthalt</t>
  </si>
  <si>
    <t>Rückk.niederg.Ausl.</t>
  </si>
  <si>
    <t>Lehre</t>
  </si>
  <si>
    <t>Ausb.praktikum</t>
  </si>
  <si>
    <t>Kindererziehung</t>
  </si>
  <si>
    <t>Noga</t>
  </si>
  <si>
    <t>011100</t>
  </si>
  <si>
    <t>Anbau von Getreide (ohne Reis), Hülsenfrüchten und Ölsaaten</t>
  </si>
  <si>
    <t>011200</t>
  </si>
  <si>
    <t>Anbau von Reis</t>
  </si>
  <si>
    <t>011300</t>
  </si>
  <si>
    <t>Anbau von Gemüse und Melonen sowie Wurzeln und Knollen</t>
  </si>
  <si>
    <t>011400</t>
  </si>
  <si>
    <t>Anbau von Zuckerrohr</t>
  </si>
  <si>
    <t>011500</t>
  </si>
  <si>
    <t>Anbau von Tabak</t>
  </si>
  <si>
    <t>011600</t>
  </si>
  <si>
    <t>Anbau von Faserpflanzen</t>
  </si>
  <si>
    <t>011900</t>
  </si>
  <si>
    <t>Anbau von sonstigen einjährigen Pflanzen</t>
  </si>
  <si>
    <t>012101</t>
  </si>
  <si>
    <t>Anbau von Wein- und Tafeltrauben</t>
  </si>
  <si>
    <t>012102</t>
  </si>
  <si>
    <t>Weinbau - Kellerei</t>
  </si>
  <si>
    <t>012200</t>
  </si>
  <si>
    <t>Anbau von tropischen und subtropischen Früchten</t>
  </si>
  <si>
    <t>012300</t>
  </si>
  <si>
    <t>Anbau von Zitrusfrüchten</t>
  </si>
  <si>
    <t>012400</t>
  </si>
  <si>
    <t>Anbau von Kern- und Steinobst</t>
  </si>
  <si>
    <t>012500</t>
  </si>
  <si>
    <t>Anbau von sonstigem Obst und Nüssen</t>
  </si>
  <si>
    <t>012600</t>
  </si>
  <si>
    <t>Anbau von ölhaltigen Früchten</t>
  </si>
  <si>
    <t>012700</t>
  </si>
  <si>
    <t>Anbau von Pflanzen zur Herstellung von Getränken</t>
  </si>
  <si>
    <t>012800</t>
  </si>
  <si>
    <t>Anbau von Gewürzpflanzen, Pflanzen für aromatische, narkotische und pharmazeutische Zwecke</t>
  </si>
  <si>
    <t>012900</t>
  </si>
  <si>
    <t>Anbau sonstiger mehrjähriger Pflanzen</t>
  </si>
  <si>
    <t>013000</t>
  </si>
  <si>
    <t>Betrieb von Baumschulen sowie Anbau von Pflanzen zu Vermehrungszwecken</t>
  </si>
  <si>
    <t>014100</t>
  </si>
  <si>
    <t>Haltung von Milchkühen</t>
  </si>
  <si>
    <t>014200</t>
  </si>
  <si>
    <t>Haltung von anderen Tieren der Rindergattung</t>
  </si>
  <si>
    <t>014300</t>
  </si>
  <si>
    <t>Haltung von Tieren der Pferdegattung</t>
  </si>
  <si>
    <t>014400</t>
  </si>
  <si>
    <t>Haltung von Kameliden</t>
  </si>
  <si>
    <t>014500</t>
  </si>
  <si>
    <t>Haltung von Schafen und Ziegen</t>
  </si>
  <si>
    <t>014600</t>
  </si>
  <si>
    <t>Haltung von Schweinen</t>
  </si>
  <si>
    <t>014700</t>
  </si>
  <si>
    <t>Haltung von Geflügel</t>
  </si>
  <si>
    <t>014900</t>
  </si>
  <si>
    <t>Sonstige Tierhaltung</t>
  </si>
  <si>
    <t>015000</t>
  </si>
  <si>
    <t>Gemischte Landwirtschaft</t>
  </si>
  <si>
    <t>016100</t>
  </si>
  <si>
    <t>Erbringung von landwirtschaftlichen Dienstleistungen für den Pflanzenbau</t>
  </si>
  <si>
    <t>016200</t>
  </si>
  <si>
    <t>Erbringung von landwirtschaftlichen Dienstleistungen für die Tierhaltung</t>
  </si>
  <si>
    <t>016300</t>
  </si>
  <si>
    <t>Nach der Ernte anfallende Tätigkeiten in der pflanzlichen Erzeugung</t>
  </si>
  <si>
    <t>016400</t>
  </si>
  <si>
    <t>Saatgutaufbereitung</t>
  </si>
  <si>
    <t>017000</t>
  </si>
  <si>
    <t>Jagd, Fallenstellerei und damit verbundene Tätigkeiten</t>
  </si>
  <si>
    <t>021000</t>
  </si>
  <si>
    <t>Forstwirtschaft</t>
  </si>
  <si>
    <t>022000</t>
  </si>
  <si>
    <t>Holzeinschlag</t>
  </si>
  <si>
    <t>023000</t>
  </si>
  <si>
    <t>Sammeln von wild wachsenden Produkten (ohne Holz)</t>
  </si>
  <si>
    <t>024000</t>
  </si>
  <si>
    <t>Erbringung von Dienstleistungen für Forstwirtschaft und Holzeinschlag</t>
  </si>
  <si>
    <t>031100</t>
  </si>
  <si>
    <t>Meeresfischerei</t>
  </si>
  <si>
    <t>031200</t>
  </si>
  <si>
    <t>Süsswasserfischerei</t>
  </si>
  <si>
    <t>032100</t>
  </si>
  <si>
    <t>Meeresaquakultur</t>
  </si>
  <si>
    <t>032200</t>
  </si>
  <si>
    <t>Süsswasseraquakultur</t>
  </si>
  <si>
    <t>051000</t>
  </si>
  <si>
    <t>Steinkohlenbergbau</t>
  </si>
  <si>
    <t>052000</t>
  </si>
  <si>
    <t>Braunkohlenbergbau</t>
  </si>
  <si>
    <t>061000</t>
  </si>
  <si>
    <t>Gewinnung von Erdöl</t>
  </si>
  <si>
    <t>062000</t>
  </si>
  <si>
    <t>Gewinnung von Erdgas</t>
  </si>
  <si>
    <t>071000</t>
  </si>
  <si>
    <t>Eisenerzbergbau</t>
  </si>
  <si>
    <t>072100</t>
  </si>
  <si>
    <t>Bergbau von Uran- und Thoriumerze</t>
  </si>
  <si>
    <t>072900</t>
  </si>
  <si>
    <t>Sonstiger NE-Metallerzbergbau</t>
  </si>
  <si>
    <t>081100</t>
  </si>
  <si>
    <t>Gewinnung von Naturwerksteinen und Natursteinen, Kalk- und Gipsstein, Kreide und Schiefer</t>
  </si>
  <si>
    <t>081200</t>
  </si>
  <si>
    <t>Gewinnung von Kies, Sand, Ton und Kaolin</t>
  </si>
  <si>
    <t>089100</t>
  </si>
  <si>
    <t>Bergbau auf chemische und Düngemittelminerale</t>
  </si>
  <si>
    <t>089200</t>
  </si>
  <si>
    <t>Torfgewinnung</t>
  </si>
  <si>
    <t>089300</t>
  </si>
  <si>
    <t>Gewinnung von Salz</t>
  </si>
  <si>
    <t>089900</t>
  </si>
  <si>
    <t>Gewinnung von Steinen und Erden a. n. g.</t>
  </si>
  <si>
    <t>091000</t>
  </si>
  <si>
    <t>Erbringung von Dienstleistungen für die Gewinnung von Erdöl und Erdgas</t>
  </si>
  <si>
    <t>099000</t>
  </si>
  <si>
    <t>Erbringung von Dienstleistungen für den sonstigen Bergbau und die Gewinnung von Steinen und Erden</t>
  </si>
  <si>
    <t>101100</t>
  </si>
  <si>
    <t>Schlachten (ohne Schlachten von Geflügel)</t>
  </si>
  <si>
    <t>101200</t>
  </si>
  <si>
    <t>Schlachten von Geflügel</t>
  </si>
  <si>
    <t>101300</t>
  </si>
  <si>
    <t>Fleischverarbeitung</t>
  </si>
  <si>
    <t>102000</t>
  </si>
  <si>
    <t>Fischverarbeitung</t>
  </si>
  <si>
    <t>103100</t>
  </si>
  <si>
    <t>Kartoffelverarbeitung</t>
  </si>
  <si>
    <t>103200</t>
  </si>
  <si>
    <t>Herstellung von Frucht- und Gemüsesäften</t>
  </si>
  <si>
    <t>103900</t>
  </si>
  <si>
    <t>Sonstige Verarbeitung von Obst und Gemüse</t>
  </si>
  <si>
    <t>104100</t>
  </si>
  <si>
    <t>Herstellung von Ölen und Fetten (ohne Margarine u. ä. Nahrungsfette)</t>
  </si>
  <si>
    <t>104200</t>
  </si>
  <si>
    <t>Herstellung von Margarine u. ä. Nahrungsfetten</t>
  </si>
  <si>
    <t>105101</t>
  </si>
  <si>
    <t>Herstellung von Frischmilchprodukten</t>
  </si>
  <si>
    <t>105102</t>
  </si>
  <si>
    <t>Herstellung von Käse</t>
  </si>
  <si>
    <t>105103</t>
  </si>
  <si>
    <t>Sonstige Milchverarbeitung</t>
  </si>
  <si>
    <t>105200</t>
  </si>
  <si>
    <t>Herstellung von Speiseeis</t>
  </si>
  <si>
    <t>106100</t>
  </si>
  <si>
    <t>Mahl- und Schälmühlen</t>
  </si>
  <si>
    <t>106200</t>
  </si>
  <si>
    <t>Herstellung von Stärke und Stärkeerzeugnissen</t>
  </si>
  <si>
    <t>107100</t>
  </si>
  <si>
    <t>Herstellung von Backwaren (ohne Dauerbackwaren)</t>
  </si>
  <si>
    <t>107200</t>
  </si>
  <si>
    <t>Herstellung von Dauerbackwaren</t>
  </si>
  <si>
    <t>107300</t>
  </si>
  <si>
    <t>Herstellung von Teigwaren</t>
  </si>
  <si>
    <t>108100</t>
  </si>
  <si>
    <t>Herstellung von Zucker</t>
  </si>
  <si>
    <t>108201</t>
  </si>
  <si>
    <t>Herstellung von Kakao- und Schokoladeerzeugnissen</t>
  </si>
  <si>
    <t>108202</t>
  </si>
  <si>
    <t>Herstellung von Zuckerwaren</t>
  </si>
  <si>
    <t>108300</t>
  </si>
  <si>
    <t>Verarbeitung von Kaffee und Tee, Herstellung von Kaffee-Ersatz</t>
  </si>
  <si>
    <t>108400</t>
  </si>
  <si>
    <t>Herstellung von Würzmitteln und Saucen</t>
  </si>
  <si>
    <t>108500</t>
  </si>
  <si>
    <t>Herstellung von Fertiggerichten</t>
  </si>
  <si>
    <t>108600</t>
  </si>
  <si>
    <t>Herstellung von homogenisierten und diätetischen Nahrungsmitteln</t>
  </si>
  <si>
    <t>108900</t>
  </si>
  <si>
    <t>Herstellung von sonstigen Nahrungsmitteln a. n. g.</t>
  </si>
  <si>
    <t>109100</t>
  </si>
  <si>
    <t>Herstellung von Futtermitteln für Nutztiere</t>
  </si>
  <si>
    <t>109200</t>
  </si>
  <si>
    <t>Herstellung von Futtermitteln für sonstige Tiere</t>
  </si>
  <si>
    <t>110100</t>
  </si>
  <si>
    <t>Herstellung von Spirituosen</t>
  </si>
  <si>
    <t>110200</t>
  </si>
  <si>
    <t>Herstellung von Traubenwein</t>
  </si>
  <si>
    <t>110300</t>
  </si>
  <si>
    <t>Herstellung von Apfelwein und anderen Fruchtweinen</t>
  </si>
  <si>
    <t>110400</t>
  </si>
  <si>
    <t>Herstellung von Wermutwein und sonstigen aromatisierten Weinen</t>
  </si>
  <si>
    <t>110500</t>
  </si>
  <si>
    <t>Herstellung von Bier</t>
  </si>
  <si>
    <t>110600</t>
  </si>
  <si>
    <t>Herstellung von Malz</t>
  </si>
  <si>
    <t>110700</t>
  </si>
  <si>
    <t>Herstellung von Erfrischungsgetränken; Gewinnung natürlicher Mineralwässer</t>
  </si>
  <si>
    <t>120000</t>
  </si>
  <si>
    <t>Tabakverarbeitung</t>
  </si>
  <si>
    <t>131001</t>
  </si>
  <si>
    <t>Baumwollaufbereitung und -spinnerei</t>
  </si>
  <si>
    <t>131002</t>
  </si>
  <si>
    <t>Wollaufbereitung, Streichgarnspinnerei und Kammgarnspinnerei</t>
  </si>
  <si>
    <t>131003</t>
  </si>
  <si>
    <t>Spinnstoffaufbereitung und Spinnerei</t>
  </si>
  <si>
    <t>131004</t>
  </si>
  <si>
    <t>Sonstige Spinnstoffaufbereitung und Spinnerei</t>
  </si>
  <si>
    <t>132001</t>
  </si>
  <si>
    <t>Baumwollweberei</t>
  </si>
  <si>
    <t>132002</t>
  </si>
  <si>
    <t>Streichgarnweberei und Kammgarnweberei</t>
  </si>
  <si>
    <t>132003</t>
  </si>
  <si>
    <t>Sonstige Weberei</t>
  </si>
  <si>
    <t>133000</t>
  </si>
  <si>
    <t>Veredlung von Textilien und Bekleidung</t>
  </si>
  <si>
    <t>139100</t>
  </si>
  <si>
    <t>Herstellung von gewirktem und gestricktem Stoff</t>
  </si>
  <si>
    <t>139201</t>
  </si>
  <si>
    <t>Herstellung von Haus-, Bett- und Tischwäsche</t>
  </si>
  <si>
    <t>139202</t>
  </si>
  <si>
    <t>Herstellung von Bettwaren</t>
  </si>
  <si>
    <t>139203</t>
  </si>
  <si>
    <t>Herstellung von sonstigen konfektionierten Textilwaren (ohne Bekleidung)</t>
  </si>
  <si>
    <t>139300</t>
  </si>
  <si>
    <t>Herstellung von Teppichen</t>
  </si>
  <si>
    <t>139400</t>
  </si>
  <si>
    <t>Herstellung von Seilerwaren</t>
  </si>
  <si>
    <t>139500</t>
  </si>
  <si>
    <t>Herstellung von Vliesstoff und Erzeugnissen daraus (ohne Bekleidung)</t>
  </si>
  <si>
    <t>139600</t>
  </si>
  <si>
    <t>Herstellung von technischen Textilien</t>
  </si>
  <si>
    <t>139901</t>
  </si>
  <si>
    <t>Stickerei</t>
  </si>
  <si>
    <t>139902</t>
  </si>
  <si>
    <t>Herstellung von Bändern, Gurten, Posamenten und Schläuchen</t>
  </si>
  <si>
    <t>139903</t>
  </si>
  <si>
    <t>Herstellung von sonstigen Textilwaren a. n. g.</t>
  </si>
  <si>
    <t>141100</t>
  </si>
  <si>
    <t>Herstellung von Lederbekleidung</t>
  </si>
  <si>
    <t>141200</t>
  </si>
  <si>
    <t>Herstellung von Arbeits- und Berufsbekleidung</t>
  </si>
  <si>
    <t>141301</t>
  </si>
  <si>
    <t>Herstellung von Herren- und Knabenoberbekleidung</t>
  </si>
  <si>
    <t>141302</t>
  </si>
  <si>
    <t>Herstellung von Damen- und Mädchenoberbekleidung</t>
  </si>
  <si>
    <t>141303</t>
  </si>
  <si>
    <t>Herstellung von Oberbekleidung ohne ausgeprägten Schwerpunkt</t>
  </si>
  <si>
    <t>141401</t>
  </si>
  <si>
    <t>Herstellung von Herren- und Knabenwäsche</t>
  </si>
  <si>
    <t>141402</t>
  </si>
  <si>
    <t>Herstellung von Damen- und Mädchenwäsche</t>
  </si>
  <si>
    <t>141403</t>
  </si>
  <si>
    <t>Herstellung von Wäsche ohne ausgeprägten Schwerpunkt</t>
  </si>
  <si>
    <t>141900</t>
  </si>
  <si>
    <t>Herstellung von sonstiger Bekleidung und Bekleidungszubehör a. n. g.</t>
  </si>
  <si>
    <t>142000</t>
  </si>
  <si>
    <t>Herstellung von Pelzwaren</t>
  </si>
  <si>
    <t>143100</t>
  </si>
  <si>
    <t>Herstellung von Strumpfwaren</t>
  </si>
  <si>
    <t>143900</t>
  </si>
  <si>
    <t>Herstellung von sonstiger Bekleidung aus gewirktem und gestricktem Stoff</t>
  </si>
  <si>
    <t>151100</t>
  </si>
  <si>
    <t>Herstellung von Leder und Lederfaserstoff; Zurichtung und Färben von Fellen</t>
  </si>
  <si>
    <t>151200</t>
  </si>
  <si>
    <t>Herstellung von Reiseartikeln, Leder- und Sattlerwaren (ohne Herstellung von Lederbekleidung und Sch</t>
  </si>
  <si>
    <t>152000</t>
  </si>
  <si>
    <t>Herstellung von Schuhen</t>
  </si>
  <si>
    <t>161001</t>
  </si>
  <si>
    <t>Sägewerke</t>
  </si>
  <si>
    <t>161002</t>
  </si>
  <si>
    <t>Holzhobelwerke und Holzoberflächenbehandlung</t>
  </si>
  <si>
    <t>161003</t>
  </si>
  <si>
    <t>Holzimprägnierwerke</t>
  </si>
  <si>
    <t>162100</t>
  </si>
  <si>
    <t>Herstellung von Furnier-, Sperrholz-, Holzfaser- und Holzspanplatten</t>
  </si>
  <si>
    <t>162200</t>
  </si>
  <si>
    <t>Herstellung von Parketttafeln</t>
  </si>
  <si>
    <t>162301</t>
  </si>
  <si>
    <t>Bauschreinerei, Fenster und Türen</t>
  </si>
  <si>
    <t>162302</t>
  </si>
  <si>
    <t>Schreinerarbeiten im Innenausbau</t>
  </si>
  <si>
    <t>162303</t>
  </si>
  <si>
    <t>Herstellung von sonstigen vorfabrizierten Holzbausystemen und Fertigteilbauteilen aus Holz</t>
  </si>
  <si>
    <t>162400</t>
  </si>
  <si>
    <t>Herstellung von Verpackungsmitteln, Lagerbehältern und Ladungsträgern aus Holz</t>
  </si>
  <si>
    <t>162900</t>
  </si>
  <si>
    <t>Herstellung von Holzwaren a. n. g, Kork-, Flecht- und Korbwaren (ohne Möbel)</t>
  </si>
  <si>
    <t>171100</t>
  </si>
  <si>
    <t>Herstellung von Holz- und Zellstoff</t>
  </si>
  <si>
    <t>171200</t>
  </si>
  <si>
    <t>Herstellung von Papier, Karton und Pappe</t>
  </si>
  <si>
    <t>172100</t>
  </si>
  <si>
    <t>Herstellung von Wellpapier und -pappe sowie von Verpackungsmitteln aus Papier, Karton und Pappe</t>
  </si>
  <si>
    <t>172200</t>
  </si>
  <si>
    <t>Herstellung von Haushalts-, Hygiene- und Toilettenartikeln aus Zellstoff, Papier und Pappe</t>
  </si>
  <si>
    <t>172300</t>
  </si>
  <si>
    <t>Herstellung von Schreibwaren und Bürobedarf aus Papier, Karton und Pappe</t>
  </si>
  <si>
    <t>172400</t>
  </si>
  <si>
    <t>Herstellung von Tapeten</t>
  </si>
  <si>
    <t>172900</t>
  </si>
  <si>
    <t>Herstellung von sonstigen Waren aus Papier, Karton und Pappe</t>
  </si>
  <si>
    <t>181100</t>
  </si>
  <si>
    <t>Drucken von Zeitungen</t>
  </si>
  <si>
    <t>181201</t>
  </si>
  <si>
    <t>Offsetdruck</t>
  </si>
  <si>
    <t>181202</t>
  </si>
  <si>
    <t>Siebdruck</t>
  </si>
  <si>
    <t>181203</t>
  </si>
  <si>
    <t>Lichtpause- und Reprografiebetriebe</t>
  </si>
  <si>
    <t>181204</t>
  </si>
  <si>
    <t>Sonstiges Drucken a. n. g.</t>
  </si>
  <si>
    <t>181301</t>
  </si>
  <si>
    <t>Erbringung von druckvorbereitenden Dienstleistungen</t>
  </si>
  <si>
    <t>181302</t>
  </si>
  <si>
    <t>Erbringung von sonstigen druckbezogenen Dienstleistungen a. n. g.</t>
  </si>
  <si>
    <t>181400</t>
  </si>
  <si>
    <t>Binden von Druckerzeugnissen und damit verbundene Dienstleistungen</t>
  </si>
  <si>
    <t>182000</t>
  </si>
  <si>
    <t>Vervielfältigung von bespielten Ton-, Bild- und Datenträgern</t>
  </si>
  <si>
    <t>191000</t>
  </si>
  <si>
    <t>Kokerei</t>
  </si>
  <si>
    <t>192000</t>
  </si>
  <si>
    <t>Mineralölverarbeitung</t>
  </si>
  <si>
    <t>201100</t>
  </si>
  <si>
    <t>Herstellung von Industriegasen</t>
  </si>
  <si>
    <t>201200</t>
  </si>
  <si>
    <t>Herstellung von Farbstoffen und Pigmenten</t>
  </si>
  <si>
    <t>201300</t>
  </si>
  <si>
    <t>Herstellung von sonstigen anorganischen Grundstoffen und Chemikalien</t>
  </si>
  <si>
    <t>201400</t>
  </si>
  <si>
    <t>Herstellung von sonstigen organischen Grundstoffen und Chemikalien</t>
  </si>
  <si>
    <t>201500</t>
  </si>
  <si>
    <t>Herstellung von Düngemitteln und Stickstoffverbindungen</t>
  </si>
  <si>
    <t>201600</t>
  </si>
  <si>
    <t>Herstellung von Kunststoffen in Primärformen</t>
  </si>
  <si>
    <t>201700</t>
  </si>
  <si>
    <t>Herstellung von synthetischem Kautschuk in Primärformen</t>
  </si>
  <si>
    <t>202000</t>
  </si>
  <si>
    <t>Herstellung von Schädlingsbekämpfungs-, Pflanzenschutz- und Desinfektionsmitteln</t>
  </si>
  <si>
    <t>203000</t>
  </si>
  <si>
    <t>Herstellung von Anstrichmitteln, Druckfarben und Kitten</t>
  </si>
  <si>
    <t>204100</t>
  </si>
  <si>
    <t>Herstellung von Seifen, Wasch-, Reinigungs- und Poliermitteln</t>
  </si>
  <si>
    <t>204200</t>
  </si>
  <si>
    <t>Herstellung von Körperpflegemitteln und Duftstoffen</t>
  </si>
  <si>
    <t>205100</t>
  </si>
  <si>
    <t>Herstellung von pyrotechnischen Erzeugnissen</t>
  </si>
  <si>
    <t>205200</t>
  </si>
  <si>
    <t>Herstellung von Klebstoffen</t>
  </si>
  <si>
    <t>205300</t>
  </si>
  <si>
    <t>Herstellung von ätherischen Ölen</t>
  </si>
  <si>
    <t>205900</t>
  </si>
  <si>
    <t>Herstellung von sonstigen chemischen Erzeugnissen a. n. g.</t>
  </si>
  <si>
    <t>206000</t>
  </si>
  <si>
    <t>Herstellung von Chemiefasern</t>
  </si>
  <si>
    <t>211000</t>
  </si>
  <si>
    <t>Herstellung von pharmazeutischen Grundstoffen</t>
  </si>
  <si>
    <t>212000</t>
  </si>
  <si>
    <t>Herstellung von pharmazeutischen Spezialitäten und sonstigen pharmazeutischen Erzeugnissen</t>
  </si>
  <si>
    <t>221100</t>
  </si>
  <si>
    <t>Herstellung und Runderneuerung von Bereifungen</t>
  </si>
  <si>
    <t>221900</t>
  </si>
  <si>
    <t>Herstellung von sonstigen Gummiwaren</t>
  </si>
  <si>
    <t>222100</t>
  </si>
  <si>
    <t>Herstellung von Platten, Folien, Schläuchen und Profilen aus Kunststoffen</t>
  </si>
  <si>
    <t>222200</t>
  </si>
  <si>
    <t>Herstellung von Verpackungsmitteln aus Kunststoffen</t>
  </si>
  <si>
    <t>222300</t>
  </si>
  <si>
    <t>Herstellung von Baubedarfsartikeln aus Kunststoffen</t>
  </si>
  <si>
    <t>222900</t>
  </si>
  <si>
    <t>Herstellung von sonstigen Kunststoffwaren</t>
  </si>
  <si>
    <t>231100</t>
  </si>
  <si>
    <t>Herstellung von Flachglas</t>
  </si>
  <si>
    <t>231200</t>
  </si>
  <si>
    <t>Veredlung und Bearbeitung von Flachglas</t>
  </si>
  <si>
    <t>231300</t>
  </si>
  <si>
    <t>Herstellung von Hohlglas</t>
  </si>
  <si>
    <t>231400</t>
  </si>
  <si>
    <t>Herstellung von Glasfasern und Waren daraus</t>
  </si>
  <si>
    <t>231900</t>
  </si>
  <si>
    <t>Herstellung, Veredlung und Bearbeitung von sonstigem Glas einschliesslich technischen Glaswaren</t>
  </si>
  <si>
    <t>232000</t>
  </si>
  <si>
    <t>Herstellung von feuerfesten keramischen Werkstoffen und Waren</t>
  </si>
  <si>
    <t>233100</t>
  </si>
  <si>
    <t>Herstellung von keramischen Wand- und Bodenfliesen und -platten</t>
  </si>
  <si>
    <t>233200</t>
  </si>
  <si>
    <t>Herstellung von Ziegeln und sonstiger Baukeramik</t>
  </si>
  <si>
    <t>234100</t>
  </si>
  <si>
    <t>Herstellung von keramischen Haushaltswaren und Ziergegenständen</t>
  </si>
  <si>
    <t>234200</t>
  </si>
  <si>
    <t>Herstellung von Sanitärkeramik</t>
  </si>
  <si>
    <t>234300</t>
  </si>
  <si>
    <t>Herstellung von Isolatoren und Isolierteilen aus Keramik</t>
  </si>
  <si>
    <t>234400</t>
  </si>
  <si>
    <t>Herstellung von sonstigen keramischen Erzeugnissen für technische Zwecke</t>
  </si>
  <si>
    <t>234900</t>
  </si>
  <si>
    <t>Herstellung von sonstigen keramischen Erzeugnissen</t>
  </si>
  <si>
    <t>235100</t>
  </si>
  <si>
    <t>Herstellung von Zement</t>
  </si>
  <si>
    <t>235200</t>
  </si>
  <si>
    <t>Herstellung von Kalk und gebranntem Gips</t>
  </si>
  <si>
    <t>236100</t>
  </si>
  <si>
    <t>Herstellung von Erzeugnissen aus Beton, Zement und Kalksandstein für den Bau</t>
  </si>
  <si>
    <t>236200</t>
  </si>
  <si>
    <t>Herstellung von Gipserzeugnissen für den Bau</t>
  </si>
  <si>
    <t>236300</t>
  </si>
  <si>
    <t>Herstellung von Frischbeton (Transportbeton)</t>
  </si>
  <si>
    <t>236400</t>
  </si>
  <si>
    <t>Herstellung von Mörtel und anderem Beton (Trockenbeton)</t>
  </si>
  <si>
    <t>236500</t>
  </si>
  <si>
    <t>Herstellung von Faserzementwaren</t>
  </si>
  <si>
    <t>236900</t>
  </si>
  <si>
    <t>Herstellung von sonstigen Erzeugnissen aus Beton, Zement und Gips a. n. g.</t>
  </si>
  <si>
    <t>237000</t>
  </si>
  <si>
    <t>Be- und Verarbeitung von Naturwerksteinen und Natursteinen a. n. g.</t>
  </si>
  <si>
    <t>239100</t>
  </si>
  <si>
    <t>Herstellung von Schleifkörpern und Schleifmitteln auf Unterlage</t>
  </si>
  <si>
    <t>239901</t>
  </si>
  <si>
    <t>Herstellung von Produkten aus Asphalt</t>
  </si>
  <si>
    <t>239902</t>
  </si>
  <si>
    <t>Sonstige Herstellung von sonstigen Erzeugnissen aus nicht metallischen Mineralien a. n. g.</t>
  </si>
  <si>
    <t>241000</t>
  </si>
  <si>
    <t>Erzeugung von Roheisen, Stahl und Ferrolegierungen</t>
  </si>
  <si>
    <t>242000</t>
  </si>
  <si>
    <t>Herstellung von Stahlrohren, Rohrform-, Rohrverschluss- und Rohrverbindungsstücken aus Stahl</t>
  </si>
  <si>
    <t>243100</t>
  </si>
  <si>
    <t>Herstellung von Blankstahl</t>
  </si>
  <si>
    <t>243200</t>
  </si>
  <si>
    <t>Herstellung von Kaltband mit einer Breite von weniger als 600 mm</t>
  </si>
  <si>
    <t>243300</t>
  </si>
  <si>
    <t>Herstellung von Kaltprofilen</t>
  </si>
  <si>
    <t>243400</t>
  </si>
  <si>
    <t>Herstellung von kaltgezogenem Draht</t>
  </si>
  <si>
    <t>244100</t>
  </si>
  <si>
    <t>Erzeugung und erste Bearbeitung von Edelmetallen</t>
  </si>
  <si>
    <t>244200</t>
  </si>
  <si>
    <t>Erzeugung und erste Bearbeitung von Aluminium</t>
  </si>
  <si>
    <t>244300</t>
  </si>
  <si>
    <t>Erzeugung und erste Bearbeitung von Blei, Zink und Zinn</t>
  </si>
  <si>
    <t>244400</t>
  </si>
  <si>
    <t>Erzeugung und erste Bearbeitung von Kupfer</t>
  </si>
  <si>
    <t>244500</t>
  </si>
  <si>
    <t>Erzeugung und erste Bearbeitung von sonstigen NE-Metallen</t>
  </si>
  <si>
    <t>244600</t>
  </si>
  <si>
    <t>Aufbereitung von Kernbrennstoffen</t>
  </si>
  <si>
    <t>245100</t>
  </si>
  <si>
    <t>Eisengiessereien</t>
  </si>
  <si>
    <t>245200</t>
  </si>
  <si>
    <t>Stahlgiessereien</t>
  </si>
  <si>
    <t>245300</t>
  </si>
  <si>
    <t>Leichtmetallgiessereien</t>
  </si>
  <si>
    <t>245400</t>
  </si>
  <si>
    <t>Buntmetallgiessereien</t>
  </si>
  <si>
    <t>251100</t>
  </si>
  <si>
    <t>Herstellung von Metallkonstruktionen</t>
  </si>
  <si>
    <t>251200</t>
  </si>
  <si>
    <t>Herstellung von Ausbauelementen aus Metall</t>
  </si>
  <si>
    <t>252100</t>
  </si>
  <si>
    <t>Herstellung von Heizkörpern und -kesseln für Zentralheizungen</t>
  </si>
  <si>
    <t>252900</t>
  </si>
  <si>
    <t>Herstellung von Sammelbehältern, Tanks u. ä. Behältern aus Metall</t>
  </si>
  <si>
    <t>253000</t>
  </si>
  <si>
    <t>Herstellung von Dampfkesseln (ohne Zentralheizungskessel)</t>
  </si>
  <si>
    <t>254000</t>
  </si>
  <si>
    <t>Herstellung von Waffen und Munition</t>
  </si>
  <si>
    <t>255000</t>
  </si>
  <si>
    <t>Herstellung von Schmiede-, Press-, Zieh- und Stanzteilen, gewalzten Ringen und pulvermetallurgischen</t>
  </si>
  <si>
    <t>256100</t>
  </si>
  <si>
    <t>Oberflächenveredlung und Wärmebehandlung</t>
  </si>
  <si>
    <t>256201</t>
  </si>
  <si>
    <t>Mechanische Werkstätten</t>
  </si>
  <si>
    <t>256202</t>
  </si>
  <si>
    <t>Schlossereien</t>
  </si>
  <si>
    <t>256203</t>
  </si>
  <si>
    <t>Schmieden</t>
  </si>
  <si>
    <t>257100</t>
  </si>
  <si>
    <t>Herstellung von Schneidwaren und Bestecken aus unedlen Metallen</t>
  </si>
  <si>
    <t>257200</t>
  </si>
  <si>
    <t>Herstellung von Schlössern und Beschlägen aus unedlen Metallen</t>
  </si>
  <si>
    <t>257300</t>
  </si>
  <si>
    <t>Herstellung von Werkzeugen</t>
  </si>
  <si>
    <t>259100</t>
  </si>
  <si>
    <t>Herstellung von Fässern, Trommeln, Dosen, Eimern u. ä. Behältern aus Metall</t>
  </si>
  <si>
    <t>259200</t>
  </si>
  <si>
    <t>Herstellung von Verpackungen und Verschlüssen aus Leichtmetall</t>
  </si>
  <si>
    <t>259300</t>
  </si>
  <si>
    <t>Herstellung von Drahtwaren, Ketten und Federn</t>
  </si>
  <si>
    <t>259400</t>
  </si>
  <si>
    <t>Herstellung von Schrauben und Nieten</t>
  </si>
  <si>
    <t>259900</t>
  </si>
  <si>
    <t>Herstellung von sonstigen Metallwaren a. n. g.</t>
  </si>
  <si>
    <t>261100</t>
  </si>
  <si>
    <t>Herstellung von elektronischen Bauelementen</t>
  </si>
  <si>
    <t>261200</t>
  </si>
  <si>
    <t>Herstellung von bestückten Leiterplatten</t>
  </si>
  <si>
    <t>262000</t>
  </si>
  <si>
    <t>Herstellung von Datenverarbeitungsgeräten und peripheren Geräten</t>
  </si>
  <si>
    <t>263000</t>
  </si>
  <si>
    <t>Herstellung von Geräten und Einrichtungen der Telekommunikationstechnik</t>
  </si>
  <si>
    <t>264000</t>
  </si>
  <si>
    <t>Herstellung von Geräten der Unterhaltungselektronik</t>
  </si>
  <si>
    <t>265100</t>
  </si>
  <si>
    <t>Herstellung von Mess-, Kontroll-, Navigations- u. ä. Instrumenten und Vorrichtungen</t>
  </si>
  <si>
    <t>265201</t>
  </si>
  <si>
    <t>Herstellung und Zusammensetzung von Uhren</t>
  </si>
  <si>
    <t>265202</t>
  </si>
  <si>
    <t>Herstellung und Zusammensetzung von Grossuhren</t>
  </si>
  <si>
    <t>265203</t>
  </si>
  <si>
    <t>Herstellung und Zusammensetzung von Uhrwerken</t>
  </si>
  <si>
    <t>265204</t>
  </si>
  <si>
    <t>Herstellung der Ausstattung von Uhren</t>
  </si>
  <si>
    <t>265205</t>
  </si>
  <si>
    <t>Herstellung anderer Uhrenbestandteile</t>
  </si>
  <si>
    <t>266000</t>
  </si>
  <si>
    <t>Herstellung von Bestrahlungs- und Elektrotherapiegeräten und elektromedizinischen Geräten</t>
  </si>
  <si>
    <t>267000</t>
  </si>
  <si>
    <t>Herstellung von optischen und fotografischen Instrumenten und Geräten</t>
  </si>
  <si>
    <t>268000</t>
  </si>
  <si>
    <t>Herstellung von magnetischen und optischen Datenträgern</t>
  </si>
  <si>
    <t>271100</t>
  </si>
  <si>
    <t>Herstellung von Elektromotoren, Generatoren und Transformatoren</t>
  </si>
  <si>
    <t>271200</t>
  </si>
  <si>
    <t>Herstellung von Elektrizitätsverteilungs- und -schalteinrichtungen</t>
  </si>
  <si>
    <t>272000</t>
  </si>
  <si>
    <t>Herstellung von Batterien und Akkumulatoren</t>
  </si>
  <si>
    <t>273100</t>
  </si>
  <si>
    <t>Herstellung von Glasfaserkabeln</t>
  </si>
  <si>
    <t>273200</t>
  </si>
  <si>
    <t>Herstellung von sonstigen elektronischen und elektrischen Drähten und Kabeln</t>
  </si>
  <si>
    <t>273300</t>
  </si>
  <si>
    <t>Herstellung von elektrischem Installationsmaterial</t>
  </si>
  <si>
    <t>274000</t>
  </si>
  <si>
    <t>Herstellung von elektrischen Lampen und Leuchten</t>
  </si>
  <si>
    <t>275100</t>
  </si>
  <si>
    <t>Herstellung von elektrischen Haushaltsgeräten</t>
  </si>
  <si>
    <t>275200</t>
  </si>
  <si>
    <t>Herstellung von nichtelektrischen Haushaltsgeräten</t>
  </si>
  <si>
    <t>279000</t>
  </si>
  <si>
    <t>Herstellung von sonstigen elektrischen Ausrüstungen und Geräten a. n. g.</t>
  </si>
  <si>
    <t>281100</t>
  </si>
  <si>
    <t>Herstellung von Verbrennungsmotoren und Turbinen (ohne Motoren für Luft- und Strassenfahrzeuge)</t>
  </si>
  <si>
    <t>281200</t>
  </si>
  <si>
    <t>Herstellung von hydraulischen und pneumatischen Komponenten und Systemen</t>
  </si>
  <si>
    <t>281300</t>
  </si>
  <si>
    <t>Herstellung von Pumpen und Kompressoren a. n. g.</t>
  </si>
  <si>
    <t>281400</t>
  </si>
  <si>
    <t>Herstellung von Armaturen a. n. g.</t>
  </si>
  <si>
    <t>281500</t>
  </si>
  <si>
    <t>Herstellung von Lagern, Getrieben, Zahnrädern und Antriebselementen</t>
  </si>
  <si>
    <t>282100</t>
  </si>
  <si>
    <t>Herstellung von Öfen und Brennern</t>
  </si>
  <si>
    <t>282200</t>
  </si>
  <si>
    <t>Herstellung von Hebezeugen und Fördermitteln</t>
  </si>
  <si>
    <t>282300</t>
  </si>
  <si>
    <t>Herstellung von Büromaschinen (ohne Datenverarbeitungsgeräte und periphere Geräte)</t>
  </si>
  <si>
    <t>282400</t>
  </si>
  <si>
    <t>Herstellung von handgeführten Werkzeugen mit Motorantrieb</t>
  </si>
  <si>
    <t>282500</t>
  </si>
  <si>
    <t>Herstellung von kälte- und lufttechnischen Erzeugnissen, nicht für den Haushalt</t>
  </si>
  <si>
    <t>282900</t>
  </si>
  <si>
    <t>Herstellung von sonstigen nicht wirtschaftszweigspezifischen Maschinen a. n. g.</t>
  </si>
  <si>
    <t>283000</t>
  </si>
  <si>
    <t>Herstellung von land- und forstwirtschaftlichen Maschinen</t>
  </si>
  <si>
    <t>284100</t>
  </si>
  <si>
    <t>Herstellung von Werkzeugmaschinen für die Metallbearbeitung</t>
  </si>
  <si>
    <t>284900</t>
  </si>
  <si>
    <t>Herstellung von sonstigen Werkzeugmaschinen</t>
  </si>
  <si>
    <t>289100</t>
  </si>
  <si>
    <t>Herstellung von Maschinen für die Metallerzeugung, von Walzwerkseinrichtungen und Giessmaschinen</t>
  </si>
  <si>
    <t>289200</t>
  </si>
  <si>
    <t>Herstellung von Bergwerks-, Bau- und Baustoffmaschinen</t>
  </si>
  <si>
    <t>289300</t>
  </si>
  <si>
    <t>Herstellung von Maschinen für die Nahrungs- und Genussmittelerzeugung und die Tabakverarbeitung</t>
  </si>
  <si>
    <t>289400</t>
  </si>
  <si>
    <t>Herstellung von Maschinen für die Textil- und Bekleidungsherstellung und die Lederverarbeitung</t>
  </si>
  <si>
    <t>289500</t>
  </si>
  <si>
    <t>Herstellung von Maschinen für die Papiererzeugung und -verarbeitung</t>
  </si>
  <si>
    <t>289600</t>
  </si>
  <si>
    <t>Herstellung von Maschinen für die Verarbeitung von Kunststoffen und Kautschuk</t>
  </si>
  <si>
    <t>289901</t>
  </si>
  <si>
    <t>Herstellung von Maschinen für die Herstellung von Druckerzeugnissen</t>
  </si>
  <si>
    <t>289902</t>
  </si>
  <si>
    <t>Sonstige Herstellung von Maschinen für sonstige bestimmte Wirtschaftszweige a. n. g.</t>
  </si>
  <si>
    <t>291000</t>
  </si>
  <si>
    <t>Herstellung von Automobilen und Automobilmotoren</t>
  </si>
  <si>
    <t>292000</t>
  </si>
  <si>
    <t>Herstellung von Karosserien, Aufbauten und Anhängern</t>
  </si>
  <si>
    <t>293100</t>
  </si>
  <si>
    <t>Herstellung elektrischer und elektronischer Ausrüstungsgegenstände für Automobile</t>
  </si>
  <si>
    <t>293200</t>
  </si>
  <si>
    <t>Herstellung von sonstigen Teilen und sonstigem Zubehör für Automobile</t>
  </si>
  <si>
    <t>301100</t>
  </si>
  <si>
    <t>Schiffbau (ohne Boots- und Yachtbau)</t>
  </si>
  <si>
    <t>301200</t>
  </si>
  <si>
    <t>Boots- und Yachtbau</t>
  </si>
  <si>
    <t>302000</t>
  </si>
  <si>
    <t>Schienenfahrzeugbau</t>
  </si>
  <si>
    <t>303000</t>
  </si>
  <si>
    <t>Luft- und Raumfahrzeugbau</t>
  </si>
  <si>
    <t>304000</t>
  </si>
  <si>
    <t>Herstellung von militärischen Kampffahrzeugen</t>
  </si>
  <si>
    <t>309100</t>
  </si>
  <si>
    <t>Herstellung von Motorrädern</t>
  </si>
  <si>
    <t>309201</t>
  </si>
  <si>
    <t>Herstellung von Fahrrädern</t>
  </si>
  <si>
    <t>309202</t>
  </si>
  <si>
    <t>Herstellung von Behindertenfahrzeugen</t>
  </si>
  <si>
    <t>309900</t>
  </si>
  <si>
    <t>Herstellung von sonstigen Fahrzeugen a. n. g.</t>
  </si>
  <si>
    <t>310100</t>
  </si>
  <si>
    <t>Herstellung von Büro- und Ladenbau (ohne Einbau)</t>
  </si>
  <si>
    <t>310200</t>
  </si>
  <si>
    <t>Herstellung von Küchen- und Badzimmermöbeln (ohne Einbau)</t>
  </si>
  <si>
    <t>310300</t>
  </si>
  <si>
    <t>Herstellung von Matratzen</t>
  </si>
  <si>
    <t>310900</t>
  </si>
  <si>
    <t>Herstellung von sonstigen Möbeln</t>
  </si>
  <si>
    <t>321100</t>
  </si>
  <si>
    <t>Herstellung von Münzen</t>
  </si>
  <si>
    <t>321201</t>
  </si>
  <si>
    <t>Bearbeitung von Edel- und Schmucksteinen</t>
  </si>
  <si>
    <t>321202</t>
  </si>
  <si>
    <t>Herstellung von Schmuck, Gold- und Silberschmiedwaren a. n. g. (ohne Fantasieschmuck)</t>
  </si>
  <si>
    <t>321300</t>
  </si>
  <si>
    <t>Herstellung von Fantasieschmuck</t>
  </si>
  <si>
    <t>322000</t>
  </si>
  <si>
    <t>Herstellung von Musikinstrumenten</t>
  </si>
  <si>
    <t>323000</t>
  </si>
  <si>
    <t>Herstellung von Sportgeräten</t>
  </si>
  <si>
    <t>324000</t>
  </si>
  <si>
    <t>Herstellung von Spielwaren</t>
  </si>
  <si>
    <t>325001</t>
  </si>
  <si>
    <t>Herstellung von medizinischen und zahnmedizinischen Apparaten und Materialien</t>
  </si>
  <si>
    <t>325002</t>
  </si>
  <si>
    <t>Herstellung von orthopädischen und prothetischen Erzeugnissen</t>
  </si>
  <si>
    <t>325003</t>
  </si>
  <si>
    <t>Zahntechnische Laboratorien</t>
  </si>
  <si>
    <t>325004</t>
  </si>
  <si>
    <t>Herstellung von Brillen</t>
  </si>
  <si>
    <t>329100</t>
  </si>
  <si>
    <t>Herstellung von Besen und Bürsten</t>
  </si>
  <si>
    <t>329900</t>
  </si>
  <si>
    <t>Herstellung von sonstigen Erzeugnissen a. n. g.</t>
  </si>
  <si>
    <t>331100</t>
  </si>
  <si>
    <t>Reparatur von Metallerzeugnissen</t>
  </si>
  <si>
    <t>331200</t>
  </si>
  <si>
    <t>Reparatur von Maschinen</t>
  </si>
  <si>
    <t>331300</t>
  </si>
  <si>
    <t>Reparatur von elektronischen und optischen Geräten</t>
  </si>
  <si>
    <t>331400</t>
  </si>
  <si>
    <t>Reparatur von elektrischen Ausrüstungen</t>
  </si>
  <si>
    <t>331500</t>
  </si>
  <si>
    <t>Reparatur und Instandhaltung von Schiffen, Booten und Yachten</t>
  </si>
  <si>
    <t>331600</t>
  </si>
  <si>
    <t>Reparatur und Instandhaltung von Luft- und Raumfahrzeugen</t>
  </si>
  <si>
    <t>331700</t>
  </si>
  <si>
    <t>Reparatur und Instandhaltung von Fahrzeugen a. n. g.</t>
  </si>
  <si>
    <t>331900</t>
  </si>
  <si>
    <t>Reparatur von sonstigen Ausrüstungen</t>
  </si>
  <si>
    <t>332000</t>
  </si>
  <si>
    <t>Installation von Maschinen und Ausrüstungen a. n. g.</t>
  </si>
  <si>
    <t>351100</t>
  </si>
  <si>
    <t>Elektrizitätserzeugung</t>
  </si>
  <si>
    <t>351200</t>
  </si>
  <si>
    <t>Elektrizitätsübertragung</t>
  </si>
  <si>
    <t>351300</t>
  </si>
  <si>
    <t>Elektrizitätsverteilung</t>
  </si>
  <si>
    <t>351400</t>
  </si>
  <si>
    <t>Elektrizitätshandel</t>
  </si>
  <si>
    <t>352100</t>
  </si>
  <si>
    <t>Gaserzeugung</t>
  </si>
  <si>
    <t>352200</t>
  </si>
  <si>
    <t>Gasverteilung durch Rohrleitungen</t>
  </si>
  <si>
    <t>352300</t>
  </si>
  <si>
    <t>Gashandel durch Rohrleitungen</t>
  </si>
  <si>
    <t>353000</t>
  </si>
  <si>
    <t>Wärme- und Kälteversorgung</t>
  </si>
  <si>
    <t>360000</t>
  </si>
  <si>
    <t>Wasserversorgung</t>
  </si>
  <si>
    <t>370000</t>
  </si>
  <si>
    <t>Abwasserentsorgung</t>
  </si>
  <si>
    <t>381100</t>
  </si>
  <si>
    <t>Sammlung nicht gefährlicher Abfälle</t>
  </si>
  <si>
    <t>381200</t>
  </si>
  <si>
    <t>Sammlung gefährlicher Abfälle</t>
  </si>
  <si>
    <t>382100</t>
  </si>
  <si>
    <t>Behandlung und Beseitigung nicht gefährlicher Abfälle</t>
  </si>
  <si>
    <t>382200</t>
  </si>
  <si>
    <t>Behandlung und Beseitigung gefährlicher Abfälle</t>
  </si>
  <si>
    <t>383100</t>
  </si>
  <si>
    <t>Zerlegen von Schiffs- und Fahrzeugwracks und anderen Altwaren</t>
  </si>
  <si>
    <t>383200</t>
  </si>
  <si>
    <t>Rückgewinnung sortierter Werkstoffe</t>
  </si>
  <si>
    <t>390000</t>
  </si>
  <si>
    <t>Beseitigung von Umweltverschmutzungen und sonstige Entsorgung</t>
  </si>
  <si>
    <t>411000</t>
  </si>
  <si>
    <t>Entwicklung von Bauprojekten</t>
  </si>
  <si>
    <t>412001</t>
  </si>
  <si>
    <t>Allgemeiner Hochbau</t>
  </si>
  <si>
    <t>412002</t>
  </si>
  <si>
    <t>Aktivitäten der Generalunternehmen im Baugewerbe</t>
  </si>
  <si>
    <t>412003</t>
  </si>
  <si>
    <t>Allgemeiner Hoch- und Tiefbau ohne ausgeprägten Schwerpunkt</t>
  </si>
  <si>
    <t>412004</t>
  </si>
  <si>
    <t>Unterhalt und Reparatur von Gebäuden</t>
  </si>
  <si>
    <t>421100</t>
  </si>
  <si>
    <t>Bau von Strassen</t>
  </si>
  <si>
    <t>421200</t>
  </si>
  <si>
    <t>Bau von Bahnverkehrsstrecken</t>
  </si>
  <si>
    <t>421300</t>
  </si>
  <si>
    <t>Brücken- und Tunnelbau</t>
  </si>
  <si>
    <t>422100</t>
  </si>
  <si>
    <t>Rohrleitungstiefbau, Brunnenbau und Kläranlagenbau</t>
  </si>
  <si>
    <t>422200</t>
  </si>
  <si>
    <t>Kabelnetzleitungstiefbau</t>
  </si>
  <si>
    <t>429100</t>
  </si>
  <si>
    <t>Wasserbau</t>
  </si>
  <si>
    <t>429900</t>
  </si>
  <si>
    <t>Sonstiger Tiefbau a. n. g.</t>
  </si>
  <si>
    <t>431100</t>
  </si>
  <si>
    <t>Abbrucharbeiten</t>
  </si>
  <si>
    <t>431200</t>
  </si>
  <si>
    <t>Vorbereitende Baustellenarbeiten</t>
  </si>
  <si>
    <t>431300</t>
  </si>
  <si>
    <t>Test- und Suchbohrung</t>
  </si>
  <si>
    <t>432100</t>
  </si>
  <si>
    <t>Elektroinstallation</t>
  </si>
  <si>
    <t>432201</t>
  </si>
  <si>
    <t>Sanitärinstallation</t>
  </si>
  <si>
    <t>432202</t>
  </si>
  <si>
    <t>Sanitärinstallation und Spenglerei</t>
  </si>
  <si>
    <t>432203</t>
  </si>
  <si>
    <t>Sanitär- und Heizungsinstallation</t>
  </si>
  <si>
    <t>432204</t>
  </si>
  <si>
    <t>lnstallation von Heizungs-, Lüftungs- und Klimaanlagen</t>
  </si>
  <si>
    <t>432901</t>
  </si>
  <si>
    <t>Dämmung gegen Kälte, Wärme, Schall und Erschütterung</t>
  </si>
  <si>
    <t>432902</t>
  </si>
  <si>
    <t>Sonstige Bauinstallation</t>
  </si>
  <si>
    <t>433100</t>
  </si>
  <si>
    <t>Anbringen von Stuckaturen, Gipserei und Verputzerei</t>
  </si>
  <si>
    <t>433200</t>
  </si>
  <si>
    <t>Einbau von Fenster, Türen und Innenausbau, Einbauküchen, Einbaumöbel</t>
  </si>
  <si>
    <t>433301</t>
  </si>
  <si>
    <t>Verlegen von Fussboden</t>
  </si>
  <si>
    <t>433302</t>
  </si>
  <si>
    <t>Verlegen von Fliesen und Platten</t>
  </si>
  <si>
    <t>433303</t>
  </si>
  <si>
    <t>Tapeziererei</t>
  </si>
  <si>
    <t>433401</t>
  </si>
  <si>
    <t>Malerei</t>
  </si>
  <si>
    <t>433402</t>
  </si>
  <si>
    <t>Malerei und Gipserei ohne ausgeprägten Schwerpunkt</t>
  </si>
  <si>
    <t>433403</t>
  </si>
  <si>
    <t>Glaserei</t>
  </si>
  <si>
    <t>433900</t>
  </si>
  <si>
    <t>Sonstiger Ausbau a. n. g.</t>
  </si>
  <si>
    <t>439101</t>
  </si>
  <si>
    <t>Holzbau, Zimmerei</t>
  </si>
  <si>
    <t>439102</t>
  </si>
  <si>
    <t>Dachdeckerei</t>
  </si>
  <si>
    <t>439103</t>
  </si>
  <si>
    <t>Bauspenglerei</t>
  </si>
  <si>
    <t>439901</t>
  </si>
  <si>
    <t>Abdichtungen</t>
  </si>
  <si>
    <t>439902</t>
  </si>
  <si>
    <t>Gerüstbau</t>
  </si>
  <si>
    <t>439903</t>
  </si>
  <si>
    <t>Maurerarbeiten</t>
  </si>
  <si>
    <t>439904</t>
  </si>
  <si>
    <t>Vermietung von Baumaschinen und -geräten mit Bedienungspersonal</t>
  </si>
  <si>
    <t>439905</t>
  </si>
  <si>
    <t>Sonstiger spezialisierter Hoch- und Tiefbau a. n. g.</t>
  </si>
  <si>
    <t>451101</t>
  </si>
  <si>
    <t>Handelsvermittlung und Grosshandel mit Automobilen mit einem Gesamtgewicht von 3,5 t oder weniger</t>
  </si>
  <si>
    <t>451102</t>
  </si>
  <si>
    <t>Detailhandel mit Automobilen mit einem Gesamtgewicht von 3,5 t oder weniger</t>
  </si>
  <si>
    <t>451901</t>
  </si>
  <si>
    <t>Handelsvermittlung und Grosshandel mit Automobilen mit einem Gesamtgewicht von mehr als 3,5 t</t>
  </si>
  <si>
    <t>451902</t>
  </si>
  <si>
    <t>Detailhandel mit Automobilen mit einem Gesamtgewicht von mehr als 3,5 t</t>
  </si>
  <si>
    <t>452001</t>
  </si>
  <si>
    <t>lnstandhaltung und Reparatur von Automobilen</t>
  </si>
  <si>
    <t>452002</t>
  </si>
  <si>
    <t>Reparatur und Lackieren von Carrosserien</t>
  </si>
  <si>
    <t>453100</t>
  </si>
  <si>
    <t>Grosshandel mit Automobilteilen und -zubehör</t>
  </si>
  <si>
    <t>453200</t>
  </si>
  <si>
    <t>Detailhandel mit Automobilteilen und -zubehör</t>
  </si>
  <si>
    <t>454000</t>
  </si>
  <si>
    <t>Handel mit Motorrädern, Kraftradteilen und -zubehör; Instandhaltung und Reparatur von Motorrädern</t>
  </si>
  <si>
    <t>461100</t>
  </si>
  <si>
    <t>Handelsvermittlung von landwirtschaftlichen Grundstoffen, lebenden Tieren, textilen Rohstoffen und H</t>
  </si>
  <si>
    <t>461200</t>
  </si>
  <si>
    <t>Handelsvermittlung von Brennstoffen, Erzen, Metallen und technischen Chemikalien</t>
  </si>
  <si>
    <t>461300</t>
  </si>
  <si>
    <t>Handelsvermittlung von Holz, Baustoffen und Anstrichmitteln</t>
  </si>
  <si>
    <t>461400</t>
  </si>
  <si>
    <t>Handelsvermittlung von Maschinen, technischem Bedarf, Wasser- und Luftfahrzeugen</t>
  </si>
  <si>
    <t>461500</t>
  </si>
  <si>
    <t>Handelsvermittlung von Möbeln, Einrichtungs- und Haushaltsgegenständen, Eisen- und Metallwaren</t>
  </si>
  <si>
    <t>461600</t>
  </si>
  <si>
    <t>Handelsvermittlung von Textilien, Bekleidung, Schuhen und Lederwaren</t>
  </si>
  <si>
    <t>461700</t>
  </si>
  <si>
    <t>Handelsvermittlung von Nahrungsmitteln, Getränken und Tabakwaren</t>
  </si>
  <si>
    <t>461800</t>
  </si>
  <si>
    <t>Handelsvermittlung von sonstigen Waren</t>
  </si>
  <si>
    <t>461900</t>
  </si>
  <si>
    <t>Handelsvermittlung von Waren ohne ausgeprägten Schwerpunkt</t>
  </si>
  <si>
    <t>462100</t>
  </si>
  <si>
    <t>Grosshandel mit Getreide, Rohtabak, Saatgut und Futtermitteln</t>
  </si>
  <si>
    <t>462200</t>
  </si>
  <si>
    <t>Grosshandel mit Blumen und Pflanzen</t>
  </si>
  <si>
    <t>462300</t>
  </si>
  <si>
    <t>Grosshandel mit lebenden Tieren</t>
  </si>
  <si>
    <t>462400</t>
  </si>
  <si>
    <t>Grosshandel mit Häuten, Fellen und Leder</t>
  </si>
  <si>
    <t>463100</t>
  </si>
  <si>
    <t>Grosshandel mit Obst, Gemüse und Kartoffeln</t>
  </si>
  <si>
    <t>463200</t>
  </si>
  <si>
    <t>Grosshandel mit Fleisch und Fleischwaren</t>
  </si>
  <si>
    <t>463300</t>
  </si>
  <si>
    <t>Grosshandel mit Milch, Milcherzeugnissen, Eiern, Speiseölen und Nahrungsfetten</t>
  </si>
  <si>
    <t>463401</t>
  </si>
  <si>
    <t>Grosshandel mit Wein und Spirituosen</t>
  </si>
  <si>
    <t>463402</t>
  </si>
  <si>
    <t>Grosshandel mit sonstigen Getränken</t>
  </si>
  <si>
    <t>463500</t>
  </si>
  <si>
    <t>Grosshandel mit Tabakwaren</t>
  </si>
  <si>
    <t>463600</t>
  </si>
  <si>
    <t>Grosshandel mit Zucker, Süsswaren und Backwaren</t>
  </si>
  <si>
    <t>463700</t>
  </si>
  <si>
    <t>Grosshandel mit Kaffee, Tee, Kakao und Gewürzen</t>
  </si>
  <si>
    <t>463800</t>
  </si>
  <si>
    <t>Grosshandel mit sonstigen Nahrungs- und Genussmitteln</t>
  </si>
  <si>
    <t>463900</t>
  </si>
  <si>
    <t>Grosshandel mit Nahrungs- und Genussmitteln, Getränken und Tabakwaren, ohne ausgeprägten Schwerpunkt</t>
  </si>
  <si>
    <t>464100</t>
  </si>
  <si>
    <t>Grosshandel mit Textilien</t>
  </si>
  <si>
    <t>464201</t>
  </si>
  <si>
    <t>Grosshandel mit Bekleidung</t>
  </si>
  <si>
    <t>464202</t>
  </si>
  <si>
    <t>Grosshandel mit Schuhen</t>
  </si>
  <si>
    <t>464301</t>
  </si>
  <si>
    <t>Grosshandel mit elektrischen Haushaltsgeräten</t>
  </si>
  <si>
    <t>464302</t>
  </si>
  <si>
    <t>Grosshandel mit Geräten der Unterhaltungselektronik</t>
  </si>
  <si>
    <t>464303</t>
  </si>
  <si>
    <t>Grosshandel mit Foto- und Kinogeräten, feinmechanischen und optischen Erzeugnissen</t>
  </si>
  <si>
    <t>464400</t>
  </si>
  <si>
    <t>Grosshandel mit keramischen Erzeugnissen, Glaswaren und Reinigungsmitteln</t>
  </si>
  <si>
    <t>464500</t>
  </si>
  <si>
    <t>Grosshandel mit kosmetischen Erzeugnissen und Körperpflegemitteln</t>
  </si>
  <si>
    <t>464601</t>
  </si>
  <si>
    <t>Grosshandel mit pharmazeutischen Erzeugnissen</t>
  </si>
  <si>
    <t>464602</t>
  </si>
  <si>
    <t>Grosshandel mit medizinischen, chirurgischen und orthopädischen Erzeugnissen</t>
  </si>
  <si>
    <t>464700</t>
  </si>
  <si>
    <t>Grosshandel mit Möbeln, Teppichen, Lampen und Leuchten</t>
  </si>
  <si>
    <t>464801</t>
  </si>
  <si>
    <t>Grosshandel mit Uhren</t>
  </si>
  <si>
    <t>464802</t>
  </si>
  <si>
    <t>Grosshandel mit Schmuck</t>
  </si>
  <si>
    <t>464901</t>
  </si>
  <si>
    <t>Grosshandel mit Schreibwaren, Büchern und Zeitungen</t>
  </si>
  <si>
    <t>464902</t>
  </si>
  <si>
    <t>Grosshandel mit Spielwaren</t>
  </si>
  <si>
    <t>464903</t>
  </si>
  <si>
    <t>Grosshandel mit Sportartikeln</t>
  </si>
  <si>
    <t>464904</t>
  </si>
  <si>
    <t>Grosshandel mit Lederwaren und Reiseartikeln</t>
  </si>
  <si>
    <t>464905</t>
  </si>
  <si>
    <t>Grosshandel mit Geschenkartikeln und Souvenirs</t>
  </si>
  <si>
    <t>464906</t>
  </si>
  <si>
    <t>Grosshandel mit sonstigen Gebrauchs- und Verbrauchsgütern a. n. g.</t>
  </si>
  <si>
    <t>465101</t>
  </si>
  <si>
    <t>Grosshandel mit Datenverarbeitungsgeräten und peripheren Einheiten</t>
  </si>
  <si>
    <t>465102</t>
  </si>
  <si>
    <t>Grosshandel mit Software</t>
  </si>
  <si>
    <t>465200</t>
  </si>
  <si>
    <t>Grosshandel mit elektronischen Bauteilen und Telekommunikationsgeräten</t>
  </si>
  <si>
    <t>466100</t>
  </si>
  <si>
    <t>Grosshandel mit landwirtschaftlichen Maschinen und Geräten</t>
  </si>
  <si>
    <t>466200</t>
  </si>
  <si>
    <t>Grosshandel mit Werkzeugmaschinen</t>
  </si>
  <si>
    <t>466300</t>
  </si>
  <si>
    <t>Grosshandel mit Bergwerks-, Bau- und Baustoffmaschinen</t>
  </si>
  <si>
    <t>466400</t>
  </si>
  <si>
    <t>Grosshandel mit Textil-, Näh- und Strickmaschinen</t>
  </si>
  <si>
    <t>466500</t>
  </si>
  <si>
    <t>Grosshandel mit Büromöbeln</t>
  </si>
  <si>
    <t>466600</t>
  </si>
  <si>
    <t>Grosshandel mit sonstigen Büromaschinen und -einrichtungen</t>
  </si>
  <si>
    <t>466900</t>
  </si>
  <si>
    <t>Grosshandel mit sonstigen Maschinen und Ausrüstungen</t>
  </si>
  <si>
    <t>467100</t>
  </si>
  <si>
    <t>Grosshandel mit festen Brennstoffen und Mineralölerzeugnissen</t>
  </si>
  <si>
    <t>467200</t>
  </si>
  <si>
    <t>Grosshandel mit Erzen, Metallen und Metallhalbzeug</t>
  </si>
  <si>
    <t>467301</t>
  </si>
  <si>
    <t>Grosshandel mit Holz und Bauelementen aus Holz</t>
  </si>
  <si>
    <t>467302</t>
  </si>
  <si>
    <t>Grosshandel mit Baustoffen</t>
  </si>
  <si>
    <t>467303</t>
  </si>
  <si>
    <t>Grosshandel mit Flachglas, Anstrichmitteln und Sanitärkeramik</t>
  </si>
  <si>
    <t>467400</t>
  </si>
  <si>
    <t>Grosshandel mit Metall- und Kunststoffwaren für Bauzwecke sowie Installationsbedarf für Gas, Wasser</t>
  </si>
  <si>
    <t>467500</t>
  </si>
  <si>
    <t>Grosshandel mit chemischen Erzeugnissen</t>
  </si>
  <si>
    <t>467600</t>
  </si>
  <si>
    <t>Grosshandel mit sonstigen Halbwaren</t>
  </si>
  <si>
    <t>467701</t>
  </si>
  <si>
    <t>Grosshandel mit Ersatzautoteile, Autoverwertung</t>
  </si>
  <si>
    <t>467702</t>
  </si>
  <si>
    <t>Grosshandel mit Altmaterialien und Reststoffen</t>
  </si>
  <si>
    <t>469000</t>
  </si>
  <si>
    <t>Grosshandel ohne ausgeprägten Schwerpunkt</t>
  </si>
  <si>
    <t>471101</t>
  </si>
  <si>
    <t>Verbrauchermärkte (&gt; 2500 m2)</t>
  </si>
  <si>
    <t>471102</t>
  </si>
  <si>
    <t>Grosse Supermärkte (1000-2499 m2)</t>
  </si>
  <si>
    <t>471103</t>
  </si>
  <si>
    <t>Kleine Supermärkte (400-999 m2)</t>
  </si>
  <si>
    <t>471104</t>
  </si>
  <si>
    <t>Grosse Geschäfte (100-399 m2)</t>
  </si>
  <si>
    <t>471105</t>
  </si>
  <si>
    <t>Kleine Geschäfte (&lt; 100 m2)</t>
  </si>
  <si>
    <t>471901</t>
  </si>
  <si>
    <t>Warenhäuser</t>
  </si>
  <si>
    <t>471902</t>
  </si>
  <si>
    <t>Sonstiger Detailhandel mit Waren verschiedener Art a.n.g</t>
  </si>
  <si>
    <t>472100</t>
  </si>
  <si>
    <t>Detailhandel mit Obst, Gemüse und Kartoffeln</t>
  </si>
  <si>
    <t>472200</t>
  </si>
  <si>
    <t>Detailhandel mit Fleisch und Fleischwaren</t>
  </si>
  <si>
    <t>472300</t>
  </si>
  <si>
    <t>Detailhandel mit Fisch, Meeresfrüchten und Fischerzeugnissen</t>
  </si>
  <si>
    <t>472401</t>
  </si>
  <si>
    <t>Detailhandel mit Back- und Süsswaren</t>
  </si>
  <si>
    <t>472402</t>
  </si>
  <si>
    <t>Bäckereien - Tea-Rooms</t>
  </si>
  <si>
    <t>472500</t>
  </si>
  <si>
    <t>Detailhandel mit Getränken</t>
  </si>
  <si>
    <t>472600</t>
  </si>
  <si>
    <t>Detailhandel mit Tabakwaren</t>
  </si>
  <si>
    <t>472901</t>
  </si>
  <si>
    <t>Detailhandel mit Milcherzeugnissen und Eiern</t>
  </si>
  <si>
    <t>472902</t>
  </si>
  <si>
    <t>Sonstiger Fachdetailhandel mit Nahrungs- und Genussmitteln, Getränken und Tabakwaren a. n. g. (in Ve</t>
  </si>
  <si>
    <t>473000</t>
  </si>
  <si>
    <t>Detailhandel mit Motorenkraftstoffen (Tankstellen)</t>
  </si>
  <si>
    <t>474100</t>
  </si>
  <si>
    <t>Detailhandel mit Datenverarbeitungsgeräten, peripheren Geräten und Software</t>
  </si>
  <si>
    <t>474200</t>
  </si>
  <si>
    <t>Detailhandel mit Telekommunikationsgeräten</t>
  </si>
  <si>
    <t>474300</t>
  </si>
  <si>
    <t>Detailhandel mit Geräten der Unterhaltungselektronik</t>
  </si>
  <si>
    <t>475100</t>
  </si>
  <si>
    <t>Detailhandel mit Textilien</t>
  </si>
  <si>
    <t>475201</t>
  </si>
  <si>
    <t>Detailhandel mit Eisen- und Metallwaren</t>
  </si>
  <si>
    <t>475202</t>
  </si>
  <si>
    <t>Sonstiger Detailhandel mit Metallwaren, Anstrichmitteln, Bau- und Heimwerkerbedarf</t>
  </si>
  <si>
    <t>475300</t>
  </si>
  <si>
    <t>Detailhandel mit Vorhängen, Teppichen, Fussbodenbelägen und Tapeten</t>
  </si>
  <si>
    <t>475400</t>
  </si>
  <si>
    <t>Detailhandel mit elektrischen Haushaltsgeräten</t>
  </si>
  <si>
    <t>475901</t>
  </si>
  <si>
    <t>Detailhandel mit Musikinstrumenten</t>
  </si>
  <si>
    <t>475902</t>
  </si>
  <si>
    <t>Detailhandel mit Möbeln</t>
  </si>
  <si>
    <t>475903</t>
  </si>
  <si>
    <t>Detailhandel mit Einrichtungsgegenständen und Hausrat a. n. g.</t>
  </si>
  <si>
    <t>476100</t>
  </si>
  <si>
    <t>Detailhandel mit Büchern</t>
  </si>
  <si>
    <t>476201</t>
  </si>
  <si>
    <t>Detailhandel mit Zeitschriften und Zeitungen; Kioske</t>
  </si>
  <si>
    <t>476202</t>
  </si>
  <si>
    <t>Detailhandel mit Schreibwaren und Bürobedarf</t>
  </si>
  <si>
    <t>476300</t>
  </si>
  <si>
    <t>Detailhandel mit bespielten Ton- und Bildträgern</t>
  </si>
  <si>
    <t>476401</t>
  </si>
  <si>
    <t>Detailhandel mit Fahrrädern</t>
  </si>
  <si>
    <t>476402</t>
  </si>
  <si>
    <t>Detailhandel mit Sportartikeln</t>
  </si>
  <si>
    <t>476500</t>
  </si>
  <si>
    <t>Detailhandel mit Spielwaren</t>
  </si>
  <si>
    <t>477101</t>
  </si>
  <si>
    <t>Detailhandel mit Damenbekleidung</t>
  </si>
  <si>
    <t>477102</t>
  </si>
  <si>
    <t>Detailhandel mit Herrenbekleidung</t>
  </si>
  <si>
    <t>477103</t>
  </si>
  <si>
    <t>Detailhandel mit Säuglings- und Kinderbekleidung</t>
  </si>
  <si>
    <t>477104</t>
  </si>
  <si>
    <t>Detailhandel mit Pelzwaren</t>
  </si>
  <si>
    <t>477105</t>
  </si>
  <si>
    <t>Detailhandel mit Bekleidungszubehör und Bekleidung ohne ausgeprägten Schwerpunkt</t>
  </si>
  <si>
    <t>477201</t>
  </si>
  <si>
    <t>Detailhandel mit Schuhen</t>
  </si>
  <si>
    <t>477202</t>
  </si>
  <si>
    <t>Detailhandel mit Lederwaren und Reiseartikeln</t>
  </si>
  <si>
    <t>477300</t>
  </si>
  <si>
    <t>Apotheken</t>
  </si>
  <si>
    <t>477400</t>
  </si>
  <si>
    <t>Detailhandel mit medizinischen und orthopädischen Artikeln</t>
  </si>
  <si>
    <t>477501</t>
  </si>
  <si>
    <t>Drogerien</t>
  </si>
  <si>
    <t>477502</t>
  </si>
  <si>
    <t>Parfümerien und sonstiger Detailhandel mit kosmetischen Artikeln und Körperpflegemitteln</t>
  </si>
  <si>
    <t>477601</t>
  </si>
  <si>
    <t>Detailhandel mit Getreide, Futtermitteln und Landesprodukten</t>
  </si>
  <si>
    <t>477602</t>
  </si>
  <si>
    <t>Detailhandel mit Blumen und Pflanzen</t>
  </si>
  <si>
    <t>477603</t>
  </si>
  <si>
    <t>Detailhandel mit Haustieren und zoologischem Bedarf für Haustiere</t>
  </si>
  <si>
    <t>477700</t>
  </si>
  <si>
    <t>Detailhandel mit Uhren und Schmuck</t>
  </si>
  <si>
    <t>477801</t>
  </si>
  <si>
    <t>Detailhandel mit Brennstoffen und Heizmaterial</t>
  </si>
  <si>
    <t>477802</t>
  </si>
  <si>
    <t>Detailhandel mit Brillen und anderen Sehhilfen</t>
  </si>
  <si>
    <t>477803</t>
  </si>
  <si>
    <t>Detailhandel mit fotografischen Artikeln</t>
  </si>
  <si>
    <t>477804</t>
  </si>
  <si>
    <t>Detailhandel mit Geschenkartikeln und Souvenirs</t>
  </si>
  <si>
    <t>477805</t>
  </si>
  <si>
    <t>Kunsthandel</t>
  </si>
  <si>
    <t>477806</t>
  </si>
  <si>
    <t>Sonstiger Fachdetailhandel a. n. g. (in Verkaufsräumen)</t>
  </si>
  <si>
    <t>477901</t>
  </si>
  <si>
    <t>Detailhandel mit Antiquitäten</t>
  </si>
  <si>
    <t>477902</t>
  </si>
  <si>
    <t>Detailhandel mit Gebrauchtwaren a. n. g. (in Verkaufsräumen)</t>
  </si>
  <si>
    <t>478100</t>
  </si>
  <si>
    <t>Detailhandel mit Nahrungs- und Genussmitteln, Getränken und Tabakwaren an Verkaufsständen und auf Mä</t>
  </si>
  <si>
    <t>478200</t>
  </si>
  <si>
    <t>Detailhandel mit Textilien, Bekleidung und Schuhen an Verkaufsständen und auf Märkten</t>
  </si>
  <si>
    <t>478900</t>
  </si>
  <si>
    <t>Detailhandel mit sonstigen Gütern an Verkaufsständen und auf Märkten</t>
  </si>
  <si>
    <t>479100</t>
  </si>
  <si>
    <t>Versand- und Internet-Detailhandel</t>
  </si>
  <si>
    <t>479900</t>
  </si>
  <si>
    <t>Sonstiger Detailhandel, nicht in Verkaufsräumen, an Verkaufsständen oder auf Märkten</t>
  </si>
  <si>
    <t>491000</t>
  </si>
  <si>
    <t>Personenbeförderung im Eisenbahnfernverkehr</t>
  </si>
  <si>
    <t>492000</t>
  </si>
  <si>
    <t>Güterbeförderung im Eisenbahnverkehr</t>
  </si>
  <si>
    <t>493100</t>
  </si>
  <si>
    <t>Personenbeförderung im Nahverkehr zu Lande (ohne Taxis)</t>
  </si>
  <si>
    <t>493200</t>
  </si>
  <si>
    <t>Betrieb von Taxis</t>
  </si>
  <si>
    <t>493901</t>
  </si>
  <si>
    <t>Nicht-regelmässiger Personenbeförderung im Landverkehr</t>
  </si>
  <si>
    <t>493902</t>
  </si>
  <si>
    <t>Regelmässige Personenbeförderung im Regional- und Fernverkehr</t>
  </si>
  <si>
    <t>493903</t>
  </si>
  <si>
    <t>Personenbeförderung mittels Zahnrad-, Seilbahnen und Skiliften</t>
  </si>
  <si>
    <t>494100</t>
  </si>
  <si>
    <t>Güterbeförderung im Strassenverkehr</t>
  </si>
  <si>
    <t>494200</t>
  </si>
  <si>
    <t>Umzugstransporte</t>
  </si>
  <si>
    <t>495000</t>
  </si>
  <si>
    <t>Transport in Rohrfernleitungen</t>
  </si>
  <si>
    <t>501000</t>
  </si>
  <si>
    <t>Personenbeförderung in der See- und Küstenschifffahrt</t>
  </si>
  <si>
    <t>502000</t>
  </si>
  <si>
    <t>Güterbeförderung in der See- und Küstenschifffahrt</t>
  </si>
  <si>
    <t>503000</t>
  </si>
  <si>
    <t>Personenbeförderung in der Binnenschifffahrt</t>
  </si>
  <si>
    <t>504000</t>
  </si>
  <si>
    <t>Güterbeförderung in der Binnenschifffahrt</t>
  </si>
  <si>
    <t>511000</t>
  </si>
  <si>
    <t>Personenbeförderung in der Luftfahrt</t>
  </si>
  <si>
    <t>512100</t>
  </si>
  <si>
    <t>Güterbeförderung in der Luftfahrt</t>
  </si>
  <si>
    <t>512200</t>
  </si>
  <si>
    <t>Raumtransport</t>
  </si>
  <si>
    <t>521000</t>
  </si>
  <si>
    <t>Lagerung</t>
  </si>
  <si>
    <t>522100</t>
  </si>
  <si>
    <t>Erbringung von sonstigen Dienstleistungen für den Landverkehr</t>
  </si>
  <si>
    <t>522200</t>
  </si>
  <si>
    <t>Erbringung von sonstigen Dienstleistungen für die Schifffahrt</t>
  </si>
  <si>
    <t>522300</t>
  </si>
  <si>
    <t>Erbringung von sonstigen Dienstleistungen für die Luftfahrt</t>
  </si>
  <si>
    <t>522400</t>
  </si>
  <si>
    <t>Frachtumschlag</t>
  </si>
  <si>
    <t>522900</t>
  </si>
  <si>
    <t>Erbringung von sonstigen Dienstleistungen für den Verkehr a. n. g.</t>
  </si>
  <si>
    <t>531000</t>
  </si>
  <si>
    <t>Postdienste von Universaldienstleistungsanbietern</t>
  </si>
  <si>
    <t>532000</t>
  </si>
  <si>
    <t>Sonstige Post-, Kurier- und Expressdienste</t>
  </si>
  <si>
    <t>551001</t>
  </si>
  <si>
    <t>Hotels, Gasthöfe und Pensionen mit Restaurant</t>
  </si>
  <si>
    <t>551002</t>
  </si>
  <si>
    <t>Hotels, Gasthöfe und Pensionen ohne Restaurant</t>
  </si>
  <si>
    <t>551003</t>
  </si>
  <si>
    <t>Verwaltung von Hotels, Gasthöfen und Pensionen</t>
  </si>
  <si>
    <t>552001</t>
  </si>
  <si>
    <t>Ferienwohnungen, Ferienhäuser</t>
  </si>
  <si>
    <t>552002</t>
  </si>
  <si>
    <t>Kollektivunterkünfte</t>
  </si>
  <si>
    <t>552003</t>
  </si>
  <si>
    <t>Verwaltung von Ferien- und Kollektivunterkünften</t>
  </si>
  <si>
    <t>553001</t>
  </si>
  <si>
    <t>Campingplätze</t>
  </si>
  <si>
    <t>553002</t>
  </si>
  <si>
    <t>Verwaltung von Campingplätzen</t>
  </si>
  <si>
    <t>559000</t>
  </si>
  <si>
    <t>Sonstige Beherbergungsstätten</t>
  </si>
  <si>
    <t>561001</t>
  </si>
  <si>
    <t>Restaurants, Imbissstuben, Tea-Rooms und Gelaterias</t>
  </si>
  <si>
    <t>561002</t>
  </si>
  <si>
    <t>Restaurants mit Beherbergungsangebot</t>
  </si>
  <si>
    <t>561003</t>
  </si>
  <si>
    <t>Verwaltung von Restaurantssbetrieben</t>
  </si>
  <si>
    <t>562100</t>
  </si>
  <si>
    <t>Event-Caterer</t>
  </si>
  <si>
    <t>562900</t>
  </si>
  <si>
    <t>Erbringung sonstiger Verpflegungsdienstleistungen</t>
  </si>
  <si>
    <t>563001</t>
  </si>
  <si>
    <t>Bars</t>
  </si>
  <si>
    <t>563002</t>
  </si>
  <si>
    <t>Diskotheken, Dancings, Night Clubs</t>
  </si>
  <si>
    <t>581100</t>
  </si>
  <si>
    <t>Verlegen von Büchern</t>
  </si>
  <si>
    <t>581200</t>
  </si>
  <si>
    <t>Verlegen von Adressbüchern und Verzeichnissen</t>
  </si>
  <si>
    <t>581300</t>
  </si>
  <si>
    <t>Verlegen von Zeitungen</t>
  </si>
  <si>
    <t>581400</t>
  </si>
  <si>
    <t>Verlegen von Zeitschriften</t>
  </si>
  <si>
    <t>581900</t>
  </si>
  <si>
    <t>Sonstiges Verlagswesen (ohne Software)</t>
  </si>
  <si>
    <t>582100</t>
  </si>
  <si>
    <t>Verlegen von Computerspielen</t>
  </si>
  <si>
    <t>582900</t>
  </si>
  <si>
    <t>Verlegen von sonstiger Software</t>
  </si>
  <si>
    <t>591100</t>
  </si>
  <si>
    <t>Herstellung von Filmen, Videofilmen und Fernsehprogrammen</t>
  </si>
  <si>
    <t>591200</t>
  </si>
  <si>
    <t>Nachbearbeitung und sonstige Filmtechnik</t>
  </si>
  <si>
    <t>591300</t>
  </si>
  <si>
    <t>Filmverleih und -vertrieb (ohne Videotheken)</t>
  </si>
  <si>
    <t>591400</t>
  </si>
  <si>
    <t>Kinos</t>
  </si>
  <si>
    <t>592000</t>
  </si>
  <si>
    <t>Tonstudios; Herstellung von Radiobeiträgen; Verlegen von bespielten Tonträgern und Musikalien</t>
  </si>
  <si>
    <t>601000</t>
  </si>
  <si>
    <t>Radioveranstalter</t>
  </si>
  <si>
    <t>602000</t>
  </si>
  <si>
    <t>Fernsehveranstalter</t>
  </si>
  <si>
    <t>611000</t>
  </si>
  <si>
    <t>Leitungsgebundene Telekommunikation</t>
  </si>
  <si>
    <t>612000</t>
  </si>
  <si>
    <t>Drahtlose Telekommunikation</t>
  </si>
  <si>
    <t>613000</t>
  </si>
  <si>
    <t>Satellitentelekommunikation</t>
  </si>
  <si>
    <t>619000</t>
  </si>
  <si>
    <t>Sonstige Telekommunikation</t>
  </si>
  <si>
    <t>620100</t>
  </si>
  <si>
    <t>Programmierungstätigkeiten</t>
  </si>
  <si>
    <t>620200</t>
  </si>
  <si>
    <t>Erbringung von Beratungsleistungen auf dem Gebiet der Informationstechnologie</t>
  </si>
  <si>
    <t>620300</t>
  </si>
  <si>
    <t>Betrieb von Datenverarbeitungsanlagen für Dritte</t>
  </si>
  <si>
    <t>620900</t>
  </si>
  <si>
    <t>Erbringung von sonstigen Dienstleistungen der Informationstechnologie</t>
  </si>
  <si>
    <t>631100</t>
  </si>
  <si>
    <t>Datenverarbeitung, Hosting und damit verbundene Tätigkeiten</t>
  </si>
  <si>
    <t>631200</t>
  </si>
  <si>
    <t>Webportale</t>
  </si>
  <si>
    <t>639100</t>
  </si>
  <si>
    <t>Korrespondenz- und Nachrichtenbüros</t>
  </si>
  <si>
    <t>639900</t>
  </si>
  <si>
    <t>Erbringung von sonstigen Informationsdienstleistungen a. n. g.</t>
  </si>
  <si>
    <t>641100</t>
  </si>
  <si>
    <t>Schweizerische Nationalbank</t>
  </si>
  <si>
    <t>641901</t>
  </si>
  <si>
    <t>Institute mit besonderem Geschäftskreis</t>
  </si>
  <si>
    <t>641902</t>
  </si>
  <si>
    <t>Kantonalbanken</t>
  </si>
  <si>
    <t>641903</t>
  </si>
  <si>
    <t>Grossbanken</t>
  </si>
  <si>
    <t>641904</t>
  </si>
  <si>
    <t>Regionalbanken und Sparkassen</t>
  </si>
  <si>
    <t>641905</t>
  </si>
  <si>
    <t>Raiffeisenbanken</t>
  </si>
  <si>
    <t>641906</t>
  </si>
  <si>
    <t>Handelsbanken</t>
  </si>
  <si>
    <t>641907</t>
  </si>
  <si>
    <t>Börsenbanken</t>
  </si>
  <si>
    <t>641908</t>
  </si>
  <si>
    <t>Ausländisch beherrschte Banken</t>
  </si>
  <si>
    <t>641909</t>
  </si>
  <si>
    <t>Filialen ausländischer Banken</t>
  </si>
  <si>
    <t>641910</t>
  </si>
  <si>
    <t>Privatbankiers</t>
  </si>
  <si>
    <t>641911</t>
  </si>
  <si>
    <t>Andere Banken</t>
  </si>
  <si>
    <t>641912</t>
  </si>
  <si>
    <t>Sonstige Kreditinstitute (ohne Spezialkreditinstitute) a. n. g.</t>
  </si>
  <si>
    <t>642001</t>
  </si>
  <si>
    <t>Finanzholdinggesellschaften</t>
  </si>
  <si>
    <t>642002</t>
  </si>
  <si>
    <t>Andere Holdinggesellschaften</t>
  </si>
  <si>
    <t>643000</t>
  </si>
  <si>
    <t>Treuhand- und sonstige Fonds und ähnliche Finanzinstitutionen</t>
  </si>
  <si>
    <t>649100</t>
  </si>
  <si>
    <t>Institutionen für Finanzierungsleasing</t>
  </si>
  <si>
    <t>649201</t>
  </si>
  <si>
    <t>Kleinkreditinstitute</t>
  </si>
  <si>
    <t>649202</t>
  </si>
  <si>
    <t>Sonstige Spezialkreditinstitute</t>
  </si>
  <si>
    <t>649901</t>
  </si>
  <si>
    <t>Investmentgesellschaften</t>
  </si>
  <si>
    <t>649902</t>
  </si>
  <si>
    <t>Tresorerie innerhalb einer Unternehmensgruppe</t>
  </si>
  <si>
    <t>649903</t>
  </si>
  <si>
    <t>Sonstige Finanzierungsinstitutionen a. n. g.</t>
  </si>
  <si>
    <t>651100</t>
  </si>
  <si>
    <t>Lebensversicherungen</t>
  </si>
  <si>
    <t>651201</t>
  </si>
  <si>
    <t>Unfallversicherung (SUVA)</t>
  </si>
  <si>
    <t>651202</t>
  </si>
  <si>
    <t>Unfall- und Schadenversicherung</t>
  </si>
  <si>
    <t>651203</t>
  </si>
  <si>
    <t>Krankenkassen</t>
  </si>
  <si>
    <t>651204</t>
  </si>
  <si>
    <t>Sonstige Versicherungen (ohne Sozialversicherung) a. n. g.</t>
  </si>
  <si>
    <t>652000</t>
  </si>
  <si>
    <t>Rückversicherungen</t>
  </si>
  <si>
    <t>653000</t>
  </si>
  <si>
    <t>Pensionskassen und Pensionsfonds</t>
  </si>
  <si>
    <t>661100</t>
  </si>
  <si>
    <t>Effekten- und Warenbörsen</t>
  </si>
  <si>
    <t>661200</t>
  </si>
  <si>
    <t>Effekten- und Warenhandel</t>
  </si>
  <si>
    <t>661900</t>
  </si>
  <si>
    <t>Sonstige mit Finanzdienstleistungen verbundene Tätigkeiten</t>
  </si>
  <si>
    <t>662100</t>
  </si>
  <si>
    <t>Risiko- und Schadensbewertung</t>
  </si>
  <si>
    <t>662200</t>
  </si>
  <si>
    <t>Tätigkeit von Versicherungsmaklerinnen und -maklern</t>
  </si>
  <si>
    <t>662901</t>
  </si>
  <si>
    <t>Ausgleichskassen</t>
  </si>
  <si>
    <t>662902</t>
  </si>
  <si>
    <t>Sonstige mit Versicherungsdienstleistungen und Pensionskassen verbundene Tätigkeiten a. n. g.</t>
  </si>
  <si>
    <t>663001</t>
  </si>
  <si>
    <t>Fondsleitungen</t>
  </si>
  <si>
    <t>663002</t>
  </si>
  <si>
    <t>Fondsmanagement</t>
  </si>
  <si>
    <t>681000</t>
  </si>
  <si>
    <t>Kauf und Verkauf von eigenen Grundstücken, Gebäuden und Wohnungen</t>
  </si>
  <si>
    <t>682001</t>
  </si>
  <si>
    <t>Vermietung und Verpachtung von eigenen oder geleasten Grundstücken</t>
  </si>
  <si>
    <t>682002</t>
  </si>
  <si>
    <t>Vermietung und Verpachtung von eigenen oder geleasten Gebäuden und Wohnungen</t>
  </si>
  <si>
    <t>683100</t>
  </si>
  <si>
    <t>Vermittlung von Grundstücken, Gebäuden und Wohnungen für Dritte</t>
  </si>
  <si>
    <t>683200</t>
  </si>
  <si>
    <t>Verwaltung von Grundstücken, Gebäuden und Wohnungen für Dritte</t>
  </si>
  <si>
    <t>691001</t>
  </si>
  <si>
    <t>Advokatur-, Notariatsbüros</t>
  </si>
  <si>
    <t>691002</t>
  </si>
  <si>
    <t>Patentanwaltsbüros, Patentverwertung</t>
  </si>
  <si>
    <t>692000</t>
  </si>
  <si>
    <t>Wirtschaftsprüfung und Steuerberatung; Buchführung; Treuhandgesellschaften</t>
  </si>
  <si>
    <t>701001</t>
  </si>
  <si>
    <t>Firmensitzaktivitäten von Finanzgesellschaften</t>
  </si>
  <si>
    <t>701002</t>
  </si>
  <si>
    <t>Firmensitzaktivitäten von anderen Gesellschaften</t>
  </si>
  <si>
    <t>702100</t>
  </si>
  <si>
    <t>Public-Relations-Beratung</t>
  </si>
  <si>
    <t>702200</t>
  </si>
  <si>
    <t>Unternehmensberatung</t>
  </si>
  <si>
    <t>711101</t>
  </si>
  <si>
    <t>Architekturbüros</t>
  </si>
  <si>
    <t>711102</t>
  </si>
  <si>
    <t>Raumplanungsbüros</t>
  </si>
  <si>
    <t>711103</t>
  </si>
  <si>
    <t>Landschaftsplanungsbüros und Gartenarchitekturbüros</t>
  </si>
  <si>
    <t>711201</t>
  </si>
  <si>
    <t>Bau-Ingenieurbüros</t>
  </si>
  <si>
    <t>711202</t>
  </si>
  <si>
    <t>Gebäudetechnik-Ingenieurbüros</t>
  </si>
  <si>
    <t>711203</t>
  </si>
  <si>
    <t>Sonstige lngenieurbüros</t>
  </si>
  <si>
    <t>711204</t>
  </si>
  <si>
    <t>Geometerbüros</t>
  </si>
  <si>
    <t>711205</t>
  </si>
  <si>
    <t>Sonstige technische Beratung und Planung</t>
  </si>
  <si>
    <t>712000</t>
  </si>
  <si>
    <t>Technische, physikalische und chemische Untersuchung</t>
  </si>
  <si>
    <t>721100</t>
  </si>
  <si>
    <t>Forschung und Entwicklung im Bereich Biotechnologie</t>
  </si>
  <si>
    <t>721900</t>
  </si>
  <si>
    <t>Sonstige Forschung und Entwicklung im Bereich Natur-, Ingenieur-, Agrarwissenschaften und Medizin</t>
  </si>
  <si>
    <t>722000</t>
  </si>
  <si>
    <t>Forschung und Entwicklung im Bereich Rechts-, Wirtschafts- und Sozialwissenschaften sowie im Bereich</t>
  </si>
  <si>
    <t>731100</t>
  </si>
  <si>
    <t>Werbeagenturen</t>
  </si>
  <si>
    <t>731200</t>
  </si>
  <si>
    <t>Vermarktung und Vermittlung von Werbezeiten und Werbeflächen</t>
  </si>
  <si>
    <t>732000</t>
  </si>
  <si>
    <t>Markt- und Meinungsforschung</t>
  </si>
  <si>
    <t>741001</t>
  </si>
  <si>
    <t>Industrie- und Produktdesign</t>
  </si>
  <si>
    <t>741002</t>
  </si>
  <si>
    <t>Grafikdesign und Visuelle Kommunikation</t>
  </si>
  <si>
    <t>741003</t>
  </si>
  <si>
    <t>Innenarchitektur und Raumgestaltung</t>
  </si>
  <si>
    <t>742001</t>
  </si>
  <si>
    <t>Fotografie</t>
  </si>
  <si>
    <t>742002</t>
  </si>
  <si>
    <t>Fotolabors</t>
  </si>
  <si>
    <t>743000</t>
  </si>
  <si>
    <t>Übersetzen und Dolmetschen</t>
  </si>
  <si>
    <t>749000</t>
  </si>
  <si>
    <t>Sonstige freiberufliche, wissenschaftliche und technische Tätigkeiten a. n. g.</t>
  </si>
  <si>
    <t>750000</t>
  </si>
  <si>
    <t>Veterinärwesen</t>
  </si>
  <si>
    <t>771100</t>
  </si>
  <si>
    <t>Vermietung von Automobilen mit einem Gesamtgewicht von 3,5 t oder weniger</t>
  </si>
  <si>
    <t>771200</t>
  </si>
  <si>
    <t>Vermietung von Automobilen mit einem Gesamtgewicht von mehr als 3,5 t</t>
  </si>
  <si>
    <t>772100</t>
  </si>
  <si>
    <t>Vermietung von Sport- und Freizeitgeräten</t>
  </si>
  <si>
    <t>772200</t>
  </si>
  <si>
    <t>Videotheken</t>
  </si>
  <si>
    <t>772900</t>
  </si>
  <si>
    <t>Vermietung von sonstigen Gebrauchsgütern</t>
  </si>
  <si>
    <t>773100</t>
  </si>
  <si>
    <t>Vermietung von landwirtschaftlichen Maschinen und Geräten</t>
  </si>
  <si>
    <t>773200</t>
  </si>
  <si>
    <t>Vermietung von Baumaschinen und -geräten</t>
  </si>
  <si>
    <t>773300</t>
  </si>
  <si>
    <t>Vermietung von Büromaschinen, Datenverarbeitungsgeräten und -einrichtungen</t>
  </si>
  <si>
    <t>773400</t>
  </si>
  <si>
    <t>Vermietung von Wasserfahrzeugen</t>
  </si>
  <si>
    <t>773500</t>
  </si>
  <si>
    <t>Vermietung von Luftfahrzeugen</t>
  </si>
  <si>
    <t>773900</t>
  </si>
  <si>
    <t>Vermietung von sonstigen Maschinen, Geräten und beweglichen Sachen a. n. g.</t>
  </si>
  <si>
    <t>774000</t>
  </si>
  <si>
    <t>Leasing von geistigem Eigentum und ähnlichen Produkten (ohne Copyrights)</t>
  </si>
  <si>
    <t>781000</t>
  </si>
  <si>
    <t>Vermittlung von Arbeitskräften</t>
  </si>
  <si>
    <t>782000</t>
  </si>
  <si>
    <t>Befristete Überlassung von Arbeitskräften</t>
  </si>
  <si>
    <t>783000</t>
  </si>
  <si>
    <t>Sonstige Überlassung von Arbeitskräften</t>
  </si>
  <si>
    <t>791100</t>
  </si>
  <si>
    <t>Reisebüros</t>
  </si>
  <si>
    <t>791200</t>
  </si>
  <si>
    <t>Reiseveranstalter</t>
  </si>
  <si>
    <t>799001</t>
  </si>
  <si>
    <t>Reservationsdienst zur Beherbergung von Touristen</t>
  </si>
  <si>
    <t>799002</t>
  </si>
  <si>
    <t>Erbringung sonstiger Reservierungsdienstleistungen</t>
  </si>
  <si>
    <t>801000</t>
  </si>
  <si>
    <t>Private Wach- und Sicherheitsdienste</t>
  </si>
  <si>
    <t>802000</t>
  </si>
  <si>
    <t>Sicherheitsdienste mithilfe von Überwachungs- und Alarmsystemen</t>
  </si>
  <si>
    <t>803000</t>
  </si>
  <si>
    <t>Detekteien</t>
  </si>
  <si>
    <t>811000</t>
  </si>
  <si>
    <t>Hausmeisterdienste; Facility Management</t>
  </si>
  <si>
    <t>812100</t>
  </si>
  <si>
    <t>Allgemeine Gebäudereinigung</t>
  </si>
  <si>
    <t>812201</t>
  </si>
  <si>
    <t>Kaminfeger</t>
  </si>
  <si>
    <t>812202</t>
  </si>
  <si>
    <t>Spezielle Reinigung von Gebäuden und Reinigung von Maschinen</t>
  </si>
  <si>
    <t>812900</t>
  </si>
  <si>
    <t>Reinigung a. n. g.</t>
  </si>
  <si>
    <t>813000</t>
  </si>
  <si>
    <t>Garten- und Landschaftsbau sowie Erbringung von sonstigen gärtnerischen Dienstleistungen</t>
  </si>
  <si>
    <t>821100</t>
  </si>
  <si>
    <t>Allgemeine Sekretariats- und Schreibdienste</t>
  </si>
  <si>
    <t>821901</t>
  </si>
  <si>
    <t>Sekretariats- und Schreibdienste</t>
  </si>
  <si>
    <t>821902</t>
  </si>
  <si>
    <t>Copy Shops</t>
  </si>
  <si>
    <t>822000</t>
  </si>
  <si>
    <t>Call Centers</t>
  </si>
  <si>
    <t>823000</t>
  </si>
  <si>
    <t>Messe-, Ausstellungs- und Kongressveranstalter</t>
  </si>
  <si>
    <t>829100</t>
  </si>
  <si>
    <t>Inkassobüros und Auskunfteien</t>
  </si>
  <si>
    <t>829200</t>
  </si>
  <si>
    <t>Abfüllen und Verpacken</t>
  </si>
  <si>
    <t>829900</t>
  </si>
  <si>
    <t>Erbringung sonstiger wirtschaftlicher Dienstleistungen für Unternehmen und Privatpersonen a. n. g.</t>
  </si>
  <si>
    <t>841100</t>
  </si>
  <si>
    <t>Allgemeine öffentliche Verwaltung</t>
  </si>
  <si>
    <t>841200</t>
  </si>
  <si>
    <t>Öffentliche Verwaltung auf den Gebieten Gesundheitswesen, Bildung, Kultur und Sozialwesen</t>
  </si>
  <si>
    <t>841300</t>
  </si>
  <si>
    <t>Wirtschaftsförderung, -ordnung und -aufsicht</t>
  </si>
  <si>
    <t>842100</t>
  </si>
  <si>
    <t>Auswärtige Angelegenheiten</t>
  </si>
  <si>
    <t>842201</t>
  </si>
  <si>
    <t>Verteidigung</t>
  </si>
  <si>
    <t>842202</t>
  </si>
  <si>
    <t>Zivilschutz</t>
  </si>
  <si>
    <t>842301</t>
  </si>
  <si>
    <t>Verwaltung der Rechtspflege, Gerichte</t>
  </si>
  <si>
    <t>842302</t>
  </si>
  <si>
    <t>Verwaltung von Strafvollzugsanstalten</t>
  </si>
  <si>
    <t>842400</t>
  </si>
  <si>
    <t>Öffentliche Sicherheit und Ordnung</t>
  </si>
  <si>
    <t>842500</t>
  </si>
  <si>
    <t>Feuerwehren</t>
  </si>
  <si>
    <t>843000</t>
  </si>
  <si>
    <t>Alters- und Hinterlassenenversicherung (AHV), lnvalidenversicherung (IV), Arbeitslosenversicherung (</t>
  </si>
  <si>
    <t>851000</t>
  </si>
  <si>
    <t>Kindergärten und Vorschulen</t>
  </si>
  <si>
    <t>852001</t>
  </si>
  <si>
    <t>Primarschulen</t>
  </si>
  <si>
    <t>852002</t>
  </si>
  <si>
    <t>Sonderschulen</t>
  </si>
  <si>
    <t>852003</t>
  </si>
  <si>
    <t>Obligatorische Schulen a. n. g.</t>
  </si>
  <si>
    <t>853101</t>
  </si>
  <si>
    <t>Bezirks-, Sekundar-, Realschulen, Oberstufe der Primarschulen</t>
  </si>
  <si>
    <t>853102</t>
  </si>
  <si>
    <t>Maturitätsschulen</t>
  </si>
  <si>
    <t>853103</t>
  </si>
  <si>
    <t>Fachmittelschulen FMS (bisher: Diplommittelschulen DMS)</t>
  </si>
  <si>
    <t>853200</t>
  </si>
  <si>
    <t>Berufsbildende weiterführende Schulen</t>
  </si>
  <si>
    <t>854100</t>
  </si>
  <si>
    <t>Post-sekundärer, nicht tertiärer Unterricht</t>
  </si>
  <si>
    <t>854201</t>
  </si>
  <si>
    <t>Universitäre Hochschulen</t>
  </si>
  <si>
    <t>854202</t>
  </si>
  <si>
    <t>Fachhochschulen</t>
  </si>
  <si>
    <t>854203</t>
  </si>
  <si>
    <t>Andere Ausbildungsstätten der höheren Berufsbildung</t>
  </si>
  <si>
    <t>855100</t>
  </si>
  <si>
    <t>Sport- und Freizeitunterricht</t>
  </si>
  <si>
    <t>855200</t>
  </si>
  <si>
    <t>Kulturunterricht</t>
  </si>
  <si>
    <t>855300</t>
  </si>
  <si>
    <t>Fahr- und Flugschulen</t>
  </si>
  <si>
    <t>855901</t>
  </si>
  <si>
    <t>Sprachunterricht</t>
  </si>
  <si>
    <t>855902</t>
  </si>
  <si>
    <t>Informatikunterricht</t>
  </si>
  <si>
    <t>855903</t>
  </si>
  <si>
    <t>Berufliche Erwachsenenbildung</t>
  </si>
  <si>
    <t>855904</t>
  </si>
  <si>
    <t>Sonstiger Unterricht a. n. g.</t>
  </si>
  <si>
    <t>856000</t>
  </si>
  <si>
    <t>Erbringung von Dienstleistungen für den Unterricht</t>
  </si>
  <si>
    <t>861001</t>
  </si>
  <si>
    <t>Allgemeine Krankenhäuser</t>
  </si>
  <si>
    <t>861002</t>
  </si>
  <si>
    <t>Spezialkliniken</t>
  </si>
  <si>
    <t>862100</t>
  </si>
  <si>
    <t>Arztpraxen für Allgemeinmedizin</t>
  </si>
  <si>
    <t>862200</t>
  </si>
  <si>
    <t>Facharztpraxen</t>
  </si>
  <si>
    <t>862300</t>
  </si>
  <si>
    <t>Zahnarztpraxen</t>
  </si>
  <si>
    <t>869001</t>
  </si>
  <si>
    <t>Psychotherapie und Psychologie</t>
  </si>
  <si>
    <t>869002</t>
  </si>
  <si>
    <t>Physiotherapie</t>
  </si>
  <si>
    <t>869003</t>
  </si>
  <si>
    <t>Aktivitäten der Krankenschwestern, Hauspflege</t>
  </si>
  <si>
    <t>869004</t>
  </si>
  <si>
    <t>Aktivitäten der Hebammen</t>
  </si>
  <si>
    <t>869005</t>
  </si>
  <si>
    <t>Sonstige Aktivitäten der nicht-ärztlichen Medizinalberufe</t>
  </si>
  <si>
    <t>869006</t>
  </si>
  <si>
    <t>Medizinische Labors</t>
  </si>
  <si>
    <t>869007</t>
  </si>
  <si>
    <t>Sonstiges Gesundheitswesen a. n. g.</t>
  </si>
  <si>
    <t>871000</t>
  </si>
  <si>
    <t>Pflegeheime</t>
  </si>
  <si>
    <t>872001</t>
  </si>
  <si>
    <t>Institutionen für Suchtkranke</t>
  </si>
  <si>
    <t>872002</t>
  </si>
  <si>
    <t>Institutionen für psychosoziale Fälle</t>
  </si>
  <si>
    <t>873001</t>
  </si>
  <si>
    <t>Altersheime</t>
  </si>
  <si>
    <t>873002</t>
  </si>
  <si>
    <t>Institutionen für Behinderte</t>
  </si>
  <si>
    <t>879001</t>
  </si>
  <si>
    <t>Wohnheime für Kinder und Jugendliche</t>
  </si>
  <si>
    <t>879002</t>
  </si>
  <si>
    <t>Erziehungsheime</t>
  </si>
  <si>
    <t>879003</t>
  </si>
  <si>
    <t>Sonstige Wohnheime</t>
  </si>
  <si>
    <t>881000</t>
  </si>
  <si>
    <t>Soziale Betreuung älterer Menschen und Behinderter</t>
  </si>
  <si>
    <t>889100</t>
  </si>
  <si>
    <t>Tagesbetreuung von Kindern</t>
  </si>
  <si>
    <t>889901</t>
  </si>
  <si>
    <t>Organisationen der Wohlfahrtspflege</t>
  </si>
  <si>
    <t>889902</t>
  </si>
  <si>
    <t>Sonstiges Sozialwesen a. n. g.</t>
  </si>
  <si>
    <t>900101</t>
  </si>
  <si>
    <t>Theater- und Ballettgruppen</t>
  </si>
  <si>
    <t>900102</t>
  </si>
  <si>
    <t>Orchester, Chöre, Musiker</t>
  </si>
  <si>
    <t>900200</t>
  </si>
  <si>
    <t>Erbringung von Dienstleistungen für die darstellende Kunst</t>
  </si>
  <si>
    <t>900301</t>
  </si>
  <si>
    <t>Selbstständige bildende Künstler</t>
  </si>
  <si>
    <t>900302</t>
  </si>
  <si>
    <t>Sonstige künstlerische und schriftstellerische Tätigkeiten und Darbietungen</t>
  </si>
  <si>
    <t>900303</t>
  </si>
  <si>
    <t>Selbstständige Journalisten</t>
  </si>
  <si>
    <t>900400</t>
  </si>
  <si>
    <t>Betrieb von Kultur- und Unterhaltungseinrichtungen</t>
  </si>
  <si>
    <t>910100</t>
  </si>
  <si>
    <t>Bibliotheken und Archive</t>
  </si>
  <si>
    <t>910200</t>
  </si>
  <si>
    <t>Museen</t>
  </si>
  <si>
    <t>910300</t>
  </si>
  <si>
    <t>Betrieb von historischen Stätten und Gebäuden und ähnlichen Attraktionen</t>
  </si>
  <si>
    <t>910400</t>
  </si>
  <si>
    <t>Botanische und zoologische Gärten sowie Naturparks</t>
  </si>
  <si>
    <t>920000</t>
  </si>
  <si>
    <t>Spiel-, Wett- und Lotteriewesen</t>
  </si>
  <si>
    <t>931100</t>
  </si>
  <si>
    <t>Betrieb von Sportanlagen</t>
  </si>
  <si>
    <t>931200</t>
  </si>
  <si>
    <t>Sportvereine</t>
  </si>
  <si>
    <t>931300</t>
  </si>
  <si>
    <t>Gymnastik- und Fitnesszentren</t>
  </si>
  <si>
    <t>931900</t>
  </si>
  <si>
    <t>Erbringung von sonstigen Dienstleistungen des Sports</t>
  </si>
  <si>
    <t>932100</t>
  </si>
  <si>
    <t>Vergnügungs- und Themenparks</t>
  </si>
  <si>
    <t>932900</t>
  </si>
  <si>
    <t>Erbringung von Dienstleistungen der Unterhaltung und der Erholung a. n. g.</t>
  </si>
  <si>
    <t>941100</t>
  </si>
  <si>
    <t>Wirtschafts- und Arbeitgeberverbände</t>
  </si>
  <si>
    <t>941200</t>
  </si>
  <si>
    <t>Berufsorganisationen</t>
  </si>
  <si>
    <t>942000</t>
  </si>
  <si>
    <t>Arbeitnehmervereinigungen</t>
  </si>
  <si>
    <t>949101</t>
  </si>
  <si>
    <t>Kirchgemeinden und religiöse Vereinigungen</t>
  </si>
  <si>
    <t>949102</t>
  </si>
  <si>
    <t>Klöster und Ordensgemeinschaften</t>
  </si>
  <si>
    <t>949200</t>
  </si>
  <si>
    <t>Politische Parteien und Vereinigungen</t>
  </si>
  <si>
    <t>949901</t>
  </si>
  <si>
    <t>Organisationen der Kultur, Bildung, Wissenschaft und Forschung</t>
  </si>
  <si>
    <t>949902</t>
  </si>
  <si>
    <t>Organisationen des Gesundheitswesens</t>
  </si>
  <si>
    <t>949903</t>
  </si>
  <si>
    <t>Jugendorganisationen</t>
  </si>
  <si>
    <t>949904</t>
  </si>
  <si>
    <t>Sonstige Interessenvertretungen und Vereinigungen a. n. g.</t>
  </si>
  <si>
    <t>951100</t>
  </si>
  <si>
    <t>Reparatur von Datenverarbeitungsgeräten und peripheren Geräten</t>
  </si>
  <si>
    <t>951200</t>
  </si>
  <si>
    <t>Reparatur von Telekommunikationsgeräten</t>
  </si>
  <si>
    <t>952100</t>
  </si>
  <si>
    <t>Reparatur von Geräten der Unterhaltungselektronik</t>
  </si>
  <si>
    <t>952200</t>
  </si>
  <si>
    <t>Reparatur von elektrischen Haushaltsgeräten und Gartengeräten</t>
  </si>
  <si>
    <t>952300</t>
  </si>
  <si>
    <t>Reparatur von Schuhen und Lederwaren</t>
  </si>
  <si>
    <t>952400</t>
  </si>
  <si>
    <t>Reparatur von Möbeln und Einrichtungsgegenständen</t>
  </si>
  <si>
    <t>952500</t>
  </si>
  <si>
    <t>Reparatur von Uhren und Schmuck</t>
  </si>
  <si>
    <t>952900</t>
  </si>
  <si>
    <t>Reparatur von sonstigen Gebrauchsgütern</t>
  </si>
  <si>
    <t>960101</t>
  </si>
  <si>
    <t>Wäscherei</t>
  </si>
  <si>
    <t>960102</t>
  </si>
  <si>
    <t>Textilreinigung</t>
  </si>
  <si>
    <t>960201</t>
  </si>
  <si>
    <t>Coiffeursalons</t>
  </si>
  <si>
    <t>960202</t>
  </si>
  <si>
    <t>Kosmetiksalons</t>
  </si>
  <si>
    <t>960300</t>
  </si>
  <si>
    <t>Bestattungswesen</t>
  </si>
  <si>
    <t>960401</t>
  </si>
  <si>
    <t>Saunas, Solarien</t>
  </si>
  <si>
    <t>960402</t>
  </si>
  <si>
    <t>Sonstiges Körperpflegegewerbe</t>
  </si>
  <si>
    <t>960900</t>
  </si>
  <si>
    <t>Erbringung von sonstigen Dienstleistungen a. n. g.</t>
  </si>
  <si>
    <t>970000</t>
  </si>
  <si>
    <t>Private Haushalte mit Hauspersonal</t>
  </si>
  <si>
    <t>981000</t>
  </si>
  <si>
    <t>Herstellung von Waren durch private Haushalte für den Eigenbedarf ohne ausgeprägten Schwerpunkt</t>
  </si>
  <si>
    <t>982000</t>
  </si>
  <si>
    <t>Erbringungen von Dienstleistungen durch private Haushalte für den Eigenbedarf ohne ausgeprägten Schw</t>
  </si>
  <si>
    <t>990001</t>
  </si>
  <si>
    <t>Konsulate</t>
  </si>
  <si>
    <t>990002</t>
  </si>
  <si>
    <t>Botschaften</t>
  </si>
  <si>
    <t>990003</t>
  </si>
  <si>
    <t>lnternationale Organisationen mit Behördecharakter</t>
  </si>
  <si>
    <t>990099</t>
  </si>
  <si>
    <t>NOGA Temp</t>
  </si>
  <si>
    <t>Berufe SBN 2000</t>
  </si>
  <si>
    <t>Landwirte/Landwirtinnen, Bauern/Bäuerinnen</t>
  </si>
  <si>
    <t>Landwirtschaftliche Gehilfen/Gehilfinnen</t>
  </si>
  <si>
    <t>Sonstige landwirtschaftliche Berufe, wna</t>
  </si>
  <si>
    <t>Obstbauern/-bäuerinnen</t>
  </si>
  <si>
    <t>Rebbauern/-bäuerinnen</t>
  </si>
  <si>
    <t>Gemüsebauern/-bäuerinnen und Gemüsegärtner/innen</t>
  </si>
  <si>
    <t>Grossvieh- und Grosstierzüchter/innen und -pfleger/innen</t>
  </si>
  <si>
    <t>Kleinvieh- und Kleintierzüchter/innen und -pfleger/innen</t>
  </si>
  <si>
    <t>Geflügelzüchter/innen und -pfleger/innen</t>
  </si>
  <si>
    <t>Fischzüchter/innen und -pfleger/innen</t>
  </si>
  <si>
    <t>Übrige Berufe der Tierbetreuung</t>
  </si>
  <si>
    <t>Gärtner/innen und verwandte Berufe</t>
  </si>
  <si>
    <t>Floristen/Floristinnen</t>
  </si>
  <si>
    <t>Förster/innen</t>
  </si>
  <si>
    <t>Forstwarte/Forstwartinnen und Waldarbeiter/innen</t>
  </si>
  <si>
    <t>Jagdberufe und Wildhüter/innen</t>
  </si>
  <si>
    <t>Berufe der Fischerei</t>
  </si>
  <si>
    <t>Käser/innen und Molkeristen/Molkeristinnen</t>
  </si>
  <si>
    <t>Metzger/innen und andere Fleischverarbeiter/innen</t>
  </si>
  <si>
    <t>Bäcker/innen, Konditoren/Konditorinnen, Confiseure/Confiseurinnen</t>
  </si>
  <si>
    <t>Müller/innen</t>
  </si>
  <si>
    <t>Übrige Berufe der Lebensmittelverarbeitung</t>
  </si>
  <si>
    <t>Brauer/innen, Mälzer/innen</t>
  </si>
  <si>
    <t>Weinküfer/innen, Wein- und Getränketechnologen/-technologinnen uvB</t>
  </si>
  <si>
    <t>Tabakwarenhersteller/innen und -verarbeiter/innen</t>
  </si>
  <si>
    <t>Lebens- und Genussmitteltester/innen und Degustierer/innen</t>
  </si>
  <si>
    <t>Garnhersteller/innen</t>
  </si>
  <si>
    <t>Stoffhersteller/innen</t>
  </si>
  <si>
    <t>Textilveredler/innen, Färber/innen</t>
  </si>
  <si>
    <t>Übrige Berufe der Textilherstellung</t>
  </si>
  <si>
    <t>Schneider/innen</t>
  </si>
  <si>
    <t>Näher/innen</t>
  </si>
  <si>
    <t>Sticker/innen</t>
  </si>
  <si>
    <t>Übrige Berufe der Textilverarbeitung</t>
  </si>
  <si>
    <t>Gerber/innen, Lederhersteller/innen</t>
  </si>
  <si>
    <t>Schuhmacher/innen, andere Schuhhersteller/innen</t>
  </si>
  <si>
    <t>Sattler/innen</t>
  </si>
  <si>
    <t>Sonstige Lederhersteller/innen und -verarbeiter/innen uvB</t>
  </si>
  <si>
    <t>Fellverarbeiter/innen, Kürschner/innen</t>
  </si>
  <si>
    <t>Glasbläser/innen, Apparateglasbläser/innen</t>
  </si>
  <si>
    <t>Feinwerk- und Instrumentenoptiker/innen</t>
  </si>
  <si>
    <t>Glasschleifer/innen, -polierer/innen sowie übrige -verarbeiter/innen</t>
  </si>
  <si>
    <t>Berufe der Keramikherstellung und -behandlung</t>
  </si>
  <si>
    <t>Giesser/innen uvB</t>
  </si>
  <si>
    <t>Kernmacher/innen, Gussformer/innen</t>
  </si>
  <si>
    <t>Sonstige Berufe der Metallerzeugung</t>
  </si>
  <si>
    <t>Berufe der spanlosen Metallverformung</t>
  </si>
  <si>
    <t>Berufe der metallischen Oberflächenveredelung</t>
  </si>
  <si>
    <t>Metallschleifer/innen sowie -polierer/innen</t>
  </si>
  <si>
    <t>Werkzeugmaschinisten/-maschinistinnen</t>
  </si>
  <si>
    <t>Fräser/innen und Hobler/innen</t>
  </si>
  <si>
    <t>Metallbohrer/innen</t>
  </si>
  <si>
    <t>Dreher/innen</t>
  </si>
  <si>
    <t>Decolleteure/Decolleteurinnen und Schraubenmacher/innen</t>
  </si>
  <si>
    <t>Sonstige Metallbearbeiter/innen und -verformer/innen</t>
  </si>
  <si>
    <t>Schweisser/innen und andere Berufe der Metallverbindung</t>
  </si>
  <si>
    <t>Anlagen- und Apparatebauer/innen</t>
  </si>
  <si>
    <t>Spengler/innen (Industrie)</t>
  </si>
  <si>
    <t>Schmiede/Schmiedinnen, wna</t>
  </si>
  <si>
    <t>Metallbauer/innen und Metallbauschlosser/innen</t>
  </si>
  <si>
    <t>Konstruktionsschlosser/innen</t>
  </si>
  <si>
    <t>Schlosser/innen, wna</t>
  </si>
  <si>
    <t>Sonstige Metallverarbeiter/innen</t>
  </si>
  <si>
    <t>Mechaniker/innen</t>
  </si>
  <si>
    <t>Feinmechaniker/innen und Mikromechaniker/innen</t>
  </si>
  <si>
    <t>Maschinenschlosser/innen und Maschinenmonteure/monteurinnen uvB</t>
  </si>
  <si>
    <t>Mechaniker/innen für Einrichtung und Unterhalt und sonstige Mechaniker/innen</t>
  </si>
  <si>
    <t>Sonstige Monteure/Monteurinnen</t>
  </si>
  <si>
    <t>Auto- und andere Fahrzeugelektriker/innen und -elektroniker/innen</t>
  </si>
  <si>
    <t>Elektromechaniker/innen</t>
  </si>
  <si>
    <t>Unterhaltungselektroniker/innen</t>
  </si>
  <si>
    <t>Netzelektriker/innen, Kabelmonteure/-monteurinnen</t>
  </si>
  <si>
    <t>Elektrowickler/innen uvB</t>
  </si>
  <si>
    <t>Andere Elektrikerberufe, wna</t>
  </si>
  <si>
    <t>Elektronikerberufe</t>
  </si>
  <si>
    <t>Telefon- und Telegraphenhandwerker/innen</t>
  </si>
  <si>
    <t>Uhrenmacher/innen</t>
  </si>
  <si>
    <t>Sonstige Berufe der Uhrenindustrie</t>
  </si>
  <si>
    <t>Berufe des Fahrzeugbaus (Land, Wasser, Luft)</t>
  </si>
  <si>
    <t>Automechaniker/innen</t>
  </si>
  <si>
    <t>Motorrad- und Fahrradmechaniker/innen</t>
  </si>
  <si>
    <t>Landmaschinen-, Baumaschinen- und Kleinapparatemechaniker/innen</t>
  </si>
  <si>
    <t>Lackierer/innen (Fahrzeug, Industrie)</t>
  </si>
  <si>
    <t>Tankwarte/-wartinnen, Autoserviceleute, wna</t>
  </si>
  <si>
    <t>Säger/innen, Holzzuschneider/innen</t>
  </si>
  <si>
    <t>Drechsler/innen</t>
  </si>
  <si>
    <t>Möbelschreiner/innen</t>
  </si>
  <si>
    <t>Bauschreiner/innen</t>
  </si>
  <si>
    <t>Sonstige Schreiner/innen</t>
  </si>
  <si>
    <t>Übrige Berufe der Holzverarbeitung sowie Berufe der Kork-, Korb- und Flechtwarenherstellung</t>
  </si>
  <si>
    <t>Holzbeizer/innen, -polierer/innen</t>
  </si>
  <si>
    <t>Einrahmer/innen, Vergolder/innen und andere Berufe der Holzveredelung</t>
  </si>
  <si>
    <t>Papiertechnologen/-technologinnen uvB</t>
  </si>
  <si>
    <t>Übrige Berufe der Herstellung und Verarbeitung von Papier</t>
  </si>
  <si>
    <t>Typographen/Typographinnen uvB</t>
  </si>
  <si>
    <t>Lithographen/Lithographinnen</t>
  </si>
  <si>
    <t>Reprografen/-grafinnen</t>
  </si>
  <si>
    <t>Layouter/innen und übrige Berufe der Druckvorbereitung</t>
  </si>
  <si>
    <t>Drucker/innen</t>
  </si>
  <si>
    <t>Vervielfältiger/innen und Photokopierer/innen</t>
  </si>
  <si>
    <t>Buchbinder/innen</t>
  </si>
  <si>
    <t>Sonstige Buchbinderei- und Ausrüstberufe</t>
  </si>
  <si>
    <t>Laboranten/Laborantinnen, Laboristen/Laboristinnen, wna</t>
  </si>
  <si>
    <t>Chemikanten/Chemikantinnen, Cheministen/Cheministinnen</t>
  </si>
  <si>
    <t>Fotolaboranten/Fotolaborantinnen</t>
  </si>
  <si>
    <t>Übrige Berufe der Chemieverfahren</t>
  </si>
  <si>
    <t>Kunststoffhersteller/innen und -verarbeiter/innen</t>
  </si>
  <si>
    <t>Gummiverarbeiter/innen</t>
  </si>
  <si>
    <t>Warennachseher/innen und -sortierer/innen</t>
  </si>
  <si>
    <t>Verpacker/innen</t>
  </si>
  <si>
    <t>Magaziner/innen, Lageristen/Lageristinnen</t>
  </si>
  <si>
    <t>Sonstige be- und verarbeitende Berufe</t>
  </si>
  <si>
    <t>Architekten/Architektinnen</t>
  </si>
  <si>
    <t>Bauingenieure/-ingenieurinnen</t>
  </si>
  <si>
    <t>Informatikingenieure/-ingenieurinnen</t>
  </si>
  <si>
    <t>Maschineningenieure/-ingenieurinnen</t>
  </si>
  <si>
    <t>Heizungs-, Lüftungs- und Klimaanlageningenieure/-ingenieurinnen</t>
  </si>
  <si>
    <t>Elektroingenieure/-ingenieurinnen</t>
  </si>
  <si>
    <t>Elektronik- und Mikrotechnikingenieure/-ingenieurinnen</t>
  </si>
  <si>
    <t>Forstingenieure/-ingenieurinnen</t>
  </si>
  <si>
    <t>Agronomen/Agronominnen</t>
  </si>
  <si>
    <t>Kultur- und Vermessungsingenieure/-ingenieurinnen, Geometer/innen</t>
  </si>
  <si>
    <t>Orts-, Siedlungs- und Landschaftsplaner/innen</t>
  </si>
  <si>
    <t>Chemieingenieure/-ingenieurinnen und Lebensmittelingenieure/-ingenieurinnen</t>
  </si>
  <si>
    <t>Übrige Ingenieure/Ingenieurinnen</t>
  </si>
  <si>
    <t>Elektrotechniker/innen</t>
  </si>
  <si>
    <t>Elektroniktechniker/innen</t>
  </si>
  <si>
    <t>Hoch- und Tiefbautechniker/innen, Bauführer/innen</t>
  </si>
  <si>
    <t>Maschinentechniker/innen</t>
  </si>
  <si>
    <t>Textiltechniker/innen</t>
  </si>
  <si>
    <t>Fernmeldetechniker/innen</t>
  </si>
  <si>
    <t>Heizungs-, Lüftungs- und Klimatechniker/innen</t>
  </si>
  <si>
    <t>Fahr- und Flugzeugtechniker</t>
  </si>
  <si>
    <t>Übrige Techniker/innen</t>
  </si>
  <si>
    <t>Hoch- und Tiefbauzeichner/innen</t>
  </si>
  <si>
    <t>Vermessungszeichner/innen</t>
  </si>
  <si>
    <t>Technische Zeichner/innen</t>
  </si>
  <si>
    <t>Metallbauzeichner/innen</t>
  </si>
  <si>
    <t>Maschinenzeichner/innen</t>
  </si>
  <si>
    <t>Installationszeichner/innen</t>
  </si>
  <si>
    <t>Innenausbauzeichner/innen</t>
  </si>
  <si>
    <t>Elektrozeichner/innen</t>
  </si>
  <si>
    <t>Sonstige Technische Zeichnerberufe</t>
  </si>
  <si>
    <t>Technische Betriebsleiter/innen onA</t>
  </si>
  <si>
    <t>Betriebsfachleute</t>
  </si>
  <si>
    <t>Werkmeister/innen onA</t>
  </si>
  <si>
    <t>Sonstige technische Fachkräfte und Bediener/innen</t>
  </si>
  <si>
    <t>Energiemaschinisten/-maschinistinnen</t>
  </si>
  <si>
    <t>Baumaschinisten/-maschinistinnen uvB</t>
  </si>
  <si>
    <t>Holzmaschinisten/-maschinistinnen</t>
  </si>
  <si>
    <t>Sonstige Maschinisten/Maschinistinnen</t>
  </si>
  <si>
    <t>Heizer/innen</t>
  </si>
  <si>
    <t>Maschinen- und Anlagewärter/innen, Tankrevisoren/-revisorinnen</t>
  </si>
  <si>
    <t>Informatiker/innen, Analytiker/innen</t>
  </si>
  <si>
    <t>Programmierer/innen</t>
  </si>
  <si>
    <t>Informatikoperateure/-operatricen</t>
  </si>
  <si>
    <t>Webmasters/Webmistresses uvB</t>
  </si>
  <si>
    <t>Andere Berufe der Informatik</t>
  </si>
  <si>
    <t>Maurer/innen</t>
  </si>
  <si>
    <t>Betonbauer/innen, Zementierer/innen (Bau)</t>
  </si>
  <si>
    <t>Zimmerleute</t>
  </si>
  <si>
    <t>Strassenbauer/innen</t>
  </si>
  <si>
    <t>Pflästerer/Pflästerinnen</t>
  </si>
  <si>
    <t>Sprengfachleute, Tunnelbauer/innen, Mineure/Mineurinnen</t>
  </si>
  <si>
    <t>Baumeister/innen, Baupoliere/polierinnen uvB</t>
  </si>
  <si>
    <t>Sonstige Berufe des Bauhauptgewerbes</t>
  </si>
  <si>
    <t>Boden- und Plattenleger/innen</t>
  </si>
  <si>
    <t>Dachdecker/innen</t>
  </si>
  <si>
    <t>Verputzer/innen, Stuckateure/Stuckateurinnen</t>
  </si>
  <si>
    <t>Maler/innen, Tapezierer/innen</t>
  </si>
  <si>
    <t>Heizungs- und Lüftungsinstallateure/-installateurinnen</t>
  </si>
  <si>
    <t>Spengler/innen (Bau)</t>
  </si>
  <si>
    <t>Isolierer/innen</t>
  </si>
  <si>
    <t>Cheminée- und Kachelofenbauer/innen, Hafner/innen</t>
  </si>
  <si>
    <t>Glaser/innen</t>
  </si>
  <si>
    <t>Elektromonteure/-monteurinnen und -installateure/-installateurinnen</t>
  </si>
  <si>
    <t>Sanitärplaner/innen und -installateure/-installateurinnen</t>
  </si>
  <si>
    <t>Sonstige Berufe des Ausbaugewerbes</t>
  </si>
  <si>
    <t>Berufe des Bergbaus und der Förderung von Bodenschätzen</t>
  </si>
  <si>
    <t>Steinhauer/innen, Steinmetzen/-metzinnen</t>
  </si>
  <si>
    <t>Sonstige Steinbearbeiter/innen sowie -schleifer/innen</t>
  </si>
  <si>
    <t>Berufe der Baustoff- und Bausteinherstellung</t>
  </si>
  <si>
    <t>Einkäufer/innen</t>
  </si>
  <si>
    <t>Verkäufer/innen, Detailhandelsangestellte</t>
  </si>
  <si>
    <t>Kassiere/Kassiererinnen</t>
  </si>
  <si>
    <t>Verleger/innen, Buchhändler/innen</t>
  </si>
  <si>
    <t>Drogisten/Drogistinnen</t>
  </si>
  <si>
    <t>Tierhändler/innen</t>
  </si>
  <si>
    <t>Sonstige Verkaufsberufe</t>
  </si>
  <si>
    <t>Vertreter/innen, Handelsreisende</t>
  </si>
  <si>
    <t>Übrige Kaufleute und Händler/innen</t>
  </si>
  <si>
    <t>Werbefachleute</t>
  </si>
  <si>
    <t>PR-Fachleute</t>
  </si>
  <si>
    <t>Marketingfachleute</t>
  </si>
  <si>
    <t>Markt- und Meinungsforschungsfachleute</t>
  </si>
  <si>
    <t>Reisebüroangestellte</t>
  </si>
  <si>
    <t>Reiseleiter/innen, Fremdenführer/innen, Hostessen</t>
  </si>
  <si>
    <t>Andere Freizeit- und Tourismusfachleute</t>
  </si>
  <si>
    <t>Bücherexperten/-expertinnen und Revisoren/Revisorinnen</t>
  </si>
  <si>
    <t>Treuhänder/innen und Steuerberater/innen</t>
  </si>
  <si>
    <t>Übrige Dienstleistungskaufleute</t>
  </si>
  <si>
    <t>Vermittler/innen und Versteigerer/Versteigerinnen</t>
  </si>
  <si>
    <t>Verleiher/innen und Vermieter/innen</t>
  </si>
  <si>
    <t>Bahnhofvorstände und Bahnbetriebsdisponenten/-disponentinnen, -sekretäre/-sekretä-rinnen</t>
  </si>
  <si>
    <t>Streckenarbeiter/innen und Geleisemonteure/-monteurinnen</t>
  </si>
  <si>
    <t>Stellwerkbeamte/-beamtinnen</t>
  </si>
  <si>
    <t>Depot- und Rangierangestellte</t>
  </si>
  <si>
    <t>Zugsbegleiter/innen</t>
  </si>
  <si>
    <t>Lokomotiv- und Tramwagenführer/innen uvB</t>
  </si>
  <si>
    <t>Seilbahnberufe</t>
  </si>
  <si>
    <t>Übrige Berufe des Schienen- und Seilbahnverkehrs</t>
  </si>
  <si>
    <t>Berufe des Personentransports uvB</t>
  </si>
  <si>
    <t>Lastwagenchauffeure/-chauffeusen</t>
  </si>
  <si>
    <t>Sonstige Chauffeure/Chauffeusen</t>
  </si>
  <si>
    <t>Fahrlehrer/innen, Autoexperten/-expertinnen</t>
  </si>
  <si>
    <t>Schiffsführer/innen, Steuermänner/-frauen</t>
  </si>
  <si>
    <t>Matrosen/Matrosinnen und sonstige Berufe des Wasserverkehrs</t>
  </si>
  <si>
    <t>Flugkapitäne/-kapitäninnen, Piloten/Pilotinnen, Fluglehrer/innen</t>
  </si>
  <si>
    <t>Flugverkehrsleiter/innen</t>
  </si>
  <si>
    <t>Kabinenpersonal uvB</t>
  </si>
  <si>
    <t>Andere Luftverkehrsberufe</t>
  </si>
  <si>
    <t>Transportpersonal und Spediteure/Spediteurinnen</t>
  </si>
  <si>
    <t>Ausläufer/innen und Kuriere/Kurierinnen</t>
  </si>
  <si>
    <t>Übrige Transport- und Verkehrsberufe</t>
  </si>
  <si>
    <t>Posthalter/innen und Betriebssekretäre/-sekretärinnen der Post</t>
  </si>
  <si>
    <t>Betriebsassistenten/-assistentinnen der Post</t>
  </si>
  <si>
    <t>Zustellbeamte/-beamtinnen</t>
  </si>
  <si>
    <t>Teleoperateure/-operatricen und Telefonisten/Telefonistinnen</t>
  </si>
  <si>
    <t>Übrige Berufe des Postwesens</t>
  </si>
  <si>
    <t>Übrige Berufe des Fernmeldewesens</t>
  </si>
  <si>
    <t>Geschäftsführer/innen von Gaststätten und Hotels</t>
  </si>
  <si>
    <t>Empfangspersonal und Portiers</t>
  </si>
  <si>
    <t>Servicepersonal</t>
  </si>
  <si>
    <t>Etagen-, Wäscherei- und Economatpersonal</t>
  </si>
  <si>
    <t>Küchenpersonal</t>
  </si>
  <si>
    <t>Andere Berufe des Gastgewerbes</t>
  </si>
  <si>
    <t>Hauswirtschaftliche Betriebsleiter/innen</t>
  </si>
  <si>
    <t>Hauswirtschaftliche Angestellte</t>
  </si>
  <si>
    <t>Textilpfleger/innen, Chemisch-Reiniger/innen</t>
  </si>
  <si>
    <t>Bügler/innen, Wäscher/innen</t>
  </si>
  <si>
    <t>Hauswarte/-wartinnen, Raum- und Gebäudereiniger/innen</t>
  </si>
  <si>
    <t>Kaminfeger/innen</t>
  </si>
  <si>
    <t>Übrige Reinigungsberufe</t>
  </si>
  <si>
    <t>Bestattungsfachleute</t>
  </si>
  <si>
    <t>Berufe der Abfallentsorgung und -verwertung</t>
  </si>
  <si>
    <t>Übrige Berufe der öffentlichen Hygiene und Reinigung</t>
  </si>
  <si>
    <t>Coiffeure/Coiffeusen</t>
  </si>
  <si>
    <t>Kosmetiker/innen</t>
  </si>
  <si>
    <t>Berufe der Hand- und Fusspflege</t>
  </si>
  <si>
    <t>Übrige Berufe der Körperpflege</t>
  </si>
  <si>
    <t>Unternehmer/innen und Direktoren/Direktorinnen</t>
  </si>
  <si>
    <t>Leitende Beamte/Beamtinnen im öffentlichen Dienst</t>
  </si>
  <si>
    <t>Organisations- und Verbandsfunktionäre/-funktionärinnen</t>
  </si>
  <si>
    <t>Personalfachleute</t>
  </si>
  <si>
    <t>Mittleres Kader, onA</t>
  </si>
  <si>
    <t>Kaufmännische Angestellte sowie Büroberufe, wna</t>
  </si>
  <si>
    <t>Verwaltungsbeamte/-beamtinnen uvB</t>
  </si>
  <si>
    <t>Buchhalter/innen</t>
  </si>
  <si>
    <t>Immobilienfachleute und -verwalter/innen</t>
  </si>
  <si>
    <t>Import-Export-Fachleute</t>
  </si>
  <si>
    <t>Organisationsfachleute uvB</t>
  </si>
  <si>
    <t>Übrige Administrationsangestellte</t>
  </si>
  <si>
    <t>Berufe des Bankwesens, wna</t>
  </si>
  <si>
    <t>Versicherungsagenten/-agentinnen sowie -inspektoren/-inspektorinnen</t>
  </si>
  <si>
    <t>Berufe des Versicherungswesens, wna</t>
  </si>
  <si>
    <t>Polizei</t>
  </si>
  <si>
    <t>Wächter/innen, Aufseher/innen</t>
  </si>
  <si>
    <t>Berufsfeuerwehr, Zivilschutz</t>
  </si>
  <si>
    <t>Berufsmilitär uvB</t>
  </si>
  <si>
    <t>Übrige Berufe der Sicherheit</t>
  </si>
  <si>
    <t>Zoll und Grenzschutz</t>
  </si>
  <si>
    <t>Richter/innen und Staatsanwälte/-anwältinnen</t>
  </si>
  <si>
    <t>Gerichtsschreiber/innen</t>
  </si>
  <si>
    <t>Rechtsanwälte/-anwältinnen und Notare/Notarinnen</t>
  </si>
  <si>
    <t>Übrige Berufe des Rechtswesens</t>
  </si>
  <si>
    <t>Journalisten/Journalistinnen und Redaktoren/Redaktorinnen</t>
  </si>
  <si>
    <t>Korrektoren/Korrektorinnen und Lektoren/Lektorinnen</t>
  </si>
  <si>
    <t>Übersetzer/innen und Dolmetscher/innen</t>
  </si>
  <si>
    <t>Übrige Wort-, Bild- und Printmedienschaffende</t>
  </si>
  <si>
    <t>Bibliothekare/Bibliothekarinnen</t>
  </si>
  <si>
    <t>Archivare/Archivarinnen und Dokumentalisten/Dokumentalistinnen</t>
  </si>
  <si>
    <t>Konservatoren/Konservatorinnen und Museumsfachleute</t>
  </si>
  <si>
    <t>Berufe der Bühnen- und Filmausstattung</t>
  </si>
  <si>
    <t>Spielleiter/innen, Regisseure/Regisseurinnen, Produzenten/Produzentinnen</t>
  </si>
  <si>
    <t>Tonoperateure/-operatricen und -techniker/innen</t>
  </si>
  <si>
    <t>Kameraleute und Bildtechniker/innen</t>
  </si>
  <si>
    <t>Fotografen/Fotografinnen</t>
  </si>
  <si>
    <t>Sonstige Berufe der Bild- und Tonproduktion</t>
  </si>
  <si>
    <t>Musiker/innen, Komponisten/Komponistinnen und Dirigenten/Dirigentinnen</t>
  </si>
  <si>
    <t>Sänger/innen</t>
  </si>
  <si>
    <t>Schauspieler/innen</t>
  </si>
  <si>
    <t>Tänzer/innen, Tanzlehrer/innen und Choreographen/Choreographinnen</t>
  </si>
  <si>
    <t>Artisten/Artistinnen</t>
  </si>
  <si>
    <t>Photomodelle, Dressmen/Mannequins</t>
  </si>
  <si>
    <t>Andere darstellende Berufe</t>
  </si>
  <si>
    <t>Steinbildhauer/innen</t>
  </si>
  <si>
    <t>Kunstmaler/innen, -zeichner/innen</t>
  </si>
  <si>
    <t>Grafiker/innen und Plakatmaler/innen</t>
  </si>
  <si>
    <t>Designer/innen, Modeschöpfer/innen</t>
  </si>
  <si>
    <t>Andere künstlerische Gestalter/innen</t>
  </si>
  <si>
    <t>Edelmetallschmiede/-schmiedinnen</t>
  </si>
  <si>
    <t>Übrige Schmuckhersteller/innen</t>
  </si>
  <si>
    <t>Holzschnitzer/innen, -bildhauer/innen uvB</t>
  </si>
  <si>
    <t>Keramiker/innen, Töpfer/innen</t>
  </si>
  <si>
    <t>Keramik- und Glasmaler/innen</t>
  </si>
  <si>
    <t>Musikinstrumentenbauer/innen und -stimmer/innen</t>
  </si>
  <si>
    <t>Dekorateure/Dekorateurinnen und Dekorationsgestalter/innen</t>
  </si>
  <si>
    <t>Restauratoren/Restauratorinnen</t>
  </si>
  <si>
    <t>Innenarchitekten/-architektinnen, -dekorateure/-dekorateurinnen sowie -ausstat-ter/innen</t>
  </si>
  <si>
    <t>Andere Kunsthandwerker/innen</t>
  </si>
  <si>
    <t>Sozialarbeiter/innen</t>
  </si>
  <si>
    <t>Erzieher/innen</t>
  </si>
  <si>
    <t>Heim- und Krippenleiter/innen</t>
  </si>
  <si>
    <t>Andere Betreuerberufe</t>
  </si>
  <si>
    <t>Ordinierte Geistliche, Pfarrer/innen</t>
  </si>
  <si>
    <t>Sonstige Seelsorger/innen</t>
  </si>
  <si>
    <t>Angehörige geistlicher Orden</t>
  </si>
  <si>
    <t>Seelsorge- und Kulthelfer/innen</t>
  </si>
  <si>
    <t>Lehrer/innen an Hochschulen und höheren Fachschulen</t>
  </si>
  <si>
    <t>Wissenschaftliche Assistenten/Assistentinnen onA</t>
  </si>
  <si>
    <t>Mittelschullehrer/innen</t>
  </si>
  <si>
    <t>Oberstufenlehrer/innen</t>
  </si>
  <si>
    <t>Primarlehrer/innen</t>
  </si>
  <si>
    <t>Kindergärtner/innen uvB</t>
  </si>
  <si>
    <t>Berufs- und Fachschullehrer/innen</t>
  </si>
  <si>
    <t>Sonderschullehrer/innen, Heilpädagogen/-pädagoginnen</t>
  </si>
  <si>
    <t>Musik- und Gesangslehrer/innen</t>
  </si>
  <si>
    <t>Zeichen- und Werklehrer/innen</t>
  </si>
  <si>
    <t>Turn- und Sportlehrer/innen</t>
  </si>
  <si>
    <t>Erwachsenenbildner/innen</t>
  </si>
  <si>
    <t>Verschiedene Fachlehrer/innen und Kursleiter/innen</t>
  </si>
  <si>
    <t>Lehrer/innen und Instruktoren/Instruktorinnen onA</t>
  </si>
  <si>
    <t>Pädagogen/Pädagoginnen</t>
  </si>
  <si>
    <t>Berufe der Wirtschaftswissenschaften</t>
  </si>
  <si>
    <t>Soziologen/Soziologinnen, Politologen/Politologinnen</t>
  </si>
  <si>
    <t>Psychologen/Psychologinnen und Berufsberater/innen</t>
  </si>
  <si>
    <t>Philologen/Philologinnen</t>
  </si>
  <si>
    <t>Historiker/innen und Archäologen/Archäologinnen</t>
  </si>
  <si>
    <t>Andere Berufe der Geisteswissenschaften</t>
  </si>
  <si>
    <t>Biologen/Biologinnen</t>
  </si>
  <si>
    <t>Geographen/Geographinnen, Meteorologen/Meteorologinnen</t>
  </si>
  <si>
    <t>Chemiker/innen</t>
  </si>
  <si>
    <t>Mathematiker/innen, Statistiker/innen</t>
  </si>
  <si>
    <t>Physiker/innen</t>
  </si>
  <si>
    <t>Umweltschutzfachleute</t>
  </si>
  <si>
    <t>Andere Berufe der Naturwissenschaften</t>
  </si>
  <si>
    <t>Ärzte/Ärztinnen</t>
  </si>
  <si>
    <t>Medizinische Praxisassistenten/-assistentinnen, Arztgehilfen/-gehilfinnen</t>
  </si>
  <si>
    <t>Apotheker/innen</t>
  </si>
  <si>
    <t>Apothekenhelfer/innen</t>
  </si>
  <si>
    <t>Physiotherapeuten/-therapeutinnen, Ergotherapeuten/-therapeutinnen</t>
  </si>
  <si>
    <t>Nichtärztliche Psychotherapeuten/-therapeutinnen</t>
  </si>
  <si>
    <t>Heilpraktiker/innen</t>
  </si>
  <si>
    <t>Augenoptiker/innen</t>
  </si>
  <si>
    <t>Masseure/Masseurinnen</t>
  </si>
  <si>
    <t>Medizinisch-technische Assistenten/Assistentinnen</t>
  </si>
  <si>
    <t>Übrige Berufe der Therapie und der medizinischen Technik</t>
  </si>
  <si>
    <t>Medizinische Laboranten/Laborantinnen</t>
  </si>
  <si>
    <t>Zahnärzte/-ärztinnen</t>
  </si>
  <si>
    <t>Zahntechniker/innen</t>
  </si>
  <si>
    <t>Zahnarztgehilfen/-gehilfinnen</t>
  </si>
  <si>
    <t>Dentalhygieniker/innen</t>
  </si>
  <si>
    <t>Tierärzte/-ärztinnen</t>
  </si>
  <si>
    <t>Tiermedizinische Praxisassistenten/-assistentinnen, Tierarztgehilfen/-gehilfinnen</t>
  </si>
  <si>
    <t>Hebammen</t>
  </si>
  <si>
    <t>Kinderkrankenschwestern/-pfleger</t>
  </si>
  <si>
    <t>Psychiatriepfleger/innen</t>
  </si>
  <si>
    <t>Krankenschwestern/-pfleger</t>
  </si>
  <si>
    <t>Spitalgehilfen/-gehilfinnen, Hilfsschwestern/-pfleger</t>
  </si>
  <si>
    <t>Hauspflegerinnen/-pfleger, Gemeindekrankenschwestern/-pfleger</t>
  </si>
  <si>
    <t>Sonstige Krankenpflegeberufe</t>
  </si>
  <si>
    <t>Sportler/innen und Sporttrainer/innen</t>
  </si>
  <si>
    <t>Andere Berufe des Sports und der Unterhaltung</t>
  </si>
  <si>
    <t>Dienstleistungsberufe, wna</t>
  </si>
  <si>
    <t>Nicht einzuordnende Berufe der öffentlichen Verwaltung</t>
  </si>
  <si>
    <t>Sonstige nicht einzuordnende Berufe</t>
  </si>
  <si>
    <t>Arbeitskräfte mit nicht bestimmbarer Kader- oder Expertenfunktion</t>
  </si>
  <si>
    <t>Arbeitskräfte mit nicht bestimmbarer manueller Berufstätigkeit</t>
  </si>
  <si>
    <t>Arbeitskräfte mit nicht bestimmbarer nicht-manueller Berufstätigkeit</t>
  </si>
  <si>
    <t>Arbeitskräfte mit nicht bestimmbarer Berufstätigkeit</t>
  </si>
  <si>
    <t>Abschlüsse auf Sekundarstufe II</t>
  </si>
  <si>
    <t>Abschlüsse auf Tertiärstufe</t>
  </si>
  <si>
    <t>Nicht einzuordnende Abschlüsse</t>
  </si>
  <si>
    <t xml:space="preserve">code </t>
  </si>
  <si>
    <t>Ausbildungsniveau</t>
  </si>
  <si>
    <t>Prim. - Obligatorische Schule Unterstufe</t>
  </si>
  <si>
    <t>Max. 7 Schuljahre</t>
  </si>
  <si>
    <t>Sek. I - Obligatorische Schule Oberstufe</t>
  </si>
  <si>
    <t>8-9 Schuljahre (obligator. Schule)</t>
  </si>
  <si>
    <t>Sek. II - Weiterführende Schule (Brückenangebot) od. äq.</t>
  </si>
  <si>
    <t>Anlehre (in Betrieb und Schule)</t>
  </si>
  <si>
    <t>Sek. II - Berufliche Grundbildung EBA od. äq.</t>
  </si>
  <si>
    <t>2J. allgem.b. Schule (Diplommittels.,Verkehrssch.)</t>
  </si>
  <si>
    <t>Sek. II - Berufliche Grundbildung EFZ od. äq.</t>
  </si>
  <si>
    <t>1J. Handelss./allg. Sch., Haush.lehrj., Sprachauf.</t>
  </si>
  <si>
    <t>Sek. II - Fachmittelschule oder äq.</t>
  </si>
  <si>
    <t>Berufslehre, BMS</t>
  </si>
  <si>
    <t>Sek. II - Berufsmaturität od. äq.</t>
  </si>
  <si>
    <t>2-4J. Vollz.berufssch.(Handelssch.,Lehrwerkstä.)</t>
  </si>
  <si>
    <t>Sek. II - Fachmaturität od. äq.</t>
  </si>
  <si>
    <t>Berufsmaturität</t>
  </si>
  <si>
    <t>Sek. II - Gymnasiale Maturität od. äq.</t>
  </si>
  <si>
    <t>Maturitätssch.,Gymnas.,Lehrersem.,Unterrichtsber.</t>
  </si>
  <si>
    <t>Tertiär - Höhere Berufsbildung, eidg. Fachausweis od. äq.</t>
  </si>
  <si>
    <t>3J. allgemeinb. Schule (Diplommittelsch.)</t>
  </si>
  <si>
    <t>Tertiär - Höhere Berufsbildung, Dipl. od. äq.</t>
  </si>
  <si>
    <t>Höh.Berufsausb.+ Meisterdiplom, Eidg. Fachausw.</t>
  </si>
  <si>
    <t>Tertiär - Bachelor Fachhochschule od. äq.</t>
  </si>
  <si>
    <t>Techniker- oder Fachsch.(2J.Voll- od. 3J.Teilzeit)</t>
  </si>
  <si>
    <t>Tertiär - Bachelor universitäre Hochschule od. äq.</t>
  </si>
  <si>
    <t>Höh. Fachsch.,HTL,HWV(3J.Voll- oder 4J.Teilzeit)</t>
  </si>
  <si>
    <t>Tertiär - Master Fachhochschule od. äq.</t>
  </si>
  <si>
    <t>Fachhochschule</t>
  </si>
  <si>
    <t>Tertiär - Master universitäre Hochschule od. äq.</t>
  </si>
  <si>
    <t>Universität, Eidg. Hochschule (Liz.,Nachdiplom)</t>
  </si>
  <si>
    <t>Tertiär - Doktorat universitäre Hochschule od. äq.</t>
  </si>
  <si>
    <t>Universität,Eidg.Hochschule(Dissertat.,Doktorat)</t>
  </si>
  <si>
    <t>weiss nicht</t>
  </si>
  <si>
    <t>keine Angabe</t>
  </si>
  <si>
    <t>Umschlüsselungstabelle vom alten auf das neue Ausbildungsniveau</t>
  </si>
  <si>
    <t>Code Funktion</t>
  </si>
  <si>
    <t>TXK_Funktion</t>
  </si>
  <si>
    <t>selbständigerwerbend</t>
  </si>
  <si>
    <t>Kaderfunktion</t>
  </si>
  <si>
    <t>Fachfunktion</t>
  </si>
  <si>
    <t>Hilfsfunktion</t>
  </si>
  <si>
    <t>Lehrling</t>
  </si>
  <si>
    <t>Heimarbeit</t>
  </si>
  <si>
    <t>Schüler</t>
  </si>
  <si>
    <t>Student</t>
  </si>
  <si>
    <t>Praktikant</t>
  </si>
  <si>
    <t>Retour vers SECO_ASAL/AVAM</t>
  </si>
  <si>
    <t>Synopsis 2016</t>
  </si>
  <si>
    <t>Die GWS fasst die Perioden von 1981 bis 1990 (Kodes 8016 und 8017) für die Auswertung zusammen</t>
  </si>
  <si>
    <t>Anzahl Personen mit zugewiesenem EGID und EWID (Das Total der Personen entspricht nicht der Wohnbevölkerung der CH, Personen können mehrfach gezählt werden)
ab 2012</t>
  </si>
  <si>
    <t>Statistique des bâtiments et des logements</t>
  </si>
  <si>
    <t>Ausbildungsniveau neu (ab 2016)</t>
  </si>
  <si>
    <t>Ausbildungsniveau bisher (bis 2015)</t>
  </si>
  <si>
    <t>Fichier (liste des variables)</t>
  </si>
  <si>
    <r>
      <t xml:space="preserve">Défini à partir de </t>
    </r>
    <r>
      <rPr>
        <i/>
        <sz val="10"/>
        <color theme="1"/>
        <rFont val="Arial"/>
        <family val="2"/>
      </rPr>
      <t>cinf</t>
    </r>
    <r>
      <rPr>
        <sz val="10"/>
        <color theme="1"/>
        <rFont val="Arial"/>
        <family val="2"/>
      </rPr>
      <t xml:space="preserve">
0 = pas d’infirmité (i.e. cinf missing)
1 = infirmité congénitale
2 = maladie
3 = accident</t>
    </r>
  </si>
  <si>
    <t>VersionOFS</t>
  </si>
  <si>
    <r>
      <t xml:space="preserve">Défini à partir de </t>
    </r>
    <r>
      <rPr>
        <i/>
        <sz val="10"/>
        <color theme="1"/>
        <rFont val="Arial"/>
        <family val="2"/>
      </rPr>
      <t>cgpr</t>
    </r>
    <r>
      <rPr>
        <sz val="10"/>
        <color theme="1"/>
        <rFont val="Arial"/>
        <family val="2"/>
      </rPr>
      <t xml:space="preserve"> et </t>
    </r>
    <r>
      <rPr>
        <i/>
        <sz val="10"/>
        <color theme="1"/>
        <rFont val="Arial"/>
        <family val="2"/>
      </rPr>
      <t>csex</t>
    </r>
    <r>
      <rPr>
        <sz val="10"/>
        <color theme="1"/>
        <rFont val="Arial"/>
        <family val="2"/>
      </rPr>
      <t xml:space="preserve">
10 = r. principale simple V ou I, homme
20 = r. principale simple V ou I, femme
30 = rente et demi-rente (princ.) couple V ou I
40 = r. complémentaire pour conjoint, épouse
50 = r. complémentaire pour conjoint, époux
51 = r. complémentaire pour enfant liée au père
52 = r. complémentaire pour enfant liée à la mère
60 = r. complémentaire double pour enfant
70 = r. de veuf
80 = r. de veuve
81 = r. d’orphelin de père
82 = r. d’orphelin de mère
90 = r. d’orphelin 60% ou r. double d’orphelin</t>
    </r>
  </si>
  <si>
    <t>Genre de prestation regroupé</t>
  </si>
  <si>
    <t>rgpr</t>
  </si>
  <si>
    <t>Pour-cent selon décision de l’office AI.
Les fractions éventuelles sont arrondies comme suit :
33 1/3% = 34
66 2/3% = 67</t>
  </si>
  <si>
    <t xml:space="preserve">RRbase </t>
  </si>
  <si>
    <t>Degré d'invalidité de l'ayant droit</t>
  </si>
  <si>
    <t>pinv</t>
  </si>
  <si>
    <r>
      <rPr>
        <i/>
        <sz val="10"/>
        <color theme="1"/>
        <rFont val="Arial"/>
        <family val="2"/>
      </rPr>
      <t>pimp</t>
    </r>
    <r>
      <rPr>
        <sz val="10"/>
        <color theme="1"/>
        <rFont val="Arial"/>
        <family val="2"/>
      </rPr>
      <t xml:space="preserve"> de l’api dont bénéficiait la personne l’année précédente.
missing = aucune api l’année précédente.</t>
    </r>
  </si>
  <si>
    <r>
      <t xml:space="preserve">Défini à partir de </t>
    </r>
    <r>
      <rPr>
        <i/>
        <sz val="10"/>
        <color theme="1"/>
        <rFont val="Arial"/>
        <family val="2"/>
      </rPr>
      <t>cgpr</t>
    </r>
    <r>
      <rPr>
        <sz val="10"/>
        <color theme="1"/>
        <rFont val="Arial"/>
        <family val="2"/>
      </rPr>
      <t xml:space="preserve">
1 = léger
2 = moyen
3 = grave</t>
    </r>
  </si>
  <si>
    <r>
      <t xml:space="preserve">Défini à partir de </t>
    </r>
    <r>
      <rPr>
        <i/>
        <sz val="10"/>
        <color theme="1"/>
        <rFont val="Arial"/>
        <family val="2"/>
      </rPr>
      <t>cfrt</t>
    </r>
    <r>
      <rPr>
        <sz val="10"/>
        <color theme="1"/>
        <rFont val="Arial"/>
        <family val="2"/>
      </rPr>
      <t xml:space="preserve">
1 = rente entière
0.75 = trois-quarts de rente
0.5 = demi rente
0.25 = quart de rente</t>
    </r>
  </si>
  <si>
    <t>Fraction de rente pondéré</t>
  </si>
  <si>
    <t>pfrt</t>
  </si>
  <si>
    <t>Nombre de rentes pour enfant associées à la rente principale considérée.</t>
  </si>
  <si>
    <t>Nombre de rente pour enfant</t>
  </si>
  <si>
    <t>nncomplenf</t>
  </si>
  <si>
    <t>Nombre de rentes complémentaires pour conjoint associées à la rente principale considérée.</t>
  </si>
  <si>
    <t>Nombre de rente pour conjoint</t>
  </si>
  <si>
    <t>nncomplcon</t>
  </si>
  <si>
    <t>2ème numéro complémentaire anonyme de référence</t>
  </si>
  <si>
    <t>1er numéro complémentaire anonyme de référence</t>
  </si>
  <si>
    <t>Selon la décision, en francs</t>
  </si>
  <si>
    <t>Revenu annuel moyen déterminant (RAM)</t>
  </si>
  <si>
    <t>mrev</t>
  </si>
  <si>
    <r>
      <t xml:space="preserve">* Il existe des rentes de veuf/veuve pour lesquelles </t>
    </r>
    <r>
      <rPr>
        <i/>
        <sz val="10"/>
        <color theme="1"/>
        <rFont val="Arial"/>
        <family val="2"/>
      </rPr>
      <t>mprt</t>
    </r>
    <r>
      <rPr>
        <sz val="10"/>
        <color theme="1"/>
        <rFont val="Arial"/>
        <family val="2"/>
      </rPr>
      <t xml:space="preserve"> diffère de </t>
    </r>
    <r>
      <rPr>
        <i/>
        <sz val="10"/>
        <color theme="1"/>
        <rFont val="Arial"/>
        <family val="2"/>
      </rPr>
      <t>mpr</t>
    </r>
    <r>
      <rPr>
        <sz val="10"/>
        <color theme="1"/>
        <rFont val="Arial"/>
        <family val="2"/>
      </rPr>
      <t xml:space="preserve"> (cf. notes précédentes).</t>
    </r>
  </si>
  <si>
    <r>
      <t xml:space="preserve">Somme de </t>
    </r>
    <r>
      <rPr>
        <i/>
        <sz val="10"/>
        <color theme="1"/>
        <rFont val="Arial"/>
        <family val="2"/>
      </rPr>
      <t>mpr</t>
    </r>
    <r>
      <rPr>
        <sz val="10"/>
        <color theme="1"/>
        <rFont val="Arial"/>
        <family val="2"/>
      </rPr>
      <t xml:space="preserve"> (montant de la rente principale considérée) et de </t>
    </r>
    <r>
      <rPr>
        <i/>
        <sz val="10"/>
        <color theme="1"/>
        <rFont val="Arial"/>
        <family val="2"/>
      </rPr>
      <t>mprc</t>
    </r>
    <r>
      <rPr>
        <sz val="10"/>
        <color theme="1"/>
        <rFont val="Arial"/>
        <family val="2"/>
      </rPr>
      <t xml:space="preserve"> (montant des rentes complémentaires associées)*.
mpr si la rente considérée est une rente complémentaire.</t>
    </r>
  </si>
  <si>
    <t>Montant des rentes principales et complémentaires</t>
  </si>
  <si>
    <t>mprt</t>
  </si>
  <si>
    <r>
      <t xml:space="preserve">* Il existe des rentes de veuf/veuve pour lesquelles </t>
    </r>
    <r>
      <rPr>
        <i/>
        <sz val="10"/>
        <color theme="1"/>
        <rFont val="Arial"/>
        <family val="2"/>
      </rPr>
      <t>mprc</t>
    </r>
    <r>
      <rPr>
        <sz val="10"/>
        <color theme="1"/>
        <rFont val="Arial"/>
        <family val="2"/>
      </rPr>
      <t xml:space="preserve"> diffère de </t>
    </r>
    <r>
      <rPr>
        <i/>
        <sz val="10"/>
        <color theme="1"/>
        <rFont val="Arial"/>
        <family val="2"/>
      </rPr>
      <t>mpr</t>
    </r>
    <r>
      <rPr>
        <sz val="10"/>
        <color theme="1"/>
        <rFont val="Arial"/>
        <family val="2"/>
      </rPr>
      <t xml:space="preserve"> (cf. note précédente).</t>
    </r>
  </si>
  <si>
    <r>
      <t xml:space="preserve">Somme de </t>
    </r>
    <r>
      <rPr>
        <i/>
        <sz val="10"/>
        <color theme="1"/>
        <rFont val="Arial"/>
        <family val="2"/>
      </rPr>
      <t>mpr</t>
    </r>
    <r>
      <rPr>
        <sz val="10"/>
        <color theme="1"/>
        <rFont val="Arial"/>
        <family val="2"/>
      </rPr>
      <t xml:space="preserve"> (montant de la rente principale considérée) et des </t>
    </r>
    <r>
      <rPr>
        <i/>
        <sz val="10"/>
        <color theme="1"/>
        <rFont val="Arial"/>
        <family val="2"/>
      </rPr>
      <t>mpr</t>
    </r>
    <r>
      <rPr>
        <sz val="10"/>
        <color theme="1"/>
        <rFont val="Arial"/>
        <family val="2"/>
      </rPr>
      <t xml:space="preserve"> des rentes pour enfants associées à la rente principale considérée*.
</t>
    </r>
    <r>
      <rPr>
        <i/>
        <sz val="10"/>
        <color theme="1"/>
        <rFont val="Arial"/>
        <family val="2"/>
      </rPr>
      <t>mpr</t>
    </r>
    <r>
      <rPr>
        <sz val="10"/>
        <color theme="1"/>
        <rFont val="Arial"/>
        <family val="2"/>
      </rPr>
      <t xml:space="preserve"> si la rente considérée est une rente complémentaire.</t>
    </r>
  </si>
  <si>
    <t>Montant des rentes principales et pour enfants</t>
  </si>
  <si>
    <t>mprpe</t>
  </si>
  <si>
    <t>* Il existe des rentes de veuf/veuve pour lesquelles mprc est strictement positif. Il s’agit de cas pour lesquels le bénéficiaire remplit également les conditions d’octroi d’une rente AI, respectivement AV (mais au bénéfice d’une rente AS car plus favorable), et ayant un ou des enfants donnant droit à une rente pour enfant de l’AI, respectivement de l’AV.</t>
  </si>
  <si>
    <r>
      <t xml:space="preserve">Somme des </t>
    </r>
    <r>
      <rPr>
        <i/>
        <sz val="10"/>
        <color theme="1"/>
        <rFont val="Arial"/>
        <family val="2"/>
      </rPr>
      <t>mpr</t>
    </r>
    <r>
      <rPr>
        <sz val="10"/>
        <color theme="1"/>
        <rFont val="Arial"/>
        <family val="2"/>
      </rPr>
      <t xml:space="preserve"> des rentes complémentaires associées à la rente principale considérée*.
0 si la rente considérée est une rente complémentaire.</t>
    </r>
  </si>
  <si>
    <t>Montant des rentes complémentaires</t>
  </si>
  <si>
    <t>mprc</t>
  </si>
  <si>
    <t>Montant des rentes principales</t>
  </si>
  <si>
    <t>Durée bonus transitoire</t>
  </si>
  <si>
    <t>lbtra</t>
  </si>
  <si>
    <r>
      <t xml:space="preserve">Somme de </t>
    </r>
    <r>
      <rPr>
        <i/>
        <sz val="10"/>
        <color theme="1"/>
        <rFont val="Arial"/>
        <family val="2"/>
      </rPr>
      <t>lbedu,</t>
    </r>
    <r>
      <rPr>
        <sz val="10"/>
        <color theme="1"/>
        <rFont val="Arial"/>
        <family val="2"/>
      </rPr>
      <t xml:space="preserve"> </t>
    </r>
    <r>
      <rPr>
        <i/>
        <sz val="10"/>
        <color theme="1"/>
        <rFont val="Arial"/>
        <family val="2"/>
      </rPr>
      <t>lbass</t>
    </r>
    <r>
      <rPr>
        <sz val="10"/>
        <color theme="1"/>
        <rFont val="Arial"/>
        <family val="2"/>
      </rPr>
      <t xml:space="preserve"> et </t>
    </r>
    <r>
      <rPr>
        <i/>
        <sz val="10"/>
        <color theme="1"/>
        <rFont val="Arial"/>
        <family val="2"/>
      </rPr>
      <t>lbtra</t>
    </r>
  </si>
  <si>
    <t>Durée bonus total</t>
  </si>
  <si>
    <t>lbtot</t>
  </si>
  <si>
    <t>RRbase</t>
  </si>
  <si>
    <t>Durée bonus éducatif</t>
  </si>
  <si>
    <t>lbedu</t>
  </si>
  <si>
    <t>Durée bonus d'assistance</t>
  </si>
  <si>
    <t>lbass</t>
  </si>
  <si>
    <r>
      <t xml:space="preserve">Variable calculée à partir de </t>
    </r>
    <r>
      <rPr>
        <i/>
        <sz val="10"/>
        <color theme="1"/>
        <rFont val="Arial"/>
        <family val="2"/>
      </rPr>
      <t>ddn</t>
    </r>
  </si>
  <si>
    <t>Date état du registre (i.e. mois de rapport)</t>
  </si>
  <si>
    <t>detat</t>
  </si>
  <si>
    <t>Début du droit</t>
  </si>
  <si>
    <t>ddd</t>
  </si>
  <si>
    <r>
      <t xml:space="preserve">* Par exemple, si un enfant bénéficie pour l’année en cours (au moins) d’une prestation </t>
    </r>
    <r>
      <rPr>
        <i/>
        <sz val="10"/>
        <color theme="1"/>
        <rFont val="Arial"/>
        <family val="2"/>
      </rPr>
      <t>ctyrente_det</t>
    </r>
    <r>
      <rPr>
        <sz val="10"/>
        <color theme="1"/>
        <rFont val="Arial"/>
        <family val="2"/>
      </rPr>
      <t xml:space="preserve"> = 105 (orphelin de mère) et qu’il bénéficiait l’année précédente des deux prestations 214 (rente pour enfant de l’AI liée au père) et 215 (rente pour enfant de l’AI liée à la mère), on associera à </t>
    </r>
    <r>
      <rPr>
        <i/>
        <sz val="10"/>
        <color theme="1"/>
        <rFont val="Arial"/>
        <family val="2"/>
      </rPr>
      <t>ctyrente_det</t>
    </r>
    <r>
      <rPr>
        <sz val="10"/>
        <color theme="1"/>
        <rFont val="Arial"/>
        <family val="2"/>
      </rPr>
      <t xml:space="preserve"> = 105 le </t>
    </r>
    <r>
      <rPr>
        <i/>
        <sz val="10"/>
        <color theme="1"/>
        <rFont val="Arial"/>
        <family val="2"/>
      </rPr>
      <t>ctyrente_det_old</t>
    </r>
    <r>
      <rPr>
        <sz val="10"/>
        <color theme="1"/>
        <rFont val="Arial"/>
        <family val="2"/>
      </rPr>
      <t xml:space="preserve"> = 215.</t>
    </r>
  </si>
  <si>
    <r>
      <rPr>
        <i/>
        <sz val="10"/>
        <color theme="1"/>
        <rFont val="Arial"/>
        <family val="2"/>
      </rPr>
      <t>ctyrente_det</t>
    </r>
    <r>
      <rPr>
        <sz val="10"/>
        <color theme="1"/>
        <rFont val="Arial"/>
        <family val="2"/>
      </rPr>
      <t xml:space="preserve"> de la prestation dont bénéficiait la personne l’année précédente.
Lorsqu’une personne était au bénéfice de plusieurs prestations (enfant !), on choisira la valeur dans l’ordre de priorité suivant : la valeur correspondant au </t>
    </r>
    <r>
      <rPr>
        <i/>
        <sz val="10"/>
        <color theme="1"/>
        <rFont val="Arial"/>
        <family val="2"/>
      </rPr>
      <t>ctyrente_det</t>
    </r>
    <r>
      <rPr>
        <sz val="10"/>
        <color theme="1"/>
        <rFont val="Arial"/>
        <family val="2"/>
      </rPr>
      <t xml:space="preserve"> de l’année en cours, puis la valeur de </t>
    </r>
    <r>
      <rPr>
        <i/>
        <sz val="10"/>
        <color theme="1"/>
        <rFont val="Arial"/>
        <family val="2"/>
      </rPr>
      <t>ctyrente_det</t>
    </r>
    <r>
      <rPr>
        <sz val="10"/>
        <color theme="1"/>
        <rFont val="Arial"/>
        <family val="2"/>
      </rPr>
      <t xml:space="preserve"> de la prestation provenant du même générateur*.
missing = aucune prestation l’année précédente.</t>
    </r>
  </si>
  <si>
    <t>Type de rente détaillé de l'année précédente</t>
  </si>
  <si>
    <t>ctyrente_det_old</t>
  </si>
  <si>
    <r>
      <t xml:space="preserve">* Code (numérique) construit selon la convention suivante : 
1er digit = </t>
    </r>
    <r>
      <rPr>
        <i/>
        <sz val="10"/>
        <color theme="1"/>
        <rFont val="Arial"/>
        <family val="2"/>
      </rPr>
      <t>cgrente</t>
    </r>
    <r>
      <rPr>
        <sz val="10"/>
        <color theme="1"/>
        <rFont val="Arial"/>
        <family val="2"/>
      </rPr>
      <t xml:space="preserve"> ; 
2e digit = </t>
    </r>
    <r>
      <rPr>
        <i/>
        <sz val="10"/>
        <color theme="1"/>
        <rFont val="Arial"/>
        <family val="2"/>
      </rPr>
      <t>ctyrente</t>
    </r>
    <r>
      <rPr>
        <sz val="10"/>
        <color theme="1"/>
        <rFont val="Arial"/>
        <family val="2"/>
      </rPr>
      <t xml:space="preserve"> ; 
3e digit = 0 (en faveur de l’assuré à l’origine du droit), 3 (en faveur du conjoint de l’assuré à l’origine du droit), 4 (en faveur d’un enfant, l’assuré à l’origine du droit est le père), 5 (en faveur d’un enfant, l’assuré à l’origine du droit est la mère), 6 (en faveur d’un enfant, prestation « 60 % »).
** Rente simple, rente pour couple, demi-rente pour couple.</t>
    </r>
  </si>
  <si>
    <r>
      <t xml:space="preserve">Diffère de rgpr
Défini à partir de </t>
    </r>
    <r>
      <rPr>
        <i/>
        <sz val="10"/>
        <color theme="1"/>
        <rFont val="Arial"/>
        <family val="2"/>
      </rPr>
      <t>cgpr</t>
    </r>
    <r>
      <rPr>
        <sz val="10"/>
        <color theme="1"/>
        <rFont val="Arial"/>
        <family val="2"/>
      </rPr>
      <t xml:space="preserve">
000 = AV rente principale**</t>
    </r>
  </si>
  <si>
    <t>Type de rente détaillé</t>
  </si>
  <si>
    <t>ctyrente_det*</t>
  </si>
  <si>
    <r>
      <t xml:space="preserve">Diffère de </t>
    </r>
    <r>
      <rPr>
        <i/>
        <sz val="10"/>
        <color theme="1"/>
        <rFont val="Arial"/>
        <family val="2"/>
      </rPr>
      <t>ctrente</t>
    </r>
    <r>
      <rPr>
        <sz val="10"/>
        <color theme="1"/>
        <rFont val="Arial"/>
        <family val="2"/>
      </rPr>
      <t xml:space="preserve"> !
Défini à partir de </t>
    </r>
    <r>
      <rPr>
        <i/>
        <sz val="10"/>
        <color theme="1"/>
        <rFont val="Arial"/>
        <family val="2"/>
      </rPr>
      <t>cgpr</t>
    </r>
    <r>
      <rPr>
        <sz val="10"/>
        <color theme="1"/>
        <rFont val="Arial"/>
        <family val="2"/>
      </rPr>
      <t xml:space="preserve">
0 = principale (y compris rentes d’orphelins)
1 = complémentaire (conjoint et enfant)</t>
    </r>
  </si>
  <si>
    <t>Type de rente simplifié</t>
  </si>
  <si>
    <t>ctyrente</t>
  </si>
  <si>
    <r>
      <rPr>
        <i/>
        <sz val="10"/>
        <color theme="1"/>
        <rFont val="Arial"/>
        <family val="2"/>
      </rPr>
      <t>ctyapi_det</t>
    </r>
    <r>
      <rPr>
        <sz val="10"/>
        <color theme="1"/>
        <rFont val="Arial"/>
        <family val="2"/>
      </rPr>
      <t xml:space="preserve"> de la prestation dont bénéficiait la personne l’année précédente.
missing = aucune prestation l’année précédente.</t>
    </r>
  </si>
  <si>
    <r>
      <t xml:space="preserve">* Code (numérique) construit selon la convention suivante : 
1er digit = </t>
    </r>
    <r>
      <rPr>
        <i/>
        <sz val="10"/>
        <color theme="1"/>
        <rFont val="Arial"/>
        <family val="2"/>
      </rPr>
      <t>cgrente</t>
    </r>
    <r>
      <rPr>
        <sz val="10"/>
        <color theme="1"/>
        <rFont val="Arial"/>
        <family val="2"/>
      </rPr>
      <t xml:space="preserve"> ; 
2e digit = 1 (montant « simple ou demi »), 2 (montant « double ») ; 
3e digit = 0 (début du droit en âge AVS / api sans assistance), 1 (api avec assistance), 2 (droit acquis AI).
** Le genre de prestation 94 (api avs de degré faible pour une personne vivant en home) a été introduit le 1er juillet 2014.</t>
    </r>
  </si>
  <si>
    <r>
      <t xml:space="preserve">Défini à partir de </t>
    </r>
    <r>
      <rPr>
        <i/>
        <sz val="10"/>
        <color theme="1"/>
        <rFont val="Arial"/>
        <family val="2"/>
      </rPr>
      <t>cgpr</t>
    </r>
    <r>
      <rPr>
        <sz val="10"/>
        <color theme="1"/>
        <rFont val="Arial"/>
        <family val="2"/>
      </rPr>
      <t xml:space="preserve"> et </t>
    </r>
    <r>
      <rPr>
        <i/>
        <sz val="10"/>
        <color theme="1"/>
        <rFont val="Arial"/>
        <family val="2"/>
      </rPr>
      <t>capi</t>
    </r>
    <r>
      <rPr>
        <sz val="10"/>
        <color theme="1"/>
        <rFont val="Arial"/>
        <family val="2"/>
      </rPr>
      <t xml:space="preserve"> 
010 = api AVS, montant « simple », début du droit à l’âge AVS (i.e. </t>
    </r>
    <r>
      <rPr>
        <i/>
        <sz val="10"/>
        <color theme="1"/>
        <rFont val="Arial"/>
        <family val="2"/>
      </rPr>
      <t>cgpr</t>
    </r>
    <r>
      <rPr>
        <sz val="10"/>
        <color theme="1"/>
        <rFont val="Arial"/>
        <family val="2"/>
      </rPr>
      <t xml:space="preserve"> = 89 ou </t>
    </r>
    <r>
      <rPr>
        <i/>
        <sz val="10"/>
        <color theme="1"/>
        <rFont val="Arial"/>
        <family val="2"/>
      </rPr>
      <t>(cgpr</t>
    </r>
    <r>
      <rPr>
        <sz val="10"/>
        <color theme="1"/>
        <rFont val="Arial"/>
        <family val="2"/>
      </rPr>
      <t xml:space="preserve"> = 96, 97 et </t>
    </r>
    <r>
      <rPr>
        <i/>
        <sz val="10"/>
        <color theme="1"/>
        <rFont val="Arial"/>
        <family val="2"/>
      </rPr>
      <t>capi</t>
    </r>
    <r>
      <rPr>
        <sz val="10"/>
        <color theme="1"/>
        <rFont val="Arial"/>
        <family val="2"/>
      </rPr>
      <t xml:space="preserve"> = 4))
012 = api AVS, montant « simple ou demi », droit acquis AI (i.e. </t>
    </r>
    <r>
      <rPr>
        <i/>
        <sz val="10"/>
        <color theme="1"/>
        <rFont val="Arial"/>
        <family val="2"/>
      </rPr>
      <t>cgpr</t>
    </r>
    <r>
      <rPr>
        <sz val="10"/>
        <color theme="1"/>
        <rFont val="Arial"/>
        <family val="2"/>
      </rPr>
      <t xml:space="preserve"> = 94**, 95 ou (</t>
    </r>
    <r>
      <rPr>
        <i/>
        <sz val="10"/>
        <color theme="1"/>
        <rFont val="Arial"/>
        <family val="2"/>
      </rPr>
      <t>cgpr</t>
    </r>
    <r>
      <rPr>
        <sz val="10"/>
        <color theme="1"/>
        <rFont val="Arial"/>
        <family val="2"/>
      </rPr>
      <t xml:space="preserve"> = 96, 97 et </t>
    </r>
    <r>
      <rPr>
        <i/>
        <sz val="10"/>
        <color theme="1"/>
        <rFont val="Arial"/>
        <family val="2"/>
      </rPr>
      <t>capi</t>
    </r>
    <r>
      <rPr>
        <sz val="10"/>
        <color theme="1"/>
        <rFont val="Arial"/>
        <family val="2"/>
      </rPr>
      <t xml:space="preserve"> = 3))
022 = api AVS, montant « double », droit acquis AI (i.e. </t>
    </r>
    <r>
      <rPr>
        <i/>
        <sz val="10"/>
        <color theme="1"/>
        <rFont val="Arial"/>
        <family val="2"/>
      </rPr>
      <t>cgpr</t>
    </r>
    <r>
      <rPr>
        <sz val="10"/>
        <color theme="1"/>
        <rFont val="Arial"/>
        <family val="2"/>
      </rPr>
      <t xml:space="preserve"> = 85, 86, 87)
210 = api AI, séjour en home (i.e. </t>
    </r>
    <r>
      <rPr>
        <i/>
        <sz val="10"/>
        <color theme="1"/>
        <rFont val="Arial"/>
        <family val="2"/>
      </rPr>
      <t>cgpr</t>
    </r>
    <r>
      <rPr>
        <sz val="10"/>
        <color theme="1"/>
        <rFont val="Arial"/>
        <family val="2"/>
      </rPr>
      <t xml:space="preserve"> = 91, 92, 93 – montant « simple ou demi »)
220 = api AI, séjour à domicile, sans assistance (i.e. </t>
    </r>
    <r>
      <rPr>
        <i/>
        <sz val="10"/>
        <color theme="1"/>
        <rFont val="Arial"/>
        <family val="2"/>
      </rPr>
      <t>cgpr</t>
    </r>
    <r>
      <rPr>
        <sz val="10"/>
        <color theme="1"/>
        <rFont val="Arial"/>
        <family val="2"/>
      </rPr>
      <t xml:space="preserve"> = 81, 82, 83 – montant « double »)
221 = api AI, séjour à domicile, avec assistance (i.e. </t>
    </r>
    <r>
      <rPr>
        <i/>
        <sz val="10"/>
        <color theme="1"/>
        <rFont val="Arial"/>
        <family val="2"/>
      </rPr>
      <t>cgpr</t>
    </r>
    <r>
      <rPr>
        <sz val="10"/>
        <color theme="1"/>
        <rFont val="Arial"/>
        <family val="2"/>
      </rPr>
      <t xml:space="preserve"> = 84, 88 – montant « double »)</t>
    </r>
  </si>
  <si>
    <t>ctyapi_det*</t>
  </si>
  <si>
    <r>
      <t xml:space="preserve">Défini à partir de </t>
    </r>
    <r>
      <rPr>
        <i/>
        <sz val="10"/>
        <color theme="1"/>
        <rFont val="Arial"/>
        <family val="2"/>
      </rPr>
      <t>cgpr</t>
    </r>
    <r>
      <rPr>
        <sz val="10"/>
        <color theme="1"/>
        <rFont val="Arial"/>
        <family val="2"/>
      </rPr>
      <t xml:space="preserve">
0 = principale (sans les rentes d’orphelins)
1 = complémentaire conjoint
2 = complémentaire enfant
3 = orphelin</t>
    </r>
  </si>
  <si>
    <t>Type de rente</t>
  </si>
  <si>
    <t>ctrente</t>
  </si>
  <si>
    <r>
      <t xml:space="preserve">Défini à partir de </t>
    </r>
    <r>
      <rPr>
        <i/>
        <sz val="10"/>
        <color theme="1"/>
        <rFont val="Arial"/>
        <family val="2"/>
      </rPr>
      <t>cs1</t>
    </r>
    <r>
      <rPr>
        <sz val="10"/>
        <color theme="1"/>
        <rFont val="Arial"/>
        <family val="2"/>
      </rPr>
      <t xml:space="preserve"> à </t>
    </r>
    <r>
      <rPr>
        <i/>
        <sz val="10"/>
        <color theme="1"/>
        <rFont val="Arial"/>
        <family val="2"/>
      </rPr>
      <t>cs5</t>
    </r>
    <r>
      <rPr>
        <sz val="10"/>
        <color theme="1"/>
        <rFont val="Arial"/>
        <family val="2"/>
      </rPr>
      <t xml:space="preserve">
0 = sans réduction pour surassurance (i.e. aucun code spécial = 02)
1 = avec réduction pour surassurance (i.e. un code spécial = 02)</t>
    </r>
  </si>
  <si>
    <t>Surassurance</t>
  </si>
  <si>
    <t>csurass</t>
  </si>
  <si>
    <t>0 = non
1 = oui
Ce code est positionné à 1 pour toutes les rentes qui ont été calculées sur la base de revenus partagés.</t>
  </si>
  <si>
    <t>Splitting</t>
  </si>
  <si>
    <t>csplit</t>
  </si>
  <si>
    <t>0 = non
1 = oui
Ce champ est à indiquer dans les cas de rentes pour veuves et veufs. Il est positionné à 1 pour signaler que la rente de survivant octroyée à une personne invalide est plus favorable que la rente d’invalidité. Ce principe s’applique également aux orphelins invalides lorsque la rente d’orphelin est plus élevée que la rente AI propre.</t>
  </si>
  <si>
    <t>Survivant invalide</t>
  </si>
  <si>
    <t>csai</t>
  </si>
  <si>
    <r>
      <t xml:space="preserve">Défini à partir de </t>
    </r>
    <r>
      <rPr>
        <i/>
        <sz val="10"/>
        <color theme="1"/>
        <rFont val="Arial"/>
        <family val="2"/>
      </rPr>
      <t>crec</t>
    </r>
    <r>
      <rPr>
        <sz val="10"/>
        <color theme="1"/>
        <rFont val="Arial"/>
        <family val="2"/>
      </rPr>
      <t xml:space="preserve">
9 = 9e révision (i.e. </t>
    </r>
    <r>
      <rPr>
        <i/>
        <sz val="10"/>
        <color theme="1"/>
        <rFont val="Arial"/>
        <family val="2"/>
      </rPr>
      <t>crec</t>
    </r>
    <r>
      <rPr>
        <sz val="10"/>
        <color theme="1"/>
        <rFont val="Arial"/>
        <family val="2"/>
      </rPr>
      <t xml:space="preserve"> = 20 ou 30)
10 = 10e révision (sinon)</t>
    </r>
  </si>
  <si>
    <t>Révision</t>
  </si>
  <si>
    <t>crevis</t>
  </si>
  <si>
    <t>Survenance de l’invalidité justifiant la rente avant 25 ans révolus
0 = non
1 = oui</t>
  </si>
  <si>
    <t>Survenance invalidité &lt;25 ans ayant droit</t>
  </si>
  <si>
    <t>cprec</t>
  </si>
  <si>
    <r>
      <t xml:space="preserve">Défini à partir de </t>
    </r>
    <r>
      <rPr>
        <i/>
        <sz val="10"/>
        <color theme="1"/>
        <rFont val="Arial"/>
        <family val="2"/>
      </rPr>
      <t>cs1</t>
    </r>
    <r>
      <rPr>
        <sz val="10"/>
        <color theme="1"/>
        <rFont val="Arial"/>
        <family val="2"/>
      </rPr>
      <t xml:space="preserve"> à </t>
    </r>
    <r>
      <rPr>
        <i/>
        <sz val="10"/>
        <color theme="1"/>
        <rFont val="Arial"/>
        <family val="2"/>
      </rPr>
      <t>cs5</t>
    </r>
    <r>
      <rPr>
        <sz val="10"/>
        <color theme="1"/>
        <rFont val="Arial"/>
        <family val="2"/>
      </rPr>
      <t xml:space="preserve">
0 = sans réduction pour plafonnement (i.e. aucun code spécial = 05)
1 = avec réduction pour plafonnement (i.e. un code cas spécial = 05)</t>
    </r>
  </si>
  <si>
    <t>Plafonnement</t>
  </si>
  <si>
    <t>cplaf</t>
  </si>
  <si>
    <r>
      <t xml:space="preserve">Défini à partir de </t>
    </r>
    <r>
      <rPr>
        <i/>
        <sz val="10"/>
        <color theme="1"/>
        <rFont val="Arial"/>
        <family val="2"/>
      </rPr>
      <t>cs1</t>
    </r>
    <r>
      <rPr>
        <sz val="10"/>
        <color theme="1"/>
        <rFont val="Arial"/>
        <family val="2"/>
      </rPr>
      <t xml:space="preserve"> à </t>
    </r>
    <r>
      <rPr>
        <i/>
        <sz val="10"/>
        <color theme="1"/>
        <rFont val="Arial"/>
        <family val="2"/>
      </rPr>
      <t>cs5</t>
    </r>
    <r>
      <rPr>
        <sz val="10"/>
        <color theme="1"/>
        <rFont val="Arial"/>
        <family val="2"/>
      </rPr>
      <t xml:space="preserve">
0 = pas rente pour cas pénible (i.e. aucun code spécial = 34 ou 39)
1 = rente pour cas pénible (i.e. un code spécial = 34 ou 39)</t>
    </r>
  </si>
  <si>
    <t>Cas pénible</t>
  </si>
  <si>
    <t>cpen</t>
  </si>
  <si>
    <t>* Cette variable ne figure pas dans les datasets !</t>
  </si>
  <si>
    <r>
      <t xml:space="preserve">Défini à partir de </t>
    </r>
    <r>
      <rPr>
        <i/>
        <sz val="10"/>
        <color theme="1"/>
        <rFont val="Arial"/>
        <family val="2"/>
      </rPr>
      <t>cgrente, ctrente, cgrente_old</t>
    </r>
    <r>
      <rPr>
        <sz val="10"/>
        <color theme="1"/>
        <rFont val="Arial"/>
        <family val="2"/>
      </rPr>
      <t xml:space="preserve">* (i.e. le </t>
    </r>
    <r>
      <rPr>
        <i/>
        <sz val="10"/>
        <color theme="1"/>
        <rFont val="Arial"/>
        <family val="2"/>
      </rPr>
      <t>cgrente</t>
    </r>
    <r>
      <rPr>
        <sz val="10"/>
        <color theme="1"/>
        <rFont val="Arial"/>
        <family val="2"/>
      </rPr>
      <t xml:space="preserve"> correspondant à </t>
    </r>
    <r>
      <rPr>
        <i/>
        <sz val="10"/>
        <color theme="1"/>
        <rFont val="Arial"/>
        <family val="2"/>
      </rPr>
      <t>cgprold</t>
    </r>
    <r>
      <rPr>
        <sz val="10"/>
        <color theme="1"/>
        <rFont val="Arial"/>
        <family val="2"/>
      </rPr>
      <t xml:space="preserve"> avec </t>
    </r>
    <r>
      <rPr>
        <i/>
        <sz val="10"/>
        <color theme="1"/>
        <rFont val="Arial"/>
        <family val="2"/>
      </rPr>
      <t>cgrente_old</t>
    </r>
    <r>
      <rPr>
        <sz val="10"/>
        <color theme="1"/>
        <rFont val="Arial"/>
        <family val="2"/>
      </rPr>
      <t xml:space="preserve"> = missing si </t>
    </r>
    <r>
      <rPr>
        <i/>
        <sz val="10"/>
        <color theme="1"/>
        <rFont val="Arial"/>
        <family val="2"/>
      </rPr>
      <t>cgprold</t>
    </r>
    <r>
      <rPr>
        <sz val="10"/>
        <color theme="1"/>
        <rFont val="Arial"/>
        <family val="2"/>
      </rPr>
      <t xml:space="preserve"> = missing) et </t>
    </r>
    <r>
      <rPr>
        <i/>
        <sz val="10"/>
        <color theme="1"/>
        <rFont val="Arial"/>
        <family val="2"/>
      </rPr>
      <t>ctrente_old</t>
    </r>
    <r>
      <rPr>
        <sz val="10"/>
        <color theme="1"/>
        <rFont val="Arial"/>
        <family val="2"/>
      </rPr>
      <t xml:space="preserve">* (i.e. le </t>
    </r>
    <r>
      <rPr>
        <i/>
        <sz val="10"/>
        <color theme="1"/>
        <rFont val="Arial"/>
        <family val="2"/>
      </rPr>
      <t>ctrente</t>
    </r>
    <r>
      <rPr>
        <sz val="10"/>
        <color theme="1"/>
        <rFont val="Arial"/>
        <family val="2"/>
      </rPr>
      <t xml:space="preserve"> correspondant à </t>
    </r>
    <r>
      <rPr>
        <i/>
        <sz val="10"/>
        <color theme="1"/>
        <rFont val="Arial"/>
        <family val="2"/>
      </rPr>
      <t>cgprold</t>
    </r>
    <r>
      <rPr>
        <sz val="10"/>
        <color theme="1"/>
        <rFont val="Arial"/>
        <family val="2"/>
      </rPr>
      <t xml:space="preserve"> avec </t>
    </r>
    <r>
      <rPr>
        <i/>
        <sz val="10"/>
        <color theme="1"/>
        <rFont val="Arial"/>
        <family val="2"/>
      </rPr>
      <t>ctrente_old</t>
    </r>
    <r>
      <rPr>
        <sz val="10"/>
        <color theme="1"/>
        <rFont val="Arial"/>
        <family val="2"/>
      </rPr>
      <t xml:space="preserve"> = missing si </t>
    </r>
    <r>
      <rPr>
        <i/>
        <sz val="10"/>
        <color theme="1"/>
        <rFont val="Arial"/>
        <family val="2"/>
      </rPr>
      <t>cgprold</t>
    </r>
    <r>
      <rPr>
        <sz val="10"/>
        <color theme="1"/>
        <rFont val="Arial"/>
        <family val="2"/>
      </rPr>
      <t xml:space="preserve"> = missing)
0 = « ancienne » rente </t>
    </r>
    <r>
      <rPr>
        <i/>
        <sz val="10"/>
        <color theme="1"/>
        <rFont val="Arial"/>
        <family val="2"/>
      </rPr>
      <t>(cgrente</t>
    </r>
    <r>
      <rPr>
        <sz val="10"/>
        <color theme="1"/>
        <rFont val="Arial"/>
        <family val="2"/>
      </rPr>
      <t xml:space="preserve"> = </t>
    </r>
    <r>
      <rPr>
        <i/>
        <sz val="10"/>
        <color theme="1"/>
        <rFont val="Arial"/>
        <family val="2"/>
      </rPr>
      <t>cgrente_old</t>
    </r>
    <r>
      <rPr>
        <sz val="10"/>
        <color theme="1"/>
        <rFont val="Arial"/>
        <family val="2"/>
      </rPr>
      <t xml:space="preserve"> et </t>
    </r>
    <r>
      <rPr>
        <i/>
        <sz val="10"/>
        <color theme="1"/>
        <rFont val="Arial"/>
        <family val="2"/>
      </rPr>
      <t>ctrente</t>
    </r>
    <r>
      <rPr>
        <sz val="10"/>
        <color theme="1"/>
        <rFont val="Arial"/>
        <family val="2"/>
      </rPr>
      <t xml:space="preserve"> = </t>
    </r>
    <r>
      <rPr>
        <i/>
        <sz val="10"/>
        <color theme="1"/>
        <rFont val="Arial"/>
        <family val="2"/>
      </rPr>
      <t>ctrente_old</t>
    </r>
    <r>
      <rPr>
        <sz val="10"/>
        <color theme="1"/>
        <rFont val="Arial"/>
        <family val="2"/>
      </rPr>
      <t xml:space="preserve">)
1 = nouvelle rente </t>
    </r>
    <r>
      <rPr>
        <i/>
        <sz val="10"/>
        <color theme="1"/>
        <rFont val="Arial"/>
        <family val="2"/>
      </rPr>
      <t>(cgrente_old</t>
    </r>
    <r>
      <rPr>
        <sz val="10"/>
        <color theme="1"/>
        <rFont val="Arial"/>
        <family val="2"/>
      </rPr>
      <t xml:space="preserve"> =missing)
10 = nouvelle rente succédant à une rente AV </t>
    </r>
    <r>
      <rPr>
        <i/>
        <sz val="10"/>
        <color theme="1"/>
        <rFont val="Arial"/>
        <family val="2"/>
      </rPr>
      <t>(cgrente_old</t>
    </r>
    <r>
      <rPr>
        <sz val="10"/>
        <color theme="1"/>
        <rFont val="Arial"/>
        <family val="2"/>
      </rPr>
      <t xml:space="preserve"> = 0 et { </t>
    </r>
    <r>
      <rPr>
        <i/>
        <sz val="10"/>
        <color theme="1"/>
        <rFont val="Arial"/>
        <family val="2"/>
      </rPr>
      <t>cgrente</t>
    </r>
    <r>
      <rPr>
        <sz val="10"/>
        <color theme="1"/>
        <rFont val="Arial"/>
        <family val="2"/>
      </rPr>
      <t xml:space="preserve"> ≠ </t>
    </r>
    <r>
      <rPr>
        <i/>
        <sz val="10"/>
        <color theme="1"/>
        <rFont val="Arial"/>
        <family val="2"/>
      </rPr>
      <t>cgrente_old</t>
    </r>
    <r>
      <rPr>
        <sz val="10"/>
        <color theme="1"/>
        <rFont val="Arial"/>
        <family val="2"/>
      </rPr>
      <t xml:space="preserve"> ou </t>
    </r>
    <r>
      <rPr>
        <i/>
        <sz val="10"/>
        <color theme="1"/>
        <rFont val="Arial"/>
        <family val="2"/>
      </rPr>
      <t>ctrente</t>
    </r>
    <r>
      <rPr>
        <sz val="10"/>
        <color theme="1"/>
        <rFont val="Arial"/>
        <family val="2"/>
      </rPr>
      <t xml:space="preserve"> ≠ </t>
    </r>
    <r>
      <rPr>
        <i/>
        <sz val="10"/>
        <color theme="1"/>
        <rFont val="Arial"/>
        <family val="2"/>
      </rPr>
      <t>ctrente_old</t>
    </r>
    <r>
      <rPr>
        <sz val="10"/>
        <color theme="1"/>
        <rFont val="Arial"/>
        <family val="2"/>
      </rPr>
      <t xml:space="preserve"> })
11 = nouvelle rente succédant à une rente AS </t>
    </r>
    <r>
      <rPr>
        <i/>
        <sz val="10"/>
        <color theme="1"/>
        <rFont val="Arial"/>
        <family val="2"/>
      </rPr>
      <t>(cgrente_old</t>
    </r>
    <r>
      <rPr>
        <sz val="10"/>
        <color theme="1"/>
        <rFont val="Arial"/>
        <family val="2"/>
      </rPr>
      <t xml:space="preserve"> = 1 et { </t>
    </r>
    <r>
      <rPr>
        <i/>
        <sz val="10"/>
        <color theme="1"/>
        <rFont val="Arial"/>
        <family val="2"/>
      </rPr>
      <t>cgrente</t>
    </r>
    <r>
      <rPr>
        <sz val="10"/>
        <color theme="1"/>
        <rFont val="Arial"/>
        <family val="2"/>
      </rPr>
      <t xml:space="preserve"> ≠ </t>
    </r>
    <r>
      <rPr>
        <i/>
        <sz val="10"/>
        <color theme="1"/>
        <rFont val="Arial"/>
        <family val="2"/>
      </rPr>
      <t>cgrente_old</t>
    </r>
    <r>
      <rPr>
        <sz val="10"/>
        <color theme="1"/>
        <rFont val="Arial"/>
        <family val="2"/>
      </rPr>
      <t xml:space="preserve"> ou </t>
    </r>
    <r>
      <rPr>
        <i/>
        <sz val="10"/>
        <color theme="1"/>
        <rFont val="Arial"/>
        <family val="2"/>
      </rPr>
      <t>ctrente</t>
    </r>
    <r>
      <rPr>
        <sz val="10"/>
        <color theme="1"/>
        <rFont val="Arial"/>
        <family val="2"/>
      </rPr>
      <t xml:space="preserve"> ≠ </t>
    </r>
    <r>
      <rPr>
        <i/>
        <sz val="10"/>
        <color theme="1"/>
        <rFont val="Arial"/>
        <family val="2"/>
      </rPr>
      <t>ctrente_old</t>
    </r>
    <r>
      <rPr>
        <sz val="10"/>
        <color theme="1"/>
        <rFont val="Arial"/>
        <family val="2"/>
      </rPr>
      <t xml:space="preserve"> })
12 = nouvelle rente succédant à une rente AI </t>
    </r>
    <r>
      <rPr>
        <i/>
        <sz val="10"/>
        <color theme="1"/>
        <rFont val="Arial"/>
        <family val="2"/>
      </rPr>
      <t>(cgrente_old</t>
    </r>
    <r>
      <rPr>
        <sz val="10"/>
        <color theme="1"/>
        <rFont val="Arial"/>
        <family val="2"/>
      </rPr>
      <t xml:space="preserve"> = 2 et { </t>
    </r>
    <r>
      <rPr>
        <i/>
        <sz val="10"/>
        <color theme="1"/>
        <rFont val="Arial"/>
        <family val="2"/>
      </rPr>
      <t>cgrente</t>
    </r>
    <r>
      <rPr>
        <sz val="10"/>
        <color theme="1"/>
        <rFont val="Arial"/>
        <family val="2"/>
      </rPr>
      <t xml:space="preserve"> ≠ </t>
    </r>
    <r>
      <rPr>
        <i/>
        <sz val="10"/>
        <color theme="1"/>
        <rFont val="Arial"/>
        <family val="2"/>
      </rPr>
      <t>cgrente_old</t>
    </r>
    <r>
      <rPr>
        <sz val="10"/>
        <color theme="1"/>
        <rFont val="Arial"/>
        <family val="2"/>
      </rPr>
      <t xml:space="preserve"> ou </t>
    </r>
    <r>
      <rPr>
        <i/>
        <sz val="10"/>
        <color theme="1"/>
        <rFont val="Arial"/>
        <family val="2"/>
      </rPr>
      <t>ctrente</t>
    </r>
    <r>
      <rPr>
        <sz val="10"/>
        <color theme="1"/>
        <rFont val="Arial"/>
        <family val="2"/>
      </rPr>
      <t xml:space="preserve"> ≠ </t>
    </r>
    <r>
      <rPr>
        <i/>
        <sz val="10"/>
        <color theme="1"/>
        <rFont val="Arial"/>
        <family val="2"/>
      </rPr>
      <t>ctrente_old</t>
    </r>
    <r>
      <rPr>
        <sz val="10"/>
        <color theme="1"/>
        <rFont val="Arial"/>
        <family val="2"/>
      </rPr>
      <t xml:space="preserve"> })</t>
    </r>
  </si>
  <si>
    <t>Code nouvelle rente</t>
  </si>
  <si>
    <t>cnr</t>
  </si>
  <si>
    <r>
      <t xml:space="preserve">Défini à partir de cincidence, uniquement pour les rentes principales AI </t>
    </r>
    <r>
      <rPr>
        <i/>
        <sz val="10"/>
        <color theme="1"/>
        <rFont val="Arial"/>
        <family val="2"/>
      </rPr>
      <t>(ctyrente_det</t>
    </r>
    <r>
      <rPr>
        <sz val="10"/>
        <color theme="1"/>
        <rFont val="Arial"/>
        <family val="2"/>
      </rPr>
      <t xml:space="preserve"> = 200)
0 = « ancien » invalide </t>
    </r>
    <r>
      <rPr>
        <i/>
        <sz val="10"/>
        <color theme="1"/>
        <rFont val="Arial"/>
        <family val="2"/>
      </rPr>
      <t>(cincidence</t>
    </r>
    <r>
      <rPr>
        <sz val="10"/>
        <color theme="1"/>
        <rFont val="Arial"/>
        <family val="2"/>
      </rPr>
      <t xml:space="preserve"> = 0)
1 = nouvel invalide </t>
    </r>
    <r>
      <rPr>
        <i/>
        <sz val="10"/>
        <color theme="1"/>
        <rFont val="Arial"/>
        <family val="2"/>
      </rPr>
      <t>(cincidence</t>
    </r>
    <r>
      <rPr>
        <sz val="10"/>
        <color theme="1"/>
        <rFont val="Arial"/>
        <family val="2"/>
      </rPr>
      <t xml:space="preserve"> &gt; 0)</t>
    </r>
  </si>
  <si>
    <t>Code nouvel invalide</t>
  </si>
  <si>
    <t>cni</t>
  </si>
  <si>
    <r>
      <t xml:space="preserve">Variable de travail, définie comme le rapport </t>
    </r>
    <r>
      <rPr>
        <i/>
        <sz val="10"/>
        <color theme="1"/>
        <rFont val="Arial"/>
        <family val="2"/>
      </rPr>
      <t>mrev</t>
    </r>
    <r>
      <rPr>
        <sz val="10"/>
        <color theme="1"/>
        <rFont val="Arial"/>
        <family val="2"/>
      </rPr>
      <t xml:space="preserve"> sur RAM annuel miminum</t>
    </r>
  </si>
  <si>
    <t>Revenu annuel moyen déterminant par RAM annuel minimum</t>
  </si>
  <si>
    <t>cmrev</t>
  </si>
  <si>
    <r>
      <t xml:space="preserve">Variable de travail, duplicata de </t>
    </r>
    <r>
      <rPr>
        <i/>
        <sz val="10"/>
        <color theme="1"/>
        <rFont val="Arial"/>
        <family val="2"/>
      </rPr>
      <t>mpr</t>
    </r>
  </si>
  <si>
    <t>cmpr</t>
  </si>
  <si>
    <t>* Définition complexe !</t>
  </si>
  <si>
    <r>
      <t xml:space="preserve">Défini à partir de </t>
    </r>
    <r>
      <rPr>
        <i/>
        <sz val="10"/>
        <color theme="1"/>
        <rFont val="Arial"/>
        <family val="2"/>
      </rPr>
      <t xml:space="preserve">cgpr, cfrt, cjinv, mpr </t>
    </r>
    <r>
      <rPr>
        <sz val="10"/>
        <color theme="1"/>
        <rFont val="Arial"/>
        <family val="2"/>
      </rPr>
      <t>et</t>
    </r>
    <r>
      <rPr>
        <i/>
        <sz val="10"/>
        <color theme="1"/>
        <rFont val="Arial"/>
        <family val="2"/>
      </rPr>
      <t xml:space="preserve"> rgpr</t>
    </r>
    <r>
      <rPr>
        <sz val="10"/>
        <color theme="1"/>
        <rFont val="Arial"/>
        <family val="2"/>
      </rPr>
      <t xml:space="preserve">. Ne dépend pas de </t>
    </r>
    <r>
      <rPr>
        <i/>
        <sz val="10"/>
        <color theme="1"/>
        <rFont val="Arial"/>
        <family val="2"/>
      </rPr>
      <t>cech</t>
    </r>
    <r>
      <rPr>
        <sz val="10"/>
        <color theme="1"/>
        <rFont val="Arial"/>
        <family val="2"/>
      </rPr>
      <t xml:space="preserve"> !*
0 = « rente &lt; min »
1 = « rente = min »
2 = « rente jeune invalide »
3 = « min &lt; rente &lt; max »
4 = « rente = max »
5 = « rente &gt; max »</t>
    </r>
  </si>
  <si>
    <t>Montant regroupé de la rente</t>
  </si>
  <si>
    <t>cminmax</t>
  </si>
  <si>
    <r>
      <t xml:space="preserve">Variable de travail, duplicata de </t>
    </r>
    <r>
      <rPr>
        <i/>
        <sz val="10"/>
        <color theme="1"/>
        <rFont val="Arial"/>
        <family val="2"/>
      </rPr>
      <t>lbtra</t>
    </r>
  </si>
  <si>
    <t>Code durée bonus transitoire</t>
  </si>
  <si>
    <t>clbtra</t>
  </si>
  <si>
    <r>
      <t xml:space="preserve">Variable de travail, duplicata de </t>
    </r>
    <r>
      <rPr>
        <i/>
        <sz val="10"/>
        <color theme="1"/>
        <rFont val="Arial"/>
        <family val="2"/>
      </rPr>
      <t>lbtot</t>
    </r>
  </si>
  <si>
    <t>Code durée bonus total</t>
  </si>
  <si>
    <t>clbtot</t>
  </si>
  <si>
    <r>
      <t xml:space="preserve">Variable de travail, duplicata de </t>
    </r>
    <r>
      <rPr>
        <i/>
        <sz val="10"/>
        <color theme="1"/>
        <rFont val="Arial"/>
        <family val="2"/>
      </rPr>
      <t>lbedu</t>
    </r>
  </si>
  <si>
    <t>Code durée bonus éducatif</t>
  </si>
  <si>
    <t>clbedu</t>
  </si>
  <si>
    <r>
      <t xml:space="preserve">Variable de travail, duplicata de </t>
    </r>
    <r>
      <rPr>
        <i/>
        <sz val="10"/>
        <color theme="1"/>
        <rFont val="Arial"/>
        <family val="2"/>
      </rPr>
      <t>lbass</t>
    </r>
  </si>
  <si>
    <t>Code durée bonus d'assistance</t>
  </si>
  <si>
    <t>clbass</t>
  </si>
  <si>
    <r>
      <t xml:space="preserve">Défini à partir de </t>
    </r>
    <r>
      <rPr>
        <i/>
        <sz val="10"/>
        <color theme="1"/>
        <rFont val="Arial"/>
        <family val="2"/>
      </rPr>
      <t>cs1</t>
    </r>
    <r>
      <rPr>
        <sz val="10"/>
        <color theme="1"/>
        <rFont val="Arial"/>
        <family val="2"/>
      </rPr>
      <t xml:space="preserve"> à </t>
    </r>
    <r>
      <rPr>
        <i/>
        <sz val="10"/>
        <color theme="1"/>
        <rFont val="Arial"/>
        <family val="2"/>
      </rPr>
      <t>cs5</t>
    </r>
    <r>
      <rPr>
        <sz val="10"/>
        <color theme="1"/>
        <rFont val="Arial"/>
        <family val="2"/>
      </rPr>
      <t xml:space="preserve">
0 = rente sans montant minimum majoré pour survenance de l’invalidité avant 25 ans (i.e. aucun code cas spécial = 21 ou 22)
1 = rente avec montant minimum majoré pour survenance de l’invalidité avant 25 ans (i.e. un code cas spécial = 21 ou 22)</t>
    </r>
  </si>
  <si>
    <t>Jeune invalide</t>
  </si>
  <si>
    <t>cjinv</t>
  </si>
  <si>
    <t>Définition complexe ! Analyse si dans le passé (pas uniquement au cours de l’année précédente, mais au cours de n’importe quelle période passée) l’assuré a déjà été au bénéfice d’une rente principale d’invalidité ou s’il existe un rassemblement de ses CI en vue d’une rente AI
0 = pas invalide précédemment
1 = invalide précédemment</t>
  </si>
  <si>
    <t>Précedemment invalide</t>
  </si>
  <si>
    <t>cinvold</t>
  </si>
  <si>
    <r>
      <t xml:space="preserve">Défini à partir de </t>
    </r>
    <r>
      <rPr>
        <i/>
        <sz val="10"/>
        <color theme="1"/>
        <rFont val="Arial"/>
        <family val="2"/>
      </rPr>
      <t>cs1</t>
    </r>
    <r>
      <rPr>
        <sz val="10"/>
        <color theme="1"/>
        <rFont val="Arial"/>
        <family val="2"/>
      </rPr>
      <t xml:space="preserve"> à </t>
    </r>
    <r>
      <rPr>
        <i/>
        <sz val="10"/>
        <color theme="1"/>
        <rFont val="Arial"/>
        <family val="2"/>
      </rPr>
      <t>cs5</t>
    </r>
    <r>
      <rPr>
        <sz val="10"/>
        <color theme="1"/>
        <rFont val="Arial"/>
        <family val="2"/>
      </rPr>
      <t xml:space="preserve"> et </t>
    </r>
    <r>
      <rPr>
        <i/>
        <sz val="10"/>
        <color theme="1"/>
        <rFont val="Arial"/>
        <family val="2"/>
      </rPr>
      <t>csai</t>
    </r>
    <r>
      <rPr>
        <sz val="10"/>
        <color theme="1"/>
        <rFont val="Arial"/>
        <family val="2"/>
      </rPr>
      <t xml:space="preserve">
0 = pas survivant conjointement invalide (i.e. aucun code spécial = 38 et </t>
    </r>
    <r>
      <rPr>
        <i/>
        <sz val="10"/>
        <color theme="1"/>
        <rFont val="Arial"/>
        <family val="2"/>
      </rPr>
      <t>csai</t>
    </r>
    <r>
      <rPr>
        <sz val="10"/>
        <color theme="1"/>
        <rFont val="Arial"/>
        <family val="2"/>
      </rPr>
      <t xml:space="preserve"> = 0)
1 = survivant conjointement invalide (i.e. un code cas spécial = 38 ou </t>
    </r>
    <r>
      <rPr>
        <i/>
        <sz val="10"/>
        <color theme="1"/>
        <rFont val="Arial"/>
        <family val="2"/>
      </rPr>
      <t>csai</t>
    </r>
    <r>
      <rPr>
        <sz val="10"/>
        <color theme="1"/>
        <rFont val="Arial"/>
        <family val="2"/>
      </rPr>
      <t xml:space="preserve"> = 1)</t>
    </r>
  </si>
  <si>
    <t>Survivant conjointement invalide</t>
  </si>
  <si>
    <t>cinvens</t>
  </si>
  <si>
    <r>
      <t xml:space="preserve">Défini en comparant pimp avec </t>
    </r>
    <r>
      <rPr>
        <i/>
        <sz val="10"/>
        <color theme="1"/>
        <rFont val="Arial"/>
        <family val="2"/>
      </rPr>
      <t>pimp_old</t>
    </r>
    <r>
      <rPr>
        <sz val="10"/>
        <color theme="1"/>
        <rFont val="Arial"/>
        <family val="2"/>
      </rPr>
      <t xml:space="preserve">
1 = nouveau bénéficiaire, (i.e. aucune api l’année précédente, </t>
    </r>
    <r>
      <rPr>
        <i/>
        <sz val="10"/>
        <color theme="1"/>
        <rFont val="Arial"/>
        <family val="2"/>
      </rPr>
      <t>pimp_old</t>
    </r>
    <r>
      <rPr>
        <sz val="10"/>
        <color theme="1"/>
        <rFont val="Arial"/>
        <family val="2"/>
      </rPr>
      <t xml:space="preserve"> = missing)
9 = ancien bénéficiaire avec diminution du degré d’impotence (i.e. </t>
    </r>
    <r>
      <rPr>
        <i/>
        <sz val="10"/>
        <color theme="1"/>
        <rFont val="Arial"/>
        <family val="2"/>
      </rPr>
      <t>pimp</t>
    </r>
    <r>
      <rPr>
        <sz val="10"/>
        <color theme="1"/>
        <rFont val="Arial"/>
        <family val="2"/>
      </rPr>
      <t xml:space="preserve"> &lt; </t>
    </r>
    <r>
      <rPr>
        <i/>
        <sz val="10"/>
        <color theme="1"/>
        <rFont val="Arial"/>
        <family val="2"/>
      </rPr>
      <t>pimp_old)</t>
    </r>
    <r>
      <rPr>
        <sz val="10"/>
        <color theme="1"/>
        <rFont val="Arial"/>
        <family val="2"/>
      </rPr>
      <t xml:space="preserve">
10 = ancien bénéficiaire avec degré d’impotence stable (i.e. </t>
    </r>
    <r>
      <rPr>
        <i/>
        <sz val="10"/>
        <color theme="1"/>
        <rFont val="Arial"/>
        <family val="2"/>
      </rPr>
      <t>pimp</t>
    </r>
    <r>
      <rPr>
        <sz val="10"/>
        <color theme="1"/>
        <rFont val="Arial"/>
        <family val="2"/>
      </rPr>
      <t xml:space="preserve"> = </t>
    </r>
    <r>
      <rPr>
        <i/>
        <sz val="10"/>
        <color theme="1"/>
        <rFont val="Arial"/>
        <family val="2"/>
      </rPr>
      <t>pimp_old)</t>
    </r>
    <r>
      <rPr>
        <sz val="10"/>
        <color theme="1"/>
        <rFont val="Arial"/>
        <family val="2"/>
      </rPr>
      <t xml:space="preserve">
11 = ancien bénéficiaire avec augmentation du degré d’impotence (i.e. </t>
    </r>
    <r>
      <rPr>
        <i/>
        <sz val="10"/>
        <color theme="1"/>
        <rFont val="Arial"/>
        <family val="2"/>
      </rPr>
      <t>pimp</t>
    </r>
    <r>
      <rPr>
        <sz val="10"/>
        <color theme="1"/>
        <rFont val="Arial"/>
        <family val="2"/>
      </rPr>
      <t xml:space="preserve"> &gt; </t>
    </r>
    <r>
      <rPr>
        <i/>
        <sz val="10"/>
        <color theme="1"/>
        <rFont val="Arial"/>
        <family val="2"/>
      </rPr>
      <t>pimp_old</t>
    </r>
    <r>
      <rPr>
        <sz val="10"/>
        <color theme="1"/>
        <rFont val="Arial"/>
        <family val="2"/>
      </rPr>
      <t>)</t>
    </r>
  </si>
  <si>
    <r>
      <t xml:space="preserve">Défini uniquement pour les api de l’AI en comparant </t>
    </r>
    <r>
      <rPr>
        <i/>
        <sz val="10"/>
        <color theme="1"/>
        <rFont val="Arial"/>
        <family val="2"/>
      </rPr>
      <t>ctyapi_det</t>
    </r>
    <r>
      <rPr>
        <sz val="10"/>
        <color theme="1"/>
        <rFont val="Arial"/>
        <family val="2"/>
      </rPr>
      <t xml:space="preserve"> avec </t>
    </r>
    <r>
      <rPr>
        <i/>
        <sz val="10"/>
        <color theme="1"/>
        <rFont val="Arial"/>
        <family val="2"/>
      </rPr>
      <t>ctyapi_det_old</t>
    </r>
    <r>
      <rPr>
        <sz val="10"/>
        <color theme="1"/>
        <rFont val="Arial"/>
        <family val="2"/>
      </rPr>
      <t xml:space="preserve">
1 = nouveau bénéficiaire, (i.e. aucune api l’année précédente, </t>
    </r>
    <r>
      <rPr>
        <i/>
        <sz val="10"/>
        <color theme="1"/>
        <rFont val="Arial"/>
        <family val="2"/>
      </rPr>
      <t>ctyapi_det_old</t>
    </r>
    <r>
      <rPr>
        <sz val="10"/>
        <color theme="1"/>
        <rFont val="Arial"/>
        <family val="2"/>
      </rPr>
      <t xml:space="preserve"> = missing)
11 = ancien bénéficiaire, séjour en home, sans changement (i.e. ctyapi_det = ctyapi_det_old = 210)
12 = ancien bénéficiaire, séjour actuel à domicile et séjour précédent en home (i.e. </t>
    </r>
    <r>
      <rPr>
        <i/>
        <sz val="10"/>
        <color theme="1"/>
        <rFont val="Arial"/>
        <family val="2"/>
      </rPr>
      <t>ctyapi_det</t>
    </r>
    <r>
      <rPr>
        <sz val="10"/>
        <color theme="1"/>
        <rFont val="Arial"/>
        <family val="2"/>
      </rPr>
      <t xml:space="preserve"> = 220 ou 221 et </t>
    </r>
    <r>
      <rPr>
        <i/>
        <sz val="10"/>
        <color theme="1"/>
        <rFont val="Arial"/>
        <family val="2"/>
      </rPr>
      <t>ctyapi_det_old</t>
    </r>
    <r>
      <rPr>
        <sz val="10"/>
        <color theme="1"/>
        <rFont val="Arial"/>
        <family val="2"/>
      </rPr>
      <t xml:space="preserve"> = 210)
21 = ancien bénéficiaire, séjour actuel en home et séjour précédent à domicile (i.e. </t>
    </r>
    <r>
      <rPr>
        <i/>
        <sz val="10"/>
        <color theme="1"/>
        <rFont val="Arial"/>
        <family val="2"/>
      </rPr>
      <t>ctyapi_det</t>
    </r>
    <r>
      <rPr>
        <sz val="10"/>
        <color theme="1"/>
        <rFont val="Arial"/>
        <family val="2"/>
      </rPr>
      <t xml:space="preserve"> = 210 et </t>
    </r>
    <r>
      <rPr>
        <i/>
        <sz val="10"/>
        <color theme="1"/>
        <rFont val="Arial"/>
        <family val="2"/>
      </rPr>
      <t>ctyapi_det_old</t>
    </r>
    <r>
      <rPr>
        <sz val="10"/>
        <color theme="1"/>
        <rFont val="Arial"/>
        <family val="2"/>
      </rPr>
      <t xml:space="preserve"> = 220 ou 221)
22 = ancien bénéficiaire, séjour à domicile, sans changement (i.e. </t>
    </r>
    <r>
      <rPr>
        <i/>
        <sz val="10"/>
        <color theme="1"/>
        <rFont val="Arial"/>
        <family val="2"/>
      </rPr>
      <t>ctyapi_det</t>
    </r>
    <r>
      <rPr>
        <sz val="10"/>
        <color theme="1"/>
        <rFont val="Arial"/>
        <family val="2"/>
      </rPr>
      <t xml:space="preserve"> = 220 ou 221 et </t>
    </r>
    <r>
      <rPr>
        <i/>
        <sz val="10"/>
        <color theme="1"/>
        <rFont val="Arial"/>
        <family val="2"/>
      </rPr>
      <t>ctyapi_det_old</t>
    </r>
    <r>
      <rPr>
        <sz val="10"/>
        <color theme="1"/>
        <rFont val="Arial"/>
        <family val="2"/>
      </rPr>
      <t xml:space="preserve"> = 220 ou 221)</t>
    </r>
  </si>
  <si>
    <t>* Les changements de rente extraordinaire à ordinaire ne sont pas pris en compte !</t>
  </si>
  <si>
    <r>
      <t xml:space="preserve">Défini en comparant </t>
    </r>
    <r>
      <rPr>
        <i/>
        <sz val="10"/>
        <color theme="1"/>
        <rFont val="Arial"/>
        <family val="2"/>
      </rPr>
      <t>ctyrente_det</t>
    </r>
    <r>
      <rPr>
        <sz val="10"/>
        <color theme="1"/>
        <rFont val="Arial"/>
        <family val="2"/>
      </rPr>
      <t xml:space="preserve"> avec </t>
    </r>
    <r>
      <rPr>
        <i/>
        <sz val="10"/>
        <color theme="1"/>
        <rFont val="Arial"/>
        <family val="2"/>
      </rPr>
      <t>ctyrente_det_old</t>
    </r>
    <r>
      <rPr>
        <sz val="10"/>
        <color theme="1"/>
        <rFont val="Arial"/>
        <family val="2"/>
      </rPr>
      <t xml:space="preserve">
Version plus détaillée que </t>
    </r>
    <r>
      <rPr>
        <i/>
        <sz val="10"/>
        <color theme="1"/>
        <rFont val="Arial"/>
        <family val="2"/>
      </rPr>
      <t>cnr</t>
    </r>
    <r>
      <rPr>
        <sz val="10"/>
        <color theme="1"/>
        <rFont val="Arial"/>
        <family val="2"/>
      </rPr>
      <t xml:space="preserve"> !
Les valeurs supérieures ou égales à 100 sont construites selon la convention suivante : 2e digit = cgrente de l’année précédente, 3e digit = </t>
    </r>
    <r>
      <rPr>
        <i/>
        <sz val="10"/>
        <color theme="1"/>
        <rFont val="Arial"/>
        <family val="2"/>
      </rPr>
      <t>ctyrente</t>
    </r>
    <r>
      <rPr>
        <sz val="10"/>
        <color theme="1"/>
        <rFont val="Arial"/>
        <family val="2"/>
      </rPr>
      <t xml:space="preserve"> de l’année précédente.
0 = sans changement (i.e. </t>
    </r>
    <r>
      <rPr>
        <i/>
        <sz val="10"/>
        <color theme="1"/>
        <rFont val="Arial"/>
        <family val="2"/>
      </rPr>
      <t>ctyrente_det</t>
    </r>
    <r>
      <rPr>
        <sz val="10"/>
        <color theme="1"/>
        <rFont val="Arial"/>
        <family val="2"/>
      </rPr>
      <t xml:space="preserve"> = </t>
    </r>
    <r>
      <rPr>
        <i/>
        <sz val="10"/>
        <color theme="1"/>
        <rFont val="Arial"/>
        <family val="2"/>
      </rPr>
      <t>ctyrente_det_old</t>
    </r>
    <r>
      <rPr>
        <sz val="10"/>
        <color theme="1"/>
        <rFont val="Arial"/>
        <family val="2"/>
      </rPr>
      <t xml:space="preserve">*)
1 = nouvelle rente, aucune rente l’année précédente (i.e. </t>
    </r>
    <r>
      <rPr>
        <i/>
        <sz val="10"/>
        <color theme="1"/>
        <rFont val="Arial"/>
        <family val="2"/>
      </rPr>
      <t>ctyrente_det_old</t>
    </r>
    <r>
      <rPr>
        <sz val="10"/>
        <color theme="1"/>
        <rFont val="Arial"/>
        <family val="2"/>
      </rPr>
      <t xml:space="preserve"> = missing)
100 = nouvelle rente, succède à une rente AV principale (i.e. </t>
    </r>
    <r>
      <rPr>
        <i/>
        <sz val="10"/>
        <color theme="1"/>
        <rFont val="Arial"/>
        <family val="2"/>
      </rPr>
      <t>ctyrente_det</t>
    </r>
    <r>
      <rPr>
        <sz val="10"/>
        <color theme="1"/>
        <rFont val="Arial"/>
        <family val="2"/>
      </rPr>
      <t xml:space="preserve"> ≠ </t>
    </r>
    <r>
      <rPr>
        <i/>
        <sz val="10"/>
        <color theme="1"/>
        <rFont val="Arial"/>
        <family val="2"/>
      </rPr>
      <t>ctyrente_det_old</t>
    </r>
    <r>
      <rPr>
        <sz val="10"/>
        <color theme="1"/>
        <rFont val="Arial"/>
        <family val="2"/>
      </rPr>
      <t xml:space="preserve"> et </t>
    </r>
    <r>
      <rPr>
        <i/>
        <sz val="10"/>
        <color theme="1"/>
        <rFont val="Arial"/>
        <family val="2"/>
      </rPr>
      <t>ctyrente_det_old</t>
    </r>
    <r>
      <rPr>
        <sz val="10"/>
        <color theme="1"/>
        <rFont val="Arial"/>
        <family val="2"/>
      </rPr>
      <t xml:space="preserve"> = 0)
101 = nouvelle rente, succède à ou complète une rente AV complémentaire (i.e. </t>
    </r>
    <r>
      <rPr>
        <i/>
        <sz val="10"/>
        <color theme="1"/>
        <rFont val="Arial"/>
        <family val="2"/>
      </rPr>
      <t>ctyrente_det</t>
    </r>
    <r>
      <rPr>
        <sz val="10"/>
        <color theme="1"/>
        <rFont val="Arial"/>
        <family val="2"/>
      </rPr>
      <t xml:space="preserve"> ≠ </t>
    </r>
    <r>
      <rPr>
        <i/>
        <sz val="10"/>
        <color theme="1"/>
        <rFont val="Arial"/>
        <family val="2"/>
      </rPr>
      <t>ctyrente_det_old</t>
    </r>
    <r>
      <rPr>
        <sz val="10"/>
        <color theme="1"/>
        <rFont val="Arial"/>
        <family val="2"/>
      </rPr>
      <t xml:space="preserve"> et 0 &lt; </t>
    </r>
    <r>
      <rPr>
        <i/>
        <sz val="10"/>
        <color theme="1"/>
        <rFont val="Arial"/>
        <family val="2"/>
      </rPr>
      <t>ctyrente_det_old</t>
    </r>
    <r>
      <rPr>
        <sz val="10"/>
        <color theme="1"/>
        <rFont val="Arial"/>
        <family val="2"/>
      </rPr>
      <t xml:space="preserve"> &lt; 100)
110 = nouvelle rente, succède à ou complète une rente AS (i.e. </t>
    </r>
    <r>
      <rPr>
        <i/>
        <sz val="10"/>
        <color theme="1"/>
        <rFont val="Arial"/>
        <family val="2"/>
      </rPr>
      <t>ctyrente_det</t>
    </r>
    <r>
      <rPr>
        <sz val="10"/>
        <color theme="1"/>
        <rFont val="Arial"/>
        <family val="2"/>
      </rPr>
      <t xml:space="preserve"> ≠ </t>
    </r>
    <r>
      <rPr>
        <i/>
        <sz val="10"/>
        <color theme="1"/>
        <rFont val="Arial"/>
        <family val="2"/>
      </rPr>
      <t>ctyrente_det_old</t>
    </r>
    <r>
      <rPr>
        <sz val="10"/>
        <color theme="1"/>
        <rFont val="Arial"/>
        <family val="2"/>
      </rPr>
      <t xml:space="preserve"> et 100 &lt; </t>
    </r>
    <r>
      <rPr>
        <i/>
        <sz val="10"/>
        <color theme="1"/>
        <rFont val="Arial"/>
        <family val="2"/>
      </rPr>
      <t>ctyrente_det_old</t>
    </r>
    <r>
      <rPr>
        <sz val="10"/>
        <color theme="1"/>
        <rFont val="Arial"/>
        <family val="2"/>
      </rPr>
      <t xml:space="preserve"> &lt; 200)
120 = nouvelle rente, succède à une rente AI principale (i.e. </t>
    </r>
    <r>
      <rPr>
        <i/>
        <sz val="10"/>
        <color theme="1"/>
        <rFont val="Arial"/>
        <family val="2"/>
      </rPr>
      <t>ctyrente_det</t>
    </r>
    <r>
      <rPr>
        <sz val="10"/>
        <color theme="1"/>
        <rFont val="Arial"/>
        <family val="2"/>
      </rPr>
      <t xml:space="preserve"> ≠ </t>
    </r>
    <r>
      <rPr>
        <i/>
        <sz val="10"/>
        <color theme="1"/>
        <rFont val="Arial"/>
        <family val="2"/>
      </rPr>
      <t>ctyrente_det_old</t>
    </r>
    <r>
      <rPr>
        <sz val="10"/>
        <color theme="1"/>
        <rFont val="Arial"/>
        <family val="2"/>
      </rPr>
      <t xml:space="preserve"> et </t>
    </r>
    <r>
      <rPr>
        <i/>
        <sz val="10"/>
        <color theme="1"/>
        <rFont val="Arial"/>
        <family val="2"/>
      </rPr>
      <t>ctyrente_det_old</t>
    </r>
    <r>
      <rPr>
        <sz val="10"/>
        <color theme="1"/>
        <rFont val="Arial"/>
        <family val="2"/>
      </rPr>
      <t xml:space="preserve"> = 200)
121 = nouvelle rente, succède à ou complète une rente AI complémentaire (i.e. </t>
    </r>
    <r>
      <rPr>
        <i/>
        <sz val="10"/>
        <color theme="1"/>
        <rFont val="Arial"/>
        <family val="2"/>
      </rPr>
      <t>ctyrente_det</t>
    </r>
    <r>
      <rPr>
        <sz val="10"/>
        <color theme="1"/>
        <rFont val="Arial"/>
        <family val="2"/>
      </rPr>
      <t xml:space="preserve"> ≠ </t>
    </r>
    <r>
      <rPr>
        <i/>
        <sz val="10"/>
        <color theme="1"/>
        <rFont val="Arial"/>
        <family val="2"/>
      </rPr>
      <t>ctyrente_det_old</t>
    </r>
    <r>
      <rPr>
        <sz val="10"/>
        <color theme="1"/>
        <rFont val="Arial"/>
        <family val="2"/>
      </rPr>
      <t xml:space="preserve"> et 200 &lt; </t>
    </r>
    <r>
      <rPr>
        <i/>
        <sz val="10"/>
        <color theme="1"/>
        <rFont val="Arial"/>
        <family val="2"/>
      </rPr>
      <t>ctyrente_det_old</t>
    </r>
    <r>
      <rPr>
        <sz val="10"/>
        <color theme="1"/>
        <rFont val="Arial"/>
        <family val="2"/>
      </rPr>
      <t>)</t>
    </r>
  </si>
  <si>
    <t>Code incidence</t>
  </si>
  <si>
    <t>cincidence</t>
  </si>
  <si>
    <r>
      <t xml:space="preserve">Défini à partir de </t>
    </r>
    <r>
      <rPr>
        <i/>
        <sz val="10"/>
        <color theme="1"/>
        <rFont val="Arial"/>
        <family val="2"/>
      </rPr>
      <t>cgpr</t>
    </r>
    <r>
      <rPr>
        <sz val="10"/>
        <color theme="1"/>
        <rFont val="Arial"/>
        <family val="2"/>
      </rPr>
      <t xml:space="preserve">
0 = AV
1 = AS
2 = AI</t>
    </r>
  </si>
  <si>
    <t>Genre d'assurance</t>
  </si>
  <si>
    <t>cgrente</t>
  </si>
  <si>
    <r>
      <t xml:space="preserve">* Par exemple, si un enfant bénéficie pour l’année en cours (au moins) d’une prestation </t>
    </r>
    <r>
      <rPr>
        <i/>
        <sz val="10"/>
        <color theme="1"/>
        <rFont val="Arial"/>
        <family val="2"/>
      </rPr>
      <t>cgpr</t>
    </r>
    <r>
      <rPr>
        <sz val="10"/>
        <color theme="1"/>
        <rFont val="Arial"/>
        <family val="2"/>
      </rPr>
      <t xml:space="preserve"> = 15 (orphelin de mère) et qu’il bénéficiait l’année précédente des deux prestations 54 (rente pour enfant de l’AI liée au père) et 55 (rente pour enfant de l’AI liée à la mère), on associera à </t>
    </r>
    <r>
      <rPr>
        <i/>
        <sz val="10"/>
        <color theme="1"/>
        <rFont val="Arial"/>
        <family val="2"/>
      </rPr>
      <t>cgpr</t>
    </r>
    <r>
      <rPr>
        <sz val="10"/>
        <color theme="1"/>
        <rFont val="Arial"/>
        <family val="2"/>
      </rPr>
      <t xml:space="preserve"> = 15 le </t>
    </r>
    <r>
      <rPr>
        <i/>
        <sz val="10"/>
        <color theme="1"/>
        <rFont val="Arial"/>
        <family val="2"/>
      </rPr>
      <t>cgprold</t>
    </r>
    <r>
      <rPr>
        <sz val="10"/>
        <color theme="1"/>
        <rFont val="Arial"/>
        <family val="2"/>
      </rPr>
      <t xml:space="preserve"> = 55.</t>
    </r>
  </si>
  <si>
    <r>
      <rPr>
        <i/>
        <sz val="10"/>
        <color theme="1"/>
        <rFont val="Arial"/>
        <family val="2"/>
      </rPr>
      <t>cgpr</t>
    </r>
    <r>
      <rPr>
        <sz val="10"/>
        <color theme="1"/>
        <rFont val="Arial"/>
        <family val="2"/>
      </rPr>
      <t xml:space="preserve"> de la prestation dont bénéficiait la personne l’année précédente.
Lorsqu’une personne était au bénéfice de plusieurs prestations (enfant !), on choisira la valeur dans l’ordre de priorité suivant : la valeur correspondant au cgpr de l’année en cours, puis la valeur de cgpr de la prestation provenant du même générateur*.
missing = aucune prestation l’année précédente.</t>
    </r>
  </si>
  <si>
    <r>
      <t xml:space="preserve">Défini à partir de </t>
    </r>
    <r>
      <rPr>
        <i/>
        <sz val="10"/>
        <color theme="1"/>
        <rFont val="Arial"/>
        <family val="2"/>
      </rPr>
      <t>cgpr</t>
    </r>
    <r>
      <rPr>
        <sz val="10"/>
        <color theme="1"/>
        <rFont val="Arial"/>
        <family val="2"/>
      </rPr>
      <t xml:space="preserve"> de la seconde rente dont bénéficie l’enfant
missing = aucune autre rente pour enfant</t>
    </r>
  </si>
  <si>
    <t>Autre genre de prestation pour enfant</t>
  </si>
  <si>
    <t>cgprenf</t>
  </si>
  <si>
    <r>
      <rPr>
        <i/>
        <sz val="10"/>
        <color theme="1"/>
        <rFont val="Arial"/>
        <family val="2"/>
      </rPr>
      <t>cgpr</t>
    </r>
    <r>
      <rPr>
        <sz val="10"/>
        <color theme="1"/>
        <rFont val="Arial"/>
        <family val="2"/>
      </rPr>
      <t xml:space="preserve"> de la rente (principale) dont bénéficie le partenaire
missing = aucun partenaire (« conjoint ») ou partenaire ne bénéficie pas d’une rente principale</t>
    </r>
  </si>
  <si>
    <t>Genre de prestation du conjoint</t>
  </si>
  <si>
    <t>cgprconj</t>
  </si>
  <si>
    <r>
      <rPr>
        <i/>
        <sz val="10"/>
        <color theme="1"/>
        <rFont val="Arial"/>
        <family val="2"/>
      </rPr>
      <t>cfrt</t>
    </r>
    <r>
      <rPr>
        <sz val="10"/>
        <color theme="1"/>
        <rFont val="Arial"/>
        <family val="2"/>
      </rPr>
      <t xml:space="preserve"> de l’année précédente.
missing = pas de rente l’année précédente.</t>
    </r>
  </si>
  <si>
    <t>Ancienne fraction de rente</t>
  </si>
  <si>
    <t>cfrtold</t>
  </si>
  <si>
    <r>
      <t xml:space="preserve">missing = pas de fraction de rente l’année précédente (i.e. </t>
    </r>
    <r>
      <rPr>
        <i/>
        <sz val="10"/>
        <color theme="1"/>
        <rFont val="Arial"/>
        <family val="2"/>
      </rPr>
      <t>cfrtold</t>
    </r>
    <r>
      <rPr>
        <sz val="10"/>
        <color theme="1"/>
        <rFont val="Arial"/>
        <family val="2"/>
      </rPr>
      <t xml:space="preserve"> = missing)
0 = pas de changement (i.e. </t>
    </r>
    <r>
      <rPr>
        <i/>
        <sz val="10"/>
        <color theme="1"/>
        <rFont val="Arial"/>
        <family val="2"/>
      </rPr>
      <t>cfrtold</t>
    </r>
    <r>
      <rPr>
        <sz val="10"/>
        <color theme="1"/>
        <rFont val="Arial"/>
        <family val="2"/>
      </rPr>
      <t xml:space="preserve"> = </t>
    </r>
    <r>
      <rPr>
        <i/>
        <sz val="10"/>
        <color theme="1"/>
        <rFont val="Arial"/>
        <family val="2"/>
      </rPr>
      <t>cfrt)</t>
    </r>
    <r>
      <rPr>
        <sz val="10"/>
        <color theme="1"/>
        <rFont val="Arial"/>
        <family val="2"/>
      </rPr>
      <t xml:space="preserve">
1 = changement (i.e. </t>
    </r>
    <r>
      <rPr>
        <i/>
        <sz val="10"/>
        <color theme="1"/>
        <rFont val="Arial"/>
        <family val="2"/>
      </rPr>
      <t>cfrtold</t>
    </r>
    <r>
      <rPr>
        <sz val="10"/>
        <color theme="1"/>
        <rFont val="Arial"/>
        <family val="2"/>
      </rPr>
      <t xml:space="preserve"> différent de </t>
    </r>
    <r>
      <rPr>
        <i/>
        <sz val="10"/>
        <color theme="1"/>
        <rFont val="Arial"/>
        <family val="2"/>
      </rPr>
      <t>cfrt</t>
    </r>
    <r>
      <rPr>
        <sz val="10"/>
        <color theme="1"/>
        <rFont val="Arial"/>
        <family val="2"/>
      </rPr>
      <t>)</t>
    </r>
  </si>
  <si>
    <t>Code changement de fraction de rente</t>
  </si>
  <si>
    <t>cfrtch</t>
  </si>
  <si>
    <t>Fraction de rente</t>
  </si>
  <si>
    <t>cfrt</t>
  </si>
  <si>
    <r>
      <t xml:space="preserve">Défini à partir de </t>
    </r>
    <r>
      <rPr>
        <i/>
        <sz val="10"/>
        <color theme="1"/>
        <rFont val="Arial"/>
        <family val="2"/>
      </rPr>
      <t>cgpr</t>
    </r>
    <r>
      <rPr>
        <sz val="10"/>
        <color theme="1"/>
        <rFont val="Arial"/>
        <family val="2"/>
      </rPr>
      <t xml:space="preserve">
0 = ordinaire
1 = extraordinaire</t>
    </r>
  </si>
  <si>
    <t>Genre de rente</t>
  </si>
  <si>
    <t>cextrao</t>
  </si>
  <si>
    <r>
      <t xml:space="preserve">Défini à partir de </t>
    </r>
    <r>
      <rPr>
        <i/>
        <sz val="10"/>
        <color theme="1"/>
        <rFont val="Arial"/>
        <family val="2"/>
      </rPr>
      <t>cgrente</t>
    </r>
    <r>
      <rPr>
        <sz val="10"/>
        <color theme="1"/>
        <rFont val="Arial"/>
        <family val="2"/>
      </rPr>
      <t xml:space="preserve"> de la seconde rente dont bénéficie l’enfant
0 = adulte ou enfant avec rente unique
1 = l’enfant bénéficie d’une autre rente de l’AV
2 = l’enfant bénéficie d’une autre rente de l’AS
3 = l’enfant bénéficie d’une autre rente de l’AI</t>
    </r>
  </si>
  <si>
    <t>Code autre rente enfant</t>
  </si>
  <si>
    <t>cenf</t>
  </si>
  <si>
    <t>Echelle de rente</t>
  </si>
  <si>
    <t>cech</t>
  </si>
  <si>
    <r>
      <rPr>
        <i/>
        <sz val="10"/>
        <color theme="1"/>
        <rFont val="Arial"/>
        <family val="2"/>
      </rPr>
      <t>cdom</t>
    </r>
    <r>
      <rPr>
        <sz val="10"/>
        <color theme="1"/>
        <rFont val="Arial"/>
        <family val="2"/>
      </rPr>
      <t xml:space="preserve"> de l’année précédente.
missing = pas de rente l’année précédente.</t>
    </r>
  </si>
  <si>
    <t>Ancien domicile</t>
  </si>
  <si>
    <t>cdomold</t>
  </si>
  <si>
    <r>
      <t xml:space="preserve">missing = pas de rente l’année précédente.
0 = pas de changement CH/ET (i.e. soit </t>
    </r>
    <r>
      <rPr>
        <i/>
        <sz val="10"/>
        <color theme="1"/>
        <rFont val="Arial"/>
        <family val="2"/>
      </rPr>
      <t>cdomold</t>
    </r>
    <r>
      <rPr>
        <sz val="10"/>
        <color theme="1"/>
        <rFont val="Arial"/>
        <family val="2"/>
      </rPr>
      <t xml:space="preserve"> &lt; 100 et </t>
    </r>
    <r>
      <rPr>
        <i/>
        <sz val="10"/>
        <color theme="1"/>
        <rFont val="Arial"/>
        <family val="2"/>
      </rPr>
      <t>cdom</t>
    </r>
    <r>
      <rPr>
        <sz val="10"/>
        <color theme="1"/>
        <rFont val="Arial"/>
        <family val="2"/>
      </rPr>
      <t xml:space="preserve"> &lt; 100, soit </t>
    </r>
    <r>
      <rPr>
        <i/>
        <sz val="10"/>
        <color theme="1"/>
        <rFont val="Arial"/>
        <family val="2"/>
      </rPr>
      <t>cdomold</t>
    </r>
    <r>
      <rPr>
        <sz val="10"/>
        <color theme="1"/>
        <rFont val="Arial"/>
        <family val="2"/>
      </rPr>
      <t xml:space="preserve"> &gt; 100 et </t>
    </r>
    <r>
      <rPr>
        <i/>
        <sz val="10"/>
        <color theme="1"/>
        <rFont val="Arial"/>
        <family val="2"/>
      </rPr>
      <t>cdom</t>
    </r>
    <r>
      <rPr>
        <sz val="10"/>
        <color theme="1"/>
        <rFont val="Arial"/>
        <family val="2"/>
      </rPr>
      <t xml:space="preserve"> &gt; 100)
1 = changement CH/ET (i.e. </t>
    </r>
    <r>
      <rPr>
        <i/>
        <sz val="10"/>
        <color theme="1"/>
        <rFont val="Arial"/>
        <family val="2"/>
      </rPr>
      <t>cdomold</t>
    </r>
    <r>
      <rPr>
        <sz val="10"/>
        <color theme="1"/>
        <rFont val="Arial"/>
        <family val="2"/>
      </rPr>
      <t xml:space="preserve"> &lt; 100 et </t>
    </r>
    <r>
      <rPr>
        <i/>
        <sz val="10"/>
        <color theme="1"/>
        <rFont val="Arial"/>
        <family val="2"/>
      </rPr>
      <t>cdom</t>
    </r>
    <r>
      <rPr>
        <sz val="10"/>
        <color theme="1"/>
        <rFont val="Arial"/>
        <family val="2"/>
      </rPr>
      <t xml:space="preserve"> &gt; 100) ou ET/CH (i.e. </t>
    </r>
    <r>
      <rPr>
        <i/>
        <sz val="10"/>
        <color theme="1"/>
        <rFont val="Arial"/>
        <family val="2"/>
      </rPr>
      <t>cdomold</t>
    </r>
    <r>
      <rPr>
        <sz val="10"/>
        <color theme="1"/>
        <rFont val="Arial"/>
        <family val="2"/>
      </rPr>
      <t xml:space="preserve"> &gt; 100 et </t>
    </r>
    <r>
      <rPr>
        <i/>
        <sz val="10"/>
        <color theme="1"/>
        <rFont val="Arial"/>
        <family val="2"/>
      </rPr>
      <t>cdom</t>
    </r>
    <r>
      <rPr>
        <sz val="10"/>
        <color theme="1"/>
        <rFont val="Arial"/>
        <family val="2"/>
      </rPr>
      <t xml:space="preserve"> &lt; 100)</t>
    </r>
  </si>
  <si>
    <t>Code changement de domicile (CH/ET)</t>
  </si>
  <si>
    <t>cdomch</t>
  </si>
  <si>
    <t>genre d’assurance de la rente dont bénéficie le partenaire (« conjoint ») du rentier considéré.
0 = aucune rente
1 = AV
2 = AI</t>
  </si>
  <si>
    <t>Code conjoint (genre ass.)</t>
  </si>
  <si>
    <t>cconj</t>
  </si>
  <si>
    <r>
      <t xml:space="preserve">Défini à partir de </t>
    </r>
    <r>
      <rPr>
        <i/>
        <sz val="10"/>
        <color theme="1"/>
        <rFont val="Arial"/>
        <family val="2"/>
      </rPr>
      <t>cs1</t>
    </r>
    <r>
      <rPr>
        <sz val="10"/>
        <color theme="1"/>
        <rFont val="Arial"/>
        <family val="2"/>
      </rPr>
      <t xml:space="preserve"> à </t>
    </r>
    <r>
      <rPr>
        <i/>
        <sz val="10"/>
        <color theme="1"/>
        <rFont val="Arial"/>
        <family val="2"/>
      </rPr>
      <t>cs5</t>
    </r>
    <r>
      <rPr>
        <sz val="10"/>
        <color theme="1"/>
        <rFont val="Arial"/>
        <family val="2"/>
      </rPr>
      <t xml:space="preserve">
0 = sans réduction pour d’autres causes (i.e. aucun code spécial = 91)
1 = avec réduction pour d’autres causes (i.e. un code cas spécial = 91)</t>
    </r>
  </si>
  <si>
    <t>Réduction pour d'autres causes</t>
  </si>
  <si>
    <t>ccause</t>
  </si>
  <si>
    <t>Numéro de l’agence, pour le siège, en général : 000</t>
  </si>
  <si>
    <r>
      <t xml:space="preserve">Défini à partir de </t>
    </r>
    <r>
      <rPr>
        <i/>
        <sz val="10"/>
        <color theme="1"/>
        <rFont val="Arial"/>
        <family val="2"/>
      </rPr>
      <t>lbtra</t>
    </r>
    <r>
      <rPr>
        <sz val="10"/>
        <color theme="1"/>
        <rFont val="Arial"/>
        <family val="2"/>
      </rPr>
      <t xml:space="preserve">
0 = sans bonus </t>
    </r>
    <r>
      <rPr>
        <i/>
        <sz val="10"/>
        <color theme="1"/>
        <rFont val="Arial"/>
        <family val="2"/>
      </rPr>
      <t>(lbtra</t>
    </r>
    <r>
      <rPr>
        <sz val="10"/>
        <color theme="1"/>
        <rFont val="Arial"/>
        <family val="2"/>
      </rPr>
      <t xml:space="preserve"> = 0)
1 = avec bonus </t>
    </r>
    <r>
      <rPr>
        <i/>
        <sz val="10"/>
        <color theme="1"/>
        <rFont val="Arial"/>
        <family val="2"/>
      </rPr>
      <t>(lbtra</t>
    </r>
    <r>
      <rPr>
        <sz val="10"/>
        <color theme="1"/>
        <rFont val="Arial"/>
        <family val="2"/>
      </rPr>
      <t xml:space="preserve"> &gt; 0)</t>
    </r>
  </si>
  <si>
    <t>Bonus transitoire</t>
  </si>
  <si>
    <t>cbtra</t>
  </si>
  <si>
    <r>
      <t xml:space="preserve">Défini comme la somme de </t>
    </r>
    <r>
      <rPr>
        <i/>
        <sz val="10"/>
        <color theme="1"/>
        <rFont val="Arial"/>
        <family val="2"/>
      </rPr>
      <t>cbass,</t>
    </r>
    <r>
      <rPr>
        <sz val="10"/>
        <color theme="1"/>
        <rFont val="Arial"/>
        <family val="2"/>
      </rPr>
      <t xml:space="preserve"> </t>
    </r>
    <r>
      <rPr>
        <i/>
        <sz val="10"/>
        <color theme="1"/>
        <rFont val="Arial"/>
        <family val="2"/>
      </rPr>
      <t>cbedu</t>
    </r>
    <r>
      <rPr>
        <sz val="10"/>
        <color theme="1"/>
        <rFont val="Arial"/>
        <family val="2"/>
      </rPr>
      <t xml:space="preserve"> et </t>
    </r>
    <r>
      <rPr>
        <i/>
        <sz val="10"/>
        <color theme="1"/>
        <rFont val="Arial"/>
        <family val="2"/>
      </rPr>
      <t>cbtra</t>
    </r>
  </si>
  <si>
    <t>Bonus total</t>
  </si>
  <si>
    <t>cbtot</t>
  </si>
  <si>
    <r>
      <t xml:space="preserve">Défini à partir de </t>
    </r>
    <r>
      <rPr>
        <i/>
        <sz val="10"/>
        <color theme="1"/>
        <rFont val="Arial"/>
        <family val="2"/>
      </rPr>
      <t>lbedu</t>
    </r>
    <r>
      <rPr>
        <sz val="10"/>
        <color theme="1"/>
        <rFont val="Arial"/>
        <family val="2"/>
      </rPr>
      <t xml:space="preserve">
0 = sans bonus </t>
    </r>
    <r>
      <rPr>
        <i/>
        <sz val="10"/>
        <color theme="1"/>
        <rFont val="Arial"/>
        <family val="2"/>
      </rPr>
      <t>(lbedu</t>
    </r>
    <r>
      <rPr>
        <sz val="10"/>
        <color theme="1"/>
        <rFont val="Arial"/>
        <family val="2"/>
      </rPr>
      <t xml:space="preserve"> = 0)
1 = avec bonus </t>
    </r>
    <r>
      <rPr>
        <i/>
        <sz val="10"/>
        <color theme="1"/>
        <rFont val="Arial"/>
        <family val="2"/>
      </rPr>
      <t>(lbedu</t>
    </r>
    <r>
      <rPr>
        <sz val="10"/>
        <color theme="1"/>
        <rFont val="Arial"/>
        <family val="2"/>
      </rPr>
      <t xml:space="preserve"> &gt; 0)</t>
    </r>
  </si>
  <si>
    <t>Bonus éducatif</t>
  </si>
  <si>
    <t>cbedu</t>
  </si>
  <si>
    <r>
      <t xml:space="preserve">Défini à partir de </t>
    </r>
    <r>
      <rPr>
        <i/>
        <sz val="10"/>
        <color theme="1"/>
        <rFont val="Arial"/>
        <family val="2"/>
      </rPr>
      <t>lbass</t>
    </r>
    <r>
      <rPr>
        <sz val="10"/>
        <color theme="1"/>
        <rFont val="Arial"/>
        <family val="2"/>
      </rPr>
      <t xml:space="preserve">
0 = sans bonus </t>
    </r>
    <r>
      <rPr>
        <i/>
        <sz val="10"/>
        <color theme="1"/>
        <rFont val="Arial"/>
        <family val="2"/>
      </rPr>
      <t>(lbass</t>
    </r>
    <r>
      <rPr>
        <sz val="10"/>
        <color theme="1"/>
        <rFont val="Arial"/>
        <family val="2"/>
      </rPr>
      <t xml:space="preserve"> = 0)
1 = avec bonus </t>
    </r>
    <r>
      <rPr>
        <i/>
        <sz val="10"/>
        <color theme="1"/>
        <rFont val="Arial"/>
        <family val="2"/>
      </rPr>
      <t>(lbass</t>
    </r>
    <r>
      <rPr>
        <sz val="10"/>
        <color theme="1"/>
        <rFont val="Arial"/>
        <family val="2"/>
      </rPr>
      <t xml:space="preserve"> &gt; 0)</t>
    </r>
  </si>
  <si>
    <t>Bonus d'assistance</t>
  </si>
  <si>
    <t>cbass</t>
  </si>
  <si>
    <r>
      <rPr>
        <i/>
        <sz val="10"/>
        <color theme="1"/>
        <rFont val="Arial"/>
        <family val="2"/>
      </rPr>
      <t>capi0</t>
    </r>
    <r>
      <rPr>
        <sz val="10"/>
        <color theme="1"/>
        <rFont val="Arial"/>
        <family val="2"/>
      </rPr>
      <t xml:space="preserve"> de l’année précédente.
missing = aucune api l’année précédente.</t>
    </r>
  </si>
  <si>
    <r>
      <rPr>
        <i/>
        <sz val="10"/>
        <color theme="1"/>
        <rFont val="Arial"/>
        <family val="2"/>
      </rPr>
      <t>cgpr</t>
    </r>
    <r>
      <rPr>
        <sz val="10"/>
        <color theme="1"/>
        <rFont val="Arial"/>
        <family val="2"/>
      </rPr>
      <t xml:space="preserve"> de l’allocation pour impotent dont bénéficie également le rentier considéré.
missing = aucune api.</t>
    </r>
  </si>
  <si>
    <t>Genre d'API (allocation impotent)</t>
  </si>
  <si>
    <r>
      <t xml:space="preserve">Défini à partir de </t>
    </r>
    <r>
      <rPr>
        <i/>
        <sz val="10"/>
        <color theme="1"/>
        <rFont val="Arial"/>
        <family val="2"/>
      </rPr>
      <t>lant</t>
    </r>
    <r>
      <rPr>
        <sz val="10"/>
        <color theme="1"/>
        <rFont val="Arial"/>
        <family val="2"/>
      </rPr>
      <t xml:space="preserve">
0 = sans réduction pour anticipation (i.e. </t>
    </r>
    <r>
      <rPr>
        <i/>
        <sz val="10"/>
        <color theme="1"/>
        <rFont val="Arial"/>
        <family val="2"/>
      </rPr>
      <t>lant</t>
    </r>
    <r>
      <rPr>
        <sz val="10"/>
        <color theme="1"/>
        <rFont val="Arial"/>
        <family val="2"/>
      </rPr>
      <t xml:space="preserve"> = missing)
1 = avec réduction pour anticipation (i.e. </t>
    </r>
    <r>
      <rPr>
        <i/>
        <sz val="10"/>
        <color theme="1"/>
        <rFont val="Arial"/>
        <family val="2"/>
      </rPr>
      <t>lant</t>
    </r>
    <r>
      <rPr>
        <sz val="10"/>
        <color theme="1"/>
        <rFont val="Arial"/>
        <family val="2"/>
      </rPr>
      <t xml:space="preserve"> &gt; 0)</t>
    </r>
  </si>
  <si>
    <t>Anticipation</t>
  </si>
  <si>
    <t>cant</t>
  </si>
  <si>
    <r>
      <t xml:space="preserve">Défini à partir de </t>
    </r>
    <r>
      <rPr>
        <i/>
        <sz val="10"/>
        <color theme="1"/>
        <rFont val="Arial"/>
        <family val="2"/>
      </rPr>
      <t>cextrao</t>
    </r>
    <r>
      <rPr>
        <sz val="10"/>
        <color theme="1"/>
        <rFont val="Arial"/>
        <family val="2"/>
      </rPr>
      <t xml:space="preserve"> et </t>
    </r>
    <r>
      <rPr>
        <i/>
        <sz val="10"/>
        <color theme="1"/>
        <rFont val="Arial"/>
        <family val="2"/>
      </rPr>
      <t>majo</t>
    </r>
    <r>
      <rPr>
        <sz val="10"/>
        <color theme="1"/>
        <rFont val="Arial"/>
        <family val="2"/>
      </rPr>
      <t xml:space="preserve">
0 = sans supplément pour ajournement (i.e. </t>
    </r>
    <r>
      <rPr>
        <i/>
        <sz val="10"/>
        <color theme="1"/>
        <rFont val="Arial"/>
        <family val="2"/>
      </rPr>
      <t>(cextrao</t>
    </r>
    <r>
      <rPr>
        <sz val="10"/>
        <color theme="1"/>
        <rFont val="Arial"/>
        <family val="2"/>
      </rPr>
      <t xml:space="preserve"> = 0 et </t>
    </r>
    <r>
      <rPr>
        <i/>
        <sz val="10"/>
        <color theme="1"/>
        <rFont val="Arial"/>
        <family val="2"/>
      </rPr>
      <t>majo</t>
    </r>
    <r>
      <rPr>
        <sz val="10"/>
        <color theme="1"/>
        <rFont val="Arial"/>
        <family val="2"/>
      </rPr>
      <t xml:space="preserve"> = missing) ou </t>
    </r>
    <r>
      <rPr>
        <i/>
        <sz val="10"/>
        <color theme="1"/>
        <rFont val="Arial"/>
        <family val="2"/>
      </rPr>
      <t>cextrao</t>
    </r>
    <r>
      <rPr>
        <sz val="10"/>
        <color theme="1"/>
        <rFont val="Arial"/>
        <family val="2"/>
      </rPr>
      <t xml:space="preserve"> = 1)
1 = avec supplément pour ajournement (i.e. </t>
    </r>
    <r>
      <rPr>
        <i/>
        <sz val="10"/>
        <color theme="1"/>
        <rFont val="Arial"/>
        <family val="2"/>
      </rPr>
      <t>cextrao</t>
    </r>
    <r>
      <rPr>
        <sz val="10"/>
        <color theme="1"/>
        <rFont val="Arial"/>
        <family val="2"/>
      </rPr>
      <t xml:space="preserve"> = 0 et </t>
    </r>
    <r>
      <rPr>
        <i/>
        <sz val="10"/>
        <color theme="1"/>
        <rFont val="Arial"/>
        <family val="2"/>
      </rPr>
      <t>majo</t>
    </r>
    <r>
      <rPr>
        <sz val="10"/>
        <color theme="1"/>
        <rFont val="Arial"/>
        <family val="2"/>
      </rPr>
      <t xml:space="preserve"> &gt; 0)</t>
    </r>
  </si>
  <si>
    <t>ajournement</t>
  </si>
  <si>
    <t>cajo</t>
  </si>
  <si>
    <t>Variable de travail, toujours égale à yyyy</t>
  </si>
  <si>
    <t>Définition</t>
  </si>
  <si>
    <t>Origine</t>
  </si>
  <si>
    <t>Nom</t>
  </si>
  <si>
    <t>Les SAS datasets « splityyyy » contiennent les informations relatives à l’ensemble des rentes splittées (AVS et AI) en cours au mois de décembre de l’année yyyy (rentes principales et complémentaires). Chaque observation correspond à une rente individuelle. Ce dataset est donc réalisé à partir du dataset "renteyyyy" en séparant, en particulier, chaque rente pour couple en deux rentes individuelles. 
Le tableau ci-dessous présente la liste des variables avec leur signification et leur origine (i.e. variable issue du RRbase ou variable ajoutée VersionOFS).</t>
  </si>
  <si>
    <t>Name_fr</t>
  </si>
  <si>
    <t>CDOM</t>
  </si>
  <si>
    <t>en Suisse</t>
  </si>
  <si>
    <t>Zurich</t>
  </si>
  <si>
    <t>Berne</t>
  </si>
  <si>
    <t>Lucerne</t>
  </si>
  <si>
    <t>Uri</t>
  </si>
  <si>
    <t>Schwyz</t>
  </si>
  <si>
    <t>Obwald</t>
  </si>
  <si>
    <t>Nidwald</t>
  </si>
  <si>
    <t>Glaris</t>
  </si>
  <si>
    <t>Zoug</t>
  </si>
  <si>
    <t>Fribourg</t>
  </si>
  <si>
    <t>Soleure</t>
  </si>
  <si>
    <t>Bâle-Ville</t>
  </si>
  <si>
    <t>Bâle-Campagne</t>
  </si>
  <si>
    <t>Schaffhouse</t>
  </si>
  <si>
    <t>Appenzell Rh. E.</t>
  </si>
  <si>
    <t>Appenzell Rh. I.</t>
  </si>
  <si>
    <t>St. Gall</t>
  </si>
  <si>
    <t>Grisons</t>
  </si>
  <si>
    <t>Argovie</t>
  </si>
  <si>
    <t>Thurgovie</t>
  </si>
  <si>
    <t>Tessin</t>
  </si>
  <si>
    <t>Vaud</t>
  </si>
  <si>
    <t>Valais</t>
  </si>
  <si>
    <t>Neuchâtel</t>
  </si>
  <si>
    <t>Genève</t>
  </si>
  <si>
    <t>Jura</t>
  </si>
  <si>
    <t>à l’étranger (ne concerne en règle générale que la Caisse suisse de compensation) selon « Les nombres-clés des États » (318.106.11)</t>
  </si>
  <si>
    <t>CECIV</t>
  </si>
  <si>
    <t>veuf/ve</t>
  </si>
  <si>
    <t>séparé/e par décision judiciaire (pour les couples ayant droit aux prestations dont le plafonnement du montant ne doit pas être appliqué)</t>
  </si>
  <si>
    <t xml:space="preserve">partenariat enregistré entre personnes du même sexe </t>
  </si>
  <si>
    <t>partenariat dissous judiciairement entre personnes du même sexe</t>
  </si>
  <si>
    <t>partenariat dissous par décès entre personnes du même sexe</t>
  </si>
  <si>
    <t>séparé(e) par décision judiciaire (uniquement pour ayants droit – d’un partenariat entre personnes du même sexe – aux prestations dont le plafonnement du montant ne doit pas être appliqué)</t>
  </si>
  <si>
    <t>CGPR</t>
  </si>
  <si>
    <t>ordinaire</t>
  </si>
  <si>
    <t>extraordinaires</t>
  </si>
  <si>
    <t>rentes de l'AVS</t>
  </si>
  <si>
    <t>20*</t>
  </si>
  <si>
    <t>Rente de veuve ou de veuf</t>
  </si>
  <si>
    <t>Rente d’orphelin de père</t>
  </si>
  <si>
    <t>Rente d’orphelin de mère</t>
  </si>
  <si>
    <t>Rente d’orphelin 60 %</t>
  </si>
  <si>
    <t>Rente complémentaire en faveur du conjoint</t>
  </si>
  <si>
    <t>Rente pour enfant liée à la rente du père</t>
  </si>
  <si>
    <t>45*</t>
  </si>
  <si>
    <t>Rente pour enfant liée à la rente de la mère</t>
  </si>
  <si>
    <t>rentes de l'AI</t>
  </si>
  <si>
    <t>Rente d’invalidité</t>
  </si>
  <si>
    <t>Allocations pour impotent à domicile</t>
  </si>
  <si>
    <t>cas d’impotence faible</t>
  </si>
  <si>
    <t>cas d’impotence moyenne</t>
  </si>
  <si>
    <t>cas d’impotence grave</t>
  </si>
  <si>
    <t>cas d’impotence faible et accompagnement pour faire face aux nécessités de la vie</t>
  </si>
  <si>
    <t>cas d’impotence faible avec début du droit à l’âge de la retraite (uniquement en cas de soins à domicile)</t>
  </si>
  <si>
    <t>cas d’impotence moyenne et accompagnement pour faire face aux nécessités de la vie</t>
  </si>
  <si>
    <t>Allocations pour impotents en cas de séjour à domicile ou dans un home</t>
  </si>
  <si>
    <t xml:space="preserve">**94, 95 </t>
  </si>
  <si>
    <t xml:space="preserve">* Cette prestation n’est octroyée qu’à une femme mariée et aux conditions suivantes : elle doit avoir déjà été bénéficiaire d’une rente extraordinaire d’invalidité sans limite de revenu du fait que l’époux pouvait justifier d’une durée complète de cotisation. Au moment de la naissance du droit à une rente de vieillesse pour la femme, le montant de la rente d’invalidité lui est garanti.
</t>
  </si>
  <si>
    <t>** depuis juillet 2014 (voir ch. 8011.1)</t>
  </si>
  <si>
    <t xml:space="preserve">Appenzell Rh. E. </t>
  </si>
  <si>
    <t>Office AI pour les assurés à l’étranger (Office AI de la Confédération)</t>
  </si>
  <si>
    <t>Synopsis_CdC_SPLIT</t>
  </si>
  <si>
    <t>Retour vers CdC_SPLIT</t>
  </si>
  <si>
    <t>Retour vers Synopsis_CdC_SPLIT</t>
  </si>
  <si>
    <t>-</t>
  </si>
  <si>
    <t>PC: Prestations complémentaires</t>
  </si>
  <si>
    <t>dfd</t>
  </si>
  <si>
    <t>Date fin du droit</t>
  </si>
  <si>
    <t>ASAL-AVAM: Assurance chômage</t>
  </si>
  <si>
    <t>Assurance chômage</t>
  </si>
  <si>
    <t>Einfamilienhäuser</t>
  </si>
  <si>
    <t>Mehrfamilienhäuser</t>
  </si>
  <si>
    <t>Wohngebäude mit Nebennutzung</t>
  </si>
  <si>
    <t>Gebäude mit teilweiser Wohnnutzung</t>
  </si>
  <si>
    <t>Retour</t>
  </si>
  <si>
    <t>Periode vor 1919</t>
  </si>
  <si>
    <t>Periode von 1919 bis 1945</t>
  </si>
  <si>
    <t>Periode von 1946 bis 1960</t>
  </si>
  <si>
    <t>Periode von 1961 bis 1970</t>
  </si>
  <si>
    <t>Periode von 1971 bis 1980</t>
  </si>
  <si>
    <t>Periode von 1981 bis 1985</t>
  </si>
  <si>
    <t>Periode von 1986 bis 1990</t>
  </si>
  <si>
    <t>Periode von 1991 bis 1995</t>
  </si>
  <si>
    <t>Periode von 1996 bis 2000</t>
  </si>
  <si>
    <t>Periode von 2001 bis 2005</t>
  </si>
  <si>
    <t>Periode von 2006 bis 2010</t>
  </si>
  <si>
    <t>Periode von 2011 bis 2015</t>
  </si>
  <si>
    <t>Periode nach 2015</t>
  </si>
  <si>
    <t>Anzahl Personen mit zugewiesenem EGID und EWID (Das Total der Personen entspricht nicht der Wohnbevölkerung der CH, Personen können mehrfach gezählt werden)
ab 2013</t>
  </si>
  <si>
    <t>Weniger als 25 Jahre</t>
  </si>
  <si>
    <t>25 bis 64 Jahre</t>
  </si>
  <si>
    <t>65 oder mehr Jahre</t>
  </si>
  <si>
    <t>Weniger als 25 Jahre und 25 bis 64 Jahre</t>
  </si>
  <si>
    <t>Weniger als 25 Jahre und 65 oder mehr Jahre</t>
  </si>
  <si>
    <t>25 bis 64 Jahre und 65 oder mehr Jahre</t>
  </si>
  <si>
    <t>Weniger als 25 Jahre, 25 bis 64 Jahre, 65 oder mehr Jahre</t>
  </si>
  <si>
    <t>Trifft nicht zu</t>
  </si>
  <si>
    <t>Ein erwachsener Mann</t>
  </si>
  <si>
    <t>Eine erwachsene Frau</t>
  </si>
  <si>
    <t>Zwei Erwachsene unterschiedlichen Geschlechts</t>
  </si>
  <si>
    <t>Zwei Erwachsene gleichen Geschlechts</t>
  </si>
  <si>
    <t>Drei oder mehr Erwachsene</t>
  </si>
  <si>
    <t>Eine minderjährige Person</t>
  </si>
  <si>
    <t>Zwei oder mehr minderjährige Personen</t>
  </si>
  <si>
    <t>Ein erwachsener Mann mit minderjähriger/en Person(en)</t>
  </si>
  <si>
    <t>Eine erwachsene Frau mit minderjähriger/en Person(en)</t>
  </si>
  <si>
    <t>Zwei Erwachsene unterschiedlichen Geschlechts mit minderjähriger/en Person(en)</t>
  </si>
  <si>
    <t>Zwei Erwachsene gleichen Geschlechts mit minderjähriger/en Person(en)</t>
  </si>
  <si>
    <t>Drei oder mehr Erwachsene mit minderjähriger/en Person(en)</t>
  </si>
  <si>
    <t>Schweizerischer Haushalt: alle Mitglieder Schweizer(innen)</t>
  </si>
  <si>
    <t>Schweizerisch-ausländischer Haushalt: mindestens ein(e) Schweizer(in) und ein(e) Ausländer(in)</t>
  </si>
  <si>
    <t>Ausländischer Haushalt: alle Mitglieder Ausländer(innen)</t>
  </si>
  <si>
    <r>
      <t>Wohnungsfläche GWS (m</t>
    </r>
    <r>
      <rPr>
        <vertAlign val="superscript"/>
        <sz val="11"/>
        <rFont val="Arial"/>
        <family val="2"/>
      </rPr>
      <t>2</t>
    </r>
    <r>
      <rPr>
        <sz val="11"/>
        <rFont val="Arial"/>
        <family val="2"/>
      </rPr>
      <t>)</t>
    </r>
  </si>
  <si>
    <t>STATPOP Effectifs</t>
  </si>
  <si>
    <t>Statistique de la population et des ménages Effectifs</t>
  </si>
  <si>
    <t>Statistique de la population et des ménages Mouvements</t>
  </si>
  <si>
    <t>Relevé structurel</t>
  </si>
  <si>
    <t>Statistique de l'aide sociale</t>
  </si>
  <si>
    <t>Année d'acquisition de la nationalité suisse</t>
  </si>
  <si>
    <t>Variable</t>
  </si>
  <si>
    <t>Valeurs</t>
  </si>
  <si>
    <t>DE</t>
  </si>
  <si>
    <t>FR</t>
  </si>
  <si>
    <t>IT</t>
  </si>
  <si>
    <t>EN</t>
  </si>
  <si>
    <t>Bemerkungen</t>
  </si>
  <si>
    <t>Nomenklatur</t>
  </si>
  <si>
    <t>Nomenclature</t>
  </si>
  <si>
    <t>Referenzdatum des Datensatzes</t>
  </si>
  <si>
    <t>Data di riferimento della registrazione</t>
  </si>
  <si>
    <t>Reference date of the record</t>
  </si>
  <si>
    <t>AAAA-MM-JJ</t>
  </si>
  <si>
    <t>Datensatzquelle</t>
  </si>
  <si>
    <t>Fonte della registrazione</t>
  </si>
  <si>
    <t>Record source</t>
  </si>
  <si>
    <t>1
2
3
4
5
6</t>
  </si>
  <si>
    <t>EwR
ZEMIS-AuG-Bestand
ZEMIS-AsylG-Bestand
ORDIPRO
BEVNAT
Erhebung Kollektivhaushalt</t>
  </si>
  <si>
    <t>RdH
SYMIC-LEtr-effectif
SYMIC-LAsi-effectif
ORDIPRO
BEVNAT
Relevé ménage collectif</t>
  </si>
  <si>
    <t>RdA
SYMIC-LStr-effectif
SYMIC-LAsi-effectif
ORDIPRO
BEVNAT
Rilevazione collettività</t>
  </si>
  <si>
    <t>PopReg
SYMIC-Foreign Nationals Law-stock data
SYMIC-Asylum Law-stock data
ORDIPRO
BEVNAT
Survey institutionalised household</t>
  </si>
  <si>
    <t>Anno statistico</t>
  </si>
  <si>
    <t>Statistical year</t>
  </si>
  <si>
    <t>AAAA</t>
  </si>
  <si>
    <t>AHV Nummer (pseudonymisiert)</t>
  </si>
  <si>
    <t>Numero AVS (pseudonimo)</t>
  </si>
  <si>
    <t>OASI number (pseudonym)</t>
  </si>
  <si>
    <t>Data di nascita</t>
  </si>
  <si>
    <t>Date of birth</t>
  </si>
  <si>
    <t>AAAA-MM-JJ
9999-12-31</t>
  </si>
  <si>
    <t>Jahr, Monat, Tag
Ohne Angabe</t>
  </si>
  <si>
    <t>Année, mois, jour
Sans indication</t>
  </si>
  <si>
    <t>Anno, mese, giorno
Senza indicazione</t>
  </si>
  <si>
    <t>Year, month, day
No indication</t>
  </si>
  <si>
    <t>Paese di nascita</t>
  </si>
  <si>
    <t>Country of birth</t>
  </si>
  <si>
    <t>8100 à 9999
-6
-9</t>
  </si>
  <si>
    <t>Staat
Nicht zuteilbar gemäss den aktuellen Grenzen
Ohne Angabe</t>
  </si>
  <si>
    <t>Pays
Non attribuable selon frontières actuelles
Sans indication</t>
  </si>
  <si>
    <t>Paese
Non attribuibile secondo le frontiere attuali
Senza indicazione</t>
  </si>
  <si>
    <t>Country
Not attributable according to current borders
No indication</t>
  </si>
  <si>
    <t>Für die Unterscheidung "Schweiz" und "Im Ausland" müssen für "Im Ausland" alle Codes &gt; 8100 und -6 sowie -9 zusammengefasst werden.</t>
  </si>
  <si>
    <t>Si on veut simplement "Suisse" et "A l'étranger", tous les codes &gt; 8100 ET les codes -6 et -9 doivent être regroupés.</t>
  </si>
  <si>
    <t>Geburtsgemeinde</t>
  </si>
  <si>
    <t>Comune di nascita</t>
  </si>
  <si>
    <t>Commune of birth</t>
  </si>
  <si>
    <t>1 à 7000
-3
-9</t>
  </si>
  <si>
    <t>Gemeinde
Im Ausland
Ohne Angabe</t>
  </si>
  <si>
    <t>Commune
A l'étranger
Sans indication</t>
  </si>
  <si>
    <t>Comune
All'estero
Senza indicazione</t>
  </si>
  <si>
    <t>Commune
Abroad
No indication</t>
  </si>
  <si>
    <t>Geschlecht</t>
  </si>
  <si>
    <t>Sesso</t>
  </si>
  <si>
    <t>Sex</t>
  </si>
  <si>
    <t>1
2
-9</t>
  </si>
  <si>
    <t>Mann
Frau
Ohne Angabe</t>
  </si>
  <si>
    <t>Homme
Femme
Sans indication</t>
  </si>
  <si>
    <t>Uomo
Donna
Senza indicazione</t>
  </si>
  <si>
    <t>Male
Female
No indication</t>
  </si>
  <si>
    <t>Stato civile</t>
  </si>
  <si>
    <t>Marital status</t>
  </si>
  <si>
    <t>1
2
3
4
5
6
7
-9</t>
  </si>
  <si>
    <t>Ledig
Verheiratet
Verwitwet
Geschieden
Unverheiratet
In eingetragener Partnerschaft
Aufgelöste Partnerschaft
Ohne Angabe</t>
  </si>
  <si>
    <t>Célibataire
Marié
Veuf
Divorcé
Non marié
Lié par un partenariat enregistré
Partenariat dissous
Sans indication</t>
  </si>
  <si>
    <t>Celibe/nubile
Coniugato
Vedovo
Divorziato
Non coniugato
In unione domestica registrata
Unione domestica sciolta
Senza indicazione</t>
  </si>
  <si>
    <t>Single
Married
Widowed
Divorced
Unmarried
In a registered partnership
Partnership dissolved
No indication</t>
  </si>
  <si>
    <t>Trennung</t>
  </si>
  <si>
    <t>Separazione</t>
  </si>
  <si>
    <t>Separation</t>
  </si>
  <si>
    <t>Aufgelöste Partnerschaft</t>
  </si>
  <si>
    <t>Unione domestica sciolta</t>
  </si>
  <si>
    <t>Partnership dissolved</t>
  </si>
  <si>
    <t>1
2
3
4
-8
-9</t>
  </si>
  <si>
    <t>Gerichtlich aufgelöste Partnerschaft
Ungültigerklärung
Durch Verschollenerklärung aufgelöste Partnerschaft
Durch Tod aufgelöste Partnerschaft
Nicht anwendbar
Ohne Angabe</t>
  </si>
  <si>
    <t>Partenariat dissous judiciairement
Déclaration d'annulation
Partenariat dissous ensuite de déclaration d’absence
Partenariat dissous par décès
Ne s'applique pas
Sans indication</t>
  </si>
  <si>
    <t>Unione domestica sciolta giudizialmente
Annullamento
Unione domestica sciolta in seguito a dichiarazone di scomparsa
Unione domestica sciolta per decesso
Non applicabile
Senza indicazione</t>
  </si>
  <si>
    <t>Partnership dissolved legally
Annulment declaration
Partnership dissolved after missing person declaration
Partnership dissolved through death
Not applicable
No indication</t>
  </si>
  <si>
    <t>Datum der Zivilstandsänderung</t>
  </si>
  <si>
    <t>Data del cambiamento dello stato civile</t>
  </si>
  <si>
    <t>Date of change of the marital status</t>
  </si>
  <si>
    <t>AAAA-MM-JJ
9998-12-31
9999-12-31</t>
  </si>
  <si>
    <t>Datum
Nicht anwendbar
Ohne Angabe</t>
  </si>
  <si>
    <t>Date
Ne s'applique pas
Sans indication</t>
  </si>
  <si>
    <t>Data
Non applicabile
Senza indicazione</t>
  </si>
  <si>
    <t>Date
Not applicable
No indication</t>
  </si>
  <si>
    <t>Datum der Trennung</t>
  </si>
  <si>
    <t>Data della separazione</t>
  </si>
  <si>
    <t>Date of separation</t>
  </si>
  <si>
    <t>Land der Staatsangehörigkeit</t>
  </si>
  <si>
    <t>Paese di nazionalità</t>
  </si>
  <si>
    <t>Country of citizenship</t>
  </si>
  <si>
    <t>8100 à 9999
-1
-6
-9</t>
  </si>
  <si>
    <t>Staat
Staatenlos
Nicht zuteilbar gemäss den aktuellen Grenzen
Ohne Angabe</t>
  </si>
  <si>
    <t>Pays
Apatride
Non attribuable selon frontières actuelles
Sans indication</t>
  </si>
  <si>
    <t>Paese
Apolide
Non attribuibile secondo le frontiere attuali
Senza indicazione</t>
  </si>
  <si>
    <t>Country
Stateless
Not attributable according to current borders
No indication</t>
  </si>
  <si>
    <t>Will man einfach "Schweiz" und "Ausland" ausweisen, müssen für "Ausland" alle Codes &gt; 8100 und die Codes -1, -6 und -9 zusammengefasst werden. Aber man sollte eher die Variable "nationalityCategory" nehmen.</t>
  </si>
  <si>
    <t>Si on veut simplement "Suisse" et "Etranger", tous les codes &gt; 8100 ET les codes -1, -6 et -9 doivent être regroupés. Mais on devrait plutôt choisir la variable "nationalityCategory".</t>
  </si>
  <si>
    <t>Ausländerkategorie</t>
  </si>
  <si>
    <t>Categoria di straniero</t>
  </si>
  <si>
    <t>Category of foreigner</t>
  </si>
  <si>
    <t>01
0102
02
0201
0202
03
0301
0302
04
0401
0402
05
0503
06
0601
0602
060101
060201
060102
060202
07
0701
0702
070101
070201
070102
070202
070103
070104
070204
070105
070205
070206
070907
08
0804
09
0905
10
1006
100601
100602
100603
11
1107
12
1208
13
-2
-9</t>
  </si>
  <si>
    <t xml:space="preserve">Ausländerkategorie (eCH-0006)
Schweizer
Ohne Angabe
</t>
  </si>
  <si>
    <t>Catégorie d'étranger (eCH-0006)
Suisse
Sans indication</t>
  </si>
  <si>
    <t>Categoria di straniero (eCH-0006)
Svizzero
Senza indicazione</t>
  </si>
  <si>
    <t>Category of foreigner (eCH-0006)
Swiss
No indication</t>
  </si>
  <si>
    <t>Meldegemeinde</t>
  </si>
  <si>
    <t>Comune di notifica</t>
  </si>
  <si>
    <t>Commune of reporting</t>
  </si>
  <si>
    <t>0 à 9999
-9</t>
  </si>
  <si>
    <t>Gemeinde
Ohne Angabe</t>
  </si>
  <si>
    <t>Commune
Sans indication</t>
  </si>
  <si>
    <t>Comune
Senza indicazione</t>
  </si>
  <si>
    <t>Commune
No indication</t>
  </si>
  <si>
    <t>Um Auswertungen nach Gemeinden vorzunehmen, muss das Merkmal „reportingMunicipalityId“ verwendet werden.</t>
  </si>
  <si>
    <t>Pour faire des exploitations au niveau des communes, il est important d’utiliser la variable "reportingMunicipalityId".</t>
  </si>
  <si>
    <t>Meldeverhältnis</t>
  </si>
  <si>
    <t>Relazione di notifica</t>
  </si>
  <si>
    <t>Reporting status</t>
  </si>
  <si>
    <t>1
2
3</t>
  </si>
  <si>
    <t xml:space="preserve">Hauptwohnsitz
Nebenwohnsitz
Kein Hauptwohnsitz in der Schweiz
</t>
  </si>
  <si>
    <t>Domicile principal
Domicile secondaire
Pas de domicile principal en Suisse</t>
  </si>
  <si>
    <t>Domicilio principale
Domicilio secondario
Senza domicilio principale in Svizzera</t>
  </si>
  <si>
    <t>Main domicile
Secondary domicile
No main domicile in Switzerland</t>
  </si>
  <si>
    <t>Zuzugsdatum in die Gemeinde</t>
  </si>
  <si>
    <t>Data di arrivo nel comune</t>
  </si>
  <si>
    <t>Date of arrival in the commune</t>
  </si>
  <si>
    <t>AAAA-MM-JJ
9997-12-31
9999-12-31</t>
  </si>
  <si>
    <t>Datum
Seit Geburt
Ohne Angabe</t>
  </si>
  <si>
    <t>Date
Depuis la naissance
Sans indication</t>
  </si>
  <si>
    <t>Data
Dalla nascita
Senza indicazione</t>
  </si>
  <si>
    <t>Date
Since birth
No indication</t>
  </si>
  <si>
    <t>Herkunftsgemeinde</t>
  </si>
  <si>
    <t>Comune di provenienza</t>
  </si>
  <si>
    <t>Commune of provenance</t>
  </si>
  <si>
    <t>1 à 7000
-3
-5
-9</t>
  </si>
  <si>
    <t>Gemeinde
Im Ausland
Seit Geburt
Ohne Angabe</t>
  </si>
  <si>
    <t>Commune
A l'étranger
Depuis la naissance
Sans indication</t>
  </si>
  <si>
    <t>Comune
All'estero
Dalla nascita
Senza indicazione</t>
  </si>
  <si>
    <t>Commune
Abroad
Since birth
No indication</t>
  </si>
  <si>
    <t>Zuzugsdatum in die Schweiz</t>
  </si>
  <si>
    <t>Data di arrivo in Svizzera</t>
  </si>
  <si>
    <t>Date of arrival in Switzerland</t>
  </si>
  <si>
    <t>Herkunftsstaat beim letzten Zuzug in die Schweiz</t>
  </si>
  <si>
    <t>Paese di provenienza in occasione dell'arrivo più recente</t>
  </si>
  <si>
    <t>Country of provenance at time of most recent arrival in Switzerland</t>
  </si>
  <si>
    <t>8101 à 9999
-6
-8
-9</t>
  </si>
  <si>
    <t>Staat
Nicht zuteilbar gemäss den aktuellen Grenzen
Nicht anwendbar
Ohne Angabe</t>
  </si>
  <si>
    <t>Pays
Non attribuable selon frontières actuelles
Ne s'applique pas
Sans indication</t>
  </si>
  <si>
    <t>Paese
Non attribuibile secondo le frontiere attuali
Non applicabile
Senza indicazione</t>
  </si>
  <si>
    <t>Country
Not attributable according to current borders
Not applicable
No indication</t>
  </si>
  <si>
    <t>Herkunftsstaat</t>
  </si>
  <si>
    <t>Paese di provenienza</t>
  </si>
  <si>
    <t>Country of provenance</t>
  </si>
  <si>
    <t>1. Nebenwohnsitzgemeinde</t>
  </si>
  <si>
    <t>1o comune di domicilio secondario</t>
  </si>
  <si>
    <t>1st commune of secondary domicile</t>
  </si>
  <si>
    <t>1 à 9999
-8</t>
  </si>
  <si>
    <t>Gemeinde
Nicht anwendbar</t>
  </si>
  <si>
    <t>Commune
Ne s'applique pas</t>
  </si>
  <si>
    <t>Comune
Non applicabile</t>
  </si>
  <si>
    <t>Commune
Not applicable</t>
  </si>
  <si>
    <t>2. Nebenwohnsitzgemeinde</t>
  </si>
  <si>
    <t>2o comune di domicilio secondario</t>
  </si>
  <si>
    <t>2nd commune of secondary domicile</t>
  </si>
  <si>
    <t>3. Nebenwohnsitzgemeinde</t>
  </si>
  <si>
    <t>3o comune di domicilio secondario</t>
  </si>
  <si>
    <t>3rd commune of secondary domicile</t>
  </si>
  <si>
    <t>4. Nebenwohnsitzgemeinde</t>
  </si>
  <si>
    <t>4o comune di domicilio secondario</t>
  </si>
  <si>
    <t>4th commune of secondary domicile</t>
  </si>
  <si>
    <t>5. Nebenwohnsitzgemeinde</t>
  </si>
  <si>
    <t>5o comune di domicilio secondario</t>
  </si>
  <si>
    <t>5th commune of secondary domicile</t>
  </si>
  <si>
    <t>Hauptwohnsitzgemeinde</t>
  </si>
  <si>
    <t xml:space="preserve">Comune del domicilio principale </t>
  </si>
  <si>
    <t>Commune of main domicile</t>
  </si>
  <si>
    <t>0 à 9999
-3
-8
-9</t>
  </si>
  <si>
    <t>Gemeinde
Im Ausland
Nicht anwendbar
Ohne Angabe</t>
  </si>
  <si>
    <t>Commune
A l'étranger
Ne s'applique
Sans indication</t>
  </si>
  <si>
    <t>Comune
All'estero
Non applicabile
Senza indicazione</t>
  </si>
  <si>
    <t>Commune 
Abroad
Not applicable
No indication</t>
  </si>
  <si>
    <t xml:space="preserve">Nur für Personen, die einen oder mehrere Nebenwohnsitze haben. </t>
  </si>
  <si>
    <t xml:space="preserve">Seulement pour les personnes qui ont un ou plusieurs domiciles secondaires. </t>
  </si>
  <si>
    <t>Umzugsdatum</t>
  </si>
  <si>
    <t>Data di trasloco</t>
  </si>
  <si>
    <t>Date of move</t>
  </si>
  <si>
    <t>Bevölkerungstyp</t>
  </si>
  <si>
    <t>Tipo di popolazione</t>
  </si>
  <si>
    <t>Population category</t>
  </si>
  <si>
    <t>1
2
3
4</t>
  </si>
  <si>
    <t>Ständige Wohnbevölkerung
Nichtständige Wohnbevölkerung
Wohnbevölkerung am letzten Nebenwohnsitz
Wohnbevölkerung an anderen Nebenwohnsitzen</t>
  </si>
  <si>
    <t>Population résidante permanente 
Population résidante non permanente
Population au domicile secondaire le plus récent
Population à d'autres domiciles secondaires</t>
  </si>
  <si>
    <t>Popolazione residente permanente 
Popolazione residente non permanente 
Popolazione al domicilio secondario più recente
Popolazione ad altri domicili secondari</t>
  </si>
  <si>
    <t>Permanent resident population 
Non permanent resident population
Population at the most recent secondary domicile
Population at other secondary domiciles</t>
  </si>
  <si>
    <t>Um den richtigen Bevölkerungstyp auszuwerten (ständige Wohnbevölkerung, nichtständige Wohnbevölkerung etc.) ist zwingend das Merkmal "populationType“ als Filter einzusetzen.</t>
  </si>
  <si>
    <t>Pour exploiter la population correcte (population résidante permanente, population résidante non permanente etc.), vous devez utiliser la variable "populationType" comme filtre.</t>
  </si>
  <si>
    <t>Jahr des Erwerbs der Schweizer Staatsangehörigkeit</t>
  </si>
  <si>
    <t>Année d'acquisition de 
la nationalité suisse</t>
  </si>
  <si>
    <t>Anno di acquisizione della nazionalità svizzera</t>
  </si>
  <si>
    <t>Year of acquisition of Swiss citizenship</t>
  </si>
  <si>
    <t>1890
…
20nn
-5
-8
-9</t>
  </si>
  <si>
    <t>1890
…
20nn
Seit Geburt
Nicht anwendbar
Ohne Angabe</t>
  </si>
  <si>
    <t>1890
…
20nn
Depuis la naissance
Ne s'applique
Sans indication</t>
  </si>
  <si>
    <t>1890
…
20nn
Dalla nascita
Non applicabile
Senza indicazione</t>
  </si>
  <si>
    <t>1890
…
20nn
Since birth
Not applicable
No indication</t>
  </si>
  <si>
    <t>Personen ausländischer Nationalität haben den Wert -8 (= "Nicht anwendbar").
Personen schweizerischer Nationalität haben für das Statistikjahr 2010 den Wert -9 (= "Ohne Angabe").</t>
  </si>
  <si>
    <t>Les étrangers ont la valeur -8 (= "Ne s'applique pas").
En 2010, tous les enregistrements de Suisses ont la valeur -9 (= "Sans indication").</t>
  </si>
  <si>
    <t>Anwesenheitsbewilligung</t>
  </si>
  <si>
    <t>Autorizzazione di residenza</t>
  </si>
  <si>
    <t>Residence permit</t>
  </si>
  <si>
    <t>1
2
3
4
5
6
7
8
9
10
11
12
13
-2
-9</t>
  </si>
  <si>
    <t>Saisonarbeiter (A)
Aufenthalter (B)
Niedergelassener (C)
Aufenthalter mit Erwerbstätigkeit (Ci)
Vorläufig Aufgenommener (F)
Grenzgänger (G)
Kurzaufenthalter (L)
Asylsuchender (N)
Schutzbedürftiger (S)
Meldepflichtige
Diplomat, internationaler Funktionär mit diplomatischer Immunität
Internationaler Funktionär ohne diplomatische Immunität
Nicht zugeteilt
Schweizer
Ohne Angabe</t>
  </si>
  <si>
    <t>Saisonnier (A)
Titulaire d'une autorisation de séjour (B)
Titulaire d'une autorisation d'établissement (C)
Titulaire d'une autorisation de séjour avec activité lucrative (Ci)
Personne admise à titre provisoire (F)
Frontalier (G)
Titulaire d'une autorisation de séjour de courte durée (L)
Requérant d'asile (N)
Personne à protéger (S)
Personne tenue de s'annoncer
Diplomate, fonctionnaire international avec immunité diplomatique
Fonctionnaire international sans immunité diplomatique
Pas attribué
Suisse
Sans indication</t>
  </si>
  <si>
    <t>Stagionale (A)
Titolare di un permesso di dimora (B)
Titolare di un permesso di domicilio (C)
Titolare di un permesso di dimora con attività lucrativa (Ci)
Persona ammessa provvisoriamente (F)
Frontaliere (G)
Dimorante temporaneo (L)
Richiedente l'asilo (N)
Persona bisognosa di protezione (S)
Persona tenuta ad iscriversi
Diplomatico, funzionario internazionale con immunità diplomatica
Funzionario internazionale senza immunità diplomatica
Non attribuito
Svizzero
Senza indicazione</t>
  </si>
  <si>
    <t>Seasonal Worker (A)
Residence permit (B)
Settlement permit (C)
Residence permit with gainful employment (Ci)
Provisionally admitted person (F)
Cross-border commuter (G)
Short-term residence permit (L)
Asylum seeker (N)
Person in need of protection (S)
Person obliged to register
Diplomat, international civil servant with diplomatic immunity
International civil servant without diplomatic immunity
Not attributable
Swiss
No indication</t>
  </si>
  <si>
    <t>Wohngemeinde vor 1 Jahr</t>
  </si>
  <si>
    <t>Comune di domicilio 1 anno fa</t>
  </si>
  <si>
    <t>Commune of domicile 1 year ago</t>
  </si>
  <si>
    <t>1 à 7000
-3
-4
-9</t>
  </si>
  <si>
    <t>Gemeinde
Im Ausland
Noch nicht geboren
Ohne Angabe</t>
  </si>
  <si>
    <t>Commune
A l'étranger
Pas encore né
Sans indication</t>
  </si>
  <si>
    <t>Comune
All'estero
Non ancora nato
Senza indicazione</t>
  </si>
  <si>
    <t>Commune
Abroad
Not yet born
No indication</t>
  </si>
  <si>
    <t>Wohngemeinde vor 2 Jahren</t>
  </si>
  <si>
    <t>Comune di domicilio 2 anni fa</t>
  </si>
  <si>
    <t>Commune of domicile 2 years ago</t>
  </si>
  <si>
    <t>Die Merkmale 2, 3, 4, 5 years ago werden erst durch die jährlichen Datenlieferungen nach und nach Werte aufweisen.</t>
  </si>
  <si>
    <t>Les variables 2, 3, 4, 5 years ago vont se remplir petit à petit d'année en année</t>
  </si>
  <si>
    <t>Wohngemeinde vor 3 Jahren</t>
  </si>
  <si>
    <t>Comune di domicilio 3 anni fa</t>
  </si>
  <si>
    <t>Commune of domicile 3 years ago</t>
  </si>
  <si>
    <t>Wohngemeinde vor 4 Jahren</t>
  </si>
  <si>
    <t>Comune di domicilio 4 anni fa</t>
  </si>
  <si>
    <t>Commune of domicile 4 years ago</t>
  </si>
  <si>
    <t>Wohngemeinde vor 5 Jahren</t>
  </si>
  <si>
    <t>Comune di domicilio 5 anni fa</t>
  </si>
  <si>
    <t>Commune of domicile 5 years ago</t>
  </si>
  <si>
    <t>Jahr des Zuzugs in die Schweiz</t>
  </si>
  <si>
    <t>Anno di arrivo in Svizzera</t>
  </si>
  <si>
    <t>Year of arrival in Switzerland</t>
  </si>
  <si>
    <t>1900
…
2010
...
-5
-9</t>
  </si>
  <si>
    <t>Jahr
Seit Geburt
Ohne Angabe</t>
  </si>
  <si>
    <t>Année
Depuis la naissance
Sans indication</t>
  </si>
  <si>
    <t>Anno
Dalla nascita
Senza indicazione</t>
  </si>
  <si>
    <t>Year
Since birth
No indication</t>
  </si>
  <si>
    <t>Zuzugstyp in die Wohngemeinde</t>
  </si>
  <si>
    <t>Tipo di arrivo nel comune di domicilio</t>
  </si>
  <si>
    <t>Type of arrival in the commune of domicile</t>
  </si>
  <si>
    <t>1
2
3
-5
-9</t>
  </si>
  <si>
    <t>Internationaler Zuzug
Interkantonaler Zuzug
Intrakantonaler Zuzug
Seit Geburt
Ohne Angabe</t>
  </si>
  <si>
    <t>Arrivée internationale
Arrivée intercantonale
Arrivée intracantonale
Depuis la naissance
Sans indication</t>
  </si>
  <si>
    <t>Arrivo internazionale
Arrivo intercantonale
Arrivo intracantonale
Dalla nascita
Senza indicazione</t>
  </si>
  <si>
    <t>International arrival
Intercantonal arrival
Intracantonal arrival
Since birth
No indication</t>
  </si>
  <si>
    <t>Anzahl Nebenwohnsitze</t>
  </si>
  <si>
    <t>Numero di domicili secondari</t>
  </si>
  <si>
    <t>Number of secondary domiciles</t>
  </si>
  <si>
    <t>0
1
2
3
4
5
6</t>
  </si>
  <si>
    <t>Nur ein Hauptwohnsitz
Nur ein Nebenwohnsitz in der Schweiz
1 Nebenwohnsitz, zusätzlich zum Hauptwohnsitz
2 Nebenwohnsitze, zusätzlich zum Hauptwohnsitz
3 Nebenwohnsitze, zusätzlich zum Hauptwohnsitz
4  Nebenwohnsitze, zusätzlich zum Hauptwohnsitz
5 Nebenwohnsitze, zusätzlich zum Hauptwohnsitz</t>
  </si>
  <si>
    <t>Uniquement un domicile principal 
Uniquement un domicile secondaire en Suisse
1 domicile secondaire, en plus du domicile principal
2 domiciles secondaires, en plus du domicile principal
3 domiciles secondaires, en plus du domicile principal
4 domiciles secondaires, en plus du domicile principal
5 domiciles secondaires, en plus du domicile principal</t>
  </si>
  <si>
    <t>Soltanto un domicilio principale
Soltanto un domicilio secondario
1 domicilio secondario, oltre al domicilio principale
2 domicili secondari, oltre al domicilio principale
3 domicili secondari, oltre al domicilio principale
4 domicili secondari, oltre al domicilio principale
5 domicili secondari, oltre al domicilio principale</t>
  </si>
  <si>
    <t>Only one main domicile 
Only one secondary domicile in Switzerland
1 secondary domicile, in addition to main domicile
2 secondary domiciles, in addition to main domicile
3 secondary domiciles, in addition to main domicile
4 secondary domiciles, in addition to main domicile
5 secondary domiciles, in addition to main domicile</t>
  </si>
  <si>
    <t>Gemeinde des letzten Nebenwohnsitzes</t>
  </si>
  <si>
    <t>Comune del domicilio secondario più recente</t>
  </si>
  <si>
    <t>Commune of the most recent secondary domicile</t>
  </si>
  <si>
    <t>1 à 9999
-8
-9</t>
  </si>
  <si>
    <t>Gemeinde des letzten Nebenwohnsitzes
Nicht anwendbar
Ohne Angabe</t>
  </si>
  <si>
    <t>Commune du domicile secondaire le plus récent
Ne s'applique pas
Sans indication</t>
  </si>
  <si>
    <t>Comune del domicilio secondario più recente
Non applicabile
Senza indicazione</t>
  </si>
  <si>
    <t>Commune of the most recent secondary domicile
Not applicable
No indication</t>
  </si>
  <si>
    <t>Haupt- und Nebenwohnsitze</t>
  </si>
  <si>
    <t>Domicili principale e secondario</t>
  </si>
  <si>
    <t>Main and secondary domiciles</t>
  </si>
  <si>
    <t>Nur ein Hauptwohnsitz
Haupt- und Nebenwohnsitz im gleichen Kanton
Haupt- und Nebenwohnsitz in unterschiedlichen Kantonen
Hauptwohnsitz im Ausland</t>
  </si>
  <si>
    <t>Un domicile principal uniquement
Domiciles principal et secondaire dans le même canton
Domiciles principal et secondaire dans des cantons différents
Domicile principal à l'étranger</t>
  </si>
  <si>
    <t>Soltanto un domicilio principale
Domicili principale e secondario nello stesso cantone
Domicili principale e secondario in cantoni diversi
Domicilio principale all'estero</t>
  </si>
  <si>
    <t>Only one main domicile
Main and secondary domiciles in the same canton
Main and secondary domiciles in diffrent cantons
Main domicile abroad</t>
  </si>
  <si>
    <t>Bevölkerungsgruppe</t>
  </si>
  <si>
    <t>Gruppo di popolazione</t>
  </si>
  <si>
    <t>Population group</t>
  </si>
  <si>
    <t xml:space="preserve">1
2
4
5
</t>
  </si>
  <si>
    <r>
      <t>Schweizer, in der Schweiz geboren
Schweizer, im Ausland geboren</t>
    </r>
    <r>
      <rPr>
        <strike/>
        <sz val="10"/>
        <color indexed="10"/>
        <rFont val="Arial"/>
        <family val="2"/>
      </rPr>
      <t xml:space="preserve">
</t>
    </r>
    <r>
      <rPr>
        <sz val="10"/>
        <rFont val="Arial"/>
        <family val="2"/>
      </rPr>
      <t xml:space="preserve">Ausländer, in der Schweiz geboren
Ausländer, im Ausland geboren
</t>
    </r>
  </si>
  <si>
    <t xml:space="preserve">Suisse, né en Suisse
Suisse, né à l'étranger
Etranger, né en Suisse
Etranger, né à l'étranger
</t>
  </si>
  <si>
    <t xml:space="preserve">Svizzero, nato in Svizzera
Svizzero, nato all'estero
Straniero, nato in Svizzera
Straniero, nato all'estero
</t>
  </si>
  <si>
    <t xml:space="preserve">Swiss, born in Switzerland
Swiss, born abroad
Foreigner, born in Switzerland
Foreigner, born abroad
</t>
  </si>
  <si>
    <t>1-900000000
99999nnnn
-9</t>
  </si>
  <si>
    <t>EGID 
Person ohne Adresse in der Gemeinde
Ohne Angabe</t>
  </si>
  <si>
    <t>EGID
Personne sans adresse dans la commune
Sans indication</t>
  </si>
  <si>
    <t>EGID
Persona senza indirizzo nel comune
Senza indicazione</t>
  </si>
  <si>
    <t>EGID
Person without address in the commune
No indication</t>
  </si>
  <si>
    <t>Für das Referenzdatum 31.12.2010 ist nur die Ausprägung 999'999'999 mit der Bedeutung "Person ohne Adresse in der Gemeinde" (= Sammelgebäude) verfügbar. Eine Unterscheidung in 999'99n'nnn (wobei nnnn = BFS-Nummer der Gemeinde) wurde nicht gemacht.  -9 bedeutet "Ohne Angabe".</t>
  </si>
  <si>
    <t>Pour la date de référence du 31.12.2010, seul 999'999'999 qui signifie "Personne sans adresse dans la commune" (= bâtiment administratif) est disponible. La distinction en 999'99n'nnn (où nnnn = numéro OFS de la commune) n'a pas été faite. -9 signifie "Sans indication".</t>
  </si>
  <si>
    <t>Typ AHV-Nummer</t>
  </si>
  <si>
    <t>Tipo numero AVS</t>
  </si>
  <si>
    <t>Type of social security number</t>
  </si>
  <si>
    <t>1
0</t>
  </si>
  <si>
    <t>Ja
Nein</t>
  </si>
  <si>
    <t>Oui
Non</t>
  </si>
  <si>
    <t>Si
No</t>
  </si>
  <si>
    <t>Yes
No</t>
  </si>
  <si>
    <t>Typ EGID</t>
  </si>
  <si>
    <t>Tipo EGID</t>
  </si>
  <si>
    <t>Type of EGID</t>
  </si>
  <si>
    <t>1
0
2</t>
  </si>
  <si>
    <t>EGID GWS
EGID = -9
administrativer EGID (ohne Adresse)</t>
  </si>
  <si>
    <t>EGID StatBL
EGID = -9
EGID administratif (sans adresse)</t>
  </si>
  <si>
    <t>EGID SEA
EGID = -9
EGID amministrativo (senza indirizzo)</t>
  </si>
  <si>
    <t>EGID BDS
EGID = -9
EGID administratif (without adress)</t>
  </si>
  <si>
    <t>neu ab 2016</t>
  </si>
  <si>
    <t>nouveau à partir de 2016</t>
  </si>
  <si>
    <t>ID-Nummer der Mutter</t>
  </si>
  <si>
    <t>ID-Nummer des Vaters</t>
  </si>
  <si>
    <t>ID-Nummer des Ehepartners</t>
  </si>
  <si>
    <t>ID-Nummer des eingetragenen Partners</t>
  </si>
  <si>
    <t>ID-Nummer des 1. Kinds</t>
  </si>
  <si>
    <t>ID-Nummer des 2. Kinds</t>
  </si>
  <si>
    <t>ID-Nummer des 3. Kinds</t>
  </si>
  <si>
    <t>ID-Nummer des 4. Kinds</t>
  </si>
  <si>
    <t>ID-Nummer des 5. Kinds</t>
  </si>
  <si>
    <t>ID-Nummer des 6. Kinds</t>
  </si>
  <si>
    <t>ID-Nummer des 7. Kinds</t>
  </si>
  <si>
    <t>ID-Nummer des 8. Kinds</t>
  </si>
  <si>
    <t>ID-Nummer des 9. Kinds</t>
  </si>
  <si>
    <t>ID-Nummer des 10. Kinds</t>
  </si>
  <si>
    <t>ID-Nummer des 11. Kinds</t>
  </si>
  <si>
    <t>ID-Nummer des 12. Kinds</t>
  </si>
  <si>
    <t>ID-Nummer des 13. Kinds</t>
  </si>
  <si>
    <t>ID-Nummer des 14. Kinds</t>
  </si>
  <si>
    <t>ID-Nummer des 15. Kinds</t>
  </si>
  <si>
    <t>Retour vers OFS_STATPOP_Effectifs</t>
  </si>
  <si>
    <t>Synopsis_STATPOP_Effectifs</t>
  </si>
  <si>
    <t>Fichier (liste variables)</t>
  </si>
  <si>
    <t>1
2
-8
-9</t>
  </si>
  <si>
    <t>Freiwillig getrennt
Gerichtlich getrennt
Nicht anwendbar
Ohne Angabe</t>
  </si>
  <si>
    <t>Séparation de fait
Séparation légale
Ne s'applique pas
Sans indication</t>
  </si>
  <si>
    <t>Separato volontariamente
Separato giudizialmente
Non applicabile
Senza indicazione</t>
  </si>
  <si>
    <t>Factually separated
Legally separated
Not applicable
No indication</t>
  </si>
  <si>
    <t>Bewegungsdatum</t>
  </si>
  <si>
    <t>Data del movimento</t>
  </si>
  <si>
    <t>Movement date</t>
  </si>
  <si>
    <t>Bewegungstyp (detailliert)</t>
  </si>
  <si>
    <t>Tipo di movimento (detaggliato)</t>
  </si>
  <si>
    <t>Movement category (detailed)</t>
  </si>
  <si>
    <t>Reihenfolge der Bewegung</t>
  </si>
  <si>
    <t>Ordine del movimento</t>
  </si>
  <si>
    <t>Movement order</t>
  </si>
  <si>
    <t>Meldegemeinde (vor/nach)</t>
  </si>
  <si>
    <t>Comune di notifica (primo/dopo)</t>
  </si>
  <si>
    <t>Commune of reporting (before/after)</t>
  </si>
  <si>
    <t>Zulassungscode</t>
  </si>
  <si>
    <t>Codice di ammissione</t>
  </si>
  <si>
    <t>Admission code</t>
  </si>
  <si>
    <t>Staatsangehörigkeit des (Ehe-)Partners eines Ausländers</t>
  </si>
  <si>
    <t>Nazionalità del coniuge/partner di uno straniero</t>
  </si>
  <si>
    <t>Nationality of spouse/partner of a foreigner</t>
  </si>
  <si>
    <t>Einwanderungsgrund</t>
  </si>
  <si>
    <t>Motivo dell'immigrazione</t>
  </si>
  <si>
    <t>Reason of immigration</t>
  </si>
  <si>
    <t>Zielland</t>
  </si>
  <si>
    <t>Paese di destinazione</t>
  </si>
  <si>
    <t>Country of destination</t>
  </si>
  <si>
    <t>Name_de</t>
  </si>
  <si>
    <t>Name_it</t>
  </si>
  <si>
    <t>Name_en</t>
  </si>
  <si>
    <t>EwR</t>
  </si>
  <si>
    <t>RdH</t>
  </si>
  <si>
    <t>RdA</t>
  </si>
  <si>
    <t>PopReg</t>
  </si>
  <si>
    <t>ZEMIS-AuG-Bestand</t>
  </si>
  <si>
    <t>SYMIC-LEtr-effectif</t>
  </si>
  <si>
    <t>SYMIC-LStr-effectif</t>
  </si>
  <si>
    <t>SYMIC-Foreign Nationals Law-stock data</t>
  </si>
  <si>
    <t>ZEMIS-AsylG-Bestand</t>
  </si>
  <si>
    <t>SYMIC-LAsile-effectif</t>
  </si>
  <si>
    <t>SYMIC-LAsi-effectif</t>
  </si>
  <si>
    <t>SYMIC-Asylum Law-stock data</t>
  </si>
  <si>
    <t>ORDIPRO</t>
  </si>
  <si>
    <t>Erhebung Kollektivhaushalt</t>
  </si>
  <si>
    <t>Relevé ménage collectif</t>
  </si>
  <si>
    <t>Rilevazione collettività</t>
  </si>
  <si>
    <t>Survey institutionalised household</t>
  </si>
  <si>
    <t>ZEMIS-AuG-Bewegung</t>
  </si>
  <si>
    <t>SYMIC-Letr mouvements</t>
  </si>
  <si>
    <t>SYMIC-LStr-movimento</t>
  </si>
  <si>
    <t>SYMIC-Foreign Nationals Law-movement data</t>
  </si>
  <si>
    <t>ZEMIS-AsylG-Bewegung</t>
  </si>
  <si>
    <t>SYMIC-Asile mouvement</t>
  </si>
  <si>
    <t>SYMIC-LAsi-movimento</t>
  </si>
  <si>
    <t>SYMIC-Asylum Law-movement data</t>
  </si>
  <si>
    <t>ZEMIS-AsylG-Wanderung</t>
  </si>
  <si>
    <t>SYMIC-Asile migration</t>
  </si>
  <si>
    <t>SYMIC-LAsi-migrazione</t>
  </si>
  <si>
    <t>SYMIC-Asylum Law-migration data</t>
  </si>
  <si>
    <t>10</t>
  </si>
  <si>
    <t>INFOSTAR</t>
  </si>
  <si>
    <t>Vorbilanz</t>
  </si>
  <si>
    <t>Pré-bilan</t>
  </si>
  <si>
    <t>Pre-bilancio</t>
  </si>
  <si>
    <t>Pre-balance</t>
  </si>
  <si>
    <t>12</t>
  </si>
  <si>
    <t>Bilanz</t>
  </si>
  <si>
    <t>Bilan</t>
  </si>
  <si>
    <t>Bilancio</t>
  </si>
  <si>
    <t>Balance</t>
  </si>
  <si>
    <t>SYMIC-Letr mouvement</t>
  </si>
  <si>
    <t>LZ</t>
  </si>
  <si>
    <t>Lebendgeburt</t>
  </si>
  <si>
    <t>Naissance vivantes</t>
  </si>
  <si>
    <t>Nato vivo</t>
  </si>
  <si>
    <t>Live birth</t>
  </si>
  <si>
    <t>LA</t>
  </si>
  <si>
    <t>Todesfall</t>
  </si>
  <si>
    <t>Decesso</t>
  </si>
  <si>
    <t>Death</t>
  </si>
  <si>
    <t>ZLA</t>
  </si>
  <si>
    <t>Ledig (Abgang)</t>
  </si>
  <si>
    <t>Célibataire (sortie)</t>
  </si>
  <si>
    <t>Celibe/nubile (uscita)</t>
  </si>
  <si>
    <t>Single (exit)</t>
  </si>
  <si>
    <t>ZHZ</t>
  </si>
  <si>
    <t>Verheiratet (Zugang)</t>
  </si>
  <si>
    <t>Marié (entrée)</t>
  </si>
  <si>
    <t>Coniugato (entrata)</t>
  </si>
  <si>
    <t>Married (entry)</t>
  </si>
  <si>
    <t>ZHA</t>
  </si>
  <si>
    <t>Verheiratet (Abgang)</t>
  </si>
  <si>
    <t>Marié (sortie)</t>
  </si>
  <si>
    <t>Coniugato (uscita)</t>
  </si>
  <si>
    <t>Married (exit)</t>
  </si>
  <si>
    <t>ZSZ</t>
  </si>
  <si>
    <t>Geschieden (Zugang)</t>
  </si>
  <si>
    <t>Divorcé (entrée)</t>
  </si>
  <si>
    <t>Divorziato (entrata)</t>
  </si>
  <si>
    <t>Divorced (entry)</t>
  </si>
  <si>
    <t>ZSA</t>
  </si>
  <si>
    <t>Geschieden (Abgang)</t>
  </si>
  <si>
    <t>Divorcé (sortie)</t>
  </si>
  <si>
    <t>Divorziato (uscita)</t>
  </si>
  <si>
    <t>Divorced (exit)</t>
  </si>
  <si>
    <t>ZNA</t>
  </si>
  <si>
    <t>Unverheiratet (Abgang)</t>
  </si>
  <si>
    <t>Non marié (sortie)</t>
  </si>
  <si>
    <t>Non coniugato (uscita)</t>
  </si>
  <si>
    <t>Unmarried (exit)</t>
  </si>
  <si>
    <t>ZWZ</t>
  </si>
  <si>
    <t>Verwitwet (Zugang)</t>
  </si>
  <si>
    <t>Veuf (entrée)</t>
  </si>
  <si>
    <t>Vedovo (entrata)</t>
  </si>
  <si>
    <t>Widowed (entry)</t>
  </si>
  <si>
    <t>ZWA</t>
  </si>
  <si>
    <t>Verwitwet (Abgang)</t>
  </si>
  <si>
    <t>Veuf (sortie)</t>
  </si>
  <si>
    <t>Vedovo (uscita)</t>
  </si>
  <si>
    <t>Widowed (exit)</t>
  </si>
  <si>
    <t>ZEZ</t>
  </si>
  <si>
    <t>In eingetragener Partnerschaft (Zugang)</t>
  </si>
  <si>
    <t>Lié par un partenariat enregistré (entrée)</t>
  </si>
  <si>
    <t>In unione domestica registrata (entrata)</t>
  </si>
  <si>
    <t>In a registered partnership (entry)</t>
  </si>
  <si>
    <t>ZEA</t>
  </si>
  <si>
    <t>In eingetragener Partnerschaft (Abgang)</t>
  </si>
  <si>
    <t>Lié par un partenariat enregistré (sortie)</t>
  </si>
  <si>
    <t>In unione domestica registrata (uscita)</t>
  </si>
  <si>
    <t>In a registered partnership (exit)</t>
  </si>
  <si>
    <t>ZAZ</t>
  </si>
  <si>
    <t>Aufgelöste Partnerschaft (Zugang)</t>
  </si>
  <si>
    <t>Partenariat dissous (entrée)</t>
  </si>
  <si>
    <t>Unione domestica sciolta (entrata)</t>
  </si>
  <si>
    <t>Partnership dissolved (entry)</t>
  </si>
  <si>
    <t>ZAA</t>
  </si>
  <si>
    <t>Aufgelöste Partnerschaft (Abgang)</t>
  </si>
  <si>
    <t>Partenariat dissous (sortie)</t>
  </si>
  <si>
    <t>Unione domestica sciolta (uscita)</t>
  </si>
  <si>
    <t>Partnership dissolved (exit)</t>
  </si>
  <si>
    <t>MZ</t>
  </si>
  <si>
    <t>Einwanderung</t>
  </si>
  <si>
    <t>Immigration</t>
  </si>
  <si>
    <t>Immigrazione</t>
  </si>
  <si>
    <t>MA</t>
  </si>
  <si>
    <t>Auswanderung</t>
  </si>
  <si>
    <t>Emigration</t>
  </si>
  <si>
    <t>Emigrazione</t>
  </si>
  <si>
    <t>MNZ</t>
  </si>
  <si>
    <t>Binnenwanderung (Zuzug)</t>
  </si>
  <si>
    <t>Migration interne (arrivée)</t>
  </si>
  <si>
    <t>Migrazione interna (arrivo)</t>
  </si>
  <si>
    <t>Internal migration (arrival)</t>
  </si>
  <si>
    <t>MNA</t>
  </si>
  <si>
    <t>Binnenwanderung (Wegzug)</t>
  </si>
  <si>
    <t>Migration interne (départ)</t>
  </si>
  <si>
    <t>Migrazione interna (partenza)</t>
  </si>
  <si>
    <t>Internal migration (departurel)</t>
  </si>
  <si>
    <t>MCZ</t>
  </si>
  <si>
    <t>Binnenwanderung interkantonal (Zuzug)</t>
  </si>
  <si>
    <t>Migration intercantonal (arrivée)</t>
  </si>
  <si>
    <t>Migrazione intercantonale (arrivo)</t>
  </si>
  <si>
    <t>Internal migration intercantonal (arrival)</t>
  </si>
  <si>
    <t>MCA</t>
  </si>
  <si>
    <t>Binnenwanderung interkantonal (Wegzug)</t>
  </si>
  <si>
    <t>Migration intercantonal (départ)</t>
  </si>
  <si>
    <t>Migrazione intercantonale (partenza)</t>
  </si>
  <si>
    <t>Internal migration intercantonal (departure)</t>
  </si>
  <si>
    <t>MGZ</t>
  </si>
  <si>
    <t>Binnenwanderung intrakantonal (Zuzug)</t>
  </si>
  <si>
    <t>Migration intracantonal (arrivée)</t>
  </si>
  <si>
    <t>Migrazione intracantonale (arrivo)</t>
  </si>
  <si>
    <t>Internal migration intracantonal (arrival)</t>
  </si>
  <si>
    <t>MGA</t>
  </si>
  <si>
    <t>Binnenwanderung intrakantonal (Wegzug)</t>
  </si>
  <si>
    <t>Migration intracantonal (départ)</t>
  </si>
  <si>
    <t>Migrazione intracantonale (partenza)</t>
  </si>
  <si>
    <t>Internal migration intracantonal (departure)</t>
  </si>
  <si>
    <t>NOZ</t>
  </si>
  <si>
    <t>Ordentliche Einbürgerung (Zugang)</t>
  </si>
  <si>
    <t>Naturalisation ordinaire (entrée)</t>
  </si>
  <si>
    <t>Naturalizzazione ordinaria (entrata)</t>
  </si>
  <si>
    <t>Ordinary naturalisation (entry)</t>
  </si>
  <si>
    <t>NOA</t>
  </si>
  <si>
    <t>Ordentliche Einbürgerung (Abgang)</t>
  </si>
  <si>
    <t>Naturalisation ordinaire (sortie)</t>
  </si>
  <si>
    <t>Naturalizzazione ordinaria (uscita)</t>
  </si>
  <si>
    <t>Ordinary naturalisation (exit)</t>
  </si>
  <si>
    <t>NEZ</t>
  </si>
  <si>
    <t>Erleichterte Einbürgerung (Zugang)</t>
  </si>
  <si>
    <t>Naturalisation facilitée (entrée)</t>
  </si>
  <si>
    <t>Naturalizzazione agevolata (entrata)</t>
  </si>
  <si>
    <t>Simplified naturalisation (entry)</t>
  </si>
  <si>
    <t>NEA</t>
  </si>
  <si>
    <t>Erleichterte Einbürgerung (Abgang)</t>
  </si>
  <si>
    <t>Naturalisation facilitée (sortie)</t>
  </si>
  <si>
    <t>Naturalizzazione agevolata (uscita)</t>
  </si>
  <si>
    <t>Simplified naturalisation (exit)</t>
  </si>
  <si>
    <t>NWZ</t>
  </si>
  <si>
    <t>Wiedereinbürgerung (Zugang)</t>
  </si>
  <si>
    <t>Réintégration (entrée)</t>
  </si>
  <si>
    <t>Reintegrazione (entrata)</t>
  </si>
  <si>
    <t>Reintegration (entry)</t>
  </si>
  <si>
    <t>NWA</t>
  </si>
  <si>
    <t>Wiedereinbürgerung (Abgang)</t>
  </si>
  <si>
    <t>Réintégration (sortie)</t>
  </si>
  <si>
    <t>Reintegrazione (uscita)</t>
  </si>
  <si>
    <t>Reintegration (exit)</t>
  </si>
  <si>
    <t>NFZ</t>
  </si>
  <si>
    <t>Feststellung der Schweizer Staatsangehörigkeit (Zugang)</t>
  </si>
  <si>
    <t>Constatation de la nationalité suisse (entrée)</t>
  </si>
  <si>
    <t>Accertamento della nazionalità svizzera (entrata)</t>
  </si>
  <si>
    <t>Confirmation of the Swiss nationality (entry)</t>
  </si>
  <si>
    <t>NFA</t>
  </si>
  <si>
    <t>Feststellung der Schweizer Staatsangehörigkeit (Abgang)</t>
  </si>
  <si>
    <t>Constatation de la nationalité suisse (sortie)</t>
  </si>
  <si>
    <t>Accertamento della nazionalità svizzera (uscita)</t>
  </si>
  <si>
    <t>Confirmation of the Swiss nationality (exit)</t>
  </si>
  <si>
    <t>NAZ</t>
  </si>
  <si>
    <t>Einbürgerung durch Adoption (Zugang)</t>
  </si>
  <si>
    <t>Naturalisation par adoption (entrée)</t>
  </si>
  <si>
    <t>Naturalizzazione con adozione (entrata)</t>
  </si>
  <si>
    <t>Naturalisation by adoption (entry)</t>
  </si>
  <si>
    <t>NAA</t>
  </si>
  <si>
    <t>Einbürgerung durch Adoption (Abgang)</t>
  </si>
  <si>
    <t>Naturalisation par adoption (sortie)</t>
  </si>
  <si>
    <t>Naturalizzazione con adozione (uscita)</t>
  </si>
  <si>
    <t>Naturalisation by adoption (exit)</t>
  </si>
  <si>
    <t>NIZ</t>
  </si>
  <si>
    <t>Staatsangehörigkeitswechsel (Zugang)</t>
  </si>
  <si>
    <t>Changement de nationalité (entrée)</t>
  </si>
  <si>
    <t>Cambiamento di nazionalità (entrata)</t>
  </si>
  <si>
    <t>Change of citizenship (entry)</t>
  </si>
  <si>
    <t>NIA</t>
  </si>
  <si>
    <t>Staatsangehörigkeitswechsel (Abgang)</t>
  </si>
  <si>
    <t>Changement de nationalité (sortie)</t>
  </si>
  <si>
    <t>Cambiamento di nazionalità (uscita)</t>
  </si>
  <si>
    <t>Change of citizenship (exity)</t>
  </si>
  <si>
    <t>SXZ</t>
  </si>
  <si>
    <t>Änderung der Anwesenheitsbewilligung (Zugang)</t>
  </si>
  <si>
    <t>Changement d'autorisation de résidence (entrée)</t>
  </si>
  <si>
    <t>Cambiamento di autorizzazione di residenza (entrata)</t>
  </si>
  <si>
    <t>Change of residence permit (entry)</t>
  </si>
  <si>
    <t>SXA</t>
  </si>
  <si>
    <t>Änderung der Anwesenheitsbewilligung (Abgang)</t>
  </si>
  <si>
    <t>Changement d'autorisation de résidence (sortie)</t>
  </si>
  <si>
    <t>Cambiamento di autorizzazione di residenza (uscita)</t>
  </si>
  <si>
    <t>Change of residence permit (exit)</t>
  </si>
  <si>
    <t>TXZ</t>
  </si>
  <si>
    <t>Änderung des Bevölkerungstyps (Zugang)</t>
  </si>
  <si>
    <t>Changement de type de population (entrée)</t>
  </si>
  <si>
    <t>Cambiamento di tipo di popolazione (entrata)</t>
  </si>
  <si>
    <t>Change of population category (entry)</t>
  </si>
  <si>
    <t>TXA</t>
  </si>
  <si>
    <t>Änderung des Bevölkerungstyps (Abgang)</t>
  </si>
  <si>
    <t>Changement de type de population (sortie)</t>
  </si>
  <si>
    <t>Cambiamento di tipo di popolazione (uscita)</t>
  </si>
  <si>
    <t>Change of population category (exit)</t>
  </si>
  <si>
    <t>MKZ</t>
  </si>
  <si>
    <t>Gemeindekorrektur (Zugang)</t>
  </si>
  <si>
    <t>Correction de commune (entrée)</t>
  </si>
  <si>
    <t>Correzione di comune (entrata)</t>
  </si>
  <si>
    <t>Correction of commune (entry)</t>
  </si>
  <si>
    <t>MKA</t>
  </si>
  <si>
    <t>Gemeindekorrektur (Abgang)</t>
  </si>
  <si>
    <t>Correction de commune (sortie)</t>
  </si>
  <si>
    <t>Correzione di comune (uscita)</t>
  </si>
  <si>
    <t>Correction of commune (exit)</t>
  </si>
  <si>
    <t>ZKZ</t>
  </si>
  <si>
    <t>Zivilstandskorrektur (Zugang)</t>
  </si>
  <si>
    <t>Correction d'état civil (entrée)</t>
  </si>
  <si>
    <t>Correzione di stato civile (entrata)</t>
  </si>
  <si>
    <t>Correction of marital status (entry)</t>
  </si>
  <si>
    <t>ZKA</t>
  </si>
  <si>
    <t>Zivilstandskorrektur (Abgang)</t>
  </si>
  <si>
    <t>Correction d'état civil (sortie)</t>
  </si>
  <si>
    <t>Correzione di stato civile (uscita)</t>
  </si>
  <si>
    <t>Correction of marital status (exit)</t>
  </si>
  <si>
    <t>NKZ</t>
  </si>
  <si>
    <t>Staatsangehörigkeitskorrektur (Zugang)</t>
  </si>
  <si>
    <t>Correction de nationalité (entrée)</t>
  </si>
  <si>
    <t>Correzione di nazionalità (entrata)</t>
  </si>
  <si>
    <t>Correction of nationality (entry)</t>
  </si>
  <si>
    <t>NKA</t>
  </si>
  <si>
    <t>Staatsangehörigkeitskorrektur (Abgang)</t>
  </si>
  <si>
    <t>Correction de nationalité (sortie)</t>
  </si>
  <si>
    <t>Correzione di nazionalità (uscita)</t>
  </si>
  <si>
    <t>Correction of nationality (exit)</t>
  </si>
  <si>
    <t>TKZ</t>
  </si>
  <si>
    <t>Bevölkerungstypkorrektur (Zugang)</t>
  </si>
  <si>
    <t>Correction de type de population (entrée)</t>
  </si>
  <si>
    <t>Correzione di tipo di popolazione (entrata)</t>
  </si>
  <si>
    <t>Correction of population category (entry)</t>
  </si>
  <si>
    <t>TKA</t>
  </si>
  <si>
    <t>Bevölkerungstypkorrektur (Abgang)</t>
  </si>
  <si>
    <t>Correction de type de population (sortie)</t>
  </si>
  <si>
    <t>Correzione di tipo di popolazione (uscita)</t>
  </si>
  <si>
    <t>Correction of population category (exit)</t>
  </si>
  <si>
    <t>GKZ</t>
  </si>
  <si>
    <t>Geschlechtskorrektur (Zugang)</t>
  </si>
  <si>
    <t>Correction de sexe (entrée)</t>
  </si>
  <si>
    <t>Correzione di sesso (entrata)</t>
  </si>
  <si>
    <t>Correction of sex (entry)</t>
  </si>
  <si>
    <t>GKA</t>
  </si>
  <si>
    <t>Geschlechtskorrektur (Abgang)</t>
  </si>
  <si>
    <t>Correction de sexe (sortie)</t>
  </si>
  <si>
    <t>Correzione di sesso (uscita)</t>
  </si>
  <si>
    <t>Correction of sex (exit)</t>
  </si>
  <si>
    <t>AKZ</t>
  </si>
  <si>
    <t>Geburtsjahrkorrektur (Zugang)</t>
  </si>
  <si>
    <t>Correction de l'année de naissance  (entrée)</t>
  </si>
  <si>
    <t>Correzione della anno di nascita (entrata)</t>
  </si>
  <si>
    <t>Correction of year of birth (entry)</t>
  </si>
  <si>
    <t>AKA</t>
  </si>
  <si>
    <t>Geburtsjahrkorrektur (Abgang)</t>
  </si>
  <si>
    <t>Correction de l'année de naissance  (sortie)</t>
  </si>
  <si>
    <t>Correzione della anno di nascita (uscita)</t>
  </si>
  <si>
    <t>Correction of year of birth (exit)</t>
  </si>
  <si>
    <t>LKZ</t>
  </si>
  <si>
    <t>Zugangskorrektur</t>
  </si>
  <si>
    <t>Correction d'entrée</t>
  </si>
  <si>
    <t>Correzione di arrivo</t>
  </si>
  <si>
    <t>Correction of entry</t>
  </si>
  <si>
    <t>LKA</t>
  </si>
  <si>
    <t>Abgangskorrektur</t>
  </si>
  <si>
    <t>Correction de sortie</t>
  </si>
  <si>
    <t>Correzionne di partenza</t>
  </si>
  <si>
    <t>Correction of exit</t>
  </si>
  <si>
    <t>Geburtsdatumskorrektur (Zugang)</t>
  </si>
  <si>
    <t>Geburtsdatumskorrektur (Abgang)</t>
  </si>
  <si>
    <t>Correction de date de naissance (entrée)</t>
  </si>
  <si>
    <t>Correction de date de naissance (sortie)</t>
  </si>
  <si>
    <t>Correzione della data di nascita (entrata)</t>
  </si>
  <si>
    <t>Correzione della data di nascita (uscita)</t>
  </si>
  <si>
    <t>Correzione di partenza</t>
  </si>
  <si>
    <t>Vidowed (entry)</t>
  </si>
  <si>
    <t>Vidowed (exit)</t>
  </si>
  <si>
    <t>Internal migration (departure)</t>
  </si>
  <si>
    <t>Change of citizenship (exit)</t>
  </si>
  <si>
    <t>Correction of marital status civil (exit)</t>
  </si>
  <si>
    <t>Correction of date of birth (entry)</t>
  </si>
  <si>
    <t>Correction of date of birth (exit)</t>
  </si>
  <si>
    <t>Änderung der Anwesenheitsbewilligung</t>
  </si>
  <si>
    <t>Changement d'autorisation de résidence</t>
  </si>
  <si>
    <t>Cambiamento di autorizzazione di residenza</t>
  </si>
  <si>
    <t>Change of residence permit</t>
  </si>
  <si>
    <t>≥ 1</t>
  </si>
  <si>
    <t>Andere Bewegung</t>
  </si>
  <si>
    <t>Autre mouvement</t>
  </si>
  <si>
    <t>Altro movimento</t>
  </si>
  <si>
    <t>Other movement</t>
  </si>
  <si>
    <t>Mann</t>
  </si>
  <si>
    <t xml:space="preserve">Homme </t>
  </si>
  <si>
    <t>Uomo</t>
  </si>
  <si>
    <t>Male</t>
  </si>
  <si>
    <t>Frau</t>
  </si>
  <si>
    <t>Femme</t>
  </si>
  <si>
    <t>Donna</t>
  </si>
  <si>
    <t>Female</t>
  </si>
  <si>
    <t>-9</t>
  </si>
  <si>
    <t>Ohne Angabe</t>
  </si>
  <si>
    <t>Sans indication</t>
  </si>
  <si>
    <t>Senza indicazione</t>
  </si>
  <si>
    <t>No indication</t>
  </si>
  <si>
    <t>Ledig</t>
  </si>
  <si>
    <t>Celibe/nubile</t>
  </si>
  <si>
    <t>Single</t>
  </si>
  <si>
    <t>Verheiratet</t>
  </si>
  <si>
    <t>Marié</t>
  </si>
  <si>
    <t>Coniugato</t>
  </si>
  <si>
    <t>Married</t>
  </si>
  <si>
    <t>Verwitwet</t>
  </si>
  <si>
    <t>Veuf</t>
  </si>
  <si>
    <t>Vedovo</t>
  </si>
  <si>
    <t>Widowed</t>
  </si>
  <si>
    <t>Geschieden</t>
  </si>
  <si>
    <t>Divorcé</t>
  </si>
  <si>
    <t>Divorziato</t>
  </si>
  <si>
    <t>Divorced</t>
  </si>
  <si>
    <t>Unverheiratet</t>
  </si>
  <si>
    <t>Non marié</t>
  </si>
  <si>
    <t>Non coniugato</t>
  </si>
  <si>
    <t>Unmarried</t>
  </si>
  <si>
    <t>In eingetragener Partnerschaft</t>
  </si>
  <si>
    <t>Lié par un partenariat enregistré</t>
  </si>
  <si>
    <t>In unione domestica registrata</t>
  </si>
  <si>
    <t>In a registered partnership</t>
  </si>
  <si>
    <t>Ausländerkategorie (eCH-0006)</t>
  </si>
  <si>
    <t>Catégorie d'étranger (eCH-0006)</t>
  </si>
  <si>
    <t>Categoria di straniero (eCH-0006)</t>
  </si>
  <si>
    <t>Category of foreigner (eCH-0006)</t>
  </si>
  <si>
    <t>01</t>
  </si>
  <si>
    <t>Saisonarbeiter</t>
  </si>
  <si>
    <t>Saisonnier</t>
  </si>
  <si>
    <t>Stagionale</t>
  </si>
  <si>
    <t>Seasonal worker</t>
  </si>
  <si>
    <t>0102</t>
  </si>
  <si>
    <t>Saisonarbeiter nicht EU/EFTA-Abkommen</t>
  </si>
  <si>
    <t>Saisonnier, pas de règlement selon l'accord avec UE/AELE</t>
  </si>
  <si>
    <t>Stagionale, nessun regolamento secondo accordo UE/AELS</t>
  </si>
  <si>
    <t>Seasonal worker without EU/EFTA agreement</t>
  </si>
  <si>
    <t>02</t>
  </si>
  <si>
    <t>Aufenthalter</t>
  </si>
  <si>
    <t>Titulaire d'un permis de séjour</t>
  </si>
  <si>
    <t>Titolare di un permesso di dimora</t>
  </si>
  <si>
    <t>Residence permit holder</t>
  </si>
  <si>
    <t>0201</t>
  </si>
  <si>
    <t>Aufenthalter nach EU/EFTA-Abkommen</t>
  </si>
  <si>
    <t>Titulaire d'un permis de séjour, règlement selon l'accord avec UE/AELE</t>
  </si>
  <si>
    <t>Titolare di un permesso di dimora, regolamento secondo accordo UE/AELS</t>
  </si>
  <si>
    <t>Residence permit holder with EU/EFTA agreement</t>
  </si>
  <si>
    <t>0202</t>
  </si>
  <si>
    <t>Aufenthalter nicht EU/EFTA-Abkommen</t>
  </si>
  <si>
    <t>Titulaire d'un permis de séjour, pas de règlement selon l'accord avec UE/AELE</t>
  </si>
  <si>
    <t>Titolare di un permesso di dimora, nessun regolamento secondo accordo UE/AELS</t>
  </si>
  <si>
    <t>Residence permit holder without EU/EFTA agreement</t>
  </si>
  <si>
    <t>03</t>
  </si>
  <si>
    <t>Niedergelassener</t>
  </si>
  <si>
    <t>Etabli</t>
  </si>
  <si>
    <t>Domiciliato</t>
  </si>
  <si>
    <t>Settled</t>
  </si>
  <si>
    <t>0301</t>
  </si>
  <si>
    <t>Niedergelassener nach EU/EFTA-Abkommen</t>
  </si>
  <si>
    <t>Etabli, règlement selon l'accord avec UE/AELE</t>
  </si>
  <si>
    <t>Domiciliato, regolamento secondo accordo UE/AELS</t>
  </si>
  <si>
    <t>Settled with EU/EFTA agreement</t>
  </si>
  <si>
    <t>0302</t>
  </si>
  <si>
    <t>Niedergelassener nicht EU/EFTA-Abkommen</t>
  </si>
  <si>
    <t>Etabli, pas de règlement selon l'accord avec UE/AELE 11.1986</t>
  </si>
  <si>
    <t>Domiciliato, nessun regolamento secondo accordo UE/AELS</t>
  </si>
  <si>
    <t>Settled  without EU/EFTA 11.1986 agreement</t>
  </si>
  <si>
    <t>04</t>
  </si>
  <si>
    <t>Erwerbstätiger Ehepartner und Kinder von Angehörigen ausländischer Vertretungen oder staatlichen internationalen Organisationen</t>
  </si>
  <si>
    <t>Conjoint ou enfant avec activité lucrative de membres de missions diplomatiques ou de fonctionnaires d'organisations internationales</t>
  </si>
  <si>
    <t>Coniuge o figlio di funzionario internazionalo o diplomatico esercitanti un'attività lucrativa</t>
  </si>
  <si>
    <t>Spouse or child with gainful employment as member of diplomatic missions or officials from international organisations</t>
  </si>
  <si>
    <t>0401</t>
  </si>
  <si>
    <t>Erwerbstätiger Ehepartner und Kinder von Angehörigen ausländischer Vertretungen oder staatlichen internationalen Organisationen nach EU/EFTA-Abkommen</t>
  </si>
  <si>
    <t>Conjoint ou enfant avec activité lucrative de membres de missions diplomatiques ou de fonctionnaires d'organisations internationales, règlement selon l’accord avec UE/AELE</t>
  </si>
  <si>
    <t>Coniuge o figlio di funzionario internazionalo o diplomatico esercitanti un'attività lucrativa, regolamento secondo accordo UE/AELS</t>
  </si>
  <si>
    <t>Spouse or child with gainful employment as member of diplomatic missions or officials from international organisations, EU/EFTA agreement</t>
  </si>
  <si>
    <t>0402</t>
  </si>
  <si>
    <t>Erwerbstätiger Ehepartner und Kinder von Angehörigen ausländischer Vertretungen oder staatlichen internationalen Organisationen nicht EU/EFTA-Abkommen</t>
  </si>
  <si>
    <t>Conjoint ou enfant avec activité lucrative de membres de missions diplomatiques ou de fonctionnaires d'organisations internationales, pas de règlement selon l’accord avec UE/AELE</t>
  </si>
  <si>
    <t>Coniuge o figlio di funzionario internazionalo o diplomatico esercitanti un'attività lucrativa, nessun regolamento secondo accordo UE/AELS</t>
  </si>
  <si>
    <t>Spouse or child with gainful employment as member of diplomatic missions or officials from international organisations, without EU/EFTA agreement</t>
  </si>
  <si>
    <t>Vorläufig Aufgenommene</t>
  </si>
  <si>
    <t>Etranger admis provisoirement</t>
  </si>
  <si>
    <t>Persona ammessa provvisoriamente</t>
  </si>
  <si>
    <t>Foreigner with provisional admission</t>
  </si>
  <si>
    <t>0503</t>
  </si>
  <si>
    <t>Grenzgänger</t>
  </si>
  <si>
    <t>Frontalier</t>
  </si>
  <si>
    <t>Frontaliere</t>
  </si>
  <si>
    <t>Cross-border commuter</t>
  </si>
  <si>
    <t>0601</t>
  </si>
  <si>
    <t>Grenzgänger nach EU/EFTA-Abkommen</t>
  </si>
  <si>
    <t>Frontalier, règlement selon l'accord avec UE/AELE</t>
  </si>
  <si>
    <t>Frontaliere, regolamento secondo accordo UE/AELS</t>
  </si>
  <si>
    <t>Cross-border commuter with EU/EFTA agreement</t>
  </si>
  <si>
    <t>060101</t>
  </si>
  <si>
    <t>Grenzgänger nach EU/EFTA-Abkommen &lt;12 Monate</t>
  </si>
  <si>
    <t>Frontalier, règlement selon l'accord avec UE/AELE, &lt;12 mois</t>
  </si>
  <si>
    <t>Frontaliere, regolamento secondo accordo UE/AELS, &lt;12 mesi</t>
  </si>
  <si>
    <t>Cross-border commuter with EU/EFTA agreement, &lt;12 months</t>
  </si>
  <si>
    <t>060102</t>
  </si>
  <si>
    <t>Grenzgänger nach EU/EFTA-Abkommen &gt;=12 Monate</t>
  </si>
  <si>
    <t>Frontalier, règlement selon l'accord avec UE/AELE, &gt;=12 mois</t>
  </si>
  <si>
    <t>Frontaliere, regolamento secondo accordo UE/AELS, &gt;=12 mesi</t>
  </si>
  <si>
    <t>Cross-border commuter with EU/EFTA agreement, &gt;=12 months</t>
  </si>
  <si>
    <t>0602</t>
  </si>
  <si>
    <t>Grenzgänger nicht EU/EFTA-Abkommen</t>
  </si>
  <si>
    <t>Frontalier, pas de règlement selon l'accord avec UE/AELE</t>
  </si>
  <si>
    <t>Frontaliere, nessun regolamento secondo accordo UE/AELS</t>
  </si>
  <si>
    <t>Cross-border commuter without EU/EFTA agreement</t>
  </si>
  <si>
    <t>060201</t>
  </si>
  <si>
    <t>Grenzgänger nicht EU/EFTA-Abkommen &lt;12 Monate</t>
  </si>
  <si>
    <t>Frontalier, pas de règlement selon l'accord avec UE/AELE, &lt;12 mois</t>
  </si>
  <si>
    <t>Frontaliere, nessun regolamento secondo accordo UE/AELS, &lt;12 mesi</t>
  </si>
  <si>
    <t>Cross-border commuter without  EU/EFTA agreement, &lt;12 months</t>
  </si>
  <si>
    <t>060202</t>
  </si>
  <si>
    <t>Grenzgänger nicht EU/EFTA-Abkommen &gt;=12 Monate</t>
  </si>
  <si>
    <t>Frontalier, pas de règlement selon l'accord avec UE/AELE, &gt;=12 mois</t>
  </si>
  <si>
    <t>Frontaliere, nessun regolamento secondo accordo UE/AELS, &gt;=12 mesi</t>
  </si>
  <si>
    <t>Cross-border commuter without EU/EFTA agreement &gt;=12 months</t>
  </si>
  <si>
    <t>Kurzaufenthalter</t>
  </si>
  <si>
    <t>Titulaire d'un permis de séjour de courte durée</t>
  </si>
  <si>
    <t>Dimorante temporaneo</t>
  </si>
  <si>
    <t>Short-stay permit holder</t>
  </si>
  <si>
    <t>0701</t>
  </si>
  <si>
    <t>Kurzaufenthalter nach EU/EFTA-Abkommen</t>
  </si>
  <si>
    <t>Titulaire d'un permis de séjour de courte durée, règlement selon l'accord avec UE/AELE</t>
  </si>
  <si>
    <t>Dimorante temporaneo, regolamento secondo accordo UE/AELS</t>
  </si>
  <si>
    <t>Short term permit holder with EU/EFTA agreement</t>
  </si>
  <si>
    <t>070101</t>
  </si>
  <si>
    <t>Kurzaufenthalter &gt;=12 Monate nach EU/EFTAAbkommen</t>
  </si>
  <si>
    <t>Titulaire d'un permis de séjour de courte durée, &gt;=12 mois, règlement selon l'accord avec UE/AELE</t>
  </si>
  <si>
    <t>Dimorante temporaneo, &gt;=12 mesi, regolamento secondo accordo UE/AELS</t>
  </si>
  <si>
    <t>Short term permit holder, &gt;=12 months, with EU/EFTA agreement</t>
  </si>
  <si>
    <t>070102</t>
  </si>
  <si>
    <t>Kurzaufenthalter &gt;4 bis &lt;12 Monate nach EU/EFTA-Abkommen</t>
  </si>
  <si>
    <t>Titulaire d'un permis de séjour de courte durée, &gt;4 à &lt;12 mois, règlement selon l'accord avec UE/AEL</t>
  </si>
  <si>
    <t>Dimorante temporaneo, &gt;4 a &lt;12 mesi, regolamento secondo accordo UE/AELS</t>
  </si>
  <si>
    <t>Short term permit holder, &gt;4 à &lt;12 months, with EU/EFTA agreement</t>
  </si>
  <si>
    <t>070103</t>
  </si>
  <si>
    <t>Dienstleistungserbringer &lt;=4 Monate nach EU/EFTAAbkommen</t>
  </si>
  <si>
    <t>Prestataire de services, &lt;=4 mois,  règlement selon l'accord avec UE/AELE</t>
  </si>
  <si>
    <t>Prestatore di servizi, &lt;=4 mesi, regolamento secondo accordo UE/AELS</t>
  </si>
  <si>
    <t>Service provider, &lt;=4 months, with UE/EFTA agreement</t>
  </si>
  <si>
    <t>070104</t>
  </si>
  <si>
    <t>Kurzaufenthalter &lt;=4 Monate nach EU/EFTAAbkommen</t>
  </si>
  <si>
    <t>Titulaire d'un permis de séjour de courte durée, &lt;=4 mois, règlement selon l'accord avec UE/AELE</t>
  </si>
  <si>
    <t>Dimorante temporaneo, &lt;=4 mesi, regolamento secondo accordo UE/AELS</t>
  </si>
  <si>
    <t>Short term permit holder, &lt;=4 months, with EU/EFTA agreement</t>
  </si>
  <si>
    <t>070105</t>
  </si>
  <si>
    <t>Musiker und Künstler &lt;=8 Monate nach EU/EFTA-Abkommen</t>
  </si>
  <si>
    <t>Musicien et artiste, &lt;=8 mois, règlement selon l'accord avec UE/AELE</t>
  </si>
  <si>
    <t>Musicista ed artista, &lt;=8 mesi, regolamento secondo accordo UE/AELS</t>
  </si>
  <si>
    <t>TBD</t>
  </si>
  <si>
    <t>0702</t>
  </si>
  <si>
    <t>Kurzaufenthalter nicht EU/EFTA-Abkommen</t>
  </si>
  <si>
    <t>Titulaire d'un permis de séjour de courte durée, pas de règlement selon l'accord avec UE/AELE</t>
  </si>
  <si>
    <t>Dimorante temporaneo, nessun regolamento secondo accordo UE/AELS</t>
  </si>
  <si>
    <t>Short term permit holder without EU/EFTA agreement</t>
  </si>
  <si>
    <t>070201</t>
  </si>
  <si>
    <t>Kurzaufenthalter &gt;=12 Monate nicht EU/EFTAAbkommen</t>
  </si>
  <si>
    <t>Titulaire d'un permis de séjour de courte durée, &gt;=12 mois, pas de règlement selon l'accord avec UE/</t>
  </si>
  <si>
    <t>Dimorante temporaneo, &gt;=12 mesi, nessun regolamento secondo accordo UE/AELS</t>
  </si>
  <si>
    <t>Short term permit holder, &gt;=12 months, without EU/EFTA agreement</t>
  </si>
  <si>
    <t>070202</t>
  </si>
  <si>
    <t>Kurzaufenthalter &gt;4 bis &lt;12 Monate nicht EU/EFTA-Abkommen</t>
  </si>
  <si>
    <t>Titulaire d'un permis de séjour de courte durée, &gt;4 à &lt;12 mois, pas de règlement selon l'accord avec</t>
  </si>
  <si>
    <t>Dimorante temporaneo, &gt;4 a &lt;12 mesi, nessun regolamento secondo accordo UE/AELS</t>
  </si>
  <si>
    <t>Short term permit holder, &gt;4 à &lt;12 months, without EU/EFTA agreement</t>
  </si>
  <si>
    <t>070204</t>
  </si>
  <si>
    <t>Kurzaufenthalter &lt;=4 Monate nicht EU/EFTAAbkommen</t>
  </si>
  <si>
    <t>Titulaire d'un permis de séjour de courte durée, &lt;=4 mois, pas de règlement selon l'accord avec UE/A</t>
  </si>
  <si>
    <t>Dimorante temporaneo,&lt;=4 mesi, nessun regolamento secondo accordo UE/AELS</t>
  </si>
  <si>
    <t>Short term permit holder, &lt;=4 months, without EU/EFTA agreement</t>
  </si>
  <si>
    <t>070205</t>
  </si>
  <si>
    <t>Musiker und Künstler &lt;=8 Monate nicht EU/EFTA-Abkommen</t>
  </si>
  <si>
    <t>Musicien et artiste, &lt;=8 mois, pas de règlement selon l'accord avec UE/AELE</t>
  </si>
  <si>
    <t>Musicista ed artista, &lt;=8 mesi, nessun regolamento secondo accordo UE/AELS</t>
  </si>
  <si>
    <t>Musician and artist, &lt;=8 months, with UE/EFTA agreement</t>
  </si>
  <si>
    <t>070206</t>
  </si>
  <si>
    <t>Tänzerin &lt;=8 Monate</t>
  </si>
  <si>
    <t>Danseuse &lt;=8 mois</t>
  </si>
  <si>
    <t>Danzatrice &lt;=8 mesi,</t>
  </si>
  <si>
    <t>Dancer &lt;=8 months</t>
  </si>
  <si>
    <t>070907</t>
  </si>
  <si>
    <t>Stagiaires &lt;=18 Monate</t>
  </si>
  <si>
    <t>Stagiaire &lt;=18 mois</t>
  </si>
  <si>
    <t>Stagionale, &lt;=18 mesi,</t>
  </si>
  <si>
    <t>Trainee &lt;=18 months</t>
  </si>
  <si>
    <t>Asylsuchende</t>
  </si>
  <si>
    <t>Requérant d'asile</t>
  </si>
  <si>
    <t>Richiedente l'asilo</t>
  </si>
  <si>
    <t>Asylum seeker</t>
  </si>
  <si>
    <t>0804</t>
  </si>
  <si>
    <t>Schutzbedürftige</t>
  </si>
  <si>
    <t>Personne à protéger</t>
  </si>
  <si>
    <t>Persona bisognosa di protezione</t>
  </si>
  <si>
    <t>Person in need of protection</t>
  </si>
  <si>
    <t>0905</t>
  </si>
  <si>
    <t>Meldepflichtige</t>
  </si>
  <si>
    <t>Personne tenue de s'annoncer</t>
  </si>
  <si>
    <t>Personne tenuta a iscriversi</t>
  </si>
  <si>
    <t>Person required to declare himself</t>
  </si>
  <si>
    <t>1006</t>
  </si>
  <si>
    <t>100601</t>
  </si>
  <si>
    <t>Arbeitnehmer bei einem Schweizer Arbeitgeber</t>
  </si>
  <si>
    <t>Travailleur avec prise d'emploi auprès d'un employeur suisse</t>
  </si>
  <si>
    <t>Lavoratore con presa d' occupazione presso d' un datore di lavoro svizzero</t>
  </si>
  <si>
    <t>Employee of a Swiss employer</t>
  </si>
  <si>
    <t>100602</t>
  </si>
  <si>
    <t>Selbständiger Dienstleistungserbringer</t>
  </si>
  <si>
    <t>Prestataire de services indépendant</t>
  </si>
  <si>
    <t>Prestatore di servizi indipendente</t>
  </si>
  <si>
    <t>Self-employed service provider</t>
  </si>
  <si>
    <t>100603</t>
  </si>
  <si>
    <t>Entsandter Arbeitnehmer</t>
  </si>
  <si>
    <t>Travailleur détaché</t>
  </si>
  <si>
    <t>Lavoratore distaccato</t>
  </si>
  <si>
    <t>Posted worker</t>
  </si>
  <si>
    <t>Diplomat und internationaler Funktionär mit diplomatische Immunität</t>
  </si>
  <si>
    <t>Diplomate et fonctionnaire international avec immunité diplomatique</t>
  </si>
  <si>
    <t>Diplomatico, funzionario internazionale con immunità diplomatica</t>
  </si>
  <si>
    <t>Diplomat and international official with diplomatic immunity</t>
  </si>
  <si>
    <t>1107</t>
  </si>
  <si>
    <t>Internationaler Funktionär ohne diplomatische Immunität</t>
  </si>
  <si>
    <t>Fonctionnaire international sans immunité diplomatique</t>
  </si>
  <si>
    <t>Funzionario internazionale senza immunità diplomatica</t>
  </si>
  <si>
    <t>International official without diplomatic immunity</t>
  </si>
  <si>
    <t>1208</t>
  </si>
  <si>
    <t>13</t>
  </si>
  <si>
    <t>Nicht zugeteilt</t>
  </si>
  <si>
    <t>Pas attribué</t>
  </si>
  <si>
    <t>Non attribuito</t>
  </si>
  <si>
    <t>Not assigned</t>
  </si>
  <si>
    <t>-2</t>
  </si>
  <si>
    <t>Schweizer</t>
  </si>
  <si>
    <t>Svizzero</t>
  </si>
  <si>
    <t>Swiss</t>
  </si>
  <si>
    <t>Ständige Wohnbevölkerung</t>
  </si>
  <si>
    <t xml:space="preserve">Population résidante permanente </t>
  </si>
  <si>
    <t>Popolazione residente permanente</t>
  </si>
  <si>
    <t xml:space="preserve">Permanent residant population </t>
  </si>
  <si>
    <t>Nichtständige Wohnbevölkerung</t>
  </si>
  <si>
    <t>Population résidante non permanente</t>
  </si>
  <si>
    <t xml:space="preserve">Popolazione residente non permanente </t>
  </si>
  <si>
    <t>Non permanent residant population</t>
  </si>
  <si>
    <t>Nicht anwendbar</t>
  </si>
  <si>
    <t>Ne s'applique pas</t>
  </si>
  <si>
    <t>Non applicabile</t>
  </si>
  <si>
    <t>Not applicable</t>
  </si>
  <si>
    <t>0 à 9999</t>
  </si>
  <si>
    <t>Gemeinde</t>
  </si>
  <si>
    <t>Commune</t>
  </si>
  <si>
    <t>Comune</t>
  </si>
  <si>
    <t>1 à 7000</t>
  </si>
  <si>
    <t>Im Ausland</t>
  </si>
  <si>
    <t>A l'étranger</t>
  </si>
  <si>
    <t>All'estero</t>
  </si>
  <si>
    <t>Abroad</t>
  </si>
  <si>
    <t>-7</t>
  </si>
  <si>
    <t>Nicht zuteilbar</t>
  </si>
  <si>
    <t>Non attribuable</t>
  </si>
  <si>
    <t>Non attribuibile</t>
  </si>
  <si>
    <t>Not attributable</t>
  </si>
  <si>
    <t>8100 à 9999</t>
  </si>
  <si>
    <t>Staat</t>
  </si>
  <si>
    <t>Pays</t>
  </si>
  <si>
    <t>Paese</t>
  </si>
  <si>
    <t>Country</t>
  </si>
  <si>
    <t>-6</t>
  </si>
  <si>
    <t>Nicht zuteilbar gemäss den aktuellen Grenzen</t>
  </si>
  <si>
    <t>Non attribuable selon frontières actuelles</t>
  </si>
  <si>
    <t>Non attribuibile secondo le frontiere attuali</t>
  </si>
  <si>
    <t>Not attributable according to current borders</t>
  </si>
  <si>
    <t>Datum</t>
  </si>
  <si>
    <t>Date</t>
  </si>
  <si>
    <t>Data</t>
  </si>
  <si>
    <t>9997-12-31</t>
  </si>
  <si>
    <t>Seit Geburt</t>
  </si>
  <si>
    <t>Dalla nascita</t>
  </si>
  <si>
    <t>Since birth</t>
  </si>
  <si>
    <t>9999-12-31</t>
  </si>
  <si>
    <t>0001</t>
  </si>
  <si>
    <t>Vorläufig aufgenommene Ausländer (nur für F. 260)</t>
  </si>
  <si>
    <t>Etranger admis provisoirement (fonction 260)</t>
  </si>
  <si>
    <t>Stranieri ammessi provvisoriamente (funzione 260).</t>
  </si>
  <si>
    <t>1301</t>
  </si>
  <si>
    <t>Art. 12/2 : Ausländischer Ehegatte im Familiennachzug. Bewilligung B</t>
  </si>
  <si>
    <t>Art. 12/2 : conjoint étranger admis dans le cadre du regroupement familial. Permis B</t>
  </si>
  <si>
    <t>Art. 12/2: coniuge straniero autorizzato in base alle disposizioni concernenti il ricongiungimento familiare. Permesso B</t>
  </si>
  <si>
    <t>1302</t>
  </si>
  <si>
    <t>Art. 12/2 : Ausländische Kinder im Familiennachzug. Bewilligung B</t>
  </si>
  <si>
    <t>Art. 12/2 : enfants étrangers admis dans le cadre du regroupement familial. Permis B</t>
  </si>
  <si>
    <t>Art. 12/2: figli stranieri autorizzati in base alle disposizioni concernenti il ricongiungimento familiare. Permesso B</t>
  </si>
  <si>
    <t>1303</t>
  </si>
  <si>
    <t>Art. 12/2 : Ab 1.11.93 ist dieser Code nicht mehrzu verwenden.Ausländischer Ehegatte im vorzeitigenF</t>
  </si>
  <si>
    <t>Art. 12/2 : Dès le 1.11.93, ce code ne doit plus être utilisé! Conjoint étranger admis dans le cadre du regroupement familial anticipé.</t>
  </si>
  <si>
    <t>Art. 12/2: Dal 1.11.93 questo codice non deve più essere utilizzato! Coniuge straniero autorizzato in base al ricongiungimento familiare anticipato.</t>
  </si>
  <si>
    <t>1304</t>
  </si>
  <si>
    <t>Art. 12/2 : Ab 1.11.93 ist dieser Code nicht mehr zu verwenden. Ausländische Kinder im vorzeitigen Familiennachzug</t>
  </si>
  <si>
    <t>Art. 12/2 : Dès le 1.11.93, ce code ne doit plus être utilisé! Enfants étrangers admis dans le cadre du regroupement familial anticipé.</t>
  </si>
  <si>
    <t>Art. 12/2: Dal 1.11.93 questo codice non deve più essere utilizzato! Figli stranieri autorizzati in base al ricongiungimento familiare anticipato.</t>
  </si>
  <si>
    <t>1305</t>
  </si>
  <si>
    <t>Art. 12/2 : Ausländischer Ehegatte von Saisonnier nach Umwandlung der Saison- in Jahresbewilligung.</t>
  </si>
  <si>
    <t>Art. 12/2 : conjoint étranger d'un saisonnier ayant obtenu la transformation de son autorisation saisonnière en autorisation de séjour à l'année</t>
  </si>
  <si>
    <t>Art. 12/2: coniuge straniero di uno stagionale che ha ottenuto la trasformazione del permesso stagionale in permesso annuale</t>
  </si>
  <si>
    <t>1306</t>
  </si>
  <si>
    <t>Art. 12/2 : Ausländische Kinder von Saisonnier nach Umwandlung der Saison- in Jahresbewilligung.</t>
  </si>
  <si>
    <t>Art. 12/2 : enfant étranger d'un saisonnier ayant obtenu la transformation de son autorisation saisonnière en autorisation de séjour à l'année</t>
  </si>
  <si>
    <t>Art. 12/2: figli stranieri di uno stagionale che ha ottenuto la trasformazione del permesso stagionale in permesso annuale</t>
  </si>
  <si>
    <t>1307</t>
  </si>
  <si>
    <t>Art. 12/2 : Ab 1.04.92 ist dieser Code nicht mehr zu verwenden. Ausländischer Ehegatte von Saisonnier nach Umwandlung der Saison- in Niederlassungsbewilligung.</t>
  </si>
  <si>
    <t>Art. 12/2 : Dès le 1.4.92, ce code ne doit plusêtre utilisé! Conjoint étranger d'un saison. Ayant obtenu la transformation de son permis A en C.</t>
  </si>
  <si>
    <t>Art. 12/2: Dal 1.4.92 questo codice non deve più essere utilizzato! Coniuge straniero di uno stagionale che ha ottenuto la trasformazione del permesso A in C</t>
  </si>
  <si>
    <t>1308</t>
  </si>
  <si>
    <t>Art. 12/2 : Ausländische Kinder von Saisonnier nach Umwandlung der Saison- in Niederlassungsbewilligung.</t>
  </si>
  <si>
    <t>Art. 12/2 : enfant étranger d'un saisonnier ayan tobtenu la transformation de son autorisation saisonnière en autorisation d'établissement</t>
  </si>
  <si>
    <t>Art. 12/2: figli stranieri di uno stagionale che ha ottenuto la trasformazione del permesso stagionale in permesso di domicilio</t>
  </si>
  <si>
    <t>1309</t>
  </si>
  <si>
    <t>Art. 12/2 : Ausnahme Fälle ans BFA. Ausländischer Ehegatte von Niedergelassenen.</t>
  </si>
  <si>
    <t>Art. 12/2 : Cas exceptionnels à l'OFE. Conjoint étranger d'un étranger établi.</t>
  </si>
  <si>
    <t>Art. 12/2: Casi eccezionali all UFDS. Coniuge straniero di un domiciliato.</t>
  </si>
  <si>
    <t>1310</t>
  </si>
  <si>
    <t>Art. 12/2 : Ausländische Kinder von Niedergelassenen.</t>
  </si>
  <si>
    <t>Art. 12/2 : enfant étranger d'un étranger établi</t>
  </si>
  <si>
    <t>Art. 12/2: figli stranieri di un domiciliato</t>
  </si>
  <si>
    <t>1311</t>
  </si>
  <si>
    <t>BVO/VEP: Aufenthaltsbewilligung für Ausländer, die in der Schweiz invalid geworden sind und ihre bisherige Erwerbstätigkeit nicht weiter ausüben können.</t>
  </si>
  <si>
    <t>OLE/OLCP: Aut. de séjour accordée aux étrangers devenus invalides en Suisse et qui ne peuvent pas continuer l'activité exercée jusqu'alors.</t>
  </si>
  <si>
    <t>OLS/OLCP: permesso di dimora per stranieri divenuti invalidi e che non possono più esercitare l'attività svolta finora.</t>
  </si>
  <si>
    <t>1312</t>
  </si>
  <si>
    <t>VZAE/VEP: Kurzaufenthaltsbewilligung für Musiker, Künstler und Artisten, &lt;= 8 Monate innerhalb eines Kalenderjahres</t>
  </si>
  <si>
    <t>OASA/OLCP: Autorisation de séjour de courte durée accordée aux musiciens et artistes, &lt;= 8 mois par année civile.</t>
  </si>
  <si>
    <t>OASA/OLCP: permesso per dimoranti temporanei per musicisti e artisti, &lt;= 8 mesi per anno civile.</t>
  </si>
  <si>
    <t>1313</t>
  </si>
  <si>
    <t>VZAE/VEP: Kurzfristig erwerbstätige Ausländer, &lt;= 4 Monate innerhalb von 12 Monaten nach der Einreise</t>
  </si>
  <si>
    <t>OASA/OLCP: Etrangers exerçant une activité lucrative de courte durée (&lt;= 4 mois sur une période de 12 mois dès l'entrée).</t>
  </si>
  <si>
    <t>OASA/OLCP: stranieri che esercitano un'attività lucrativa &lt;= 4 nell'arco di 12 mesi dall'entrata.</t>
  </si>
  <si>
    <t>1314</t>
  </si>
  <si>
    <t>Art. 13 e : Ab 1.11.99 ist dieser Code nicht mehrzu verwenden.</t>
  </si>
  <si>
    <t>Art. 13 e : Dès le 1.11.99, ce code ne doit plus être utilisé.ndre à une autorisation &lt;=4 mois</t>
  </si>
  <si>
    <r>
      <t>Art. 13 e: Dal 1.11.99 questo codice non deve più essere utilizzato.</t>
    </r>
    <r>
      <rPr>
        <sz val="11"/>
        <rFont val="Arial"/>
        <family val="2"/>
      </rPr>
      <t>lere</t>
    </r>
    <r>
      <rPr>
        <sz val="10"/>
        <rFont val="Arial"/>
        <family val="2"/>
      </rPr>
      <t xml:space="preserve"> il diritto a un permesso &lt;= 4mesi</t>
    </r>
  </si>
  <si>
    <t>1315</t>
  </si>
  <si>
    <t>BVO: Kurzaufenthaltsbewilligung (&lt; 12 M.) für liechtensteinische Landesbürger ohne Anspruch auf Bewilligung</t>
  </si>
  <si>
    <t>OLE: Aut. de séjour de courte durée (&lt; 12 m.)accordée aux ressortissants du Liechtenstein qui ne peuvent prétendre à une autorisation.</t>
  </si>
  <si>
    <t>OLS: permesso per dimoranti temporanei (&lt; 12 m.) per cittadini del Liechtenstein che non possono far valere il diritto ad un permesso.</t>
  </si>
  <si>
    <t>1316</t>
  </si>
  <si>
    <t>BVO: Aufenthaltsbewilligung für liechtensteinische Landesbürger ohne Anspruch auf Bewilligung.</t>
  </si>
  <si>
    <t>OLE: Autorisation de séjour accordée aux ressortissants du Liechtenstein qui ne peuvent prétendre à une autorisation.</t>
  </si>
  <si>
    <t>OLS: permesso di dimora per cittadini del Liechtenstein che non possono far valere il diritto ad un permesso.</t>
  </si>
  <si>
    <t>1317</t>
  </si>
  <si>
    <t>BVO: Niederlassungsbewilligung für liechtensteinische Landesbürger ohne Anspruch auf Bewilligung.</t>
  </si>
  <si>
    <t>OLE: Autorisation d'établissement accordée aux ressortissants du Liechtenstein qui ne peuvent prétendre à une autorisation.</t>
  </si>
  <si>
    <t>OLS: permesso di domicilio per cittadini del Liechtenstein che non possono fare valere il diritto ad un permesso.</t>
  </si>
  <si>
    <t>1318</t>
  </si>
  <si>
    <t>VZAE/VEP: 120 Tage innerhalb von 12 Monaten nach der Einreise (mit Textausdruck auf EB/ZU).</t>
  </si>
  <si>
    <t>OASA/OLCP: Etrangers exerçant une activité lucrative de courte durée de120 jours sur une période de 12 mois dès l'entrée (impression du texte sur l'AE/Ass.)</t>
  </si>
  <si>
    <t>OASA/OLCP: 120 giorni nell'arco di 12 mesi dall'entrata (indicazione del testo sull'ass./AE).</t>
  </si>
  <si>
    <t>1319</t>
  </si>
  <si>
    <t>VZAE/VEP: Aufenthaltsbewilligung für schwerwiegenden persönlichen Härtefall. Gesuchsteller hat Kind</t>
  </si>
  <si>
    <t>OASA/OLCP: Autorisation de séjour pour cas de rigueur grave. L'intéressé(e) a un enfant de nationalité suisse.</t>
  </si>
  <si>
    <t>OASA/OLCP: permesso di dimora per gravi casi di rigore. Straniero/a con figlio/a di nazionalità svizzera.</t>
  </si>
  <si>
    <t>1320</t>
  </si>
  <si>
    <t>VZAE/VEP: Aufenthaltsbewilligung: Wiederzulassung von Ausländer/Innen.</t>
  </si>
  <si>
    <t>OASA/OLCP: Autorisation de séjour: réadmission des étrangers et étrangères.</t>
  </si>
  <si>
    <t>OASA/OLCP: permesso di dimora: riammissione di stranieri/e.</t>
  </si>
  <si>
    <t>1321</t>
  </si>
  <si>
    <t>VZAE/VEP: Aufenthaltsbewilligung für wichtige öffentliche Interessen.</t>
  </si>
  <si>
    <t>OASA/OLCP: Autorisation de séjour en raison d'intérêts publics majeurs.</t>
  </si>
  <si>
    <t>OASA/OLCP: permesso di dimora per ragioni d'importante interesse pubblico.</t>
  </si>
  <si>
    <t>1322</t>
  </si>
  <si>
    <t>Art. 13 f : Ab 1.3.00 ist dieser Code nicht mehrzu verwenden.(Härtefälle. Bew.B Saisonniers)</t>
  </si>
  <si>
    <t>Art. 13 f : Dès le 1.3.00, ce code ne doit plusêtre utilisé.(Cas de rigueur. Saisonniers Permis B</t>
  </si>
  <si>
    <t>Art. 13 f: Dal 1.3.00 questo codice non deve più essere utilizzato. (Casi di rigore. Stagionali Permesso B)</t>
  </si>
  <si>
    <t>1323</t>
  </si>
  <si>
    <t>VZAE: Aufenthaltsbewilligung für die Umwandlung (Hauptperson) vorläufig aufgenommener Personen.</t>
  </si>
  <si>
    <t>OASA: Autorisation de séjour pour la transformation (personne principale) des admissions provisoires.</t>
  </si>
  <si>
    <t>OASA: permesso di dimora per la trasformazione (persona principale) dell'ammissione provvisoria.</t>
  </si>
  <si>
    <t>1324</t>
  </si>
  <si>
    <t>VZAE/VEP: Aufenthaltsbewilligung für schwerwiegenden persönlichen Härtefall.</t>
  </si>
  <si>
    <t>OASA/OLCP: Autorisation de séjour pour cas individuels d'une extrême gravité.</t>
  </si>
  <si>
    <t>OASA/OLCP: permesso di dimora per singoli casi d'estrema gravità.</t>
  </si>
  <si>
    <t>1325</t>
  </si>
  <si>
    <t>Art. 13 d : Kurzfristig erwerbstätige Ausländer ineinem SAISONBETRIEB. &lt;=4 Mte. innerhalb einesKalen</t>
  </si>
  <si>
    <t>Art. 13 d : étrangers exerçant une activité jusqu'à 4 mois ou moins par année civile (entreprise saisonnière)</t>
  </si>
  <si>
    <t>Art. 13 d: stranieri che esercitano un'attività lucrativa &lt;=4 mesi in un'AZIENDA STAGIONALE durante un anno civile</t>
  </si>
  <si>
    <t>1326</t>
  </si>
  <si>
    <t>VZAE/VEP: 120 Tage innerhalb von 12 Monaten nach der Einreise (ohne Textausdruck auf EB/ZU).</t>
  </si>
  <si>
    <t>OASA/OLCP: 120 jours sur une période de 12 mois dès l'entrée (sans impression du texte sur l'AE/l'ass.)</t>
  </si>
  <si>
    <t>OASA/OLCP: 120 giorni nell'arco di 12 mesi dall'entrata (senza indicazione del testo sull'ass./AE).</t>
  </si>
  <si>
    <t>1327</t>
  </si>
  <si>
    <t>VZAE: Aufenthaltsbewilligung für die Umwandlung (Ehegatte) vorläufig aufgenommener Personen.</t>
  </si>
  <si>
    <t>OASA: Autorisation de séjour pour la transformation (conjoint) des admissions provisoires.</t>
  </si>
  <si>
    <t>OASA: permesso di dimora per la trasformazione (coniuge) dell'ammissione provvisoria.</t>
  </si>
  <si>
    <t>1328</t>
  </si>
  <si>
    <t>VZAE/VEP: Kurzaufenthaltsbewilligung für Musiker und Artisten, 240 Tage innerhalb von 12 Monaten nac</t>
  </si>
  <si>
    <t>OASA/OLCP: Autorisation de courte durée pour musiciens et artistes, 240 jours sur une période de 12 mois dès l'entrée.</t>
  </si>
  <si>
    <t>OASA/OLCP: permesso temporaneo per musicisti e artisti, 240 giorni nell'arco di 12 mesi dall'entrata.</t>
  </si>
  <si>
    <t>1329</t>
  </si>
  <si>
    <t>BVO/VEP: Kurzfristig erwerbstätige Ausländer mit maximal Aufenthalt &lt; 1 Monat und automatischer Rege</t>
  </si>
  <si>
    <t>OLE/OLCP: Aut. de séjour de courte durée pour étrangers actifs (séj. max. &lt; 1 mois et règ.autom. seul. Offices réglant les 13d de &gt; 1 mois).</t>
  </si>
  <si>
    <t>OLS/OLCP: stranieri che esercitano un'attività lucrativa per mass. &lt;1 mese e reg. automatizzata. Solo per uffici che regolano i casi 13d &gt; 1 mese.</t>
  </si>
  <si>
    <t>1330</t>
  </si>
  <si>
    <t>VZAE/VEP: Niederlassungsbewilligung für schwerwiegenden persönlichen Härtefall oder andere Gründe.</t>
  </si>
  <si>
    <t>OASA/OLCP: Autorisation d'établissement pour cas individuels d'une extrême gravité ou d'autres motifs.</t>
  </si>
  <si>
    <t>OASA/OLCP: permesso di domicilio per singoli casi d'estrema gravità o altri motivi.</t>
  </si>
  <si>
    <t>1331</t>
  </si>
  <si>
    <t>VZAE/VEP: Niederlassungsbewilligung für wichtige öffentliche Interessen.</t>
  </si>
  <si>
    <t>OASA/OLCP: Autorisation d'établissement en raison d'intérêts publics majeurs.</t>
  </si>
  <si>
    <t>OASA/OLCP: permesso di domicilio per ragioni d'importante interesse pubblico.</t>
  </si>
  <si>
    <t>1332</t>
  </si>
  <si>
    <t>Art. 13 f : Ab 1.3.00 ist dieser Code nicht mehrzu verwenden.(Härtefälle. Bew.C Saisonniers)</t>
  </si>
  <si>
    <t>Art. 13 f : Dès le 1.3.00. ce code ne doit plus être utilisé. (Cas de rigueur. Saisonniers PermisC)</t>
  </si>
  <si>
    <t>Art. 13 f: Dal 1.3.00 questo codice non deve più essere utilizzato. (Casi di rigore. Stagionali Permesso C)</t>
  </si>
  <si>
    <t>1333</t>
  </si>
  <si>
    <t>BVO/VEP: Härtefälle. Niederlassungsbewilligung. Andere Gründe.</t>
  </si>
  <si>
    <t>OLE/OLCP: Cas de rigueur. Aut. d'établissement.Autres motifs.</t>
  </si>
  <si>
    <t>OLS/OLCP: casi di rigore. Permesso di domicilio. Altri motivi.</t>
  </si>
  <si>
    <t>1334</t>
  </si>
  <si>
    <t>Art. 13 f : Saisonniers, die nach einem Aufenthaltaus medizinischen Gründen während der Saison erneut eine Erwerbstätigkeit aufnehmen</t>
  </si>
  <si>
    <t>Art. 13 f : saisonnier, qui après un séjour pour traitement médical, reprend une activité en cours de saison, permis L.</t>
  </si>
  <si>
    <t>Art. 13 f: stagionali che, dopo un soggiorno per motivi di cura, riprendono un'attività nel corso della stagione, permesso L.</t>
  </si>
  <si>
    <t>1335</t>
  </si>
  <si>
    <t>VZAE: Aufenthaltsbewilligung für Personen (Hauptperson) aus dem Asylbereich, auf Grund eines Härtefalls</t>
  </si>
  <si>
    <t>OASA: Autorisation de séjour pour personnes (personne principale) du domaine de l'asile, en raison d'un cas de rigueur, sauf transformation des admissions provisoire.</t>
  </si>
  <si>
    <t>OASA: Permesso di dimora per persona (principale) dell'ambito dell'asilo, per ragioni di un caso di rigore, salvo la trasformazione dell'ammissione provvisoria.</t>
  </si>
  <si>
    <t>1336</t>
  </si>
  <si>
    <t>VZAE: Aufenthaltsbewilligung für Personen (Ehegatte) aus dem Asylbereich, auf Grund eines Härtefalls</t>
  </si>
  <si>
    <t>OASA: Autorisation de séjour pour personnes (conjoint) du domaine de l'asile, en raison d'un cas de rigueur, sauf transformation des admissions provisoires.</t>
  </si>
  <si>
    <t>OASA: Permesso di dimora per persona (coniuge) dell'ambito dell'asilo, per ragioni di un caso di rigore, salvo la trasformazione dell'ammissione provvisoria.</t>
  </si>
  <si>
    <t>1338</t>
  </si>
  <si>
    <t>VZAE/VEP: Aufenthaltsbewilligung nach Wiedereinreise nach Auslandaufenthalt zu Erwerbs- oder Ausbildungszwecken</t>
  </si>
  <si>
    <t>OASA/OLCP: Autorisation de séjour pour étrangers qui retournent en Suisse après un séjour à l'étranger à des fins professionnelles ou de formation.</t>
  </si>
  <si>
    <t>OASA/OLCP: permesso di dimora per stranieri che rientrano in Svizzera dopo un soggiorno all'estero per motivi professionali o di formazione.</t>
  </si>
  <si>
    <t>1339</t>
  </si>
  <si>
    <t>VZAE/VEP: Niederlassungsbewilligung nach Wiedereinreise nach Auslandaufenthalt zu Erwerbs- oder Ausbildungszwecken</t>
  </si>
  <si>
    <t>OASA/OLCP: Autorisation d'établissement pour étrangers qui retournent en Suisse après un séjour à l'étranger à des fins professionnelles ou de formation.</t>
  </si>
  <si>
    <t>OASA/OLCP: permesso di domicilio per stranieri che rientrano in Svizzera dopo un soggiorno all'estero per motivi professionali o di formazione.</t>
  </si>
  <si>
    <t>1340</t>
  </si>
  <si>
    <t>Art. 13 i : Ausländer mit Auslandaufenthalt im Auftrag des Arbeitgebers (ab 1.5.93 nicht mehr zu verwenden).</t>
  </si>
  <si>
    <t>Art. 13 i : étrangers envoyés à l'étranger par leur employeur. (dès le 1.5.93, ce code ne doit plus être utilisé!)</t>
  </si>
  <si>
    <t>Art. 13 i: stranieri inviati all'estero dal datore di lavoro. ( dal 1.5.93 non va più utilizzato)</t>
  </si>
  <si>
    <t>1341</t>
  </si>
  <si>
    <t>VZAE/VEP: Aufenthaltsbewilligung nach Wiedereinreise nach Militärdienst im Ausland.</t>
  </si>
  <si>
    <t>OASA/OLCP: Autorisation de séjour accordée à des étrangers ayant accompli leur service militaire à l'étranger.</t>
  </si>
  <si>
    <t>OASA/OLCP: permesso di dimora accordato a stranieri che hanno interrotto il soggiorno per assolvere il servizio militare all'estero.</t>
  </si>
  <si>
    <t>1342</t>
  </si>
  <si>
    <t>Art. 13 k : Ausländer, die ihre Berufstätigkeitzur Leistung von Militärdienst unterbrochen haben. Bewilligung C</t>
  </si>
  <si>
    <t>Art. 13 k : étrangers ayant interrompu leur activité professionnelle pour accomplir leur service militaire. Permis C</t>
  </si>
  <si>
    <t>Art. 13 k: stranieri che, per assolvere il servizio militare, hanno interrotto il loro soggiorno. Permesso C.</t>
  </si>
  <si>
    <t>1343</t>
  </si>
  <si>
    <t>Art. 13 l : Ab 1.11.99 ist dieser Code nicht mehrzu verwenden.bezahlte Arbeit leisten, &gt;4&lt;12 Mte.</t>
  </si>
  <si>
    <t>Art. 13 l : Dès le 1.11.99, ce code ne doit plus être utilisé.eurs études. &gt;4&lt;12 mois</t>
  </si>
  <si>
    <t>Art. 13 l: Dal 1.11.99 questo codice non deve più essere utilizzato durante gli studi. &gt;4&lt;12 mesi</t>
  </si>
  <si>
    <t>1344</t>
  </si>
  <si>
    <t>VZAE/VEP: Aufenthaltsbewilligung für Schüler und Studenten, die während ihrer Ausbildung eine bezahlte Arbeit leisten.</t>
  </si>
  <si>
    <t>OASA/OLCP: Autorisation de séjour pour élèves et étudiants qui effectuent un travail rémunéré durant leurs études</t>
  </si>
  <si>
    <t>OLS/OLCP: permesso di dimora per allievi e studenti che svolgono un lavoro retribuito durante gli studi.</t>
  </si>
  <si>
    <t>1345</t>
  </si>
  <si>
    <t>Art. 13 l : Schüler, die während ihrer Ausbildung eine bezahlte Arbeit leisten. Bewilligung C.</t>
  </si>
  <si>
    <t>Art. 13 l : élèves qui effectuent un travail rémunéré durant leurs études. Permis C</t>
  </si>
  <si>
    <t>Art. 13 l: allievi che svolgono un lavoro retribuito durante gli studi. Permesso C.</t>
  </si>
  <si>
    <t>1347</t>
  </si>
  <si>
    <t>Art. 13 l : Ab 1.11.99 ist dieser Code nicht mehrzu verwenden.ahlte Arbeit leisten, &gt;4&lt;12 Mte.</t>
  </si>
  <si>
    <t>Art. 13 l : Dès le 1.11.99, ce code ne doit plus être utilisé.nt leurs études.&gt;4&lt;12 mois</t>
  </si>
  <si>
    <t>1348</t>
  </si>
  <si>
    <t>BVO/VEP: Aufenthaltsbewilligung für Studenten, die während ihrer Ausbildung eine bezahlte Arbeit leisten.</t>
  </si>
  <si>
    <t>OLE/OLCP: Autorisation de séjour pour étudiants qui effectuent un travail rémunéré durant leurs études.</t>
  </si>
  <si>
    <t>OLS/OLCP: permesso di dimora per studenti che svolgono un lavoro retribuito durante gli studi.</t>
  </si>
  <si>
    <t>1349</t>
  </si>
  <si>
    <t>Art. 13 l : Studenten, die während ihrer Ausbildung eine bezahlte Arbeit leisten. Bewilligung C.</t>
  </si>
  <si>
    <t>Art. 13 l : étudiants qui effectuent un travail rémunéré durant leurs études. Permis C</t>
  </si>
  <si>
    <t>Art. 13 l: studenti che svolgono un lavoro retribuito durante gli studi. Permesso C.</t>
  </si>
  <si>
    <t>1350</t>
  </si>
  <si>
    <t>Art. 13 l : Ab 1.11.99 ist dieser Code nicht mehrzu verwenden.ne bezahlte Arbeit leisten, &lt;12 Mte.</t>
  </si>
  <si>
    <t>Art. 13 l : Dès le 1.11.99, ce code ne doit plus être utilisé.nt leur doctorat. &lt;12 mois</t>
  </si>
  <si>
    <t>Art. 13 l: Dal 1.11.99 questo codice non deve più essere utilizzato durante gli studi. &lt;12 mesi</t>
  </si>
  <si>
    <t>1351</t>
  </si>
  <si>
    <t>BVO/VEP: Aufenthaltsbewilligung für Doktoranden und Postdoktoranden, die während ihrer Ausbildung eine bezahlte Arbeit leisten.</t>
  </si>
  <si>
    <t>OLE/OLCP: Autorisation de séjour pour doctorants et post-doctorants qui effectuent un travail rémunéré durant leur doctorat.</t>
  </si>
  <si>
    <t>OASA: permesso di dimora per dottorandi e post-dottorandi che svolgono un lavoro retribuito durante gli studi.</t>
  </si>
  <si>
    <t>1352</t>
  </si>
  <si>
    <t>Art. 13 l : Dès le 1.11.99, ce code ne doit plus être utilisé. durant leurs études. &lt;12 mois</t>
  </si>
  <si>
    <t>1353</t>
  </si>
  <si>
    <t>BVO/VEP: Aufenthaltsbewilligung für Postdoktoranden, die während ihrer Ausbildung eine bezahlte Arbeit leisten.</t>
  </si>
  <si>
    <t>OLE/OLCP: Autorisation de séjour pour post-doctorants qui effectuent un travail rémunéré durant leurs études.</t>
  </si>
  <si>
    <t>OLS/OLCP: post-dottorandi che svolgono un lavoro retribuito durante gli studi.</t>
  </si>
  <si>
    <t>1354</t>
  </si>
  <si>
    <t>Art. 13 l : Dès le 1.11.99, ce code ne doit plus être utilisé.éré durant leur séjour. &lt;12 mois</t>
  </si>
  <si>
    <t>Art. 13 l: Dal 1.11.99 questo codice non deve più essere utilizzato durante il loro soggiorno &lt;12 mesi</t>
  </si>
  <si>
    <t>1355</t>
  </si>
  <si>
    <t>VZAE/VEP: Aufenthaltsbewilligung für akademische Gäste/Sabbatical-Leaves, die während ihrer Ausbildung eine bezahlte Arbeit leisten.</t>
  </si>
  <si>
    <t>OASA/OLCP: Autorisation de séjour pour hôtes académiques/ personnes bénéficiant d'un congé sabbatique, qui effectuent un travail rémunéré durant leur séjour.</t>
  </si>
  <si>
    <t>OLS/OLCP: ospiti accademici/persone a beneficio di un congedo sabbatico, che svolgono un lavoro retribuito durante il loro soggiorno.</t>
  </si>
  <si>
    <t>1356</t>
  </si>
  <si>
    <t>Art. 13 l: Dal 1.11.99 questo codice non deve più essere utilizzato. durante il loro soggiorno &lt;12 mesi</t>
  </si>
  <si>
    <t>1357</t>
  </si>
  <si>
    <t>BVO/VEP: Aufenthaltsbewilligung für Sabbatical-Leaves, die während ihrer Ausbildung eine bezahlte Arbeit leisten.</t>
  </si>
  <si>
    <t>OLE/OLCP: Autorisation de séjour pour sabbatical leaves qui effectuent un travail rémunéré durant leur séjour.</t>
  </si>
  <si>
    <t>OLS/OLCP: sabbatical leaves che svolgono un lavoro retribuito durante il loro soggiorno.</t>
  </si>
  <si>
    <t>1358</t>
  </si>
  <si>
    <t>VZAE/VEP: Kurzaufenthaltsbewilligung für Schüler und Studenten die in der Schweiz eine ganztägige Ausbildung mit einem obligatorischen Praktikum absolvieren.</t>
  </si>
  <si>
    <t>OASA/OLCP: Autorisation de courte durée pour élèves et étudiants qui suivent un enseignement à plein temps avec un stage pratique obligatoire.</t>
  </si>
  <si>
    <t>OASA/OLCP: permesso temporaneo per allievi e studenti che svolgono un periodo di pratica obbligatorio nel quadro dei loro studi.</t>
  </si>
  <si>
    <t>1359</t>
  </si>
  <si>
    <t>VZAE/VEP: Aufenthaltsbewilligung für Schüler und Studenten, die in der Schweiz eine ganztägige Ausbildung mit einem obligatorischen Praktikum absolvieren.</t>
  </si>
  <si>
    <t>OASA/OLCP: Autorisation de séjour pour élèves et étudiants qui suivent un enseignement à plein temps avec un stage pratique obligatoire.</t>
  </si>
  <si>
    <t>OASA/OLCP: permesso di dimora per allievi e studenti che svolgono un periodo di pratica obbligatorio nel quadro dei loro studi.</t>
  </si>
  <si>
    <t>1360</t>
  </si>
  <si>
    <t>BVO/VEP: Kurzaufenthaltsbewilligung (&lt; 12 Monate) für Studenten, die in der Schweiz eine ganztägige Ausbildung mit einem obligatorischen Praktikum absolvieren.</t>
  </si>
  <si>
    <t>OLE/OLCP: Aut. de séjour de courte durée pour étudiants qui suivent un enseignement à plein temps avec stage pratique obligatoire. &lt; 12 mois.</t>
  </si>
  <si>
    <t>OLS/OLCP: permesso di dimoranti temporanei per studenti che svolgono un periodo di pratica obbligatorio nel quadro dei loro studi &lt; 12 mesi.</t>
  </si>
  <si>
    <t>1361</t>
  </si>
  <si>
    <t>BVO/VEP: Aufenthaltsbewilligung (&gt;= 12 Monate) für Studenten, die in der Schweiz eine ganztägige Ausbildung mit einem obligatorischen Praktikum absolvieren.</t>
  </si>
  <si>
    <t>OLE/OLCP: Autorisation de séjour pour étudiants qui suivent un enseignement à plein temps avec un stage pratique obligatoire. &gt;= 12 mois.</t>
  </si>
  <si>
    <t>OLS/OLCP: permesso di dimora per studenti chesvolgono un periodo di pratica obbligatorio nelquadro dei loro studi &gt;= 12 mesi.</t>
  </si>
  <si>
    <t>1362</t>
  </si>
  <si>
    <t>VZAE/VEP: Kurzaufenthaltsbewilligung für Doktoranden, die in der Schweiz eineganztägige Ausbildung mit einem obligatorischen Praktikum absolvieren.</t>
  </si>
  <si>
    <t>OASA/OLCP: Autorisation de courte durée pour doctorants qui étudient à plein temps avec un stage pratique obligatoire.</t>
  </si>
  <si>
    <t>OASA/OLCP: permesso temporaneo per dottorandi che svolgono un periodo di pratica obbligatorio nel quadro dei loro studi.</t>
  </si>
  <si>
    <t>1363</t>
  </si>
  <si>
    <t>VZAE/VEP: Aufenthaltsbewilligung für Doktoranden, die in der Schweiz eine ganztägige Ausbildung mit einem obligatorischen Praktikum absolvieren.</t>
  </si>
  <si>
    <t>OASA/OLCP: Autorisation de séjour pour doctorants qui étudient à plein temps avec un stage pratique obligatoire.</t>
  </si>
  <si>
    <t>OASA/OLCP: permesso di dimora per dottorandi che svolgono un periodo di pratica obbligatorio nel quadro dei loro studi.</t>
  </si>
  <si>
    <t>1364</t>
  </si>
  <si>
    <t>Art. 13 n : Angehörige dipl. u. ständigerMissionen u. konsul. Posten mit EDA Ausweis, beieiner bewil</t>
  </si>
  <si>
    <t>Art. 13 n : membres de missions diplom. et perma-nentes et de postes consul. titulaires d'une carte de légit. du DFAE si activité luc. soumise à aut.</t>
  </si>
  <si>
    <t>Art. 13 n : membri di missioni dipl. e permanenti nonché di sedi consolari tit.di una carta d'ident.DFAE se esercitano att.lucr.sottoposta a permesso</t>
  </si>
  <si>
    <t>1365</t>
  </si>
  <si>
    <t>Art. 13 n : Beamte internat. Organ. mit Sitz CHund EDA Ausweis, bei einer bewilligungspflichtigenErw</t>
  </si>
  <si>
    <t>Art. 13 n : fonctionnaires d'organisations intern.ayant leur siège en Suisse,titulaires d'une carte de légit. du DFAE si activité luc. soumise à aut.</t>
  </si>
  <si>
    <t>Art. 13 n : funz. di org. internaz. con sede inSvizzera tit.di una carta d'ident.DFAE se esercit.att. lucr. sottoposta a permesso</t>
  </si>
  <si>
    <t>1366</t>
  </si>
  <si>
    <t>Art. 13 n : andere bei den internat. Organ. mitSitz CH tätige Personen, mit EDA Ausweis, beieiner be</t>
  </si>
  <si>
    <t>Art. 13 n : personnel travaillant pour des organ.intern. ayant leur siège en CH, titul. d'une carte de légit. du DFAE si activité luc. soumise à aut.</t>
  </si>
  <si>
    <t>Art. 13 n : altre pers. che lavorano per queste org.con sede in Svizzera tit.di una carta d'ident.DFAE se esercit. att. lucr. sottoposta a permesso</t>
  </si>
  <si>
    <t>1367</t>
  </si>
  <si>
    <t>VZAE: Aufenthaltsbewilligung für Ehegatte und Lebenspartner/In von Personen nach Art. 43/1 c VZAE.</t>
  </si>
  <si>
    <t>OASA : Autorisation de séjour pour le conjoint et le/la partenaire de personnes désignées à l'art. 43 al. 1 let. c OASA.</t>
  </si>
  <si>
    <t>OASA : permessso di dimora per il coniuge e il/la partner delle persone indicate nell'art. 43 cpv. 1 lettera c OASA.</t>
  </si>
  <si>
    <t>1368</t>
  </si>
  <si>
    <t>VZAE: Aufenthaltsbewilligung für Kinder von Personen nach Art. 43/1 c VZAE.</t>
  </si>
  <si>
    <t>OASA : Autorisation de séjour pour des enfants des personnes désignées à l'art. 43 al. 1 let. c OASA.</t>
  </si>
  <si>
    <t>OASA : permesso di dimora per figli delle persone indicate nell'art. 43 cpv. 1 lettera c OASA.</t>
  </si>
  <si>
    <t>1369</t>
  </si>
  <si>
    <t>VZAE/VEP: Aufenthaltsbewilligung für ausländische, von amtlichen Stellen angestellte Personen, die b</t>
  </si>
  <si>
    <t>OASA/OCP: Autorisation de séjour pour personne qualifiée, engagée par des organisations officielles étrangères, qui assume des tâches définies au bénéfice des travailleurs étrangers.</t>
  </si>
  <si>
    <t>OASA/OLCP: permesso di dimora per personale qualificato che assume determinati incarichi a favore di lavoratori stranieri, per conto di enti ufficiali stranieri.</t>
  </si>
  <si>
    <t>1370</t>
  </si>
  <si>
    <t>Art. 13 f : Ehegatte von Saisonarbeitern inärztlicher Behandlung, &lt;12 Mte.</t>
  </si>
  <si>
    <t>Art. 13 f : conjoint de saisonnier en traitement médical. &lt;12 mois</t>
  </si>
  <si>
    <t>Art. 13 f : coniuge di stagionale per motivi di cura &lt; 12mesi</t>
  </si>
  <si>
    <t>1371</t>
  </si>
  <si>
    <t>Art. 13 f : Ehegatte von Saisonarbeitern inärztlicher Behandlung, &gt;=12 Mte.</t>
  </si>
  <si>
    <t>Art. 13 f : conjoint de saisonnier en traitement médical. &gt;=12 mois</t>
  </si>
  <si>
    <t>Art. 13 f : coniuge di stagionale per motivi di cura &gt;=12mesi</t>
  </si>
  <si>
    <t>1372</t>
  </si>
  <si>
    <t>VZAE/VEP: Kurzaufenthaltsbewilligung (Angehörige von EG/EFTA oder dessen Ehegatte/Partnerschaft) für</t>
  </si>
  <si>
    <t>OASA/OLCP: Autorisation de courte durée (membre de famille de résidants CE/AELE ou du conjoint) pour les enfants &gt;= 18 ans et ascendants/descendants, résidants d'un Etat tiers</t>
  </si>
  <si>
    <t>OASA/OLCP: permesso temporaneo (familiare di straniero residente CE/AELS o del coniuge) per figli &gt;= 18 anni e ascendenti/descendenti, cittadini di Stati terzi.</t>
  </si>
  <si>
    <t>1373</t>
  </si>
  <si>
    <t>VZAE: Aufenthaltsbewilligung (Angehörige von EG/EFTA oder dessen Ehegatte/Partnerschaft) für Kinder</t>
  </si>
  <si>
    <t>OASA: Autorisation de séjour (membre de la famille de résidants CE/AELE ou du conjoint) pour les enfants &gt;= 18 ans et ascendants/descendants, résidants d'un Etat tiers.</t>
  </si>
  <si>
    <t>OASA: permesso di dimora (familiare di straniero residente CEAELS o del coniuge) per figli &gt;= 18 anni e ascendenti/discendenti, cittadini di Stati terzi.</t>
  </si>
  <si>
    <t>1374</t>
  </si>
  <si>
    <t>VZAE: Aufenthaltsbewilligung (Angehörige von Schweizer/in oder dessen Ehegatte/Partnerschaft) für Ki</t>
  </si>
  <si>
    <t>OASA: Autorisation de séjour (membre de la famille d'un ressortissant Suisse/sse ou de son conjoint/partenaire) pour les enfants &gt;= 18 ans et ascendants/descendants, résidants d'un Etat tiers.</t>
  </si>
  <si>
    <t>OASA: permesso di dimora (familiare di cittadino/a svizzero o del coniuge/partner) per figli &gt;= 18 anni e ascendenti/discendenti, cittadini di Stati terzi.</t>
  </si>
  <si>
    <t>1375</t>
  </si>
  <si>
    <t>VZAE: Aufenthaltsbewilligung für Personen (Kinder) aus dem Asylbereich, auf Grund eines Härtefalls,</t>
  </si>
  <si>
    <t>OASA: Autorisation de séjour pour personnes (enfant) du domaine de l'asile, en raison d'un cas de rigueur, sauf transformation des admissions provisoires.</t>
  </si>
  <si>
    <t>OASA: Permesso di dimora per persona (figli) dell'ambito dell'asilo, per ragioni di un caso di rigore, salvo la trasformazione dell'ammissione provvisoria.</t>
  </si>
  <si>
    <t>1376</t>
  </si>
  <si>
    <t>VZAE: Kurzaufenthaltsbewilligung: Wiederzulassung von Ausländer/Innen.</t>
  </si>
  <si>
    <t>OASA: Autorisation de courte durée: réadmission des étrangers et étrangères.</t>
  </si>
  <si>
    <t>OLCP: permesso temporaneo: riammissione di stranieri/e.</t>
  </si>
  <si>
    <t>VZAE: Aufenthaltsbewilligung für Härtefall (ohne bisherigen Aufenthaltstitel)</t>
  </si>
  <si>
    <t>OASA: Autorisation de séjour pour cas de rigueur (sans titre de séjour préalable)</t>
  </si>
  <si>
    <t xml:space="preserve">OASA: permesso di dimora per casi di rigore (senza titolo di soggiorno preliminare) </t>
  </si>
  <si>
    <t>VZAE: Aufenthaltsbewilligung für Härtefall (Auszubildende ohne bisherigen Aufenthaltstitel)</t>
  </si>
  <si>
    <t>OASA: Autorisation de séjour pour cas de rigueur (apprentis sans titre de séjour préalable)</t>
  </si>
  <si>
    <t>1380</t>
  </si>
  <si>
    <t>Art. 12/2 : Ausländer von einem ausländischenEhepartner nach d. Eheauflösung od. b. Verwitwung.Bew.</t>
  </si>
  <si>
    <t>Art. 12/2 : Conjoint étranger d'un ressortissant étranger après rupture de l'union conjugale ou veuvage. Permis B.</t>
  </si>
  <si>
    <t>Art. 12/2 : Coniuge straniero di un cittadino/-a straniero/-a dopo lo scioglimento dell'unione coniugale o vedovanza. Permesso B.</t>
  </si>
  <si>
    <t>1381</t>
  </si>
  <si>
    <t>Art. 12/2 : Ab 1.11.99 ist dieser Code nicht mehrzu verwenden.oktoranden, akademischen Gästen undSab</t>
  </si>
  <si>
    <t>Art. 12/2 : Dès le 1.11.99, ce code ne doit plus être utilisé.miques et de sabbatical leaves qui exercent une activité lucrative. &lt; 12 mois.</t>
  </si>
  <si>
    <t>Art. 12/2 : Dal 1.11.99 questo codice non deve più essere utilizzato.ci e Sabbatical leaves con attività lucrativa. &lt; 12 mesi.</t>
  </si>
  <si>
    <t>1382</t>
  </si>
  <si>
    <t>Art. 12/2 : Ab 1.11.99 ist dieser Code nicht mehrzu verwenden.en,akademischen Gästen und SabbaticalL</t>
  </si>
  <si>
    <t>1383</t>
  </si>
  <si>
    <t>BVO: Aufenthaltsbewilligung für Ehegatten von Doktoranden, Postdoktoranden, akademischen Gästen und Sabbatical-Leaves</t>
  </si>
  <si>
    <t>OLE: Autorisation de séjour pour conjoints de doctorants, de post-doctorants, d'hôtes académiques et de sabbatical leaves.</t>
  </si>
  <si>
    <t>OLS: permesso di dimora per coniugi di dottorandi, post-dottorandi, ospiti accademici e sabbatical leaves, con attività lucrativa.</t>
  </si>
  <si>
    <t>1384</t>
  </si>
  <si>
    <t>BVO: Aufenthaltsbewilligung für Kinder von Doktoranden, Postdoktoranden, akademischen Gästen und Sabbatical-Leaves</t>
  </si>
  <si>
    <t>OLE: Autorisation de séjour pour enfants de doctorants, de post-doctorants, d'hôtes académiques et de sabbatical leaves.</t>
  </si>
  <si>
    <t>OLS: permesso di dimora per figli di dottorandi, post-dottorandi, ospiti accademici e sabbatical leaves.</t>
  </si>
  <si>
    <t>1385</t>
  </si>
  <si>
    <t>VEP: Kurzaufenthaltsbewilligung EG/EFTA für Dienstleistungserbringer, &lt;= 4 Monate innerhalb von 12 Monaten seit Einreise</t>
  </si>
  <si>
    <t>OLCP: Autorisation de courte durée CE/AELE accordée aux prestataires de services(&lt;= 4 mois sur une période de 12 mois dès l'entrée).</t>
  </si>
  <si>
    <t>OLCP: permesso temporaneo CE/AELS per prestatori di servizio, &lt;= 4 mesi nell'arco di 12 mesi dall'entrata.</t>
  </si>
  <si>
    <t>1386</t>
  </si>
  <si>
    <t>VEP: Kurzaufenthaltsbewilligung EG/EFTA für Dienstleistungserbringer (120 Tage innerhalb von 12 Monaten seit Einreise)</t>
  </si>
  <si>
    <t>OLCP: Autorisation de courte durée CE/AELE accordée aux prestataires de services (120 jours sur une période de 12 mois dès l'entrée).</t>
  </si>
  <si>
    <t>OLCP: permesso temporaneo CE/AELS per prestatori di servizio, 120 giorni nell'arco di 12 mesi dall'entrata.</t>
  </si>
  <si>
    <t>1387</t>
  </si>
  <si>
    <t>VZAE: Aufenthaltsbewilligung für die Umwandlung (Kinder) vorläufig aufgenommener Personen.</t>
  </si>
  <si>
    <t>OASA: Autorisation de séjour pour la transformation (enfant) des admissions provisoires.</t>
  </si>
  <si>
    <t>OASA: permesso di dimora per la trasformazione (figli) dell'ammissione provvisoria.</t>
  </si>
  <si>
    <t>1388</t>
  </si>
  <si>
    <t>AVEP: Kurzaufenthaltsbewilligung für Dokt-/Postdoktoranten EG/EFTA nach Abschluss der Ausbildung.</t>
  </si>
  <si>
    <t>EOLCP: Autorisation de courte durée pour Doct.-Postdoctorant CE/AELE à la fin de leur formation.</t>
  </si>
  <si>
    <t>OLCP: permesso temporaneo per Dott.-/Post-dottorandi CE/AELS a studi ultimati o lavorano più di 15 ore a settimana.</t>
  </si>
  <si>
    <t>1389</t>
  </si>
  <si>
    <t>VEP: Aufenthaltsbewilligung für Dokt-/Postdoktoranten EG/EFTA nach Abschluss der Ausbildung.</t>
  </si>
  <si>
    <t>OLCP: Autorisation de séjour pour Doct.-Postdoctorant CE/AELE à la fin de leur formation.</t>
  </si>
  <si>
    <t>OLCP: permesso di dimora per Dott.-/Postdottorandi CE/AELs a studi ultimati o che lavorano più di 15 ore a settimana.</t>
  </si>
  <si>
    <t>1390</t>
  </si>
  <si>
    <t>VEP: Kurzfristiger Stellenantritt bei Schweizer Arbeitgeber für höchstens 3 Monate / 90 Arbeitstage</t>
  </si>
  <si>
    <t>OLCP: Act. lucrative de courte durée auprès d'un employeur suisse pour au plus 3 mois/90 jours de travail dans l'année civile (seuleument pour ressortissants CE/AELE)</t>
  </si>
  <si>
    <t>OLCP: Stranieri che esercitano un'attività lucrativa presso un datore di lavoro svizzero &lt;= 3 mesi/90 giorni durante une anno civile (solo per cittadini CE/AELS).</t>
  </si>
  <si>
    <t>1391</t>
  </si>
  <si>
    <t>VEP: Selbständige Dienstleistungserbringer für 90 Arbeitstage im Kalenderjahr (nur EG-/EFTA-Angehörige)</t>
  </si>
  <si>
    <t>OLCP: Prestataires de service indépendants pour 90 jours de travail dans l'année civile (seulement pour ressortissants CE/AELE).</t>
  </si>
  <si>
    <t>OLCP: Prestatori di servizio indipendenti &lt;= 90 giorni lavorativi durante un anno civile (solo per cittadini della CE/AELS).</t>
  </si>
  <si>
    <t>1392</t>
  </si>
  <si>
    <t>VEP: Von Unternehmen mit Sitz in der EG/EFTA entsandte Arbeitnehmer (unselbständig) (auch Drittstaaten)</t>
  </si>
  <si>
    <t>OLCP: Travailleurs détachés (non indépendants) par des sociétés avec siège dans la CE/AELE. Aussi pour ressortissants de  pays tiers avec séjour durable dans la CE/AELE.</t>
  </si>
  <si>
    <t>OLCP: Lavoratori dipendenti distaccati di società con sede in uno Stato CE/AELS. Anche per cittadini di Stati terzi con soggiorno duraturo in CE/AELS.</t>
  </si>
  <si>
    <t>1393</t>
  </si>
  <si>
    <t>VZAE: Kurzaufenthaltsbewilligung für Opfer und Zeuginnen und Zeugen von Menschenhandel.</t>
  </si>
  <si>
    <t>OASA: Autorisation de courte durée délivrée aux victimes et témoins de la traite d'êtres humains.</t>
  </si>
  <si>
    <t>OASA: permesso temporaneo per vittime e testimoni della tratta di esseri umani.</t>
  </si>
  <si>
    <t>1394</t>
  </si>
  <si>
    <t>VZAE: Aufenthaltsbewilligung für Opfer und Zeuginnen und Zeugen von Menschenhandel</t>
  </si>
  <si>
    <t>OASA: Autorisation de séjour délivrée aux victimes et témoins de la traite d'êtres humains.</t>
  </si>
  <si>
    <t>OASA: permesso di dimora per vittime e testimoni della tratta di esseri umani.</t>
  </si>
  <si>
    <t>1395</t>
  </si>
  <si>
    <t>VZAE: Vorzeitige Erteilung der Niederlassungsbewilligung bei erfolgreicher Integration für Erwachsene</t>
  </si>
  <si>
    <t>OASA: Octroi anticipé de l'autorisation d'établissement en cas d'intégration réussie des adultes.</t>
  </si>
  <si>
    <t>OASA: diritto al rilascio anticipato del permesso di domicilio nel caso d'avvenuta integrazione degli adulti.</t>
  </si>
  <si>
    <t>VZAE: Kurzaufenthaltsbewilligung (&lt;= 4 Monate oder 120 Tage innerhalb von 12 Monaten nach der Einreise) für Dienstleistungserbringer, unabhängig ihrer Staatsangehörigkeit: - Entsandte eines Unternehmens ausserhalb der EU-27/EFTA Staaten; - Selbständige, deren Unternehmenssitz sich ausserhalb der EU-27/EFTA Staaten befindet.</t>
  </si>
  <si>
    <t xml:space="preserve">OASA: Autorisation de courte durée (&lt;= 4 mois ou 120 jours sur une période de 12 mois dès l'entrée) pour prestataires de services quelle que soit leur nationalité: - travailleurs détachés d'une entreprise se situant hors d'un Etat UE-27/AELE; - indépendants dont la société a le siège dans un Etat hors UE-27/AELE._x000D_
</t>
  </si>
  <si>
    <t xml:space="preserve">OASA: permesso temporaneo (&lt;=4 mesi o 120 giorni per un periodio di 12 mesi a partire dall'entrata) per prestatori di servizi indipendentemente dalla nazionalità: -lavoratori distaccati di un'impresa che si trova al di fuori di uno stato UE27/AELS; - indipendenti la cui società ha sede in uno stato al di fuori dell'UE27/AELS. </t>
  </si>
  <si>
    <t>1396</t>
  </si>
  <si>
    <t>VZAE:Vorzeitige Erteilung der Niederlassungsbewilligung bei erfolgreicher Integration für Kinder.</t>
  </si>
  <si>
    <t>OASA: Octroi anticipé de l'autorisation d'établissement en cas d'intégration réussie des enfants.</t>
  </si>
  <si>
    <t>OASA: diritto al rilascio anticipato del permesso di domicilio nel caso d'avvenuta integrazione dei figli.</t>
  </si>
  <si>
    <t>VZAE: Engagement für Musiker, Künstler aus Drittsataat für einen Aufenthalt &gt; 3 Monate und &lt;= 8 Monate ab der Einreise.</t>
  </si>
  <si>
    <t>OASA: Engagements pour musiciens et artistes d'Etats tiers pour un séjour &gt; 3 mois et  &lt;= 8 mois dès l'entrée.</t>
  </si>
  <si>
    <t>1401</t>
  </si>
  <si>
    <t>Art. 14   : Ab 1.11.99 ist dieser Code nicht mehrzu verwenden.</t>
  </si>
  <si>
    <t>Art. 14   : Dès le 1.11.99, ce code ne doit plus être utilisé.</t>
  </si>
  <si>
    <t>Art. 14   : Dal 1.11.99 questo codice non deve più essere utilizzato</t>
  </si>
  <si>
    <t>1402</t>
  </si>
  <si>
    <t>VZAE: Aufenthaltsbewilligung zur Erwerbstätigkeit aus VZAE-Kontingent (Art. 37, 41, 46, 47 VZAE).</t>
  </si>
  <si>
    <t>OASA: Autorisation de séjour pour des activités lucratives imputées sur le contingent OASA. (art. 37, 41, 46, 47 OASA).</t>
  </si>
  <si>
    <t>OASA: permesso di dimora per attività lucrativa imputato sul contingente OASA (art. 37, 41, 46, 47 OASA).</t>
  </si>
  <si>
    <t>1403</t>
  </si>
  <si>
    <t>VZAE: Niederlassungsbewilligung zur Erwerbstätigkeit aus VZAE-Kontingent.</t>
  </si>
  <si>
    <t>OASA: Autorisation d'établissement pour des activités lucratives imputées sur le contingent OASA.</t>
  </si>
  <si>
    <t>OASA: permesso di domicilio per attività lucrativa imputata sul contingente OASA.</t>
  </si>
  <si>
    <t>1404</t>
  </si>
  <si>
    <t>Art. 14/4 : Jahresaufenthalter für zeitlichbegrenzte Tätigkeit</t>
  </si>
  <si>
    <t>Art. 14/4 : résidents à l'année pour une durée déterminée</t>
  </si>
  <si>
    <t>Art. 14/4 : Dimoranti annuali per una durata limitata</t>
  </si>
  <si>
    <t>1405</t>
  </si>
  <si>
    <t>Art. 14   : Jahresbewilligung an Saisonniersund Kurzaufenthalter aus Slowenien, Kroatien,Bosnien-Her</t>
  </si>
  <si>
    <t>Art. 14   : Autorisation à l'année pour les saisonniers et séjours de courte durée de Slovénie, Croatie, Bosnie-Herzégovine, Macédoine, Yougoslavie.</t>
  </si>
  <si>
    <t>Art. 14   : Rilascio di perm. annuali e stagionali e dimoranti temporanei della Slovenia, Croazia, Bosnia-Erzegovina, Macedonia e Jugoslavia.</t>
  </si>
  <si>
    <t>1406</t>
  </si>
  <si>
    <t>BVO: Aufenthaltsbewilligung für Drittausländer für zeitlich begrenzte Tätigkeit für maximal 48 Monate</t>
  </si>
  <si>
    <t>OLE: Aut. de séjour pour ressortissants de pays tiers en vue de l'exercice d'une act. Lucrative limitée à 48 mois (maximum; contingent OLE).</t>
  </si>
  <si>
    <t>OLS: permesso di dimora per cittadini di Stati terzi in vista di un'attività temporanea di 48 mesi al mass., computato sul contingente OLS.</t>
  </si>
  <si>
    <t>1407</t>
  </si>
  <si>
    <t>VZAE: Aufenthaltsbewilligung für Staatsangehörigen aus Bulgarien und Rumänien zur Erwerbstätikeit au</t>
  </si>
  <si>
    <t>BUL/ROU: Autorisation de séjour UE pour ressortissants de la Bulgarie et Roumanie pour des activités lucratives imputées sur le contingent autonome.</t>
  </si>
  <si>
    <t>BUL/ROM: permesso di dimora CE per cittadini della Bulgaria e Romania per attività lucrativa imputato sul contingente autonomo.</t>
  </si>
  <si>
    <t>1408</t>
  </si>
  <si>
    <t>VZAE: Niederlassungsbewilligung für Staatsangehörigen aus Bulgarien und Rumänien zur Erwerbstätigkei</t>
  </si>
  <si>
    <t>BUL/ROU: Autorisation d'établissement UE pour ressortissants de la Bulgarie et Roumanie pour des activités lucratives imputées sur le contingent autonome.</t>
  </si>
  <si>
    <t>BUL/ROM: permesso di domicilio CE per cittadini della Bulgaria e Romania per attività lucrativa imputato sul contingente autonomo.</t>
  </si>
  <si>
    <t>1409</t>
  </si>
  <si>
    <t>BUL/RUM: Aufenthaltsbewilligung EG für selbstäntige erwerbstätige Staatsangehörige aus Bulgarien und</t>
  </si>
  <si>
    <t>BUL/ROU: Autorisation de séjour UE accordée aux ressortissants de la Bulgarie et Roumanie en vue de l'exercide d'une activité lucrative indépendante.</t>
  </si>
  <si>
    <t>BUL/ROM: permesso di dimora CE per cittadini della Bulgaria e Romania per attività lucrativa indipendente sul contingente autonomo.</t>
  </si>
  <si>
    <t>1410</t>
  </si>
  <si>
    <t>VEP: Aufenthaltsbewilligung EG/EFTA für erwerbstätige Angehörige der EG-17/EFTA-Staaten.</t>
  </si>
  <si>
    <t>OLCP: Autorisation de séjour CE/AELE pour les ressortissants CE-17/AELE exerçant une activité lucrative.</t>
  </si>
  <si>
    <t>OLCP: permesso di dimora CE/AELS per cittadini CE-17/AELS esercitanti un attività lucrativa.</t>
  </si>
  <si>
    <t>1411</t>
  </si>
  <si>
    <t>VEP: Niederlassungsbewilligung EG/EFTA für erwerbstätige Angehörige der EG-17/EFTA-Staaten.</t>
  </si>
  <si>
    <t>OLCP: Autorisation d'établissement CE/AELE pour les ressortissants CE-17/AELE exerçant une activité lucrative.</t>
  </si>
  <si>
    <t>OLCP: permesso di domicilio CE/AELS per cittadini CE-17/AELS esercitanti un attività lucrativa.</t>
  </si>
  <si>
    <t>1412</t>
  </si>
  <si>
    <t>VEP: Aufenthaltsbewilligung EG/EFTA für selbständig Erwerbstätige aus EG/EFTA-Kontingent.</t>
  </si>
  <si>
    <t>OLCP: Autorisation de séjour CE/AELE accordée en vue de l'exercice d'une activité lucrative indépendante (contingent CE/AELE).</t>
  </si>
  <si>
    <t>OLCP: permesso di dimora CE/AELS per lavoratori indipendenti computato sul contingente CE/AELS.</t>
  </si>
  <si>
    <t>1420</t>
  </si>
  <si>
    <t>VEP: Aufenthaltsbewilligung EG/EFTA für Dienstleistungen aus VZAE-Kontingent (für die Dauer der Dien</t>
  </si>
  <si>
    <t>OLCP: Autorisation de séjour CE/AELE accordée dans le cadre des services et imputée sur le contingent OASA (pour la durée des services).</t>
  </si>
  <si>
    <t>OLCP: Permesso di dimora CE/AELS per persone distaccate, indipendentemente dalla loro nazionalità e prestatori indipendenti di servizi di uno stato CE-27. L'impresa deve avere sede in uno degli Stati CE-27. La prestazione di servizio è fornita al di fuori di un accordo specifico. Un contingente 'prestatore di servizi' è imputato.</t>
  </si>
  <si>
    <t>1421</t>
  </si>
  <si>
    <t>VEP: Aufenthaltsbewilligung EG/EFTA für Dienstleistungen im Rahmen eines Dienstleistungsabkommens (f</t>
  </si>
  <si>
    <t>OLCP: Autorisation de séjour CE/AELE accordée dans le cadre des services selon accord sur les services (pour la durée des services).</t>
  </si>
  <si>
    <t>OLCP: Permesso di dimora CE/AELS (durata dei servizi) per persone distaccate, indipendentemente dalla loro nazionalità e prestatori indipendenti di servizi di uno stato CE-27. L'impresa deve avere sede in uno degli Stati CE-17. La prestazione di servizio è fornita nell'ambito di un accordo specifico. Nessun contingente è imputato.</t>
  </si>
  <si>
    <t>VEP:  Einreiseentscheid &gt; 12 M. für entsandte Personen, unabhängig ihrer Staatsangehörigkeit, und selbständige Dienstleistungserbringer aus EG-27-Staaten. Das Unternehmen hat Sitz in einem Staat der EG-27. Die Dienstleistung erfolgt ausserhalb spezieller Dienstleistungsab-kommen. Das DL-Kontingent wird belastet.</t>
  </si>
  <si>
    <t>OLCP: Décision d'entrée &gt; 12 mois pour personnes détachées, indépendamment de leur nationalité et pour prestataires de services indépendants d'un Etat CE-27. L'entreprise se situe dans un Etat CE-27. La prestation de services est fournie en dehors d'un accord spécifique sur les services. Un contingent 'prestataire de services' est imputé.</t>
  </si>
  <si>
    <t>VZAE: Aufenthaltsbewilligung für Dienstleistungserbringer, unabhängig ihrer Staatsangehörigkeit: - Entsandte eines Unternehmens ausserhalb der EU-27/EFTA Staaten; - Selbständige, deren Unternehmenssitz sich ausserhalb der EU-27/EFTA Staaten befindet. Das VZAE Kontingent wird belastet (Art. 46 VZAE).</t>
  </si>
  <si>
    <t>OASA: Autorisation de séjour pour prestataires de services, quelle que soit leur nationalité: - travailleurs détachés d'une entreprise se situant hors d'un Etat UE-27/AELE; - indépendants dont la société a le siège dans un Etat hors UE-27/AELE. Le contingent OASA est imputé (art. 46 OASA).</t>
  </si>
  <si>
    <t>OASA: Permesso di dimora per prestatori di servizi, indipendentemente dalla loro nazionalità; lavoratori distaccati di un'impresa che si trova al di fuori di uno stato dell'UE27/AELS; indipendenti la cui società ha sede in uno stato al difuori dell'UE27/AELS. Il contingente OASA é imputato (art. 46 OASA).</t>
  </si>
  <si>
    <t>1430</t>
  </si>
  <si>
    <t>AVEP: Aufenthaltsbewilligung EG für unselbständig erwerbstätige Staatsangehörige aus den neuen EU-Mi</t>
  </si>
  <si>
    <t>EOLCP: Autorisation de séjour CE accordée aux ressortissants des nouveaux Etats membres de l'UE en vue de l'exercice d'une activité lucrative non indépendante (UE-8)</t>
  </si>
  <si>
    <t>AOLCP: Permesso di dimora CE per lavoratori dipendenti dei nuovi stati membri dell'UE (UE-8).</t>
  </si>
  <si>
    <t>1431</t>
  </si>
  <si>
    <t>AVEP: Niederlassungsbewilligung EG für unselbständig erwerbstätige Staatsangehörige aus den neuen EU</t>
  </si>
  <si>
    <t>EOLCP: Autorisation d'établissement CE accordée aux ressortissants des nouveaux Etats membres de l'UE en vue de l'exercice d'une activité lucrative non indépendante.</t>
  </si>
  <si>
    <t>AOLCP: Permesso di domicilio CE per lavoratori dipendenti dei nuovi stati membri dell'UE (UE-8).</t>
  </si>
  <si>
    <t>1432</t>
  </si>
  <si>
    <t>AVEP: Aufenthaltsbewilligung EG für selbständig erwerbstätige Staatsangehörige aus den neuen EU-Mitg</t>
  </si>
  <si>
    <t>EOLCP: Autorisation de séjour CE accordée aux ressortissants des nouveaux Etats membres de l'UE en vue de l'exercice d'une activité lucrative indépendante.</t>
  </si>
  <si>
    <t>AOLCP: Permesso di dimora CE per lavoratori indipendenti dei nuovi stati membri dell'UE(UE-8).</t>
  </si>
  <si>
    <t>1433</t>
  </si>
  <si>
    <t>AVEP: Aufenthaltsbewilligung EG für Dienstleistungen im Rahmen eines DL-Abkommens für Staatsangehöri</t>
  </si>
  <si>
    <t>EOLCP: Autorisation de séjour CE accordée aux ressortissants des nouveaux Etats membres de l'UE dans le cadre des services selon accord (UE-8).</t>
  </si>
  <si>
    <t>OLCP: Permesso di dimora CE/AELS per persone distaccate, indipendentemente dalla loro nazionalità e prestatori indipendenti di servizi di uno stato CE-27. L'impresa deve avere sede in uno degli Stati CE-8. La prestazione di servizio è fornita nell'ambito di un accordo specifico. Il contingente CE-8 è imputato.</t>
  </si>
  <si>
    <t>1434</t>
  </si>
  <si>
    <t>VEP: Aufenthaltsbewilligung EG/EFTA für entsandte Personen, unabhängig ihrer Staatsangehörigkeit, und selbständige Dienstleistungserbringer aus EG-27-Staaten. Das Unternehmen hat Sitz in einem Staat der EG-2. Die Dienstleistung erfolgt im Rahmen spezieller Dienstleistungsabkommen. Das EG-2 Kontingent wird belastet.</t>
  </si>
  <si>
    <t>OLCP: Aut. de séjour UE/AELE pour personnes détachées, indépendamment de leur nationalité et pour prestataires de services indépendants d'un Etat UE-27. L'entreprise se situe dans un Etat UE-2. La prestation de services est  fournie dans le cadre d'accords spécifiques sur les services. Le contingent UE-2 est imputé.</t>
  </si>
  <si>
    <t>OLCP: Permesso di dimora CE/AELS per persone distaccate, indipendentemente dalla loro nazionalità e prestatori indipendenti di servizi di uno stato CE-27. L'impresa deve avere sede in uno degli Stati CE-2. La prestazione di servizio è fornita nell'ambito di un accordo specifico. Il contingente CE-2 è imputato.</t>
  </si>
  <si>
    <t>1491</t>
  </si>
  <si>
    <t>Ab 1.11.99 ist dieser Code nicht mehr zu verwenden</t>
  </si>
  <si>
    <t>Dès le 1.11.99, ce code ne doit plus ètre utilisé.</t>
  </si>
  <si>
    <t>Dal 1.11.99 questo codice non deve più essere utilizzato.</t>
  </si>
  <si>
    <t>1501</t>
  </si>
  <si>
    <t>Art. 15/2a: Ab 1.11.99 ist dieser Code nicht mehrzu verwenden.one. Bewilligung B, &lt;12 Mte.</t>
  </si>
  <si>
    <t>Art. 15/2a: Dès le 1.11.99, ce code ne doit plus être utilisé.cantons. Permis B. &lt;12 mois</t>
  </si>
  <si>
    <t>Art. 15/2a: Dal 1.11.99 questo codice non deve più essere utilizzato.o B. &lt; 12mesi</t>
  </si>
  <si>
    <t>1502</t>
  </si>
  <si>
    <t>Wichtige wirtschaftliche Interessen mehrerer Kantone. Bewilligung B.</t>
  </si>
  <si>
    <t>Intérêts économiques importants de plusieurs cantons. Permis B.</t>
  </si>
  <si>
    <t>Importanti interessi economici di più Cantoni, Permesso B.</t>
  </si>
  <si>
    <t>1503</t>
  </si>
  <si>
    <t>Art. 15/2a: wichtige wirtschaftliche Interessenmehrerer Kantone. Bewilligung C.</t>
  </si>
  <si>
    <t>Art. 15/2a: intérêts économiques importants de plusieurs cantons. Permis C.</t>
  </si>
  <si>
    <t>Art. 15/2a: importanti interessi economici di più Cantoni Permesso C.</t>
  </si>
  <si>
    <t>1504</t>
  </si>
  <si>
    <t>Art. 15/2b: Ab 1.11.99 ist dieser Code nicht mehrzu verwenden. In entwicklungsschwachen Regionen.Bew</t>
  </si>
  <si>
    <t>Art. 15/2b: Dès le 1.11.99, ce code ne doit plus être utilisé.frontaliers ou dans des régions dont le développ. est insuffisant. Permis B. &lt;12 mois</t>
  </si>
  <si>
    <t>Art. 15/2b: Dal 1.11.99 questo codice non deve più essere utilizzato.lieri oppure in regioni di debole sviluppo. Permesso B. &lt; 12mesi</t>
  </si>
  <si>
    <t>1505</t>
  </si>
  <si>
    <t>Wichtige Betriebe in Kantonen ohne Grenzgänger u.in entwicklungsschwachen Regionen. Bewilligung B.</t>
  </si>
  <si>
    <t>Entreprises importantes sises dans des cantons sans frontaliers ou dans des régions dont le développ. est insuffisant. Permis B.</t>
  </si>
  <si>
    <t>Aziende importanti situate in Cantoni privi di frontalieri oppure in regioni di debole sviluppo.Permesso B.</t>
  </si>
  <si>
    <t>1506</t>
  </si>
  <si>
    <t>Art. 15/2b: wichtige Betriebe in Kantonen ohne Grenzgänger u. in entwicklungsschwachen Regionen. Bewilligung C</t>
  </si>
  <si>
    <t>Art. 15/2b: entreprises importantes sises dans descantons sans frontaliers ou dans des régions dont le développ. est insuffisant. Permis C.</t>
  </si>
  <si>
    <t>Art. 15/2b: aziende importanti situate in cantoniprivi di frontalieri oppure in regioni di debole sviluppo. Permesso C.</t>
  </si>
  <si>
    <t>1507</t>
  </si>
  <si>
    <t>Art. 15/2c: Ab 1.11.99 ist dieser Code nicht mehrzu verwenden.e Wissenschafter. Bewilligung B.&lt;12 Mt</t>
  </si>
  <si>
    <t>Art. 15/2c: Dès le 1.11.99, ce code ne doit plus être utilisé.pour des projets de recherche import-ants. Permis B. &lt;12 mois</t>
  </si>
  <si>
    <t>Art. 15/2c: Dal 1.11.99 questo codice non deve più essere utilizzato.per importanti progetti di ricerca Permesso B. &lt; 12 mesi</t>
  </si>
  <si>
    <t>1508</t>
  </si>
  <si>
    <t>Hochqualifizierte, für die Forschung unentbehrliche Wissenschafter. Bewilligung B.</t>
  </si>
  <si>
    <t>Scientifiques hautement qualifiés indispensables pour des projets de recherche importants. Permis B.</t>
  </si>
  <si>
    <t>Scienziati altamente qualificati indispensabili per importanti progetti di ricerca. Permesso B.</t>
  </si>
  <si>
    <t>1509</t>
  </si>
  <si>
    <t>Art. 15/2c: hochqualifizierte, für die Forschung unentbehrliche Wissenschafter. Bewilligung C.</t>
  </si>
  <si>
    <t>Art. 15/2c: scientifiques hautement qualifiés in-dispensables pour des projets de recherche import-ants. Permis C.</t>
  </si>
  <si>
    <t>Art. 15/2c: scienziati altamente qualificati indispensabili per importanti progetti di ricerca Permesso C.</t>
  </si>
  <si>
    <t>1510</t>
  </si>
  <si>
    <t>Art. 15/2c: Ab 1.11.99 ist dieser Code nicht mehrzu verwenden.deutung, die neu eröffnet odererweiter</t>
  </si>
  <si>
    <t>Art. 15/2c: Dès le 1.11.99, ce code ne doit plus être utilisé.cantonale nouvellement créées ou quis'agrandissent. Permis B.&lt;12 mois</t>
  </si>
  <si>
    <t>Art. 15/2c: Dal 1.11.99 questo codice non deve più essere utilizzato .nde importanza cantonale o regionale. Permesso B.&lt;  12 mesi</t>
  </si>
  <si>
    <t>1511</t>
  </si>
  <si>
    <t>Betriebe von grosser kantonaler oder regionaler Bedeutung, die neu eröffnet oder erweitert werden. Bewilligung B</t>
  </si>
  <si>
    <t>Entreprises d'une grande importance régionale ou cantonale nouvellement créées ou qui s'agrandissent. Permis B.</t>
  </si>
  <si>
    <t>Nuove aziende o aziende notevolmente ampliate digrande importanza cantonale o regionale. Perm. B.</t>
  </si>
  <si>
    <t>1512</t>
  </si>
  <si>
    <t>Art. 15/2d: Betriebe von grosser kantonaler oder regionaler Bedeutung, die neu eröffnet oder erweitert werden. Bewilligung C</t>
  </si>
  <si>
    <t>Art. 15/2d: entreprises d'une grande importance régionale ou cantonale nouvellement créées ou qui s'agrandissent. Permis C.</t>
  </si>
  <si>
    <t>Art. 15/2d: nuove aziende o aziende notevolmente ampliate di grande importanza cantonale o regionale. Permesso C</t>
  </si>
  <si>
    <t>1513</t>
  </si>
  <si>
    <t>Art. 15/2c: Ab 1.11.99 ist dieser Code nicht mehr zu verwenden.die Schaffung oder Erhaltung von Arbeit</t>
  </si>
  <si>
    <t>Art. 15/2c: Dès le 1.11.99, ce code ne doit plus être utilisé.pour la création ou le maintien d'unnombre important d'emplois. Permis B. &lt;12 mois</t>
  </si>
  <si>
    <t>Art. 15/2c: Dal 1.11.99 questo codice non deve più essere utilizzato. per creare o mantenere un numero cospicuo di posti di lavoro. Permesso B.&lt; 12 mesi</t>
  </si>
  <si>
    <t>1514</t>
  </si>
  <si>
    <t>Qualifizierte Fachleute mit Schlüsselfunktion fürdie Schaffung oder Erhaltung von Arbeitsplätzen. Bewilligung B</t>
  </si>
  <si>
    <t>Spécialistes qualifiés occupant une position clé pour la création ou le maintien d'un nombre important d'emplois. Permis B.</t>
  </si>
  <si>
    <t>Specialisti qualificati con una funzione chiave per creare o mantenere un numero cospicuo di posti di lavoro. Permesso B.</t>
  </si>
  <si>
    <t>1515</t>
  </si>
  <si>
    <t>Art. 15/2e: qualifizierte Fachleute mit Schlüsselfunktion für die Schaffung oder Erhaltungvon Arbeitsplätzen. Bewilligung C</t>
  </si>
  <si>
    <t>Art. 15/2e: spécialistes qualifiés occupant une position clé pour la création ou le maintien d'un nombre important d'emplois. Permis C.</t>
  </si>
  <si>
    <t>Art. 15/2e: specialisti qualificati con una funzione chiave per creare o mantenere un numero cospicuo di posti di lavoro. Permesso C.</t>
  </si>
  <si>
    <t>1516</t>
  </si>
  <si>
    <t>Art. 15/2f: Ab 1.11.99 ist dieser Code nicht mehrzu verwenden.willigung B, &lt;12 Mte.</t>
  </si>
  <si>
    <t>Art. 15/2f: Dès le 1.11.99, ce code ne doit plus être utilisé.clé sur des chantiers importants.Permis B. &lt;12 mois</t>
  </si>
  <si>
    <t>Art. 15/2f: Dal 1.11.99 questo codice non deve più essere utilizzato. in cantieri importanti. PermessoB.&lt; 12 mesi</t>
  </si>
  <si>
    <t>1517</t>
  </si>
  <si>
    <t>Schlüsselfunktionen auf Baustellen von Bedeutung. Bewilligung B.</t>
  </si>
  <si>
    <t>Travailleurs de la construction ayant une fonction clé sur des chantiers importants. Permis B.</t>
  </si>
  <si>
    <t>Lavoratori di imprese edili con una funzione chiave in cantieri importanti. Permesso B. .</t>
  </si>
  <si>
    <t>1518</t>
  </si>
  <si>
    <t>Art. 15/2f: Schlüsselfunktionen auf Baustellen von Bedeutung. Bewilligung C.</t>
  </si>
  <si>
    <t>Art. 15/2f: travailleurs de la construction ayant une fonction clé sur des chantiers importants.Permis C.</t>
  </si>
  <si>
    <t>Art. 15/2f: lavoratori di imprese edili con una funzione chiave in cantieri importanti. Permesso C</t>
  </si>
  <si>
    <t>1519</t>
  </si>
  <si>
    <t>Art. 15/2g: Ab 1.11.99 ist dieser Code nicht mehrzu verwenden., &lt;12 Mte.</t>
  </si>
  <si>
    <t>Art. 15/2g: Dès le 1.11.99, ce code ne doit plus être utilisé.  Permis B. &lt;12 mois</t>
  </si>
  <si>
    <t>Art. 15/2g: Dal 1.11.99 questo codice non deve più essere utilizzato. Permesso B. &lt; 12 mesi</t>
  </si>
  <si>
    <t>1520</t>
  </si>
  <si>
    <t>Verwaltungen u. Betriebe des Bundes. Bewilligung B</t>
  </si>
  <si>
    <t>Administrations et entreprises de la Confédération. Permis B.</t>
  </si>
  <si>
    <t>Amministrazioni e aziende della Confederazione. Permesso B.</t>
  </si>
  <si>
    <t>1521</t>
  </si>
  <si>
    <t>Art. 15/2g: Verwaltungen und Betriebe des Bundes.Bewilligung C.</t>
  </si>
  <si>
    <t>Art. 15/2g: administrations et entreprises de la Confédération. Permis C.</t>
  </si>
  <si>
    <t>Art. 15/2g: amministrazioni e aziende della Confederazione. Permesso C.</t>
  </si>
  <si>
    <t>1522</t>
  </si>
  <si>
    <t>Künstler, Artisten u. Musiker mit Jahresengagement. Bewilligung B.</t>
  </si>
  <si>
    <t>Artistes (musiciens, artistes de variétés, etc.) ayant un engagement à l'année. Permis B.</t>
  </si>
  <si>
    <t>Artisti (musicisti, artisti di varietà ecc.) ingaggiati per un anno. Permesso B.</t>
  </si>
  <si>
    <t>1523</t>
  </si>
  <si>
    <t>Art. 15/2h: Künstler, Artisten u. Musiker mit Jahresengagement. Bewilligung C.</t>
  </si>
  <si>
    <t>Art. 15/2h: artistes (musiciens, artistes de variétés, etc.) ayant un engagement à l'année. Permis C.</t>
  </si>
  <si>
    <t>Art. 15/2h: artisti (musicisti, artisti di varietà, ecc.) ingaggiati per un anno. Permesso C.</t>
  </si>
  <si>
    <t>1524</t>
  </si>
  <si>
    <t>Art. 15/2i: Ab 1.11.99 ist dieser Code nicht mehrzu verwenden.amtlichen Verkündigung und Ausübungder</t>
  </si>
  <si>
    <t>Art. 15/2i: Dès le 1.11.99, ce code ne doit plus être utilisé.qui exercent leur ministère à plein temps. Permis B. &lt;12 mois.</t>
  </si>
  <si>
    <t>Art. 15/2i: Dal 1.11.99 questo codice non deve più essere utilizzato. tempo pieno per il loro ministero. Permesso B. &lt; 12 mesi</t>
  </si>
  <si>
    <t>1525</t>
  </si>
  <si>
    <t>Personen mit abgeschl. Theologiestudium zur vollamtlichen Verkündigung und Ausübung der Seelsorge. Bewilligung B</t>
  </si>
  <si>
    <t>Personnes ayant terminé leurs études de théologie qui exercent leur ministère à plein temps. Permis B.</t>
  </si>
  <si>
    <t>Teologi che hanno terminato gli studi e si dedicano a tempo pieno al loro ministero. Permesso B.</t>
  </si>
  <si>
    <t>1526</t>
  </si>
  <si>
    <t>Art. 15/2i: Personen mit abgeschl. TheologieStudium z. vollamtlichen Verkündigung und Ausübung der Seelsorge. Bewilligung C</t>
  </si>
  <si>
    <t>Art. 15/2i: personnes ayant terminé leurs études de théologie qui exercent leur ministère à plein temps. Permis C.</t>
  </si>
  <si>
    <t>Art. 15/2i: teologi che hanno terminato gli studi e si dedicano a tempo pieno al loro ministero. Permesso C.</t>
  </si>
  <si>
    <t>1527</t>
  </si>
  <si>
    <t>Art. 15/2k: Ab 1.11.99 ist dieser Code nicht mehrzu verwenden. Bewilligung B, &lt;12 Mte.</t>
  </si>
  <si>
    <t>Art. 15/2k: Dès le 1.11.99, ce code ne doit plus être utilisé.e réciprocité. Permis B. &lt;12 mois.</t>
  </si>
  <si>
    <t>Art. 15/2k: Dal 1.11.99 questo codice non deve più essere utilizzato.portuna per motivi di reciprocità. Permesso B. &lt; 12 mesi</t>
  </si>
  <si>
    <t>1528</t>
  </si>
  <si>
    <t>Führungskräfte oder Spezialisten auf Gegenrecht. Bewilligung B.</t>
  </si>
  <si>
    <t>Dirigeants ou spécialistes admis pour des raisons de réciprocité. Permis B.</t>
  </si>
  <si>
    <t>Dirigenti e specialisti la cui ammissione è opportuna per motivi di reciprocità. Permesso B.</t>
  </si>
  <si>
    <t>1529</t>
  </si>
  <si>
    <t>Art. 15/2k: Führungskräfte oder Spezialisten auf Gegenrecht. Bewilligung C.</t>
  </si>
  <si>
    <t>Art. 15/2k: dirigeants ou spécialistes admis pour des raisons de réciprocité. Permis C.</t>
  </si>
  <si>
    <t>Art. 15/2k: dirigenti e specialisti la cui ammissione è opportuna per motivi di reciprocità. Permesso C.</t>
  </si>
  <si>
    <t>1530</t>
  </si>
  <si>
    <t>Art. 15/2l: Ab 1.11.99 ist dieser Code nicht mehrzu verwenden.vern. internat. Organ. mitNiederlassun</t>
  </si>
  <si>
    <t>Art. 15/2l: Dès le 1.11.99, ce code ne doit plus être utilisé. Suisse. Permis B. &lt;12mois.</t>
  </si>
  <si>
    <t>Art. 15/2l: Dal 1.11.99 questo codice non deve più essere utilizzato.de in Svizzera. Permesso B.&lt; 12 mesi</t>
  </si>
  <si>
    <t>1531</t>
  </si>
  <si>
    <t>Führungskräfte, Spezialisten von nicht gouvern.internat. Organ. mit Niederlassung in der Schweiz. Bewilligung B</t>
  </si>
  <si>
    <t>Dirigeants ou spécialistes d'ONG ayant leur siège en Suisse. Permis B.</t>
  </si>
  <si>
    <t>Dirigenti o specialisti di organizzazioni internazionali non governative con sede in Svizzera. Permesso B.</t>
  </si>
  <si>
    <t>1532</t>
  </si>
  <si>
    <t>Art. 15/2l: Führungskräfte oder Spezialistenvon nicht gouvern. internat. Organ. Mit Niederlassung in der Schweiz. Bewilligung C</t>
  </si>
  <si>
    <t>Art. 15/2l: dirigeants ou spécialistes d'ONG ayant leur siège en Suisse. Permis C.</t>
  </si>
  <si>
    <t>Art. 15/2l: dirigenti o specialisti di org. int. non gov. con sede in Svizzera. Permesso C.</t>
  </si>
  <si>
    <t>1533</t>
  </si>
  <si>
    <t>Art. 15/3 : Ab 1.11.99 ist dieser Code nicht mehrzu verwenden.els 15 Absatz 2 erfüllt. Bewilligung B &lt; 12 Monate</t>
  </si>
  <si>
    <t>Art. 15/3 : Dès le 1.11.99, ce code ne doit plus être utilisé.art. 15, 2e al. Permis B. &lt;12 mois.</t>
  </si>
  <si>
    <t>Art. 15/3 : Dal 1.11.99 questo codice non deve più essere utilizzato.dell 'art. 15 cpv.2 Permesso B.&lt; 12 mesi</t>
  </si>
  <si>
    <t>1534</t>
  </si>
  <si>
    <t>Voraussetzungen von mehreren Buchstaben des Artikels 15 Absatz 2 erfüllt. Bewilligung B.</t>
  </si>
  <si>
    <t>Conditions remplies pour plusieurs lettres del'art. 15, 2e al. Permis B.</t>
  </si>
  <si>
    <t>Sono adempiute solo alcune condizioni di più lettere dell'art. 15 cpv. 2. Permesso B.</t>
  </si>
  <si>
    <t>1535</t>
  </si>
  <si>
    <t>Art. 15/3 : Voraussetzungen von mehreren Buchstaben des Artikels 15 Absatz 2 erfüllt. Bewilligung C.</t>
  </si>
  <si>
    <t>Art. 15/3 : conditions remplies pour plusieurs lettres de l'art. 15, 2e al. Permis C.</t>
  </si>
  <si>
    <t>Art. 15/3 : sono adempiute solo alcune condizionidi più lettere dell 'art. 15 cpv.2 Permesso C.</t>
  </si>
  <si>
    <t>1536</t>
  </si>
  <si>
    <t>Art. 15/4a: Ab 1.11.99 ist dieser Code nicht mehrzu verwenden.skräfte oder Fachleute, &lt;12 Mte.</t>
  </si>
  <si>
    <t>Art. 15/4a: Dès le 1.11.99, ce code ne doit plus être utilisé.pécialistes. &lt;12 mois.</t>
  </si>
  <si>
    <t>Art. 15/4a: Dal 1.11.99 questo codice non deve più essere utilizzato.cialisti. &lt; 12 mesi</t>
  </si>
  <si>
    <t>1537</t>
  </si>
  <si>
    <t>Befristete Verfügung an unerlässliche Führungskräfte oder Fachleute.</t>
  </si>
  <si>
    <t>Décision de durée limitée pour des dirigeants et spécialistes.</t>
  </si>
  <si>
    <t>Attività limitata nel tempo per dirigenti e specialisti.</t>
  </si>
  <si>
    <t>1539</t>
  </si>
  <si>
    <t>Art. 15/4b: Ab 1.11.99 ist dieser Code nicht mehrzu verwenden. rbereitung an Schlüsselfunktion imAusl</t>
  </si>
  <si>
    <t>Art. 15/4b: Dès le 1.11.99, ce code ne doit plus être utilisé.pécialistes qui doivent être préparés à assumer une fonction-clé à l'étranger. &lt;12 mois.</t>
  </si>
  <si>
    <t>Art. 15/4b: Dal 1.11.99 questo codice non deve più essere utilizzato.isti preparati per assumere una funzione chiave all'estero. &lt; 12 mesi</t>
  </si>
  <si>
    <t>1540</t>
  </si>
  <si>
    <t>Befristete Verfügung an Führungskräfte zur Vorbereitung an Schlüsselfunktion im Ausland.</t>
  </si>
  <si>
    <t>Décision de durée limitée pour des dirigeants et spécialistes qui doivent être préparés à assumer une fonction-clé à l'étranger.</t>
  </si>
  <si>
    <t>Attività limitata nel tempo per dirigenti e specialisti preparati per assumere una funzione chiave all'estero.</t>
  </si>
  <si>
    <t>1542</t>
  </si>
  <si>
    <t>Art. 15/4c: Ab 1.11.99 ist dieser Code nicht mehrzu verwenden.ung einer Fachausbildung, &lt;12 Mte.</t>
  </si>
  <si>
    <t>Art. 15/4c: Dès le 1.11.99, ce code ne doit plus être utilisé.s de pays en développ. qui viennent acquérir une formation professionnelle. &lt;12 mois.</t>
  </si>
  <si>
    <t>Art. 15/4c: Dal 1.11.99 questo codice non deve più essere utilizzato.esi in sviluppo che assolvono una formazione professionale. &lt; 12 mesi</t>
  </si>
  <si>
    <t>1543</t>
  </si>
  <si>
    <t>Angehörige von Entwicklungsländern zurAbsolvierung einer Fachausbildung.</t>
  </si>
  <si>
    <t>Décision de durée limitée pour des ressortissants de pays en développ. qui viennent acquérir une formation professionnelle.</t>
  </si>
  <si>
    <t>Attività limitata nel tempo per cittadini di un Paese in via di sviluppo che assolvono una formazione professionale.</t>
  </si>
  <si>
    <t>1801</t>
  </si>
  <si>
    <t>Art. 18   : Saisonniers aus dem kantonalenKontingent.</t>
  </si>
  <si>
    <t>Art. 18   : saisonniers du contingent cantonal.</t>
  </si>
  <si>
    <t>Art. 18   : stagionali sul contingente cantonale</t>
  </si>
  <si>
    <t>1802</t>
  </si>
  <si>
    <t>Art. 18   : Saisonniers aus dem kantonalenKontingent. Vorzeitige Einreise nach Art. 17/2.</t>
  </si>
  <si>
    <t>Art. 18   : saisonniers du contingent cantonal.Entrée anticipée selon art. 17/2.</t>
  </si>
  <si>
    <t>Art. 18   : stagionali sul contingente cantonale Entrata anticipata secondo art.17/2</t>
  </si>
  <si>
    <t>1901</t>
  </si>
  <si>
    <t>Art. 19/2a: Saisonniers aus Bundeskontingent, fürBauvorhaben, die dem überregionalen Baumarktzuzuord</t>
  </si>
  <si>
    <t>Art. 19/2a: saisonniers du contingent fédéral,chantiers appartenant au marché interrégional de la construction.</t>
  </si>
  <si>
    <t>Art. 19/2a: stagionali sul contingente federale ,per progetti del mercato edile interregionale.</t>
  </si>
  <si>
    <t>1902</t>
  </si>
  <si>
    <t>Art. 19/2a: saisonniers du contingent fédéral,chantiers appartenant au marché interrégional de la construction. Entrée anticipée selon art. 17/2.</t>
  </si>
  <si>
    <t>Art. 19/2a: stagionali sul contingente federale, per progetti del mercato edile interregionale. Entrata anticipata sec. art 17/2</t>
  </si>
  <si>
    <t>1903</t>
  </si>
  <si>
    <t>Art. 19/2b: Saisonniers aus Bundeskontingent, fürAufgaben von gesamtschweizerischem Interesse.</t>
  </si>
  <si>
    <t>Art. 19/2b: saisonniers du contingent fédéral,exécution de tâches d'intérêt national.</t>
  </si>
  <si>
    <t>Art. 19/2b: stagionali sul contingente federale, per esecuzione di compiti d'interesse nazionale.</t>
  </si>
  <si>
    <t>1904</t>
  </si>
  <si>
    <t>Art. 19/2b: Saisonniers aus Bundeskontingent, fürAufgaben von gesamtschweizerischem Interesse.vorzei</t>
  </si>
  <si>
    <t>Art. 19/2b: saisonniers du contingent fédéral,exécution de tâches d'intérêt national. Entrée anticipée selon art. 17/2.</t>
  </si>
  <si>
    <t>Art. 19/2b: stagionali sul contingente federale, per esecuzione di compiti d'interesse nazionale. Entrata anticipata sec. art 17/2</t>
  </si>
  <si>
    <t>1905</t>
  </si>
  <si>
    <t>Art. 19/2c: Saisonniers aus Bundeskontingent, zurMilderung regionaler Ungleichgewichte.</t>
  </si>
  <si>
    <t>Art. 19/2c: saisonniers du contingent fédéral,atténuation de différences régionales.</t>
  </si>
  <si>
    <t>Art. 19/2c: stagionali sul contingente federale, per attenuare squilibri regionali.</t>
  </si>
  <si>
    <t>1906</t>
  </si>
  <si>
    <t>Art. 19/2c: Saisonniers aus Bundeskontingent, zur Milderung regionaler Ungleichgewichte. Vorzeitige Einreise gem. Art. 17/2</t>
  </si>
  <si>
    <t>Art. 19/2c: saisonniers du contingent fédéral,atténuation de différences régionales. Entrée anticipée selon art. 17/2.</t>
  </si>
  <si>
    <t>Art. 19/2c: stagionali sul contingente federale, per attenuare squilibri regionali. Entrata anticipata secondo art 17/2</t>
  </si>
  <si>
    <t>0002</t>
  </si>
  <si>
    <t>Asylbewerber (nur für Funktion 260)</t>
  </si>
  <si>
    <t>Requérant d'asile (fonction 260)</t>
  </si>
  <si>
    <t>Richiedenti l'asilo (funzione 260)</t>
  </si>
  <si>
    <t>2001</t>
  </si>
  <si>
    <t>VZAE: Kurzaufenthaltsbewilligung zur Erwerbstätigkeit aus VZAE-Kontingent (Art. 37, 41, 46, 47, 48 VZAE)</t>
  </si>
  <si>
    <t>OASA: Autorisation de courte durée pour des activités lucratives imputée sur le contingent OASA (art. 37, 41, 46, 47, 48 OASA).</t>
  </si>
  <si>
    <t>OASA: permesso temporaneo per attività lucrativa imputata sul contingente OASA (art. 37, 41, 46, 47, 48 OASA).</t>
  </si>
  <si>
    <t>2002</t>
  </si>
  <si>
    <t>Art. 20b  : Kurzaufenthalter aus kantonalem Kontingent. Au-pair-Angestellte, &lt;12 Monate.</t>
  </si>
  <si>
    <t>Art. 20/b : autorisation de courte durée du contingent cantonal. Jeunes gens au pair. &lt;12 mois.</t>
  </si>
  <si>
    <t>Art. 20/ b: permessi di dimora temporanei sul contingente cantonale. Giovani alla pari &lt; 12 mesi</t>
  </si>
  <si>
    <t>2003</t>
  </si>
  <si>
    <t>Art. 20b  : Kurzaufenthalter aus kantonalem Kontingent. Au-pair-Angestellte, &gt;=12 Monate.</t>
  </si>
  <si>
    <t>Art. 20/b : autorisation de courte durée du contingent cantonal. Jeunes gens au pair. &gt;=12 mois.</t>
  </si>
  <si>
    <t>Art. 20/ b: permessi di dimora temporanei sul contingente cantonale. Giovani alla pari &gt;=12 mesi</t>
  </si>
  <si>
    <t>2004</t>
  </si>
  <si>
    <t>Art. 20/ c: Weiterbildung junger Berufsleute im Gesundheitswesen, &lt; 12 Mte.</t>
  </si>
  <si>
    <t>Art. 20/ c: perfectionnement de jeunes travailleurs qualifiés des professions de la santé&lt; 12 mois.</t>
  </si>
  <si>
    <t>Art. 20/ c: perfezionamento professionale di giovani lavoratori qualificati nel settore della sanità &lt; 12 mesi</t>
  </si>
  <si>
    <t>2005</t>
  </si>
  <si>
    <t>Art. 20/ c: Weiterbildung junger Berufsleute im Gesundheitswesen, &gt;=12 Mte.</t>
  </si>
  <si>
    <t>Art. 20/ c: perfectionnement de jeunes travailleurs qualifiés des professions de la santé&gt;=12 mois.</t>
  </si>
  <si>
    <t>Art. 20/ c: perfezionamento professionale di giovani lavoratori qualificati nel settore della sanità &gt;=12 mesi</t>
  </si>
  <si>
    <t>2006</t>
  </si>
  <si>
    <t>VZAE: Kurzaufenthaltsbewilligung (&lt;= 8 Monate) für Cabaret-Tänzerinnen und -Tänzer.</t>
  </si>
  <si>
    <t>OASA: Autorisation de courte durée accordée aux danseuses et danseurs de cabaret &lt;=8 mois par année civile.</t>
  </si>
  <si>
    <t>OASA: permesso temporaneo concesso a ballerine di cabaret &lt;=8 mesi per anno civile.</t>
  </si>
  <si>
    <t>2007</t>
  </si>
  <si>
    <t>VZAE: Kurzaufenthaltsbewilligung für Staatsangehörigen aus Bulgarien und Rumänien zur Erwerbstätigkeit</t>
  </si>
  <si>
    <t>BUL/ROU: Autorisation de courte durée UE pour ressortissants de la Bulgarie et Roumanie pour des activités lucratives imputées sur le contingent autonome.</t>
  </si>
  <si>
    <t>BUL/ROU: permesso temporaneo CE per cittadini della Bulgaria e Romania per attività lucrativa imputato sul contingente autonomo.</t>
  </si>
  <si>
    <t>2008</t>
  </si>
  <si>
    <t xml:space="preserve">BUL/RUM: Wechsel von Kurzaufenthaltsbewilligung in Kurzaufenthaltsbewilligung EG für Staatsangehörige aus Bulgarien und Rumänien </t>
  </si>
  <si>
    <t>BUL/ROU: Changement d'une autorisation de courte durée en une autorisation de courte durée UE pour ressortissants de la Bulgarie et Roumanie pour des activités lucratives imputées sur le contingent autonome.</t>
  </si>
  <si>
    <t>BUL/RUM: Trasformazione del permesso temporaneo in permesso temporaneo CE per cittadini della Bulgaria e Romania per attività lucrativa imputato sul contingente autonomo.</t>
  </si>
  <si>
    <t>2009</t>
  </si>
  <si>
    <t>BUL/RUM: Kurzaufenthaltsbewilligung EG (&lt; 4 Monate, verlängerbar bis 364 Tage) für Staatsangehörige</t>
  </si>
  <si>
    <t>BUL/ROU: Autorisation de courte durée UE (&lt; 4 mois, prolongeable jusqu'à 364 jours) accordée aux ressortissants de la Bulgarie et Roumanie pour des activités lucratives imputées sur le contingent autonome (auxiliaires)</t>
  </si>
  <si>
    <t>BUL/ROM: Permesso temporaneo CE (&lt; 4 mesi, prorogabile fino a 364 giorni) per cittadini della Bulgaria e Romania per attività lucrativa imputato sul contingente autonomo (ausiliari).</t>
  </si>
  <si>
    <t>2010</t>
  </si>
  <si>
    <t>VEP: Kurzaufenthaltsbewilligung EG/EFTA für erwerbstätige Angehörige der EG-17/EFTA-Staaten.</t>
  </si>
  <si>
    <t>OLCP: Autorisation de courte durée CE/AELE pour les ressortissants CE-17/AELE exerçant une activité lucrative.</t>
  </si>
  <si>
    <t>OLCP: permesso temporaneo CE/AELS per cittadini CE-17/AELS esercitanti un attività lucrativa.</t>
  </si>
  <si>
    <t>2011</t>
  </si>
  <si>
    <t>VEP: Wechsel von Kurzaufenthalts- oder Saisonbewilligung in Kurzaufenthaltsbewilligung EG/EFTA (&lt; 12 Monate)</t>
  </si>
  <si>
    <t>OLCP: Chang. d'une aut. de courte durée ou d'une aut. saisonnière en une aut. de courte duréeCE/AELE (&lt; 12 mois) imputée sur le cont. CE/AELE.</t>
  </si>
  <si>
    <t>OLCP: trasformazione del perm. dim. temporanei o stagionale in perm. dimoranti temporanei CE/AELS(&lt; 12 mesi), computato sul contingente CE/AELS.</t>
  </si>
  <si>
    <t>2012</t>
  </si>
  <si>
    <t>VEP: Kurzaufenthaltsbewilligung EG/EFTA für Dienstleistungen aus VZAE-Kontingent (für die Dauer der</t>
  </si>
  <si>
    <t>OLCP: Autorisation de courte durée CE/AELE accordée dans le cadre des services et imputée sur le contingent OASA (pour la durée des services).</t>
  </si>
  <si>
    <t>OLCP: Permesso temporaneo CE/AELS per persone distaccate, indipendentemente dalla loro nazionalità e prestatori indipendenti di servizi di uno stato CE-27. L'impresa deve avere sede in uno degli Stati CE-27. La prestazione di servizio è fornita al di fuori di un accordo specifico. Un contingente 'prestatore di servizi' è imputato.</t>
  </si>
  <si>
    <t>2013</t>
  </si>
  <si>
    <t>VEP: Kurzaufenthaltsbewilligung EG/EFTA für Dienstleistungen im Rahmen des Dienstleistungabkommens (</t>
  </si>
  <si>
    <t>OLCP: Autorisation de courte durée CE/AELE dans cadre des services selon accord sur les services (pour durée des services).</t>
  </si>
  <si>
    <t>OLCP: Permesso temporaneo CE/AELS (durata dei servizi) per persone distaccate, indipendentemente dalla loro nazionalità e prestatori indipendenti di servizi di uno stato CE-27. L'impresa deve avere sede in uno degli Stati CE-17. La prestazione di servizio è fornita nell'ambito di un accordo specifico. Nessun contingente è imputato.</t>
  </si>
  <si>
    <t>VEP: Einreiseentscheid für entsandte Personen, unabhängig ihrer Staatsangehörigkeit, und selbständige Dienstleistungserbringer aus EG-27-Staaten. Das Unternehmen hat Sitz in einem Staat der EG-27. Die Dienstleistung erfolgt ausserhalb spezieller Dienstleistungsabkommen. Das DL-Kontingent wird belastet.</t>
  </si>
  <si>
    <t>OLCP: Décision d'entrée CE/AELE pour personnes détachées, indépendamment de leur nationalité et pour prestataires de services indépendants d'un Etat CE-27. L'entreprise se situe dans un Etat CE-27. La prestation de services est fournie en dehors d'un accord spécifique sur les services. Un contingent prestataire de services est imputée</t>
  </si>
  <si>
    <t xml:space="preserve">OLCP: decisione d'entrata CE/AELS per persone distaccate, indipendentemente dalla loro nazionalità e per prestatori indipendenti di servizi di uno stato CE-27. L'impresa deve avere sede di iuno stato CE-27. La prestazione di servizio é fornita al di fuori di un accordo specifico sui servizi. Un contingente "prestatore di servizi" é imputato. </t>
  </si>
  <si>
    <t>2020</t>
  </si>
  <si>
    <t>AVEP: Kurzaufenthaltsbewilligung EG (&gt; 4 &lt; 12 Monate) für Staatsangehörige aus den neuen EU-Mitglied</t>
  </si>
  <si>
    <t>EOLCP: Autorisation de séjour de courte durée C E(&gt;4&lt;12 mois) accordée aux ressortissants des nouveaux Etats membres de l'UE (UE-8).</t>
  </si>
  <si>
    <t>AOLCP: Permesso temporaneo CE (&gt;4&lt;12 mesi) per lavoratori dei nuovi stati membri dell'UE (UE-8).</t>
  </si>
  <si>
    <t>2021</t>
  </si>
  <si>
    <t>AVEP: Wechsel von Kurzaufenthaltsbewilligung in Kurzaufenthaltsbewilligung EG für Staatsangehörige a</t>
  </si>
  <si>
    <t>EOLCP: Changement d'une autorisation de courte durée en une autorisation de courte durée CE pour ressortissants des nouveaux Etats membres de l'UE (EU-8)</t>
  </si>
  <si>
    <t>AOLCP: Trasformazione del permessso temporaneo in permesso temporaneo CE per i nuovi stati membri dell'UE  (UE-8).</t>
  </si>
  <si>
    <t>2022</t>
  </si>
  <si>
    <t>AVEP: Kurzaufenthaltsbewilligung EG für DL im Rahmen eines DL-Abkommens für Staatsangehörige aus den</t>
  </si>
  <si>
    <t>EOLCP: Autorisation de courte durée CE dans le cadre des services selon accord sur les services accordée aux ressortissants des nouveaux Etats membres de l'UE pour la durée des services (UE-8).</t>
  </si>
  <si>
    <t>OLCP: Permesso temporaneo CE/AELS per persone distaccate, indipendentemente dalla loro nazionalità e prestatori indipendenti di servizi di uno stato CE-27. L'impresa deve avere sede in uno degli Stati CE-8. La prestazione di servizio è fornita nell'ambito di un accordo specifico. Il contingente CE-8 è imputato.</t>
  </si>
  <si>
    <t>2023</t>
  </si>
  <si>
    <t>AVEP: Kurzaufenthaltsbewilligung EG (&lt; 4 Monate, Verlängerbar bis 364 Tage) für Staatsangehörige aus</t>
  </si>
  <si>
    <t>EOLCP: Autorisation de courte durée CE (&lt; 4 mois, prolongeable jusqu'à 364 jours) accordée aux ressortissants des nouveaux Etats membres de l'UE (auxiliaires)(UE-8).</t>
  </si>
  <si>
    <t>AOLCP: Permesso temporaneo per dimoranti temporanei CE (&lt; 4 mesi, prorogabile fino a 364 giorni) per lavoratori dei nuovi stati membri dell'UE (ausiliari) (UE-8).</t>
  </si>
  <si>
    <t>VEP: Kurzaufenthaltsbewilligung EU/EFTA für entsandte Personen, unabhängig ihrer Staatsangehörigkeit, und selbständige Dienstleistungserbringer aus EU-27-Staaten. Das Unternehmen hat Sitz in einem Staat der EU-2. Die Dienstleistung erfolgt im Rahmen spezieller Dienstleistungsabkommen. Das EU-2 Kontingent wird belastet.</t>
  </si>
  <si>
    <t>OLCP: Aut. de courte durée UE/AELE pour personnes détachées, indépendamment de leur nationalité et pour prestataires de services indépendants d'un Etat UE-27. L'entreprise se situe dans un Etat UE-2. La prestation de services est  fournie dans le cadre d'accords spécifiques sur les services. Le contingent UE-2 est imputé.</t>
  </si>
  <si>
    <t xml:space="preserve">OLCP: permesso temporaneo UE/AELS per persone distaccate, indipendentemente dalla loro nazionalità e per prestatori indipendenti di servizi di uno stato UE27. L'impresa deve avere sede in uno degli stati UE-2. La prestazione di servizi é fornita nell'ambito di un accordo specifico sui servizi forniti. Il contingente UE-2 é imputato. </t>
  </si>
  <si>
    <t>VZAE: Kurzaufenthaltsbewilligung für Dienstleistungserbringer, unabhängig ihrer Staatsangehörigkeit: - Entsandte eines Unternehmens ausserhalb der EU-27/EFTA Staaten; - Selbständige, deren Unternehmenssitz sich ausserhalb der EU-27/EFTA Staaten befindet. Das VZAE Kontingent wird belastet (Art. 46 VZAE).</t>
  </si>
  <si>
    <t>OASA: Autorisation de courte durée pour prestataires de services, quelle que soit leur nationalité: - travailleurs détachés d'une entreprise se situant hors d'un Etat UE-27/AELE; - indépendants dont la société a le siège dans un Etat hors UE-27/AELE. Le contingent OASA est imputé (art. 46 OASA).</t>
  </si>
  <si>
    <t xml:space="preserve">OASA: permesso temporaneo per prestatori indipendenti di servizi, indipendentemente dalla loro nazionalità, lavoratori distaccati di un'impresa che si trova al di fuori di uno degli stati dell'UE27/AELS; - indipendenti la cui società ha sede in uno stato al di fuori dell'UE27/AELS. Il contingente OASA é imputato (art. 46 OASA). </t>
  </si>
  <si>
    <t>2040</t>
  </si>
  <si>
    <t>VZAE: Biometrische Kurzaufenthaltsbewilligung für Cabaret-Tänzerinnen und -Tänzer &lt;= 8 Monate.</t>
  </si>
  <si>
    <t>OASA: Autorisation de courte durée biométrique accordée aux danseuses et danseurs de cabaret &lt;=8 mois.</t>
  </si>
  <si>
    <t>2041</t>
  </si>
  <si>
    <t>VZAE: Biometrische Kurzaufenthaltsbewilligung für Artisten aus Drittstaaten &lt;= 8 Monate.</t>
  </si>
  <si>
    <t>OASA: Autorisation de courte durée biométrique accordée aux artistes d'Etats tiers &lt;=8 mois.</t>
  </si>
  <si>
    <t>2050</t>
  </si>
  <si>
    <t>VEP: Übergangslösung Saisonnier / BilateraleVerträge: Neu Kurzaufenthalsbewilligung EG/EFTA</t>
  </si>
  <si>
    <t>OLCP: Solution transitoire pour saisonniers /Accords bilatéraux: autorisation de séjour decourte durée CE/AELE.</t>
  </si>
  <si>
    <t>OLCP: soluzione intermedia per stagionali /accordi bilaterali: permesso per dimoranti temporanei CE/AELS.</t>
  </si>
  <si>
    <t>2091</t>
  </si>
  <si>
    <t>Dès le 1.11.99, ce code ne doit plus être utilisé.</t>
  </si>
  <si>
    <t>2092</t>
  </si>
  <si>
    <t>2094</t>
  </si>
  <si>
    <t>2101</t>
  </si>
  <si>
    <t>Ausbildung für Arbeitskräfte, die anschl. dieTätigkeit in einem Mutter-, Zweig- o.Tochterbetrieb im</t>
  </si>
  <si>
    <t>Perfectionnement pour travailleurs qualifiés occupant ensuite un poste à respons. auprès de la maison mère, succursale, etc. à l'étr. &lt; 12 mois.</t>
  </si>
  <si>
    <t>Perfezionamento per lavoratori qualificati che assumono dopo all'estero posti di responsabilità presso una casa madre, filiale ecc &lt; 12 mesi.</t>
  </si>
  <si>
    <t>2102</t>
  </si>
  <si>
    <t>Perfectionnement pour travailleurs qualifiés occupant ensuite un poste à respons. auprès de la maison mère, succursale, etc. à l'étr. &gt;= 12 mois.</t>
  </si>
  <si>
    <t>Perfezionamento per lavoratori qualificati che assumono dopo all'estero posti di responsabilità presso una casa madre, filiale ecc &gt;= 12 mesi.</t>
  </si>
  <si>
    <t>2105</t>
  </si>
  <si>
    <t>Praktikum von Akademikern u. Studenten von ausl.Hochschulen und höheren Berufsschulen, dasBestandtei</t>
  </si>
  <si>
    <t>Stage (partie intégrante des études) de diplômés de hautes écoles étr., étudiants avancés, élèves d'écoles prof. sup. étr. &lt; 12 mois.</t>
  </si>
  <si>
    <t>Pratica (parte integrante degli studi) di studenti di scuole superiori all'estero &lt; 12 mesi.</t>
  </si>
  <si>
    <t>2106</t>
  </si>
  <si>
    <t>Stage (partie intégrante des études) de diplômés de hautes écoles étr., étudiants avancés, élèves d'écoles prof. sup. étr. &gt;= 12 mois.</t>
  </si>
  <si>
    <t>Pratica (parte integrante degli studi) di studenti di scuole superiori all'estero &gt;= 12 mesi.</t>
  </si>
  <si>
    <t>2117</t>
  </si>
  <si>
    <t>Berufsleute mit abgeschl. Ausbildung zur Förderungihrer Fachkenntnisse, &lt;12 Mte.</t>
  </si>
  <si>
    <t>Travailleurs qualifiés ayant achevé leur formation à l'étranger, placés dans une entreprise pour leur perfectionnement professionnel. &lt; 12 mois.</t>
  </si>
  <si>
    <t>Lavoratori qualificati che hanno assolto la formazione all'estero sistemati in un'azienda per perfezionamento professionale &lt; 12 mesi.</t>
  </si>
  <si>
    <t>2118</t>
  </si>
  <si>
    <t>Berufsleute mit abgeschl. Ausbildung zur Förderungihrer Fachkenntnisse, &gt;=12 Mte.</t>
  </si>
  <si>
    <t>Travailleurs qualifiés ayant achevé leur formation à l'étranger, placés dans une entreprise pour leur perfectionnement professionnel. &gt;= 12 mois.</t>
  </si>
  <si>
    <t>Lavoratori qualificati che hanno assolto la formazione all'estero sistemati in un'azienda per perfezionamento professionale &gt;0 12 mesi.</t>
  </si>
  <si>
    <t>2120</t>
  </si>
  <si>
    <t>Weiterbildung im Rahmen von Entwicklungsprogrammender technischen Zusammenarbeit. &lt;12 Monate.</t>
  </si>
  <si>
    <t>Perfect. prof. de ressortissants de pays endévelopp. dans le cadre d'un programme de développement de la coopération techn. &lt; 12 mois.</t>
  </si>
  <si>
    <t>Perf. prof. di lav. qual. di paesi in via di sviluppo nel quadro di programmi di sviluppo della cooperaz.tecnica &lt; 12 mesi.</t>
  </si>
  <si>
    <t>2121</t>
  </si>
  <si>
    <t>Weiterbildung im Rahmen von Entwicklungsprogrammender technischen Zusammenarbeit. &gt;= 12 Monate</t>
  </si>
  <si>
    <t>Perfect. prof. de ressortissants de pays en développ. dans le cadre d'un programme de développement de la coopération techn. &gt;= 12 mois.</t>
  </si>
  <si>
    <t>Perf. prof. di lav. qual. di paesi in sviluppo nelquadro di programmi di sviluppo della cooperaz.tecnica &gt;= 12 mesi.</t>
  </si>
  <si>
    <t>2123</t>
  </si>
  <si>
    <t>Ausbildungsaufenthalt von Stipendiateninternationaler Organisationen, &lt;12 Mte.</t>
  </si>
  <si>
    <t>Stage de formation de boursiers d'organisations internationales. &lt; 12 mois.</t>
  </si>
  <si>
    <t>Soggiorno di formazione di borsisti di organizzazioni internazionali &lt; 12 mesi.</t>
  </si>
  <si>
    <t>2124</t>
  </si>
  <si>
    <t>Ausbildungsaufenthalt von Stipendiateninternationaler Organisationen, &gt;=12 Mte.</t>
  </si>
  <si>
    <t>Stage de formation de boursiers d'organisations internationales. &gt;= 12 mois.</t>
  </si>
  <si>
    <t>Soggiorno di formazione di borsisti di organizzazioni internazionali &gt;= 12 mesi.</t>
  </si>
  <si>
    <t>2126</t>
  </si>
  <si>
    <t>Ausbildung von Ausländern am Sitz von nichtgouvern. internat. Organ. &lt;12 Monate.</t>
  </si>
  <si>
    <t>Stage de formation au siège d'organisations internationales non gouvernementales. &lt; 12 mois.</t>
  </si>
  <si>
    <t>Soggiorno di formazione presso la sede di organizzazioni internazionali non governative.</t>
  </si>
  <si>
    <t>2127</t>
  </si>
  <si>
    <t>Ausbildung von Ausländern am Sitz von nichtgouvern. internat. Organ. &gt;=12 Monate.</t>
  </si>
  <si>
    <t>Stage de formation au siège d'organisations internationales non gouvernementales. &gt;= 12 mois.</t>
  </si>
  <si>
    <t>2129</t>
  </si>
  <si>
    <t>Ausbildung von Ausländern mit mehrjähriger Berufspraxis. &lt;12 Monate.</t>
  </si>
  <si>
    <t>Stage de formation ou de perfectionnement de jeunes étrangers ayant plusieurs années de pratique. &lt; 12 mois.</t>
  </si>
  <si>
    <t>Soggiorno di formazione per giovani stranieri con pratica pluriennale &lt; 12 mesi.</t>
  </si>
  <si>
    <t>2130</t>
  </si>
  <si>
    <t>Ausbildung von Ausländern mit mehrjähriger Berufspraxis. &gt;=12 Monate.</t>
  </si>
  <si>
    <t>Stage de formation ou de perfectionnement de jeunes étrangers ayant plusieurs années de pratique. &gt;= 12 mois.</t>
  </si>
  <si>
    <t>Soggiorno di formazione per giovani stranieri con pratica pluriennale &gt;= 12 mesi.</t>
  </si>
  <si>
    <t>2132</t>
  </si>
  <si>
    <t>Montage- und Bauequipen ausl. Unternehmungen.&lt;12 Monate.</t>
  </si>
  <si>
    <t>Equipes de montage et de construction d'entreprises étrangères. &lt; 12 mois.</t>
  </si>
  <si>
    <t>Squadre di montaggio e di costruzione di imprese straniere &lt; 12 mesi.</t>
  </si>
  <si>
    <t>2133</t>
  </si>
  <si>
    <t>Montage- und Bauequipen ausl. Unternehmungen.&gt;=12 Monate.</t>
  </si>
  <si>
    <t>Euipes de montage et de construction d'entreprises étrangères. &gt;= 12 mois.</t>
  </si>
  <si>
    <t>Squadre di montaggio e di costruzione di imprese straniere &gt;= 12 mesi.</t>
  </si>
  <si>
    <t>2134</t>
  </si>
  <si>
    <t>Weiterbildungsaufenthalte im Rahmen des internationalen Jugendaustausches. &lt;12 Monate.</t>
  </si>
  <si>
    <t>Séjour de formation ou de perfectionnement au titre de l'échange international de jeunes. &lt; 12mois.</t>
  </si>
  <si>
    <t>Soggiorno a scopo di formazione o di perfezionamento nell'ambito dello scambio nazionale dei giovani &lt;12 mesi.</t>
  </si>
  <si>
    <t>2135</t>
  </si>
  <si>
    <t>Weiterbildungsaufenthalte im Rahmen des internationalen Jugendaustausches. &gt;=12 Monate.</t>
  </si>
  <si>
    <t>Séjour de formation ou de perfectionnement au titre de l'échange international de jeunes. &gt;= 12mois.</t>
  </si>
  <si>
    <t>Soggiorno a scopo di formazione o di perfezionamento nell'ambito dello scambio nazionale dei giovani &gt;=12 mesi.</t>
  </si>
  <si>
    <t>2138</t>
  </si>
  <si>
    <t>Fachleute, von ausl. höheren Lehranstalten oder von Forschungsinstitutionen beschäftigt. &lt;12 Mte.</t>
  </si>
  <si>
    <t>Spécialistes qualifiés employés par des établissements étrangers d'enseignement sup. oudes instituts de recherche scient. &lt; 12 mois.</t>
  </si>
  <si>
    <t>Specialisti qualificati di istituti stranieri d'insegnamento superiore &lt; 12 mesi.</t>
  </si>
  <si>
    <t>2139</t>
  </si>
  <si>
    <t>Fachleute, von ausl. höheren Lehranstalten oder von Forschungsinstitutionen beschäftigt. &gt;=12 Mte.</t>
  </si>
  <si>
    <t>Spécialistes qualifiés employés par des établissements étrangers d'enseignement sup. oudes instituts de recherche scient. &gt;= 12 mois.</t>
  </si>
  <si>
    <t>Specialisti qualificati di istituti stranieri d'insegnamento superiore &gt;= 12 mesi.</t>
  </si>
  <si>
    <t>2150</t>
  </si>
  <si>
    <t>Missionare in ihrem vorübergehenden und unentgeltlichen Auslandeinsatz. &lt;12 Monate.</t>
  </si>
  <si>
    <t>Missionnaires dans le cadre d'un engagement temporaire et non rémunéré. &lt; 12 mois.</t>
  </si>
  <si>
    <t>Missionari di comunità religiose con servizio temporaneo e gratuito &lt; 12 mesi.</t>
  </si>
  <si>
    <t>2151</t>
  </si>
  <si>
    <t>Missionare in ihrem vorübergehenden undunentgeltlichen Auslandeinsatz. &gt;=12 Monate.</t>
  </si>
  <si>
    <t>Missionnaires dans le cadre d'un engagement temporaire et non rémunéré. &gt;= 12 mois.</t>
  </si>
  <si>
    <t>Missionari di comunità religiose con servizio temporaneo e gratuito &gt;= 12 mesi.</t>
  </si>
  <si>
    <t>2201</t>
  </si>
  <si>
    <t>Art. 22   : Stagiaires, &lt;12 Mte.</t>
  </si>
  <si>
    <t>Art. 22   : stagiaires. &lt;12 mois.</t>
  </si>
  <si>
    <t>Art. 22   : Stagisti. &lt; 12 mesi</t>
  </si>
  <si>
    <t>2202</t>
  </si>
  <si>
    <t>Art. 22   : Stagiaires, 12 Mte.</t>
  </si>
  <si>
    <t>Art. 22   : stagiaires. 12 mois.</t>
  </si>
  <si>
    <t>Art. 22   : Stagisti. 12 mesi</t>
  </si>
  <si>
    <t>2203</t>
  </si>
  <si>
    <t>VZAE: Kurzaufenthaltsbewilligung (&lt;= 18 Monate) für Stagiaires.</t>
  </si>
  <si>
    <t>OASA: Autorisation de courte durée accordée aux stagiaires &lt;= 18 mois.</t>
  </si>
  <si>
    <t>OLS: permesso temporaneo per stagisti (&lt;= 18 mesi).</t>
  </si>
  <si>
    <t>2301</t>
  </si>
  <si>
    <t>VZAE/VEP: Grenzgängerbewilligung.</t>
  </si>
  <si>
    <t>OASA/OLCP: Autorisation frontalière.</t>
  </si>
  <si>
    <t>OASA/OLCP: permesso per frontalieri.</t>
  </si>
  <si>
    <t>2302</t>
  </si>
  <si>
    <t>Art. 23   : Büsinger-Grenzgänger</t>
  </si>
  <si>
    <t>Art. 23   : frontaliers de Büsingen</t>
  </si>
  <si>
    <t>Art. 23   : Frontalieri di Buesingen</t>
  </si>
  <si>
    <t>2303</t>
  </si>
  <si>
    <t>VZAE/VEP: Grenzgängerbewilligung &lt; 12 Monate.</t>
  </si>
  <si>
    <t>OASA/OLCP: Autorisation frontalière &lt; 12 mois.</t>
  </si>
  <si>
    <t>OASA/OLCP: permesso per frontalieri &lt; 12 mesi.</t>
  </si>
  <si>
    <t>2304</t>
  </si>
  <si>
    <t>VZAE: Ausländer mit Wohnsitz im FL und erwerbstätig in der Schweiz.</t>
  </si>
  <si>
    <t>OASA: Ressortissant étranger domicilié au FL et exerçant une activité lucrative en Suisse.</t>
  </si>
  <si>
    <t>OASA: cittadini stranieri residenti nel FL e che esercitano un'attività in Svizzera.</t>
  </si>
  <si>
    <t>2306</t>
  </si>
  <si>
    <t>VEP: Grenzgängerbewilligung EG/EFTA für selbständig Erwerbstätige.</t>
  </si>
  <si>
    <t>OLCP: Autorisation frontalière CE/AELE accordée à des étrangers exerçant une activité lucrative indépendante.</t>
  </si>
  <si>
    <t>OLCP: permesso per frontalieri CE/AELS per lavoratori indipendenti.</t>
  </si>
  <si>
    <t>2307</t>
  </si>
  <si>
    <t>VZAE/VEP: Einverständnis für Grenzgänger die vorübergehend eine Erwerbstätigkeit ausserhalb der Gren</t>
  </si>
  <si>
    <t>OASA/OLCP: Assentiments accordés à des frontaliers qui exercent provisoirement une activité lucrative en dehors des zones frontières.</t>
  </si>
  <si>
    <t>OASA/OLCP: consenso per frontalieri esercitanti un'attività temporanea all'infuori delle zone di frontiera.</t>
  </si>
  <si>
    <t>2308</t>
  </si>
  <si>
    <t>BUL/RUM: Grenzgängerbewilligung EG für selbständig erwerbstätige Staatsangehörigen aus Bulgarien und Rumänien</t>
  </si>
  <si>
    <t>BUL/ROU: Autorisation frontalière UE accordée aux ressortissants de la Bulgarie et Roumanie en vue de l'exercide d'une activité lucrative indépendante.</t>
  </si>
  <si>
    <t>BUL/ROM: permesso per frontalieri CE per cittadini della Bulgaria e Romania per  attività lucrativa indipendente.</t>
  </si>
  <si>
    <t>2802</t>
  </si>
  <si>
    <t>Art. 28/1a: Umwandlung von Saison- in Jahresbewilligung (nur für Staaten der EFTA und EU).</t>
  </si>
  <si>
    <t>Art. 28/1a: transformation de l'aut. Saisonnière en aut. de séjour à l'année (seulement pour les ressortissants des états de l'UE et de l'AELE).</t>
  </si>
  <si>
    <t>Art. 28/1a: Trasformazione del permesso stagionale in permesso annuale (solo per i cittadini di paesidell'AELS e dell'UE)</t>
  </si>
  <si>
    <t>2803</t>
  </si>
  <si>
    <t>BVO: Umwandlung von Saison- in Niederlassungsbewilligung (nur für Staaten der EU und EFTA).</t>
  </si>
  <si>
    <t>OLE: transformation de l'aut. Saisonnière en aut. d'établissement (seulement pour les ressortissants des états de l'UE et de l'AELE).</t>
  </si>
  <si>
    <t>OLS: Trasformazione del permesso stagionalein permesso di domicilio (solo per i cittadini di paesi dell'AELS e dell'UE)</t>
  </si>
  <si>
    <t>2805</t>
  </si>
  <si>
    <t>Art. 28/1b: Umwandlung von Saison- inJahresbewilligung; Härtefall.</t>
  </si>
  <si>
    <t>Art. 28/1b: transformation de l'aut. Saisonnière en aut. de séjour à l'année; cas de rigueur.</t>
  </si>
  <si>
    <t>Art. 28/1b: Trasformazione del permesso stagionale in permesso annuale; caso di rigore</t>
  </si>
  <si>
    <t>2807</t>
  </si>
  <si>
    <t>Art. 28/1b: Umwandlung von Saison- in Niederlassungsbewilligung; Härtefall.</t>
  </si>
  <si>
    <t>Art. 28/1b: transformation de l'aut. Saisonnière en aut. d'établissement; cas de rigueur.</t>
  </si>
  <si>
    <t>Art. 28/1b: Trasformazione del permesso stagionale in permesso di domicilio: caso di rigore</t>
  </si>
  <si>
    <t>2810</t>
  </si>
  <si>
    <t>VEP: Umwandlung von Kurzaufenthalts- oder Saisonbewilligung in Aufenthaltsbewilligung EG/EFTA nach 3</t>
  </si>
  <si>
    <t>OLCP: Transformation d'autorisation de courte durée ou d'autorisation saisonnière en autorisation de séjour CE/AELE au bout de 30 mois de présence en Suisse.</t>
  </si>
  <si>
    <t>OLCP: trasformazione del permesso temporaneo dimoranti temporanei o stagionale in un permesso di dimora CE/AELS dopo una dimora di 30 mesi.</t>
  </si>
  <si>
    <t>2811</t>
  </si>
  <si>
    <t>VEP: Umwandlung von überjährigen Kurzaufenthalts- oder Aufenthaltsbewilligung in Aufenthaltsbewilligung</t>
  </si>
  <si>
    <t>OLCP: Transformation d'autorisation de courte durée de plus d'une année ou d'autorisation de séjour en autorisation de séjour CE/AELE (règlement transitoire).</t>
  </si>
  <si>
    <t>OLCP: trasformazione del permesso per dimoranti temporanei superiore a un anno o di dimora in un permesso di dimora CE/AELS (regolamento transitorio).</t>
  </si>
  <si>
    <t>0003</t>
  </si>
  <si>
    <t>Schutzbedürftige (nur für Funktion 260)</t>
  </si>
  <si>
    <t>Personnes à protéger (fonction 260)</t>
  </si>
  <si>
    <t>Persone bisognose di protezione (funzione 260)</t>
  </si>
  <si>
    <t>Art. 3/1a : Ab 1.11.99 ist dieser Code nicht mehrzu verwenden.Bewilligung, &lt;=4 Mte.</t>
  </si>
  <si>
    <t>Art. 3/1a : Dès le 1.11.99, ce code ne doit plus être utilisé.ation de séjour &lt;=4 mois</t>
  </si>
  <si>
    <t>Art. 3/1a : Dal 1.11.99 questo codice non deve più essere utilizzato. permesso. &lt;=4 mesi.</t>
  </si>
  <si>
    <t>Art. 3/1a : Ab 1.11.99 ist dieser Code nicht mehrzu verwenden.Bewilligung, &gt;4&lt;12 Mte.</t>
  </si>
  <si>
    <t>Art. 3/1a : Dès le 1.11.99, ce code ne doit plus être utilisé.ation de séjour &gt;4&lt;12 mois</t>
  </si>
  <si>
    <t>Art. 3/1a : Dal 1.11.99 questo codice non deve più essere utilizzato. permesso. &gt;4&lt;12 mesi.</t>
  </si>
  <si>
    <t>0303</t>
  </si>
  <si>
    <t>EFTA: Kurzaufenthaltsbewilligung für Liechtensteinische Landesbürger.</t>
  </si>
  <si>
    <t>AELE: Aut. de séjour de courte durée accordée aux ressortissants du Liechtenstein.</t>
  </si>
  <si>
    <t>AELS: permesso per dimoranti temporanei per i cittadini del Liechtenstein.</t>
  </si>
  <si>
    <t>0304</t>
  </si>
  <si>
    <t>EFTA: Aufenthaltsbewilligung für Liechtensteinische Landesbürger.</t>
  </si>
  <si>
    <t>AELE: Autorisation de séjour accordée aux ressortissants du Liechtenstein.</t>
  </si>
  <si>
    <t>AELS: permesso di dimora per i cittadini del Liechtenstein.</t>
  </si>
  <si>
    <t>0306</t>
  </si>
  <si>
    <t>EFTA: Niederlassungsbewilligung für Liechtensteinische Landesbürger.</t>
  </si>
  <si>
    <t>AELE: Autorisation d'établissement accordée aux ressortissants du Liechtenstein.</t>
  </si>
  <si>
    <t>AELS: permesso di domicilio per i cittadini del Liechtenstein.</t>
  </si>
  <si>
    <t>0308</t>
  </si>
  <si>
    <t>VZAE: Aufenthaltsbewilligung für von der Schweiz anerkannte Flüchtlinge und Staatenlose.</t>
  </si>
  <si>
    <t>OASA: Autorisation de séjour pour des réfugiés et des apatrides reconnus par la Suisse.</t>
  </si>
  <si>
    <t>OASA: permesso di dimora per rifugiati e apolidi riconosciuti dalla Svizzera.</t>
  </si>
  <si>
    <t>0309</t>
  </si>
  <si>
    <t>VZAE: Aufenthaltsbewilligung nach dem Widerruf oder Verzicht der Flüchtlingseigenschaft.</t>
  </si>
  <si>
    <t>OASA: Autorisation de séjour à la suite de la révocation ou la renonciation à la qualité de réfugié.</t>
  </si>
  <si>
    <t>OASA: permesso di dimora dopo la revoca dell'asilo o il ritiro della qualità di rifugiato.</t>
  </si>
  <si>
    <t>0310</t>
  </si>
  <si>
    <t>VZAE: Niederlassungsbewilligung für von der Schweiz anerkannte Flüchtlinge und Staatenlose.</t>
  </si>
  <si>
    <t>OASA: Autorisation d'établissement pour des réfugiés et des apatrides reconnus par la Suisse.</t>
  </si>
  <si>
    <t>0311</t>
  </si>
  <si>
    <t>VZAE: Niederlassungsbewilligung nach dem Widerruf oder Verzicht der Flüchtlingseigenschaft.</t>
  </si>
  <si>
    <t>OASA: Autorisation d'établissement après la révocation ou la renonciation de la qualité de réfugié.</t>
  </si>
  <si>
    <t>0312</t>
  </si>
  <si>
    <t>VZAE: Aufenthaltsbewilligung für ausländische Ehegatten die mit Schweizer/ -in verheiratet sind und</t>
  </si>
  <si>
    <t>OASA: Autorisation de séjour accordée aux conjoints étrangers de Suisses ou de Suissesses et partenariat enregistré.</t>
  </si>
  <si>
    <t>OASA: permesso di dimora per coniugi stranieri di Svizzeri o Svizzere e unione domestica registrata.</t>
  </si>
  <si>
    <t>3129</t>
  </si>
  <si>
    <t>VZAE/VEP: Kurzaufenthaltsbewilligung für Schüler und Studenten.</t>
  </si>
  <si>
    <t>OASA/OLCP: Autorisation courte durée pour écoliers et étudiants.</t>
  </si>
  <si>
    <t>OASA/OLCP: permesso temporaneo per allievi e studenti.</t>
  </si>
  <si>
    <t>0313</t>
  </si>
  <si>
    <t>VZAE: Aufenthaltsbewilligung für ausländische Kinder und die übrigen Verwandten in absteigender Linie</t>
  </si>
  <si>
    <t>OASA: Autorisation de séjour accordée aux enfants étrangers de Suisses ou de Suissesses ainsi qu'à leurs autres descendants étrangers (&lt;= 21 ans).</t>
  </si>
  <si>
    <t>OASA: permesso di dimora per figli stranieri e altri parenti in linea discendente (&lt;=21 anni), di Svizzeri o Svizzere.</t>
  </si>
  <si>
    <t>3130</t>
  </si>
  <si>
    <t>VZAE/VEP: Aufenthaltsbewilligung für Schüler und Studenten.</t>
  </si>
  <si>
    <t>OASA/OLCP: Autorisation de séjour pour écoliers et étudiant.</t>
  </si>
  <si>
    <t>OASA/OLCP: permesso di dimora per allievi e studenti.</t>
  </si>
  <si>
    <t>3131</t>
  </si>
  <si>
    <t>Art. 31   : Schüler. Bewilligung C.</t>
  </si>
  <si>
    <t>Art. 31   : écoliers. Permis C.</t>
  </si>
  <si>
    <t>Art. 31   : allievi. Permesso C.</t>
  </si>
  <si>
    <t>0314</t>
  </si>
  <si>
    <t>VZAE: Niederlassungsbewilligung für ausländische Ehegatten die mit Schweizer/ -in verheiratet sind u</t>
  </si>
  <si>
    <t>OASA: Autorisation d'établissement accordée aux conjoints étrangers de Suisses ou de Suissesses et partenariat enregistré.</t>
  </si>
  <si>
    <t>OASA: rilascio del permesso di domicilio per coniugi stranieri di Svizzeri o Svizzere e unione domestica registrata.</t>
  </si>
  <si>
    <t>0315</t>
  </si>
  <si>
    <t>VZAE: Niederlassungsbewilligung für ausländische Kinder und die übrigen Verwandten in absteigender L</t>
  </si>
  <si>
    <t>OASA: Autorisation d'établissement pour enfants étrangers de Suisses(esses) ou de résidents étrangers dont le conjoint est suisse ainsi qu'à leurs autres descendants étrangers (&lt; 12 ans) et partenariat enregistré.</t>
  </si>
  <si>
    <t>OASA: permesso di domicilio per figli stranieri e altri parenti in linea discendente (&lt;12 anni), di Svizzeri o Svizzere e unione domestica registrata.</t>
  </si>
  <si>
    <t>0316</t>
  </si>
  <si>
    <t>VZAE: Aufenthaltsbewilligung für ausländische Kinder und die übrigen Verwandten in absteigender Lini</t>
  </si>
  <si>
    <t>OASA: Autorisation de séjour accordée aux enfants étrangers de Suisses(esses) ainsi qu'à leurs autres descendants (&gt;21 ans; l'entretien doit être garanti).</t>
  </si>
  <si>
    <t>OASA: permesso di dimora per figli stranieri e altri parenti in linea discendente o a carico (&gt; 21 anni), di Svizzeri o Svizzere.</t>
  </si>
  <si>
    <t>0317</t>
  </si>
  <si>
    <t>BVO: C-Bewilligung für ausländische Kinder und übrigen Verwandten in absteigender Linie (&gt;= 18 Jahre</t>
  </si>
  <si>
    <t>OLE: Aut. d'établis. pour enfants étrangers de Suisses(esses) ainsi qu'à leurs autres descendants étrangers (&gt;= 18 ans; si 21 entretien garanti).</t>
  </si>
  <si>
    <t>OLS: permesso di domicilio per figli stranieri e altri parenti in linea discendente (&gt;=18 anni, da 21 anni solo se a carico) di Svizzeri o Svizzere.</t>
  </si>
  <si>
    <t>0318</t>
  </si>
  <si>
    <t>OASA: Autorisation de séjour pour enfants étrangers de résidants étrangers dont le conjoint est suisse ainsi qu'à leurs autres descendants étrangers (&lt; 21 ans) et partenariat enregistré.</t>
  </si>
  <si>
    <t>OASA: permesso di dimora per figli stranieri e altri parenti in linea discendente (&lt; 21 anni; mantenimento garantito) di cittadini stranieri con coniuge svizzero e partenariato registrato.</t>
  </si>
  <si>
    <t>0319</t>
  </si>
  <si>
    <t>BVO: Niederlassungsbewilligung für ausländische Kinder und die übrigen Verwandten in absteigender Linie</t>
  </si>
  <si>
    <t>OLE: Aut. d'établissement pour enfants étrangers de res. étrangers dont le conjoint est suisse ainsi qu'à leurs descendants étrangers (&lt; 18 ans).</t>
  </si>
  <si>
    <t>OLS: permesso di domicilio per figli stranieri e altri parenti in linea discendente (&lt; 18 anni) di cittadini stranieri con coniuge svizzero.</t>
  </si>
  <si>
    <t>0320</t>
  </si>
  <si>
    <t>OASA: Autorisation de séjour pour enfants étrangers de résidants et étrangers dont le conjoint est suisse ainsi qu'à leurs descendants (&gt; 21 ans; entretien garanti) et partenariat enregistré.</t>
  </si>
  <si>
    <t>OASA: permesso di dimora per figli stranieri e altri parenti in linea discendente (&gt; 21 anni; mantenimento garantito) di cittadini stranieri con coniuge svizzero e partenariato registrato.</t>
  </si>
  <si>
    <t>0321</t>
  </si>
  <si>
    <t>BVO: C-Bewilligung für ausländische Kinder und die übrigen Verwandten in absteigender Linie (&gt;= 18 J</t>
  </si>
  <si>
    <t>OLE: Aut. d'établis. pour enfants étrangers de res. étrangers de conjoint suisse ainsi qu'aux descendants (&gt;= 18 ans; si &gt; 21 entretien garanti)</t>
  </si>
  <si>
    <t>OLS: perm. C per figli str. e altri parenti in linea discendente (&gt;=18 anni, se &gt;21 anni solo se a carico) di citt. stranieri con coniuge CH.</t>
  </si>
  <si>
    <t>0322</t>
  </si>
  <si>
    <t>VZAE: Aufenthaltsbewilligung nach Auflösung der Familiengemeinschaft mit einem schweizerischen Ehepartner</t>
  </si>
  <si>
    <t>OASA: Autorisation de séjour après la dissolution de la famille avec un partenaire suisse et partenariat enregistré.</t>
  </si>
  <si>
    <t>OASA: permesso di dimora a seguito dissoluzione della famiglia con partner CH e partenariato registrato.</t>
  </si>
  <si>
    <t>0323</t>
  </si>
  <si>
    <t>VZAE: Aufenthaltsbewilligung für ausländische Verwandte in aufsteigender Linie von Schweizer/ -innen</t>
  </si>
  <si>
    <t>OASA: Autorisation de séjour pour parenté étrangère en ligne ascendante de Suisse(esse) ou du conjoint étrangers d'un(e) Suisse(esse); entretien garanti.</t>
  </si>
  <si>
    <t>OASA: permesso di dimora per altri parenti stranieri in linea ascendente di cittadini/e CH o di coniuge straniero di un cittadino/a CH; mantenimento garantito.</t>
  </si>
  <si>
    <t>3232</t>
  </si>
  <si>
    <t>VZAE/VEP: Aufenthaltsbewilligung für Bundesstipendiaten.</t>
  </si>
  <si>
    <t>OASA/OLCP: Autorisation de séjour pour les boursiers de la confédération.</t>
  </si>
  <si>
    <t>OASA/OLCP: permesso di dimora per borsisti della confederazione.</t>
  </si>
  <si>
    <t>3233</t>
  </si>
  <si>
    <t>BVO/VEP: Kurzaufenthaltsbewilligung (&lt; 12 Monate) für Studenten.</t>
  </si>
  <si>
    <t>OLE/OLCP: Autorisation de séjour de courte durée pour étudiants. &lt; 12 mois.</t>
  </si>
  <si>
    <t>OLS/OLCP: permesso per dimoranti temporanei per studenti (&lt; 12 mesi).</t>
  </si>
  <si>
    <t>3234</t>
  </si>
  <si>
    <t>BVO/VEP: Aufenthaltsbewilligung (&gt;= 12 Monate) für Studenten.</t>
  </si>
  <si>
    <t>OLE/OLCP: Autorisation de séjour pour étudiants.&gt;= 12 mois.</t>
  </si>
  <si>
    <t>OLS/OLCP: permesso di dimora per studenti (&gt;=12m.)</t>
  </si>
  <si>
    <t>3235</t>
  </si>
  <si>
    <t>Art. 32   : Studenten. Bewilligung C.</t>
  </si>
  <si>
    <t>Art. 32   : étudiants. Permis C.</t>
  </si>
  <si>
    <t>Art. 32   : studenti. Permesso C.</t>
  </si>
  <si>
    <t>0324</t>
  </si>
  <si>
    <t>VZAE: Aufenthaltsbewilligung für Kinder von Schweizerinnen und Schweizer, die sich nicht auf die Bes</t>
  </si>
  <si>
    <t>OASA: Autorisation de séjour accordé aux enfants des citoyens suisses, lesquels ne pourraient invoquer le bénéfice de la disposition de regroupement familial selon l'article 42 LEtr.</t>
  </si>
  <si>
    <t>OASA: permesso di dimora per figli stranieri di cittadini che non possono beneficiare delle disposizioni del diritto al ricongiungimento familiare secondo l'articolo 42 LStr.</t>
  </si>
  <si>
    <t>0330</t>
  </si>
  <si>
    <t>VZAE/VEP: Aufenthaltsbewilligung für ehemalige Schweizerbürger.</t>
  </si>
  <si>
    <t>OASA/OLCP: Autorisation de séjour accordée à d'anciens citoyens suisses.</t>
  </si>
  <si>
    <t>OASA/OLCP: permesso di dimora per ex cittadini Svizzeri.</t>
  </si>
  <si>
    <t>3302</t>
  </si>
  <si>
    <t>VZAE: Kurzaufenthaltsbewilligung für medizinische Behandlung &lt; 12 Monate.</t>
  </si>
  <si>
    <t>OASA: Autorisaiton de courte durée pour séjour en traitement médical &lt; 12 mois.</t>
  </si>
  <si>
    <t>OASA: permesso temporaneo per soggiorno per cura medica &lt; 12 mesi.</t>
  </si>
  <si>
    <t>3303</t>
  </si>
  <si>
    <t>VZAE: Kurzaufenthaltsbewilligung (&gt;= 12 Monate) für medizinische Behandlung.</t>
  </si>
  <si>
    <t>OASA: Autorisaiton de séjour de courte durée pour séjour en traitement médical &gt;= 12 mois.</t>
  </si>
  <si>
    <t>OASA: permesso temporaneo per soggiorno per cura medica &gt;= 12 mesi.</t>
  </si>
  <si>
    <t>0331</t>
  </si>
  <si>
    <t>Art. 10 ANAV: Ehemalige Schweizerbürgerin, dieauch nach Heirat mit einem Ausländer in derSchweiz ble</t>
  </si>
  <si>
    <t>Art. 10 RSEE: ancienne citoyenne suisse qui reste en Suisse après son mariage avec un étranger</t>
  </si>
  <si>
    <t>Art. 10 ODDS: ex cittadina svizzera che rimane in Svizzera dopo il suo matrimonio con un cittadino straniero.</t>
  </si>
  <si>
    <t>0332</t>
  </si>
  <si>
    <t>VZAE/VEP: Wiedererteilung der Aufenthaltsbewilligung nach Widerruf der Einbürgerung mit Zustimmung d</t>
  </si>
  <si>
    <t>OASA/OLCP: Restitution de l'autorisation de séjour suite à la révocation de la naturalisation, avec approbation de l'ODM.</t>
  </si>
  <si>
    <t>OASA/OLCP: restituzione del permesso di dimora in seguito alla revoca della naturalizzazione previa approvazione dell'UFM.</t>
  </si>
  <si>
    <t>0333</t>
  </si>
  <si>
    <t>VZAE/VEP: Wiedererteilung der Niederlassungsbewilligung nach Widerruf der Einbürgerung mit Zustimmun</t>
  </si>
  <si>
    <t>OASA/OLCP: Restitution de l'autorisation d'établissement suite à la révocation de la naturalisation avec approbation de l'ODM.</t>
  </si>
  <si>
    <t>OASA/OLCP: restituzione del permesso di domicilio in seguito alla revoca della naturalizzazione previa approvazione dell'UFM.</t>
  </si>
  <si>
    <t>0340</t>
  </si>
  <si>
    <t>VZAE: Aufenthaltsbewilligung für ausländische Kinder nach Auflösung der Familiengemeinschaft.</t>
  </si>
  <si>
    <t>OASA: Autorisation de séjour pour des enfants étrangers suite à la dissolution de la famille.</t>
  </si>
  <si>
    <t>OASA: permesso di dimora per figli stranieri a seguito all'interruzione delle relazioni familiari.</t>
  </si>
  <si>
    <t>0341</t>
  </si>
  <si>
    <t>VZAE: Aufenthaltsbewilligung nach Auflösung der Ehe oder der Familiengemeinschaft wenn die Ehegemeinschaft mindestens drei Jahre bestanden hat und eine erfolgreiche Integration besteht (CH Ehepartner oder Ehepartner mit C-Bewilligung / eingetragene Partnerschaft</t>
  </si>
  <si>
    <t>OASA: Autorisation de séjour après dissolution du mariage ou de la famille, lorsque la communauté (ou union) conjugale a existé au moins trois ans et que l'intégration est réussie (conjoint suisse ou conjoint étranger au bénéfice d'un permis C / partenariat enregistré)</t>
  </si>
  <si>
    <t>0342</t>
  </si>
  <si>
    <t>VZAE: Aufenthaltsbewilligung nach Auflösung der Ehe oder der Familiengemeinschaft wenn wichtige persönliche Gründe einen weiteren Aufenthalt in der Schweiz erforderlich machen. (CH Ehepartner oder Ehepartner mit CBewilligung / eingetragene Partnerschaft).</t>
  </si>
  <si>
    <t>OASA: Autorisation de séjour après dissolution du mariage ou de la famille, lorsque la poursuite du séjour en Suisse s'impose pour des raisons personnelles majeures (conjoint suisse ou conjoint étranger au bénéfice d'un permis C / partenariat enregistré).</t>
  </si>
  <si>
    <t>0343</t>
  </si>
  <si>
    <t>VZAE: Aufenthaltsbewilligung nach Auflösung der Ehe oder der Familiengemeinschaft wenn andere wichtige persönliche Gründe als eheliche Gewalt einen weiteren Aufenthalt in der Schweiz erforderlich machen (CH Ehepartner oder Ehepartner mit C-Bewilligung / eingetragene Partnerschaft).</t>
  </si>
  <si>
    <t>OASA: Autorisation de séjour après dissolution du mariage ou de la famille, lorsque la poursuite du séjour en Suisse s'impose pour des raisons personnelles majeures autres que la violence conjugale (conjoint suisse ou conjoint étranger au bénéfice d'un permis C / partenariat enregistré).</t>
  </si>
  <si>
    <t>3401</t>
  </si>
  <si>
    <t>VZAE/VEP: Aufenthaltsbewilligung für Rentnerin und Rentner.</t>
  </si>
  <si>
    <t>OASA/OLCP: Autorisation de séjour pour rentiers.</t>
  </si>
  <si>
    <t>OASA/OLCP: permesso di dimora per beneficiari di rendite.</t>
  </si>
  <si>
    <t>3402</t>
  </si>
  <si>
    <t>VZAE/VEP: Niederlassungsbewilligung für Rentnerin und Rentner.</t>
  </si>
  <si>
    <t>OASA /OLCP: Autorisation d'établissement pour rentiers.</t>
  </si>
  <si>
    <t>OASA/OLCP: permesso di domicilio per beneficiari di rendite.</t>
  </si>
  <si>
    <t>3501</t>
  </si>
  <si>
    <t>VZAE/VEP: Aufenthaltsbewilligung für Pflegekinder.</t>
  </si>
  <si>
    <t>OASA/OLCP: Autorisation de séjour pour enfants placés.</t>
  </si>
  <si>
    <t>OASA/OLCP: permesso di dimora per bambini in affido.</t>
  </si>
  <si>
    <t>3502</t>
  </si>
  <si>
    <t>VZAE/VEP: Aufenthaltsbewilligung für Adoptivkinder.</t>
  </si>
  <si>
    <t>OASA/OLCP: Autorisation de séjour pour enfants adoptifs.</t>
  </si>
  <si>
    <t>OASA/OLCP: permesso di dimora per bambini adottati.</t>
  </si>
  <si>
    <t>3503</t>
  </si>
  <si>
    <t>Art. 35   : Ab 1.3.00 ist dieser Code nicht mehr zu verwenden. Pflege u. Adoptivkinder. Bew. C</t>
  </si>
  <si>
    <t>Art. 35   : Dès le 1.3.00, ce code ne doit plus être utilisé.(Enfants placés ou adoptifs; Perm. C)</t>
  </si>
  <si>
    <t>Art. 35   : Dal 1.3.00 questo codice non deve più essere utilizzato.(Bambini in affido e adottati;Permesso C)</t>
  </si>
  <si>
    <t>3601</t>
  </si>
  <si>
    <t>BVO/VEP: Besuchsaufenthalt &lt; 12 Monate.</t>
  </si>
  <si>
    <t>OLE/OLCP: Séjour de visite. &lt; 12 mois.</t>
  </si>
  <si>
    <t>OLS/OLCP: soggiorno per visita (&lt; 12 mesi).</t>
  </si>
  <si>
    <t>3602</t>
  </si>
  <si>
    <t>BVO/VEP: Touristenaufenthalt &lt; 12 Monate.</t>
  </si>
  <si>
    <t>OLE/OLCP: Séjour touristique. &lt; 12 mois.</t>
  </si>
  <si>
    <t>OLS/OLCP: soggiorno per turismo (&lt; 12 mesi).</t>
  </si>
  <si>
    <t>3603</t>
  </si>
  <si>
    <t>Art. 36   : Familienangehörige von Rentner. Ehegatte, &lt;12 Mte.</t>
  </si>
  <si>
    <t>Art. 36   : membres de la famille d'un rentier.Conjoint.&lt;12 mois.</t>
  </si>
  <si>
    <t>Art. 36   : familiari di beneficiari di rendite. Coniuge&lt; 12 mesi</t>
  </si>
  <si>
    <t>3604</t>
  </si>
  <si>
    <t>Art. 36   : Familienangehörige von Rentner. Kinder, &lt;12 Mte.</t>
  </si>
  <si>
    <t>Art. 36   : membres de la famille d'un rentier.Enfants. &lt;12 mois.</t>
  </si>
  <si>
    <t>Art. 36   : familiari di beneficiari di rendite. Figli&lt; 12 mesi</t>
  </si>
  <si>
    <t>3605</t>
  </si>
  <si>
    <t>VZAE/VEP: Kurzaufenthaltsbewilligung für Personen, die in der Schweiz wohnhaft sind und im Ausland e</t>
  </si>
  <si>
    <t>OASA/OLCP: Autorisation de courte durée pour personnes habitant en Suisse et travaillant à l'étranger.</t>
  </si>
  <si>
    <t>OASA/OLCP: permesso temporaneo per soggiorno in Svizzera con attività all'estero.</t>
  </si>
  <si>
    <t>3606</t>
  </si>
  <si>
    <t>VZAE/VEP: Aufenthaltsbewilligung für Personen, die in der Schweiz wohnhaft sind und im Ausland erwer</t>
  </si>
  <si>
    <t>OASA/OLCP: Autorisatoin de séjour pour personnes habitant en Suisse et travaillant à l'étranger.</t>
  </si>
  <si>
    <t>OASA/OLCP: permesso di dimora per soggiorno in Svizzera con attività all'estero.</t>
  </si>
  <si>
    <t>3607</t>
  </si>
  <si>
    <t>Art. 36   : Wohnhaft in der Schweiz, erwerbstätigim Ausland. Bewilligung C.</t>
  </si>
  <si>
    <t>Art. 36   : personne habitant en Suisse mais qui travaille à l'étranger. Permis C.</t>
  </si>
  <si>
    <t>Art. 36   : soggiorno in Svizzera con attività all'estero. Permesso C.</t>
  </si>
  <si>
    <t>3608</t>
  </si>
  <si>
    <t>VZAE: Aufenthaltsbewilligung für Ehegatte von Personen, die in der Schweiz wohnhaft sind und im Ausl</t>
  </si>
  <si>
    <t>OASA: Autorisation de séjour pour les conjoints de personnes habitant en Suisse et travaillant à l'étranger.</t>
  </si>
  <si>
    <t>OASA/OLCP: permesso di dimora per coniuge di persone con soggiorno in Svizzera con attività all'estero.</t>
  </si>
  <si>
    <t>3609</t>
  </si>
  <si>
    <t>VZAE: Aufenthaltsbewilligung für Kinder von Personen, die in der Schweiz wohnhaft sind und im Auslan</t>
  </si>
  <si>
    <t>OASA: Autorisation de séjour pour les enfants de personnes habitant en Suisse et travaillant à l'étranger.</t>
  </si>
  <si>
    <t>OASA: permesso di dimora per figli di persone soggiornanti in Svizzera con attività all'estero.</t>
  </si>
  <si>
    <t>3615</t>
  </si>
  <si>
    <t>Art. 36   : Ausländer, die in der Schweiz invalidgeworden sind und nicht erwerbstätig sind.</t>
  </si>
  <si>
    <t>Art. 36   : étranger devenu invalide en Suisse et n'exerçant pas d'activité lucrative.</t>
  </si>
  <si>
    <t>Art. 36   : stranieri divenuti invalidi in Svizzera che non svolgono attività</t>
  </si>
  <si>
    <t>3617</t>
  </si>
  <si>
    <t>BVO: Kurzaufenthaltsbewilligung (&lt; 12 Monate) für Familienangehörige von Kurzaufenthalter, Ehegatte.</t>
  </si>
  <si>
    <t>OLE: Autorisation de séjour de courte durée (&lt; 12mois) accordés aux conjoints d'étrangers titulaire d'une autorisation de séjour de courte durée.</t>
  </si>
  <si>
    <t>OLS: permesso per dimoranti temporanei per il coniuge di dimoranti temporanei (&lt; 12 mesi).</t>
  </si>
  <si>
    <t>3618</t>
  </si>
  <si>
    <t>VZAE: Kurzaufenthaltsbewilligung (&gt;= 12 Monate) im Rahmen des Familiennachzuges des Ehegatten und ei</t>
  </si>
  <si>
    <t>OASA: Autorisation de courte durée (&gt;= 12 mois) dans le cadre du regroupement familial du conjoint et du partenariat enregistré</t>
  </si>
  <si>
    <t>OASA: permesso temporaneo (&gt;= 12 mesi) nell'ambito del ricongiungimento familiare del coniuge e del partenariato registrato.</t>
  </si>
  <si>
    <t>3619</t>
  </si>
  <si>
    <t>BVO: Kurzaufenthalstbewilligung (&lt; 12 Monate) für Familienangehörige von Kurzaufenthalter, Kinder.</t>
  </si>
  <si>
    <t>OLE: Autorisation de séjour de courte durée (&lt; 12mois) accordée aux enfants d'étrangers titulaire d'une autorisation de séjour de courte durée.</t>
  </si>
  <si>
    <t>OLS: permesso per dimoranti temporanei per figli di dimoranti temporanei (&lt; 12 mesi).</t>
  </si>
  <si>
    <t>3620</t>
  </si>
  <si>
    <t>VZAE: Kurzaufenthaltsbewilligung (&gt;= 12 Monate) im Rahmen des Familiennachzuges der Kinder.</t>
  </si>
  <si>
    <t>OASA: Autorisation de courte durée (&gt;= 12 mois) dans le cadre du regroupement familial des enfants.</t>
  </si>
  <si>
    <t>OASA: permesso temporaneo (&gt;= 12 mesi) nell'ambito del ricongiungimento familiare dei figli.</t>
  </si>
  <si>
    <t>3621</t>
  </si>
  <si>
    <t>VZAE/VEP: Aufenthaltsbewilligung für übrige Verwandte, die sich nicht auf die Bestimmungen über den</t>
  </si>
  <si>
    <t>OASA/OLCP: Autorisation de séjour pour autres membres de la famille qui ne peuvent invoquer les dispositions réglementant le regroupement familial (art. 8 de la CEDH).</t>
  </si>
  <si>
    <t>OASA/OLCP: permesso di dimora per stranieri che possono invocare l'art. 8 CEDU (diritto al rispetto della vita privata e familiare).</t>
  </si>
  <si>
    <t>3627</t>
  </si>
  <si>
    <t>Art. 36   : Ausländer, die ihre Berufstätigkeitzur Leistung von Militärdienst unterbrochen haben. Nic</t>
  </si>
  <si>
    <t>Art. 36   : étrangers qui ont interrompu leur activité prof. pour accomplir leur service milit. Sans activité lucrative. Permis B.</t>
  </si>
  <si>
    <t>Art. 36   : stranieri che hanno interrotto il loro soggiorno per assolvere il servizio militare.Senza attività. Permesso B.</t>
  </si>
  <si>
    <t>3628</t>
  </si>
  <si>
    <t>Art. 36   : Ausländer, mit Auslandaufenthalt zu Weiterbildungszwecken. Bewilligung B. Max. 48 Monate (</t>
  </si>
  <si>
    <t>Art. 36   : étrangers avec séjour à l'étranger à des fins de perfectionnement. Permis B. Max. 48 mois (sans activité lucrative)</t>
  </si>
  <si>
    <t>Art. 36   : stranieri all'estero a scopo di perfezionamento. Permesso B. Fino a 48 mesi</t>
  </si>
  <si>
    <t>3630</t>
  </si>
  <si>
    <t>Art. 36   : Ausländer, die ihre Berufstätigkeit zur Leistung von Militärdienst unterbrochen haben. Nic</t>
  </si>
  <si>
    <t>Art. 36   : étrangers qui ont interrompu leur activité prof. pour accomplir leur service milit.Sans activité lucrative. Permis C.</t>
  </si>
  <si>
    <t>Art. 36   : stranieri che hanno interrotto il loro soggiorno per assolvere il servizio militare.Senza attività. Permesso C.</t>
  </si>
  <si>
    <t>3631</t>
  </si>
  <si>
    <t>Art. 36   : Ausländer, mit Auslandaufenthalt zuWeiterbildungszwecken. Bewilligung C. Max. 24Monate (</t>
  </si>
  <si>
    <t>Art. 36   : étrangers avec séjour à l'étranger à des fins de perfectionnement. Permis C. Max. 24 mois (sans activité lucrative)</t>
  </si>
  <si>
    <t>Art. 36   : stranieri all'estero a scopo di perfezionamento. Permesso C. Fino a 24 mesi</t>
  </si>
  <si>
    <t>3633</t>
  </si>
  <si>
    <t>Art. 36   : Ab 1.11.99 ist dieser Code nicht mehrzu verwenden.mische Gäste und Sabbatical Leaves.&lt;12</t>
  </si>
  <si>
    <t>Art. 36   : Dès le 1.11.99, ce code ne doit plus être utilisé.miques et de sabbatical leaves. &lt;12mois.</t>
  </si>
  <si>
    <t>Art. 36   : Dal 1.11.99 questo codice non deve più essere utilizzato.ci e Sabbatical leaves. &lt; 12 mesi</t>
  </si>
  <si>
    <t>3634</t>
  </si>
  <si>
    <t>3635</t>
  </si>
  <si>
    <t>Art. 36   : Ehegatte von Doktoranden,Postdoktoranden, akademische Gäste und SabbaticalLeaves.</t>
  </si>
  <si>
    <t>Art. 36   : conjoints de doctorants, de post-doct.d'hôtes académiques et de sabbatical leaves.</t>
  </si>
  <si>
    <t>Art. 36   : Coniugi di dottorandi, post-dottorandi, ospiti accademici, Sabbatical leaves.</t>
  </si>
  <si>
    <t>3636</t>
  </si>
  <si>
    <t>Art. 36   : Kinder von Doktoranden,Postdoktoranden, akademische Gäste und SabbaticalLeaves.</t>
  </si>
  <si>
    <t>Art. 36   : enfants de doctorants, de post-doct.,d'hôtes académiques et de sabbatical leaves.</t>
  </si>
  <si>
    <t>Art. 36   : Figli di dottorandi, post-dottorandi, ospiti accademici, Sabbatical leaves.</t>
  </si>
  <si>
    <t>3644</t>
  </si>
  <si>
    <t>Art. 33   : Saisonnier in medizinischer Behandlung&lt;12 Mte.</t>
  </si>
  <si>
    <t>Art. 33   : saisonniers en traitement médical.&lt;12 mois.</t>
  </si>
  <si>
    <t>Art. 33   : stagionale in cura medica. &lt; 12 mesi</t>
  </si>
  <si>
    <t>3645</t>
  </si>
  <si>
    <t>Art. 33   : Saisonnier in medizinischer Behandlung&gt;=12 Mte.</t>
  </si>
  <si>
    <t>Art. 33   : saisonniers en traitement médical.&gt;=12 mois.</t>
  </si>
  <si>
    <t>Art. 33   : stagionale in cura medica. &gt;= 12 mesi</t>
  </si>
  <si>
    <t>3647</t>
  </si>
  <si>
    <t>Art. 36 Ab 01.11.97 ist dieser Code nicht mehr zuverwenden. Aufenthalt in ärztlicher Behandlung&lt;12 M</t>
  </si>
  <si>
    <t>Art. 36 Dès le 01.11.97 ce code ne doit plus être utilisé. Etrangers (sauf saisonniers) en traite-ment médical ambulatoire ou hosbitalier. &lt;12 mois</t>
  </si>
  <si>
    <t>Art. 36 Dal 01.11.97 questo codice non deve più essere utilizzato. Trattamento medico o ospedaliero&lt;12 mesi</t>
  </si>
  <si>
    <t>3648</t>
  </si>
  <si>
    <t>Art. 36 Ab 01.11.97 ist dieser Code nicht mehr zuverwenden. Aufenthalt in ärztlicher Behandlung&gt;=12</t>
  </si>
  <si>
    <t>Art. 36 Dès le 01.11.97 ce code ne doit plus êtreutilisé. Etrangers (sauf saisonniers) en traitement médical ambulatoire ou hospitalier. &gt;=12 mois</t>
  </si>
  <si>
    <t>Art. 36 Dal 01.11.97 questo codice non deve più essere utilizzato. Trattamento medico o ospedaliero&gt;=12 mesi</t>
  </si>
  <si>
    <t>3650</t>
  </si>
  <si>
    <t>Art. 36 Ab 01.11.97 ist dieser Code nicht mehr zuverwenden. Ehegatte von Patienten in ärztlicherBeha</t>
  </si>
  <si>
    <t>Art. 36 Dès le 01.11.97 ce code ne doit plus être utilisé. Conjoint d'étrangers en traitement médical ambulatoire ou hospitalier. &lt;12 mois</t>
  </si>
  <si>
    <t>Art. 36 Dal 01.11.97 questo codice non deve più essere utilizzato. Coniuge di stranieri in trattamento medico o ospedaliero, &lt;12 mesi</t>
  </si>
  <si>
    <t>3651</t>
  </si>
  <si>
    <t>Art. 36 Ab 01.11.97 ist dieser Code nicht mehr zuverwenden. Kinder von Patienten in äztlicherBehandl</t>
  </si>
  <si>
    <t>Art. 36 Dès le 01.11.97 ce code ne doit plus être utilisé. Enfants d'étrangers en traitement médical ambulatoire ou hospitalier. &lt;12 mois</t>
  </si>
  <si>
    <t>Art. 36 Dal 01.11.97 questo codice non deve più essere utilizzato. Figli di stranieri in trattamento medico o ospedaliero, &lt;12 mesi</t>
  </si>
  <si>
    <t>3652</t>
  </si>
  <si>
    <t>Art. 36 Ab 01.11.97 ist dieser Code nicht mehr zuverwenden. Ehegatte von Patienten in ärztlicher Behandlung</t>
  </si>
  <si>
    <t>Art. 36 Dès le 01.11.97 ce code ne doit plus être utilisé. Conjoint d'étrangers en traitement médical ambulatoire ou hospitalier. &gt;=12 mois</t>
  </si>
  <si>
    <t>Art. 36 Dal 01.11.97 questo codice non deve più essere utilizzato. Coniuge di stranieri in trattamento medico o ospedaliero, &gt;=12 mesi</t>
  </si>
  <si>
    <t>3653</t>
  </si>
  <si>
    <t>Art. 36 Ab 01.11.97 ist dieser Code nicht mehr zuverwenden. Kinder von Patienten in äztlicher Behandlung</t>
  </si>
  <si>
    <t>Art. 36 Dès le 01.11.97 ce code ne doit plus être utilisé. Enfants d'étrangers en traitement médical ambulatoire ou hospitalier. &gt;=12 mois</t>
  </si>
  <si>
    <t>Art. 36 Dal 01.11.97 questo codice non deve più essere utilizzato. Figli di stranieri in trattamento medico o ospedaliero, &gt;=12 mesi</t>
  </si>
  <si>
    <t>3654</t>
  </si>
  <si>
    <t>Art. 36   : Familienangehörige von Ausländern inmedizinischer Behandlung. &lt;12 Mte.</t>
  </si>
  <si>
    <t>Art. 36   : membres de la famille d'un étranger en traitement médical. &lt;12 mois.</t>
  </si>
  <si>
    <t>Art. 36   : Familiari di uno straniero in cura medica. &lt;12 mesi</t>
  </si>
  <si>
    <t>3655</t>
  </si>
  <si>
    <t>Art. 36   : Familienangehörige von Ausländern inmedizinischer Behandlung. &gt;=12 Mte.</t>
  </si>
  <si>
    <t>Art. 36   : membres de la famille d'un étranger en traitement médical. &gt;=12 mois.</t>
  </si>
  <si>
    <t>Art. 36   : Familiari di uno straniero in cura medica. &gt;=12 mesi</t>
  </si>
  <si>
    <t>3657</t>
  </si>
  <si>
    <t>VZAE/VEP: Kurzaufenthaltsbewilligung für nicht erwerbstätige Ordensschwestern, Novizen, Kloster- und</t>
  </si>
  <si>
    <t>OASA/OLCP: Autorisation de courte durée pour membres du clergé régulier, novices, élèves d'écoles bibliques, etc. sans activité lucrative.</t>
  </si>
  <si>
    <t>OASA/OLCP: permesso temporaneo per suore senza attività lucrativa, novizi,  allievi di scuole bibliche e conventi, ecc.</t>
  </si>
  <si>
    <t>3658</t>
  </si>
  <si>
    <t>VZAE/VEP: Aufenthaltsbewilligung für nicht erwerbstätige Ordensschwestern, Novizen, Kloster- und Bib</t>
  </si>
  <si>
    <t>OASA/OLCP: Autorisation de séjour pour membres du clergé régulier, novices, élèves d'écoles biblique, etc.sans activité lucrative.</t>
  </si>
  <si>
    <t>OASA/OLCP: permesso di dimora per suore senza attività lucrativa, novizi,allievi di scuole bibliche e conventi, ecc.</t>
  </si>
  <si>
    <t>3659</t>
  </si>
  <si>
    <t>VEP: Kurzaufenthaltsbewilligung EG/EFTA für Stellensuchende &lt; 12 Monate.</t>
  </si>
  <si>
    <t>OLCP: Autorisation de courte durée CE/AELE accordée aux personnes à la recherche d'un emploi (&lt; 12 mois).</t>
  </si>
  <si>
    <t>OLCP: permesso temporaneo CE/AELS per persone in cerca d'impiego &lt; 12 mesi.</t>
  </si>
  <si>
    <t>3660</t>
  </si>
  <si>
    <t>BVO/VEP: Aufenthaltsbewilligung im Rahmen eines schwerwiegenden, persönlichen Härtefalls.</t>
  </si>
  <si>
    <t>OLE/OLCP: Autorisation de séjour accordée dans le cadre de cas de rigueur personnels particulièrement graves.</t>
  </si>
  <si>
    <t>OLS/OLCP: permesso di dimora nel contesto di un caso personale particolarmente grave.</t>
  </si>
  <si>
    <t>3661</t>
  </si>
  <si>
    <t>BVO/VEP: Niederlassungsbewilligung im Rahmen eines schwerwiegenden, persönlichen Härtefalls.</t>
  </si>
  <si>
    <t>OLE/OLCP: Autorisation d'établissement accordée dans le cadre de cas de rigueur personnels particulièrement graves.</t>
  </si>
  <si>
    <t>OLS/OLCP: permesso di domicilio nel contesto di un caso personale particolarmente grave.</t>
  </si>
  <si>
    <t>3662</t>
  </si>
  <si>
    <t>VZAE: Kurzaufenthaltsbewilligung (für maximal 6 Monate) zur Stellensuche für Drittstaatsangehörige mit Schweizer Hochschulabschluss.</t>
  </si>
  <si>
    <t>OASA: Autorisation de courte durée (pour 6 mois au maximum) à des fins de recherche d'emploi pour les ressortissants d'Etats tiers titulaires d'un diplôme d'une haute école suisse.</t>
  </si>
  <si>
    <t>OASA: Permesso di soggiorno di breve durata (di massimo 6 mesi) dedicato alla ricerca di un impiego per stranieri di stati terzi con diploma universitario svizzero.</t>
  </si>
  <si>
    <t>3673</t>
  </si>
  <si>
    <t>VZAE/VEP: Kurzaufenthaltsbewilligung &lt; 12 Monate zur Vorbereitung der Heirat.</t>
  </si>
  <si>
    <t>OASA/OLCP: Autorisation de courte durée pour séjour en vue de mariage &lt; 12 mois.</t>
  </si>
  <si>
    <t>OASA/OLCP: permesso temporaneo per soggiorno in attesa del matrimonio &lt; 12 mesi.</t>
  </si>
  <si>
    <t>3674</t>
  </si>
  <si>
    <t>VZAE/VEP: Kurzaufenthaltsbewilligung (&gt;= 12 Monate) zur Vorbereitung der Heirat.</t>
  </si>
  <si>
    <t>OASA/OLCP: Autorisation de séjour de courte durée pour séjour en vue de mariage &gt;= 12 mois.</t>
  </si>
  <si>
    <t>OLS/OLCP: permesso temporaneo per soggiorno in attesa del matrimonio &gt;= 12 mesi.</t>
  </si>
  <si>
    <t>3675</t>
  </si>
  <si>
    <t>Art. 36   : Ehemalig vorläufig aufgenommene Person(nicht erwerbstätig). Bewilligung B.</t>
  </si>
  <si>
    <t>Art. 36   : Personne ayant été au bénéfice de l'admission provisoire (sans activité lucrative).Permis B.</t>
  </si>
  <si>
    <t>Art. 36   : Persona finora ammessa provvisoriamente (senza attività lucrativa). Permesso B.</t>
  </si>
  <si>
    <t>3676</t>
  </si>
  <si>
    <t>Art. 36   : Ehegatte von ehemalig vorläufigaufgenommener Person (nicht erwerbstätig, kein Familiennachzug). Bewilligung B.</t>
  </si>
  <si>
    <t>Art. 36   : conjoint d'une personne ayant été au bénéfice de l'admission provisoire (sans activité lucrative, pas de regroupement familial).Permis B.</t>
  </si>
  <si>
    <t>Art. 36   : coniuge di una personna  finora ammessa provvisoriamente (senza attività lucrativa,senza ricongiungimento familiare). Permesso B.</t>
  </si>
  <si>
    <t>3677</t>
  </si>
  <si>
    <t>Art. 36   : Kinder von ehemalig vorläufig aufgenommener Person (nicht erwerbstätig, kein Familiennachzug). Bewilligung B.</t>
  </si>
  <si>
    <t>Art. 36   : enfants d'une personne ayant été au bénéfice de l'admission provisoire (sans activité lucrative, pas de regroupement familial).Permis B.</t>
  </si>
  <si>
    <t>Art. 36   : figli di una personna finora ammessa provvisoriamente (senza attività lucrativa, senza ricongiungimento familiare). Permesso B.</t>
  </si>
  <si>
    <t>3680</t>
  </si>
  <si>
    <t>Art  36   : Schüler, wohnhaft in der Schweiz undSchulbesuch im Ausland. Bewilligung L., &gt;4&lt;12 Mte.</t>
  </si>
  <si>
    <t>Art. 36   : écoliers domiciliés en Suisse mais étudiant à l'étranger. Permis L. &gt;4&lt;12 mois.</t>
  </si>
  <si>
    <t>Art. 36   : allievi che abitano in Svizzera ma che studiano all'estero. Permesso L. &gt;4&lt;12 mesi</t>
  </si>
  <si>
    <t>3681</t>
  </si>
  <si>
    <t>Art. 36   : Schüler, wohnhaft in der Schweiz undSchulbesuch im Ausland. Bewilligung B., &gt;=12 Mte.</t>
  </si>
  <si>
    <t>Art. 36   : écoliers domiciliés en Suisse mais étudiant à l'étranger.Permis B. &gt;=12 mois.</t>
  </si>
  <si>
    <t>Art. 36   : allievi che abitano in Svizzera ma che studiano all'estero. Permesso B. &gt;=12 mesi</t>
  </si>
  <si>
    <t>3682</t>
  </si>
  <si>
    <t>Art. 36   : Schüler, wohnhaft in der Schweiz undSchulbesuch im Ausland. Bewilligung C.</t>
  </si>
  <si>
    <t>Art. 36   : écoliers domiciliés en Suisse mais étudiant à l'étranger.Permis C.</t>
  </si>
  <si>
    <t>Art. 36   : allievi che abitano in Svizzera ma che studiano all'estero. Permesso C.</t>
  </si>
  <si>
    <t>3683</t>
  </si>
  <si>
    <t>Art. 36   : theoretische Ausbildungskurse,&lt;12 Mte.</t>
  </si>
  <si>
    <t>Art. 36   : cours de formation théorique. &lt;12mois.</t>
  </si>
  <si>
    <t>Art. 36   : corsi di formazione teorica &lt; 12mesi</t>
  </si>
  <si>
    <t>3684</t>
  </si>
  <si>
    <t>Art. 36   : theoretische Ausbildungskurse,&gt;=12 Mte</t>
  </si>
  <si>
    <t>Art. 36   : cours de formation théorique. &gt;=12mois.</t>
  </si>
  <si>
    <t>Art. 36   : corsi di formazione teorica &gt;=12mesi</t>
  </si>
  <si>
    <t>3685</t>
  </si>
  <si>
    <t>Art. 36   : Studenten, wohnhaft in der Schweiz und Studium im Ausland. Bewilligung L., &gt;4&lt;12 Mte.</t>
  </si>
  <si>
    <t>Art. 36   : étudiants domiciliés en Suisse mais étudiant à l'étranger. Permis L. &gt;4&lt;12 mois.</t>
  </si>
  <si>
    <t>Art. 36   : Studenti che abitano in Svizzera ma che studiano all'estero. Permesso L. &gt;4&lt;12 mesi</t>
  </si>
  <si>
    <t>3686</t>
  </si>
  <si>
    <t>BVO/VEP: Kurzaufenthaltsbewilligung für Studentenwohnhaft in der Schweiz und Studium in Konstanz.</t>
  </si>
  <si>
    <t>OLE/OLCP: Autorisation de séjour de courte durée accordée à des étudiants domiciliés en Suisse mais qui étudient à Constance.</t>
  </si>
  <si>
    <t>OLS/OLCP: permesso per dimoranti temporanei per studenti che abitano in Svizzera ma che studiano a Costanza.</t>
  </si>
  <si>
    <t>3687</t>
  </si>
  <si>
    <t>Art. 36   : Ab 1.1.98 ist dieser Code nicht mehrzu verwenden. Studenten wohnaht in CH, Studium inKon</t>
  </si>
  <si>
    <t>Art. 36: Dès le 1.1.98, ce code ne doit plus être utilisé! Etudiants domiciliés en Suisse mais étudiant à Constance.</t>
  </si>
  <si>
    <t>Art. 36: Dal 1.1.98 questo codice non deve più essere utilizzato! Studenti che abitano in Svizzera ma che studiano a Costanza.</t>
  </si>
  <si>
    <t>3688</t>
  </si>
  <si>
    <t>VEP: Kurzaufenthaltsbewilligung für Dienstleistungsempfänger (medizinische Behandlung, Kuren, usw.).</t>
  </si>
  <si>
    <t>OLCP: Autorisation de courte durée accordée aux bénéficiaires de services (traitement médical, cure, etc.).</t>
  </si>
  <si>
    <t>OLCP: permesso temporaneo per destinatari di prestazioni di servizio (terapia medica, cure, ecc.).</t>
  </si>
  <si>
    <t>3689</t>
  </si>
  <si>
    <t>VEP: Aufenthaltsbewilligung für Dienstleistungsempfänger (medizinische Behandlung, Kuren, usw.).</t>
  </si>
  <si>
    <t>OLCP: Autorisation de séjour accordée aux bénéficiaires de services (traitement médical,cure, etc.).</t>
  </si>
  <si>
    <t>OLCP: permesso di dimora (&gt;= 12 mesi) per destinatari di prestazioni di servizio (terapia medica, cure, ecc.)</t>
  </si>
  <si>
    <t>3691</t>
  </si>
  <si>
    <t>VZAE/VEP: Aufenthaltsbewilligung für erwerbslosen Aufenthalt von Beamten internationaler Organisatio</t>
  </si>
  <si>
    <t>OASA/OLCP: Autorisation de séjour sans activité lucrative accordée aux fonctionnaires d'organisations internationales après cessation de leur activité.</t>
  </si>
  <si>
    <t>OASA/OLCP: permesso di dimora per dimora senza attività lucrativa di funzionari di organizzazione internazionale dopo la cessazione della loro attività.</t>
  </si>
  <si>
    <t>3692</t>
  </si>
  <si>
    <t>VZAE/VEP: Niederlassungsbewilligung für erwerbslosen Aufenthalt von Beamten internationaler Organisa</t>
  </si>
  <si>
    <t>OASA/OLCP: Autorisation d'établissament sans activité  lucrative accordée aux fonctionnaires d'organisations internationales après cessation de leur activité.</t>
  </si>
  <si>
    <t>OLS/OLCP: permesso di domicilio per dimora senza attività lucrativa di funzionari di organizzazione internazionale dopo la cessazione della loro attività.</t>
  </si>
  <si>
    <t>3693</t>
  </si>
  <si>
    <t>VZAE/VEP:Aufenthaltsbewilligung für Ehegatte von Angehörigen ausländischer Vertretungen / internatio</t>
  </si>
  <si>
    <t>OASA/OLCP: Autorisation de séjour pour conjoints de membres de représentation étrangères ou de fonctionnaires d'organisations internationales suite au divorce, décès ou séjour à l'étranger du chef de famille.</t>
  </si>
  <si>
    <t>OASA/OLCP: permesso di dimora per coniugi di membri di rappresentanze straniere o organizzazione internazionale in seguito divorzio, decesso o assenza all'estero del capo famiglia.</t>
  </si>
  <si>
    <t>3694</t>
  </si>
  <si>
    <t>VZAE/VEP: Aufenthaltsbewilligung für Kinder von Angehörigen ausländischer Vertretungen / internation</t>
  </si>
  <si>
    <t>OASA/OLCP: Autorisation de séjour pour enfants de membres de représentations étrangères ou de fonctionnaires d'organisations internationales suite au divorce, décès ou séjour à l'étranger du chef de famille.</t>
  </si>
  <si>
    <t>OASA/OLCP: permesso di dimora per figli di membri di rappresentanze straniere/organizzazioni internazionali in seguito divorzio, decesso o assenza all'estero del capo famiglia.</t>
  </si>
  <si>
    <t>3695</t>
  </si>
  <si>
    <t>VZAE/VEP: Niederlassungsbewilligung für Ehegatte von Angehörigen ausländischer Vertretungen / intern</t>
  </si>
  <si>
    <t>OASA/OLCP: Autorisation d'établissement pour conjoints de membres de représentations étrangères ou de fonctionnaires d'organisations internationales suite au divorce, décès ou séjour à l'étranger du chef de famille.</t>
  </si>
  <si>
    <t>OASA/OLCP: permesso di domicilio per coniugi di membri di rappresentanze straniere/organizzazione internazionali in seguito divorzio, decesso o assenza all'estero del capo famiglia.</t>
  </si>
  <si>
    <t>3696</t>
  </si>
  <si>
    <t>VZAE/VEP: Niederlassungsbewilligung für Kinder von Angehörigen ausländischer Vertretungen / internat</t>
  </si>
  <si>
    <t>OASA/OLCP: Autorisation d'établissement pour enfants de membres de représentations étrangères ou de fonctionnaires d'organisations internationales suite au divorce, décès ou séjour à l'étranger du chef de famille.</t>
  </si>
  <si>
    <t>OASA/OLCP: permesso di domicilio per figli di membri di rappresentanze straniere/organizzazione internazionali in seguito divorzio, decesso o assenza all'estero del capo famiglia.</t>
  </si>
  <si>
    <t>3697</t>
  </si>
  <si>
    <t>VZAE/VEP: Kurzaufenthaltsbewilligung für übrige Nichterwerbstätige.</t>
  </si>
  <si>
    <t>OASA/OLCP: Autorisation de courte durée accordée aux autres étrangers sans activité lucrative.</t>
  </si>
  <si>
    <t>OASA/OLCP: permesso temporaneo per altri stranieri senz'attività lucrativa.</t>
  </si>
  <si>
    <t>3698</t>
  </si>
  <si>
    <t>VZAE/VEP: Aufenthaltsbewilligung für übrige Nichterwerbstätige.</t>
  </si>
  <si>
    <t>OASA/OLCP: Autorisation de séjour accordée aux autres étranges sans activité lucrative.</t>
  </si>
  <si>
    <t>OASA/OLCP: permesso di dimora per altri stranieri senz'attività lucativa.</t>
  </si>
  <si>
    <t>3699</t>
  </si>
  <si>
    <t>VZAE/VEP: Niederlassungsbewilligung für übrige Nichterwerbstätige.</t>
  </si>
  <si>
    <t>OASA/OLCP: Autorisation d'établissement accordée aux autres étrangers sans activité lucrative.</t>
  </si>
  <si>
    <t>OASA/OLCP: permesso di domicilio per altri stranieri senz'attività lucrativa.</t>
  </si>
  <si>
    <t>4001</t>
  </si>
  <si>
    <t>VZAE/VEP: Aufenthaltsbewilligung im Rahmen des Familiennachzuges des Ehegatten und eingetragene Part</t>
  </si>
  <si>
    <t>OASA/OLCP: Autorisation de séjour accordée dans le cadre du regroupement familial du conjoint et partenariat enregistré.</t>
  </si>
  <si>
    <t>OASA/OLCP: permesso di dimora nel contesto del ricongiungimento familiare del coniuge e unione domestica registrata.</t>
  </si>
  <si>
    <t>4002</t>
  </si>
  <si>
    <t>VZAE: Aufenthaltsbewilligung im Rahmen des Familiennachzuges der Kinder (&lt; 18 Jahre). VEP: Aufenthal</t>
  </si>
  <si>
    <t>OASA/OLCP: Autorisation de séjour accordée dans le cadre du regroupement familial des enfants (OASA: &lt; 18 ans, OLCP: membre de la famille en ligne descendante &lt; 21 ans), ainsi que pour enfants de membres de représentations étrangères/fonctionnaires d'organisations internationales, entrés avant l'âge de 21 ans, acquérant un statut indépendant.</t>
  </si>
  <si>
    <t>OASA: permesso di dimora nell'ambito del ricongiungimento familiare dei figli(&lt; 18 anni.). OLCP: permesso di dimora CE/AELS nell'ambito del ricongiungimento familiare dei figli e parenti in linea discendente (&lt; 21 anni).</t>
  </si>
  <si>
    <t>4003</t>
  </si>
  <si>
    <t>Art. 38: Ab 1.11.93 ist dieser Code nicht mehr zuverwenden. Vorzeitiger Familiennachzug desEhegatten</t>
  </si>
  <si>
    <t>Art. 38: Dès le 1.11.93, ce code ne doit plus être utilisé! Regroupement familial anticipé du conjoint</t>
  </si>
  <si>
    <t>Art. 38: Dal 1.11.93 questo codice non deve più essere utilizzato! Ricongiungimento familiare anticipato del coniuge</t>
  </si>
  <si>
    <t>4004</t>
  </si>
  <si>
    <t>Art. 38: Ab 1.11.93 ist dieser Code nicht mehrzuverwenden.Vorzeitiger Familiennachzug der Kinder.</t>
  </si>
  <si>
    <t>Art. 38: Dès le 1.11.93, ce code ne doit plus être utilisé! Regroupement familial anticipé des enfants</t>
  </si>
  <si>
    <t>Art. 38: Dal 1.11.93 questo codice non deve più essere utilizzato! Ricongiungimento familiare anticipato dei figli</t>
  </si>
  <si>
    <t>4005</t>
  </si>
  <si>
    <t>Art. 38   : Familiennachzug des Ehegatten einesSaisonniers,nach Umwandlung der Saison- inJahresbewil</t>
  </si>
  <si>
    <t>Art. 38: regroupement familial du conjoint d'un saisonnier, après transformation de l'autorisation saisonnière en autorisation de séjour à l'année.</t>
  </si>
  <si>
    <t>Art. 38   : riunione della famiglia del coniuge d uno stagionale che ha ottenuto il permesso annuale con la trasformazione</t>
  </si>
  <si>
    <t>4006</t>
  </si>
  <si>
    <t>Art. 38   : Familiennachzug der Kinder einesSaisonniers,nach Umwandlung der Saison- inJahresbewillig</t>
  </si>
  <si>
    <t>Art. 38: regroupement familial des enfants d'un saisonnier, après transformation de l'autorisation saisonnière en autorisation de séjour à l'année.</t>
  </si>
  <si>
    <t>Art. 38   : riunione della famiglia per i figli di uno stagionale che ha ottenuto il permesso annuale con la trasformazione</t>
  </si>
  <si>
    <t>4007</t>
  </si>
  <si>
    <t>Art. 38: Ab 0.4.92 ist dieser Code nicht mehr zuverwenden. Familiennachzug des Ehegatten einesSaison</t>
  </si>
  <si>
    <t>Art. 38: Dès le 1.4.92, ce code ne doit plus être utilisé!Regroupement familial du conjoint d'un saisonnier, après transformation du permis A en C.</t>
  </si>
  <si>
    <t>Art. 38: Dal 1.4.92 questo codice non deve più essere utilizzato! Riunione della fam. per il coniuge di uno stag. che ha ottenuto il per. C con la tras</t>
  </si>
  <si>
    <t>4008</t>
  </si>
  <si>
    <t>Art. 38   : Familiennachzug der Kinder einesSaisonniers,nach Umwandlung der Saison- inNiederlassungs</t>
  </si>
  <si>
    <t>Art. 38   : regroupement familial des enfants d'un saisonnier, après transformation de l'autorisation saisonnière en autorisation d'établissement.</t>
  </si>
  <si>
    <t>Art. 38   : riunione della famiglia per i figli d iuno stagionale che ha ottenuto il permesso di domicilio con la trasformazione</t>
  </si>
  <si>
    <t>4009</t>
  </si>
  <si>
    <t>VZAE/VEP: Niederlassungsbewilligung im Rahmen des Familiennachzuges des Ehegatten und eingetragene P</t>
  </si>
  <si>
    <t>OASA/OLCP: Autorisation d'établissement accordée dans le cadre du regroupement familial du conjoint.</t>
  </si>
  <si>
    <t>OASA/OLCP: permesso di domicilio nell'ambito del ricongiungimento familiare per il coniuge.</t>
  </si>
  <si>
    <t>VZAE/VEP: Einreiseentscheid für Hauspersonal der in Art. 43/1 a-c VZAE genannten Personen.</t>
  </si>
  <si>
    <t>OASA /OLCP: Décisions d'entrée en Suisse pour le personnel de maison des personnes désignées à l'art. 43 al.1 let.a-c OASA.</t>
  </si>
  <si>
    <t>OLS/OLCP: decisione di entrata per il personale al servizio di persone designate nell'articolo 43 cpv. 1 let. a-c OASA.</t>
  </si>
  <si>
    <t>4010</t>
  </si>
  <si>
    <t>VZAE: Niederlassungsbewilligung im Rahmen des Familiennachzuges der Kinder (&lt; 12 Jahre). VEP: Nieder</t>
  </si>
  <si>
    <t>OASA/OLCP: Autorisation d'établissement accordée dans le cadre du regroupement familial des enfants (OASA: &lt; 18 ans, OLCP: membre de la famille en ligne descendante &lt; 21 ans), ainsi que pour enfants de membres de représentations étrangères/fonctionnaires d'organisations internationales, entrés avant l'âge de 21 ans, acquérant un statut indépendant.</t>
  </si>
  <si>
    <t>OASA: permesso di domicilio nell'ambito del ricongiungimento familiare dei figli (&lt; 12 anni). OLCP: permesso di domicilio CE/AELS nell'ambito del ricongiungimento familiare dei figli  e di altri discendenti (&lt; 12 anni).</t>
  </si>
  <si>
    <t>4011</t>
  </si>
  <si>
    <t>VZAE/VEP: Aufenthaltsbewilligung für Ausländer nach Auflösung der Familiengemeinschaft mit einem aus</t>
  </si>
  <si>
    <t>OASA: Autorisation de séjour accordée aux conjoints étrangers/partenariat enregistré suite à la séparation, divorce ou veuvage (dissolution de fait de la famille). OLCP: Autorisation de séjour UE/AELE accordée aux conjoints étrangers/partenariat enregistré suite à divorce ou veuvage. (dissolution juridique de la famille).</t>
  </si>
  <si>
    <t>OASA: permesso di dimora per coniugi stranieri/unione domestica registrata a seguito della separazione, divorzio o vedovanza (scioglimento di fatto della comunità familiare)._x000D_
OLCP: permesso di dimora per coniugi stranieri/unione domestica registrata a seguito del divorzio o vedovanza (scioglimento giuridico della comunità familiare).</t>
  </si>
  <si>
    <t>4012</t>
  </si>
  <si>
    <t>VZAE/VEP: Kurzaufenthaltsbewilligung im Rahmen des Familiennachzuges des Ehegatten und eingetragene</t>
  </si>
  <si>
    <t>OASA/OLCP: Autorisation de courte durée accordée dans le cadre du regroupement familial du conjoint et du partenariat enregistré.</t>
  </si>
  <si>
    <t>OASA/OLCP: permesso temporaneo (&lt; 12 mesi) concesso nell'ambito del ricongiungimento familiare del coniuge e del partenariato registrato.</t>
  </si>
  <si>
    <t>4013</t>
  </si>
  <si>
    <t>VZAE: Kurzaufenthaltsbewilligung im Rahmen des Familiennachzuges der Kindern (&lt; 18 Jahre). VEP: Kurz</t>
  </si>
  <si>
    <t>OASA: Autorisation de courte durée accordée dans le cadre du regroupement familial des enfants (&lt; 18 ans). OLCP: Autorisation de courte durée CE/AELE accordée dans le cadre du regroupement familial des enfants et d'autres membres de la famille en ligne de</t>
  </si>
  <si>
    <t>OASA: permesso temporaneo concesso nell'ambito del ricongiungimento familiare dei figli (&lt; 18 anni). OLCP: permesso temporaneo CE/AELS concesso nell'ambito del ricongiungimento familiare dei figli e di altri familiari in linea discendente (&lt; 21 anni).</t>
  </si>
  <si>
    <t>4014</t>
  </si>
  <si>
    <t>VEP: Kurzaufenthaltsbewilligung EG/EFTA für Familiennachzug der Kinder und der Verwandten in absteig</t>
  </si>
  <si>
    <t>OLCP: Autorisation de courte durée CE/AELE accordée dans le cadre du regroupement familial des enfants et membres de la famille en ligne descendante (&gt; 21 ans, entretien garanti)</t>
  </si>
  <si>
    <t>OLCP: permesso temporaneo CE/AELS nel contesto del ricongiungimento familiare dei figli e di altri parenti in linea discendente (&gt;21 anni, a carico).</t>
  </si>
  <si>
    <t>4015</t>
  </si>
  <si>
    <t>VEP: Aufenthaltsbewilligung EG/EFTA für Familiennachzug der Kinder und der Verwandten in absteigende</t>
  </si>
  <si>
    <t>OLCP: Autorisation de séjour CE/AELE dans le cadre du regroupement familial des enfants et autres membres de la famille en ligne descendante (&gt;21 ans, entretien garanti).</t>
  </si>
  <si>
    <t>OLCP: permesso di dimora CE/AELS nel contesto del ricongiungimento familiare dei figli e altri parenti in linea discendente (&gt; 21 anni, a carico).</t>
  </si>
  <si>
    <t>4016</t>
  </si>
  <si>
    <t>VEP: Kurzaufenthaltsbewilligung EG/EFTA im Rahmen des Familiennachzuges der Verwandten in aufsteigen</t>
  </si>
  <si>
    <t>OLCP: Autorisation de courte durée CE/AELE dans le cadre du regroupement familial des ascendants (leur entretien doit être garanti).</t>
  </si>
  <si>
    <t>OLCP: permesso temporaneo CE/AELS nel contesto del ricongiungimento familiare dei parenti in linea ascendente a carico.</t>
  </si>
  <si>
    <t>4017</t>
  </si>
  <si>
    <t>VEP: Aufenthaltsbewilligung EG/EFTA im Rahmen des Familiennachzuges der Verwandten in aufsteigender</t>
  </si>
  <si>
    <t>OLCP: Autorisation de séjour CE/AELE accordée dans le cadre du regroupement familial des ascendants (leur entretien doit être garanti)</t>
  </si>
  <si>
    <t>OLCP: permesso di dimora CE/AELS nel contesto del ricongiungimento familiare di parenti in linea ascendente a carico.</t>
  </si>
  <si>
    <t>4018</t>
  </si>
  <si>
    <t>VZAE/VEP: Kurzaufenthaltsbewilligung für Familiennachzug des Ehegatten und eingetragene Partnerschaf</t>
  </si>
  <si>
    <t>OASA/OLCP: Autorisation de courte durée dans le cadre du regroupement familial de conjoints et du partenariat enregistré d'élèves, d'étudiants, doctorants, post-doctorants, hôtes académiques et des personnes bénéficiant d'un congé sabbatique.</t>
  </si>
  <si>
    <t>OASA/OLCP: permesso temporaneo nell'ambito del ricongiungimento familiare del coniuge e partenariato registrato di allievi, studenti, dottorandi, post-dottorandi, ospiti accademici e Sabbatical-Leaves.</t>
  </si>
  <si>
    <t>4019</t>
  </si>
  <si>
    <t>VZAE/VEP: Aufenthaltsbewilligung für Familiennachzug des Ehegatten und eingetragene Partnerschaft vo</t>
  </si>
  <si>
    <t>OASA /OLCP: Autorisation de séjour dans le cadre du regroupement familial du conjoint et partenariat enregistré d'élèves, d'étudiants, doctorants, post-doctorants, hôtes académiques et des personnes bénéficiant d'un congé sabbatique.</t>
  </si>
  <si>
    <t>OASA/OLCP: permesso di dimora nell'ambito del ricongiungimento familiare del coniuge e partenariato registrato di allievi, studenti, dottorandi, post-dottorandi, ospiti accademici e Sabbatocal-Leaves.</t>
  </si>
  <si>
    <t>VZAE: Einreiseentscheid für Angehörige diplomatischer und ständiger Missionen und konsularischer Pos</t>
  </si>
  <si>
    <t>OASA: Décisions d'entrée en Suisse pour les membres de missions diplomatiques et permanentes ainsi que de postes consulaires.</t>
  </si>
  <si>
    <t>OASA: decisione di entrata per membri di missioni diplomatiche e permanenti come anche di sedi consolari.</t>
  </si>
  <si>
    <t>4020</t>
  </si>
  <si>
    <t>VZAE: Kurzaufenthaltsbewilligung im Rahmen des Familiennachzuges der Kindern (&lt; 18 Jahre) von Schüle</t>
  </si>
  <si>
    <t>OASA: Aut. de courte durée dans le cadre du regr. familial des enfants (&lt; 18 ans) d'étudiants, doctorants, post-doctorants, hôtes académiques et Sabbatical-Leaves. OLCP: Aut. de courte durée UE/AELE dans le cadre du regr. familial des enfants (&lt; 21 ans) d'étudiants, doctorants, post-doctorants, hôtes académiques et Sabbatical-Leaves .</t>
  </si>
  <si>
    <t>OASA: perm. temporaneo concesso nell'ambito del ricongiungimento familiare dei figli (&lt; 18 anni) di studenti, dottorandi, post-dott., ospiti acc., Sabb. leaves._x000D_
OLCP: perm. temporaneo CE/AELS concesso nell'ambito del ricongiungimento familiare dei figli (&lt; 21 anni) di studenti, dottorandi, post-dott., ospiti acc., Sabb. leaves.</t>
  </si>
  <si>
    <t>4021</t>
  </si>
  <si>
    <t>VZAE: Aufenthaltsbewilligung im Rahmen des Familiennachzuges der Kindern (&lt; 18 Jahre) von Schüler, S</t>
  </si>
  <si>
    <t>OASA: Aut. de séjour dans le cadre du regr. familial des enfants (&lt; 18 ans) d'étudiants, doctorants, post-doctorants, hôtes académiques et Sabbatical-Leaves. OLCP: Aut. de séjour UE/AELE  dans le cadre du regr. familial des enfants (&lt; 21 ans) d'étudiants, doctorants, post-doctorants, hôtes académiques et Sabbatical-Leaves.</t>
  </si>
  <si>
    <t>OASA: permesso di dimora temporaneo concesso nell'ambito del ricongiungimento familiare dei figli (&lt; 18 anni) di studenti, dottorandi, post-dott., ospiti acc., Sabb. leaves. OLCP: permesso di dimora CE/AELS concesso nell'ambito del ricongiungimento familiare dei figli (&lt; 21 anni) di studenti, dottorandi, post-dott., ospiti acc., Sabb. Leaves.</t>
  </si>
  <si>
    <t>4022</t>
  </si>
  <si>
    <t>VEP: Aufenthaltsbewilligung EG/EFTA im Rahmen des Verbleiberechts des ausländischen Ehepartner.</t>
  </si>
  <si>
    <t>OLCP: Autorisation de séjour UE/AELE accordée aux conjoints dans le cadre du droit de demeurer.</t>
  </si>
  <si>
    <t>OLCP: permesso di dimora CE/AELS nel contesto del diritto di rimanere del coniuge straniero.</t>
  </si>
  <si>
    <t>4023</t>
  </si>
  <si>
    <t>VEP: Aufenthaltsbewilligung EG/EFTA im Rahmen des Verbleiberechts von Kindern.</t>
  </si>
  <si>
    <t>OLCP: Autorisation de séjour UE/AELE accordée aux enfants dans le cadre du droit de demeurer.</t>
  </si>
  <si>
    <t>OLCP: permesso di dimora CE/AELS nel contesto del diritto di rimanere dei figli.</t>
  </si>
  <si>
    <t>4024</t>
  </si>
  <si>
    <t>VEP: Aufenthaltsbewilligung EG/EFTA im Rahmen des Verbleiberechts nach Beendigung der Erwerbstätigke</t>
  </si>
  <si>
    <t>OLCP: Autorisation de séjour UE/AELE accordée aux personnes cessant leur activité lucrative dans le cadre du droit de demeurer.</t>
  </si>
  <si>
    <t>OLCP: permesso di dimora CE/AELS nel contesto del diritto di rimanere dopo la cessazione dell'attività.</t>
  </si>
  <si>
    <t>4025</t>
  </si>
  <si>
    <t>VZAE: Aufenthaltbewilligung für Kinder aus Drittstaaten über 21 Jahre und Verwandte in aufsteigender</t>
  </si>
  <si>
    <t>OASA: Autorisation de séjour pour enfant de pays tiers &gt; 21 ans ou membre de la famille en ligne ascendante qui ne bénéficient plus de garantie d'entretien.</t>
  </si>
  <si>
    <t>OASA: permesso di dimora per figli &gt; 21 anni di Stati terzi e parenti in linea ascendente che non sono più a carico.</t>
  </si>
  <si>
    <t>4026</t>
  </si>
  <si>
    <t>VZAE: Niederlassungsbewilligung für Kinder aus Drittstaaten über 21 Jahre und Verwandte in aufsteige</t>
  </si>
  <si>
    <t>OASA: Aut. d'établissement pour enfants de pays tiers &gt; 21 ans ou membre de la famille en ligne ascendante qui ne bénéficient plus de garantie d'entretien.</t>
  </si>
  <si>
    <t>OASA: permesso di domicilio per figli &gt; 21 anni di Stati terzi e parenti in linea ascendente che non sono più a carico.</t>
  </si>
  <si>
    <t>0403</t>
  </si>
  <si>
    <t>VZAE: Einreiseentscheid für Beamte internationaler Organisationen mit Sitz in der Schweiz.</t>
  </si>
  <si>
    <t>OASA: Décisions d'entrée en Suisse pour les fonctionnaires d'organisations internationales ayant leur siège en Suisse.</t>
  </si>
  <si>
    <t>OASA: decisione di entrata per funzionari di organizzazioni internazionali con sede in Svizzera.</t>
  </si>
  <si>
    <t>0404</t>
  </si>
  <si>
    <t>VZAE/VEP: Aufenthaltsbewilligung für Beamte ausländischer Verwaltungen, die ihren Dienstort in der S</t>
  </si>
  <si>
    <t>OASA/OLCP: Autorisation de séjour accordée aux fonctionnaires d'administrations étrangères dont le lieu de service est en Suisse.</t>
  </si>
  <si>
    <t>OASA/OLCP: permesso di dimora per funzionari di amministrazioni straniere con luogo di servizio in Svizzera.</t>
  </si>
  <si>
    <t>4040</t>
  </si>
  <si>
    <t>VZAE/VEP: Aufenthaltsbewilligung für ausländische Kinder nach Auflösung der Familiengemeinschaft.</t>
  </si>
  <si>
    <t>OASA/OLCP: Autorisation de séjour pour les enfants étrangers suite à la dissolution de la famille.</t>
  </si>
  <si>
    <t>OASA/OLCP: permesso di dimora per i figli stranieri a seguito dello scioglimento dell'unione coniugale.</t>
  </si>
  <si>
    <t>4041</t>
  </si>
  <si>
    <t>VZAE: Aufenthaltsbewilligung nach Auflösung der Ehe oder der Familiengemeinschaft, entstanden im Rahmen des Familiennachzuges, wenn die Ehegemeinschaft mindestens drei Jahre bestanden hat und eine erfolgreiche Integration besteht</t>
  </si>
  <si>
    <t>OASA: Autorisation de séjour après dissolution du mariage ou de la famille constituée au titre du regroupement familial, lorsque la communauté conjugale a existé au moins trois ans et que l'intégration est réussie</t>
  </si>
  <si>
    <t>4042</t>
  </si>
  <si>
    <t>VZAE: Aufenthaltsbewilligung nach Auflösung der Ehe oder der Familiengemeinschaft, entstanden im Rahmen des Familiennachzuges, wenn das Vorliegen von ehelicher Gewalt einen weiteren Aufenthalt in der Schweiz erforderlich macht</t>
  </si>
  <si>
    <t>OASA: Autorisation de séjour après dissolution du mariage ou de la famille constituée au titre du regroupement familial, lorsque la poursuite du séjour en Suisse s'impose pour cause de violence conjugale</t>
  </si>
  <si>
    <t>4043</t>
  </si>
  <si>
    <t>VZAE: Aufenthaltsbewilligung nach Auflösung der Ehe oder der Familiengemeinschaft, entstanden im Rahmen des Familiennachzuges, wenn andere wichtige persönliche Gründe als eheliche Gewalt einen weiteren Aufenthalt in der Schweiz erforderlich machen</t>
  </si>
  <si>
    <t>OASA: Autorisation de séjour après dissolution du mariage ou de la famille constituée au titre du regroupement familial, lorsque la poursuite du séjour en Suisse s'impose pour des raisons personnelles majeures autres que la violence conjugale</t>
  </si>
  <si>
    <t>VZAE: Aufenthaltsbewilligung nach Auflösung der Ehe oder der Familiengemeinschaft, entstanden im Rahmen des Familiennachzuges, wenn die Ehe nicht aus freiem Willen geschlossen wurde und einen weiteren Aufenthalt in der Schweiz erforderlich ist.</t>
  </si>
  <si>
    <t>OASA: Autorisation de séjour après dissolution du mariage ou de la famille constituée au titre du regroupement familial, lorsque le mariage a été conclu en violation de la libre volonté d'un des époux et la poursuite du séjour en Suisse s'impose.</t>
  </si>
  <si>
    <t>0405</t>
  </si>
  <si>
    <t>VZAE: Einreiseentscheid für andere bei den internationalen Organisationen tätige Personen. Delegiert</t>
  </si>
  <si>
    <t>OASA: Décisions d'entrée en Suisse pour d'autres personnes employées auprès des organisations internationles (délégués).</t>
  </si>
  <si>
    <t>OASA: decisione di entrata per persone che lavorano per le organizzazioni internazionali. Delegati.</t>
  </si>
  <si>
    <t>0406</t>
  </si>
  <si>
    <t>VZAE: Einreiseentscheid für andere bei den internationalen Organisationen tätige Personen.</t>
  </si>
  <si>
    <t>OASA: Décisions d'entrée en Suisse pour d'autres personnes employées auprès des organisations internationales.</t>
  </si>
  <si>
    <t>OASA: decisione di entrata per altre persone che lavorano per le organizzazioni internazionali.</t>
  </si>
  <si>
    <t>0407</t>
  </si>
  <si>
    <t>VZAE/VEP: Aufenthaltsbewilligung für Korrespondenten die für Zeitungen, Presse, Informationsagenture</t>
  </si>
  <si>
    <t>OASA/OLCP:Aut.de séjour accordée aux correspondants de journaux, presse ou agences d'information, de radio ou de télé avec siège à l'étranger.</t>
  </si>
  <si>
    <t>OASA/OLCP: permesso di dimora per corrispondenti di massmedia con sede all'estero.</t>
  </si>
  <si>
    <t>0408</t>
  </si>
  <si>
    <t>VZAE: Einreiseentscheid für nichterwerbstätigen Ehegatten der in Art. 43/1 a-c VZAE genannten Person</t>
  </si>
  <si>
    <t>OASA: Décisions d'entrée en Suisse pour conjoints sans activité lucrative des personnes désignées à l'art. 43 al. 1 let. a-c OASA.</t>
  </si>
  <si>
    <t>OASA: decisione di entrata per coniuge senza attività delle persone di cui all'art. 43 cpv. 1 let. a-c OASA.</t>
  </si>
  <si>
    <t>0409</t>
  </si>
  <si>
    <t>VZAE: Einreiseentscheid für nichterwerbstätige Kinder der in Art. 43/1 a-c VZAE genannten Personen.</t>
  </si>
  <si>
    <t>OASA: Décisions d'entrée en Suisse pour les enfants sans activité lucrative des personnes désignées à l'art. 43 al. 1 let. a-c OASA.</t>
  </si>
  <si>
    <t>OASA: decisione di entrata per figli senza attività delle persone di cui all'art. 43 cpv.1 let.a-c OASA.</t>
  </si>
  <si>
    <t>0410</t>
  </si>
  <si>
    <t>VZAE/VEP: Aufenthaltsbewilligung für Personen, die der Bundesrat von den Zulassungsvorschriften ausg</t>
  </si>
  <si>
    <t>OASA/OLCP: Autorisation de séjour accordée aux personnes que le Conseil fédéral a libérées des prescriptions d'admission.</t>
  </si>
  <si>
    <t>OASA/OLCP: permesso di dimora per persone che il Consiglio federale ha liberato dalle prescrizioni d'ammissione.</t>
  </si>
  <si>
    <t>0412</t>
  </si>
  <si>
    <t>VZAE/VEP: Niederlassungsbewilligung für Personen, die der Bundesrat von den Zulassungsvorschriften a</t>
  </si>
  <si>
    <t>OASA/OLCP: Autorisation d'établissement accordée aux personnes que le Conseil fédéral a libérées des prescriptions d'admission.</t>
  </si>
  <si>
    <t>OASA/OLCP: permesso di domicilio per persone che il Consiglio federale ha liberato dalle prescrizioni d'ammissione.</t>
  </si>
  <si>
    <t>0413</t>
  </si>
  <si>
    <t>Art. 4/1g : Personen, die der Bundesrat von denZulassungsvorschriften ausgenommen hat.Bewilligung L,</t>
  </si>
  <si>
    <t>Personnes que le Conseil fédéral a libérées des prescriptions d'admission; permis L&lt; 12 mois; république de la Croatie</t>
  </si>
  <si>
    <t>Art. 4/1g: persone che il Consiglio federale ha liberato dalle prescrizioni d'ammissione;permesso L &lt; 12 mesi; Repubblica di Croazia</t>
  </si>
  <si>
    <t>0415</t>
  </si>
  <si>
    <t>Aktion Kuwait, Bewilligung L längstens bis 30.6.92Regelungen &gt; 29.2.92 sind dem BFA zu unterbreiten</t>
  </si>
  <si>
    <t>Action Koweït, permis L au max. jusqu'au 30.6.92 Soumettre à l'OFE les autorisations de séjour dont l'échéance est postérieure au 29.2.92.</t>
  </si>
  <si>
    <t>Azione Kuwait, permesso L mass. fino al 30.6.92Regol. &gt; 29.2.92 devono essere sottoposte all'UFDS</t>
  </si>
  <si>
    <t>0416</t>
  </si>
  <si>
    <t>Personnes que le Conseil fédéral a libérées des prescriptions d'admission; permis L&lt; 12 mois; région en crise de la Yougoslavie</t>
  </si>
  <si>
    <t>Art. 4/1g: persone che il Consiglio federale ha liberato dalle prescrizioni d'ammissione;permesso L &lt; 12 mesi; reg. di crisi Jugoslavia</t>
  </si>
  <si>
    <t>0418</t>
  </si>
  <si>
    <t>Aktion Jugoslawien, Regelungen ab 1. Mai 1992</t>
  </si>
  <si>
    <t>Action Yougoslavie, réglement (à partir du01 mai 1992)</t>
  </si>
  <si>
    <t>Azione Jugoslavia, per permessi rilasciati a partire dal 1 maggio 1992</t>
  </si>
  <si>
    <t>0419</t>
  </si>
  <si>
    <t>Aktion Bosnien: im Anschluss an die Saisonbew.(Regelung als Erwerbstätige und Nichterwerbstätige</t>
  </si>
  <si>
    <t>Action Bosnie: en cas de prolong. aut. saisonnière(qu'il y ait activité lucrative ou non)</t>
  </si>
  <si>
    <t>Azione Bosnia: dopo permesso A (con o senza attività lucrativa)</t>
  </si>
  <si>
    <t>0420</t>
  </si>
  <si>
    <t>Aktion Bosnien: im Anschluss an die L-Bewilligung(Regelung als Erwerbstätige und Nichterwerbstätige</t>
  </si>
  <si>
    <t>Action Bosnie: en cas de prolong. aut. de courte durée (qu'il y ait activité lucrative ou non)</t>
  </si>
  <si>
    <t>Azione Bosnia: dopo permesso L (con o senza attività lucrativa)</t>
  </si>
  <si>
    <t>0421</t>
  </si>
  <si>
    <t>Aktion Bosnien: Besucher und Touristen(Regelung als Erwerbstätige und Nichterwerbstätige</t>
  </si>
  <si>
    <t>Action Bosnie: touristes et visiteurs(qu'il y ait acitvité lucrative ou non)</t>
  </si>
  <si>
    <t>Azione Bosnia: turisti e visitatori (con o senza attività lucrativa)</t>
  </si>
  <si>
    <t>0422</t>
  </si>
  <si>
    <t>Aktion Bosnien: Personen mit Wegweisungsverfügungbezw. Nichterfüllen der Voraussetzungen für eineAuf</t>
  </si>
  <si>
    <t>Action Bosnie: personnes ne remplissant pas les cond. pour obtenir une aut. de séj. ou faisant dé-jà l'objet d'une déc. de renvoi (sans act. lucr.)</t>
  </si>
  <si>
    <t>Azione Bosnia: persone con decisione di rinvio (risp. che non adempiono le condizioni per il rilascio di un permesso; senza attività lucrativa)</t>
  </si>
  <si>
    <t>0423</t>
  </si>
  <si>
    <t>VZAE/VEP: Aufenthaltsbewilligung für Ehegatten von Beamten ausländischer Verwaltungen, die ihren Die</t>
  </si>
  <si>
    <t>OASA/OLCP: Autorisation de séjour accordée aux conjoints de fonctionnaires d'admistrations étrangères dont le lieu de service est en Suisse.</t>
  </si>
  <si>
    <t>OASA/OLCP: permesso di dimora per coniuge di funzionari di amministrazioni straniere con luogo di servizio in Svizzera.</t>
  </si>
  <si>
    <t>0424</t>
  </si>
  <si>
    <t>VZAE/VEP: Aufenthaltsbewilligung für Kinder von Beamten ausländischer Verwaltungen, die ihren Dienst</t>
  </si>
  <si>
    <t>OASA/OLCP: Autorisation de séjour accordée aux enfants de fonctionnaires d'administrations étrangères dont le lieu de service est en Suisse.</t>
  </si>
  <si>
    <t>OASA/OLCP: permesso di dimora per figli di funzionari di amministrazioni straniere con luogo di servizio in Svizzera.</t>
  </si>
  <si>
    <t>0425</t>
  </si>
  <si>
    <t>VZAE/VEP: Niederlassungsbewilligung für Ehegatten von Beamten ausländischer Verwaltungen, die ihren</t>
  </si>
  <si>
    <t>OASA/OLCP: Autorisation d'établissement accordée aux conjoints de fonctionnnaires d'administrations étrangères dont le lieu de service est en Suisse.</t>
  </si>
  <si>
    <t>OASA/OLCP: permesso di domicilio per coniuge di funzionari di amministrazioni straniere con luogo di servizio in Svizzera.</t>
  </si>
  <si>
    <t>0426</t>
  </si>
  <si>
    <t>VZAE/VEP: Niederlassungsbewilligung für Kinder von Beamten ausländischer Verwaltungen, die ihren Die</t>
  </si>
  <si>
    <t>OASA/OLCP: Autorisation d'établissement accordeé aux enfants de fonctionnaires d'administrations étrangères dont le lieu de service est en Suisse.</t>
  </si>
  <si>
    <t>OASA/OLCP: permesso di domicilio per figli di funzionari di amministrazioni straniere con luogo di servizio in Svizzera.</t>
  </si>
  <si>
    <t>0428</t>
  </si>
  <si>
    <t>VZAE: Aufenthaltsbewilligung Ci für erwerbstätige Ehegatten der in Art. 43.1 a/b VZAE genannten Pers</t>
  </si>
  <si>
    <t>OASA: Autorisation de séjour Ci accordée aux conjoints actifs des personnes désignées à l'art. 43 al. 1 let. a-c OASA</t>
  </si>
  <si>
    <t>OASA: permesso di dimora Ci per coniugi con attività lucrativa delle persone di cui all'art. 43 cpv.1 let.a-c OASA.</t>
  </si>
  <si>
    <t>0429</t>
  </si>
  <si>
    <t>VZAE: Aufenthaltsbewilligung Ci für erwerbstätige Kinder der in Art. 43.1 a/b VZAE genannten Persone</t>
  </si>
  <si>
    <t>OASA: Autorisation de séjour Ci accordée aux enfants actifs des personnes désignées à l'art. 43 al. 1 let. a-c OASA.</t>
  </si>
  <si>
    <t>OASA: permesso di dimora Ci per figli con attività lucrativa delle persone di cui all'art. 43 cpv.1 let.a-c OASA.</t>
  </si>
  <si>
    <t>0430</t>
  </si>
  <si>
    <t>VZAE: Aufenthaltsbewilligung für ausländische Militärs, welche von der NATO in die Schweiz abkommand</t>
  </si>
  <si>
    <t>OASA: Autorisation de séjour accordée aux militaires étrangers détachés en Suisse par l'OTAN.</t>
  </si>
  <si>
    <t>OASA: Permesso di dimora per militari stranieri distaccati in Svizzera per la NATO.</t>
  </si>
  <si>
    <t>0431</t>
  </si>
  <si>
    <t>VZAE: Aufenthaltsbewilligung für Ehegatten von ausländischen Militär von der NATO in der Schweiz abk</t>
  </si>
  <si>
    <t>OASA: Autorisation de séjour accordée aux conjoints de militaires étrangers détachés en Suisse par l'OTAN.</t>
  </si>
  <si>
    <t>OASA: Permesso di dimora per coniugi di militari stranieri distaccati in Svizzera per la NATO.</t>
  </si>
  <si>
    <t>0432</t>
  </si>
  <si>
    <t>VZAE: Aufenthaltsbewilligung für Kinder von ausländischen Militär von der NATO in der Schweiz abkomm</t>
  </si>
  <si>
    <t>OASA: Autorisation de séjour accordée aux enfants de militaires étrangers détachés en Suisse par l'OTAN.</t>
  </si>
  <si>
    <t>OASA: Permesso di dimora per figli di militari stranieri distaccati in Svizzera per la NATO.</t>
  </si>
  <si>
    <t>6001</t>
  </si>
  <si>
    <t>Kantonswechsel (nur für den Kanton Basel-Stadt),nichterwerbstätige Jahresaufenthalter</t>
  </si>
  <si>
    <t>Changement de canton (uniquement pour Bâle-Ville),étrangers à l'année, sans activité lucrative.</t>
  </si>
  <si>
    <t>Cambiamento di Cantone (solo per il Canton Basilea-città), per annuali senza attività</t>
  </si>
  <si>
    <t>6002</t>
  </si>
  <si>
    <t>Kantonswechsel (nur für den Kanton Basel-Stadt),nichterwerbstätige Niedergelassene</t>
  </si>
  <si>
    <t>Changement de canton (uniquement pour Bâle-Ville),étrangers établis, sans activité lucrative.</t>
  </si>
  <si>
    <t>Cambiamento di Cantone (solo per il Canton Basilea-città), per i domiciliati senza attività</t>
  </si>
  <si>
    <t>8510</t>
  </si>
  <si>
    <t>Fürstentum Liechtenstein: Erwerbstätige Ausländer im FL. Bewilligung A</t>
  </si>
  <si>
    <t>Principauté du Liechtenstein: Etranger exerçant une activité lucrative. Permis A</t>
  </si>
  <si>
    <t>Principato del Liechtenstein: lavoratori nel FL.Permesso A</t>
  </si>
  <si>
    <t>8511</t>
  </si>
  <si>
    <t>Fürstentum Liechtenstein: Wiedereinreise von jugoslawischen Saisonniers im FL. Bewilligung A</t>
  </si>
  <si>
    <t>Fürstentum Liechtenstein: Retour de saisonniers ressortissants de la Yougoslavie. Permis A</t>
  </si>
  <si>
    <t>Principato del Liechtenstein: ritorno di lavoratori stagionali jugoslavi nel FL. Permesso A</t>
  </si>
  <si>
    <t>8520</t>
  </si>
  <si>
    <t>Fürstentum Liechtenstein: Erwerbstätige Ausländer im FL. Bewilligung B</t>
  </si>
  <si>
    <t>Principauté du Liechtenstein: Etranger exerçant une activité lucrative. Permis B</t>
  </si>
  <si>
    <t>Principato del Liechtenstein: lavoratori nel FL.Permesso B</t>
  </si>
  <si>
    <t>8521</t>
  </si>
  <si>
    <t>Fürstentum Liechtenstein: Erwerbstätige Ausländer im Familiennachzug im FL. Bewilligung B</t>
  </si>
  <si>
    <t>Principauté du Liechtenstein: Etranger exerçant une activité lucrative dans le cadre du regroupement familial. Permis B</t>
  </si>
  <si>
    <t>Principato del Liechtenstein: lavoratori nel FL,autorizzati nel quadro del ricongiungimento familiare. Permesso B</t>
  </si>
  <si>
    <t>8530</t>
  </si>
  <si>
    <t>Fürstentum Liechtenstein: Erwerbstätige Ausländer im FL. Bewilligung C</t>
  </si>
  <si>
    <t>Principauté du Liechtenstein: Etranger exerçant une activité lucrative. Permis C</t>
  </si>
  <si>
    <t>Principato del Liechtenstein: lavoratori nel FL.Permesso C</t>
  </si>
  <si>
    <t>8531</t>
  </si>
  <si>
    <t>Fürstentum Liechtenstein: Erwerbstätige Ausländer im Familiennachzug im FL. Bewilligung C</t>
  </si>
  <si>
    <t>Principauté du Liechtenstein: Etranger exerçant une activité lucrative dans le cadre du regroupement familial. Permis C</t>
  </si>
  <si>
    <t>Principato del Liechtenstein: lavoratori nel FL,autorizzati nel quadro del ricongiungimento familiare. Permesso C</t>
  </si>
  <si>
    <t>8540</t>
  </si>
  <si>
    <t>Fürstentum Liechtenstein: Erwerbstätige Ausländer im FL. Bewilligung L</t>
  </si>
  <si>
    <t>Principauté du Liechtenstein: Etranger exerçant une activité lucrative. Permis L</t>
  </si>
  <si>
    <t>Principato del Liechtenstein: lavoratori nel FL.Permesso L</t>
  </si>
  <si>
    <t>8541</t>
  </si>
  <si>
    <t>Fürstentum Liechtenstein: Künstler, Artisten, Musiker im FL.</t>
  </si>
  <si>
    <t>Principauté du Liechtenstein: Musicien, artiste, danseur.</t>
  </si>
  <si>
    <t>Principato del Liechtenstein: musicisti, artisti, ballerini nel FL</t>
  </si>
  <si>
    <t>8550</t>
  </si>
  <si>
    <t>Fürstentum Liechtenstein: Erwerbstätige Ausländer im FL. Bewilligung G</t>
  </si>
  <si>
    <t>Principauté du Liechtenstein: Etranger exerçant une activité lucrative. Pemis G</t>
  </si>
  <si>
    <t>Principato del Liechtenstein: lavoratori nel FL.Permesso G</t>
  </si>
  <si>
    <t>8600</t>
  </si>
  <si>
    <t>Fürstentum Liechtenstein: Nichterwerbstätige Ausländer im Familiennachzug im FL. Bewilligung B</t>
  </si>
  <si>
    <t>Principauté du Liechtenstein: Etranger sans activité dans le cadre du regroupement familial. Permis B</t>
  </si>
  <si>
    <t>Principato del Liechtenstein: ricongiungimento familiare senza attività nel FL. Permesso B</t>
  </si>
  <si>
    <t>8601</t>
  </si>
  <si>
    <t>Fürstentum Liechtenstein: Nichterwerbstätige Ausländer im Familiennachzug im FL. Bewilligung C</t>
  </si>
  <si>
    <t>Principauté du Liechtenstein: Etranger sans activité lucrative dans le cadre du regroupement familial. Permis C</t>
  </si>
  <si>
    <t>Principato del Liechtenstein: ricongiungimento familiare senza attività nel FL. Permesso C</t>
  </si>
  <si>
    <t>8610</t>
  </si>
  <si>
    <t>Fürstentum Liechtenstein: Rentner im FL. Bewilligung B</t>
  </si>
  <si>
    <t>Principauté du Liechtenstein: Rentier. Permis B</t>
  </si>
  <si>
    <t>Principato del Liechtenstein: beneficiario di rendita nel FL.Permesso B</t>
  </si>
  <si>
    <t>8611</t>
  </si>
  <si>
    <t>Fürstentum Liechtenstein: Rentner im FL. Bewilligung C</t>
  </si>
  <si>
    <t>Principauté du Liechtenstein: Rentier. Permis C</t>
  </si>
  <si>
    <t>Principato del Liechtenstein: beneficiario di rendita nel FL.Permesso C</t>
  </si>
  <si>
    <t>8615</t>
  </si>
  <si>
    <t>Fürstentum Liechtenstein: Pflege- und Adoptivkinder im FL. Bewilligung B</t>
  </si>
  <si>
    <t>Principauté du Liechtenstein: Enfant placé ou en vue d'adoption. Permis B</t>
  </si>
  <si>
    <t>Principato del Liechtenstein: bambini in affido e adottati nel FL. Permesso B</t>
  </si>
  <si>
    <t>8616</t>
  </si>
  <si>
    <t>Fürstentum Liechtenstein: Pflege- und Adoptivkinder im FL. Bewilligung C</t>
  </si>
  <si>
    <t>Principauté du Liechtenstein: Enfant placé ou en vue d'adoption. Permis C</t>
  </si>
  <si>
    <t>Principato del Liechtenstein: bambini in affido e adottati nel FL. Permesso C</t>
  </si>
  <si>
    <t>8620</t>
  </si>
  <si>
    <t>Fürstentum Liechtenstein: Kuraufenthalter im FL &lt; 12 Monate.</t>
  </si>
  <si>
    <t>Principauté du Liechtenstein: Séjour de cure &lt; 12 mois</t>
  </si>
  <si>
    <t>Principato del Liechtenstein: ospiti in un luogo di cura nel FL. &lt;12 mesi</t>
  </si>
  <si>
    <t>8621</t>
  </si>
  <si>
    <t>Fürstentum Liechtenstein: Kuraufenthalter im FL =&gt; 12 Monate.</t>
  </si>
  <si>
    <t>Principauté du Liechtenstein: Séjour de cure =&gt; 12 mois.</t>
  </si>
  <si>
    <t>Principato del Liechtenstein: ospiti in un luogo di cura nel FL. &gt;= 12 mesi</t>
  </si>
  <si>
    <t>8625</t>
  </si>
  <si>
    <t>Fürstentum Liechtenstein: Theoretische Ausbildungskurse im FL.</t>
  </si>
  <si>
    <t>Principauté du Liechtenstein: Cours de formation théorique.</t>
  </si>
  <si>
    <t>Principato del Liechtenstein: corsi di formazione teorica nel FL</t>
  </si>
  <si>
    <t>8626</t>
  </si>
  <si>
    <t>Fürstentum Liechtenstein: Schulbesuch, Studium im FL.</t>
  </si>
  <si>
    <t>Principauté du Liechtenstein: Ecolier, étudiant.</t>
  </si>
  <si>
    <t>Principato del Liechtenstein: allievi, studenti nel FL</t>
  </si>
  <si>
    <t>8630</t>
  </si>
  <si>
    <t>Fürstentum Liechtenstein: Wohnhaft im FL, erwerbstätig im Ausland. Bewilligung B</t>
  </si>
  <si>
    <t>Principauté du Liechtenstein: Personne habitant au FL et travaillant à l'étranger. Permis B</t>
  </si>
  <si>
    <t>Principato del Liechtenstein: stranieri che abitano nel FL ma che lavorano all'estero. Permesso B</t>
  </si>
  <si>
    <t>8631</t>
  </si>
  <si>
    <t>Fürstentum Liechtenstein: Wohnhaft im FL, erwerbstätig im Ausland. Bewilligung C</t>
  </si>
  <si>
    <t>Principauté du Liechtenstein: Personne habitant au FL et travaillant à l'étranger. Permis C</t>
  </si>
  <si>
    <t>Principato del Liechtenstein: stranieri che abitano nel FL ma che lavorano all'estero. Permesso C</t>
  </si>
  <si>
    <t>8640</t>
  </si>
  <si>
    <t>Fürstentum Liechtenstein: Zur Vorbereitung der Heirat im FL.</t>
  </si>
  <si>
    <t>Principauté du Liechtenstein: Séjour en vue de mariange</t>
  </si>
  <si>
    <t>Principato del Liechtenstein: soggiorno in attesa del matrimonio nel FL</t>
  </si>
  <si>
    <t>8699</t>
  </si>
  <si>
    <t>Fürstentum Liechtenstein: Uebrige Nichterwerbstätige im FL.</t>
  </si>
  <si>
    <t>Principauté du Liechtenstein: Autre séjour sans activité lucrative.</t>
  </si>
  <si>
    <t>Principato del Liechtenstein: altri stranieri senz'attività nel FL</t>
  </si>
  <si>
    <t>9001</t>
  </si>
  <si>
    <t>VZAE/VEP: Aufenthaltsbewilligung für in der Schweiz geborene Kinder.</t>
  </si>
  <si>
    <t>OASA/OLCP: Autorisation de séjour accordée aux enfants nés en Suisse.</t>
  </si>
  <si>
    <t>OASA/OLCP: permesso di dimora per figli nati in Svizzera.</t>
  </si>
  <si>
    <t>9002</t>
  </si>
  <si>
    <t>VZAE/VEP: Niederlassungsbewilligung für in der Schweiz geborene Kinder.</t>
  </si>
  <si>
    <t>OASA/OLCP: Autorisation d'établissement accordée aux enfants nés en Suisse.</t>
  </si>
  <si>
    <t>OASA/OLCP: permesso di domicilio per figli nati in Svizzera.</t>
  </si>
  <si>
    <t>9003</t>
  </si>
  <si>
    <t>VZAE: Transitvisum für Chauffeure.</t>
  </si>
  <si>
    <t>OASA: Visas de transit pour chauffeurs.</t>
  </si>
  <si>
    <t>OASA: visto di transito per autisti.</t>
  </si>
  <si>
    <t>9004</t>
  </si>
  <si>
    <t>VZAE: Transitvisum für Übrige.</t>
  </si>
  <si>
    <t>OASA: Visas de transit (autres cas).</t>
  </si>
  <si>
    <t>OASA: visto di transito per altri stranieri.</t>
  </si>
  <si>
    <t>9005</t>
  </si>
  <si>
    <t>VZAE: Einreisevisum für Touristen.</t>
  </si>
  <si>
    <t>OASA: Visas d'entrée pour touristes</t>
  </si>
  <si>
    <t>OASA: Visto di entrata per turisti.</t>
  </si>
  <si>
    <t>9006</t>
  </si>
  <si>
    <t>VZAE: Einreisevisum für Übrige.</t>
  </si>
  <si>
    <t>OASA: Visas d'entrée (autres cas).</t>
  </si>
  <si>
    <t>OASA: Visto di entrata per altri stranieri.</t>
  </si>
  <si>
    <t>VZAE/VEP: Kurzaufenthaltsbewilligung für in der Schweiz geborene Kinder.</t>
  </si>
  <si>
    <t>OASA/OLCP: Autorisation de courte durée accordée aux enfants nés en Suisse.</t>
  </si>
  <si>
    <t>OASA:  permesso di dimora per i bambini nati in Svizzera</t>
  </si>
  <si>
    <t>0901</t>
  </si>
  <si>
    <t>BVO/VEP: Zusicherung der Wiedereinreise von Niedergelassenen (ANAG). Auslandaufenthalt &lt;= 6 Monate.</t>
  </si>
  <si>
    <t>OLE/OLCP: Assurances d'autorisations de retour en Suisse accordées aux étrangers établis (LSEE).Séjour à l'étranger &lt;= 6 mois.</t>
  </si>
  <si>
    <t>OLS/OLCP: assicurazione della riammissione di stranieri domiciliati (LDDS) &lt;= 6 mesi.</t>
  </si>
  <si>
    <t>0902</t>
  </si>
  <si>
    <t>VZAE/VEP: Zusicherung der Wiedereinreise von Niedergelassenen mit Aufrechterhaltung (AuG) bis 4 Jahr</t>
  </si>
  <si>
    <t>OASA/OLCP: Assurances d'autorisations de retour en Suisse accordées aux étrangers établis au bénéfice d'une autorisation d'abscence (LEtr) jusqu'à 4 ans.</t>
  </si>
  <si>
    <t>OASA/OLCP: assicurazione della riammissione di stranieri domiciliati al beneficio di un'autorizzazione di assenza (LStr) fino a 4 anni.</t>
  </si>
  <si>
    <t>9101</t>
  </si>
  <si>
    <t>Aus Datenübernahme ZAR-2, KurzfristigErwerbstätige &lt;= 4 Mte.</t>
  </si>
  <si>
    <t>Reprise des données du RCE2, activité de courte durée, &lt;= 4 mois</t>
  </si>
  <si>
    <t>Trasferimento dei dati RCS2, attività di breve durata, &lt;= 4 mesi</t>
  </si>
  <si>
    <t>9102</t>
  </si>
  <si>
    <t>Aus Datenübernahme ZAR-2, Kurzaufenthalter&gt; 4 &lt; 12 Mte.</t>
  </si>
  <si>
    <t>Reprise des données du RCE2, autorisation de courte durée, &gt; 4 &lt; 12 mois</t>
  </si>
  <si>
    <t>Trasferimento dei dati RCS2, dimoranti temporanei&gt; 4 &lt; 12 mesi</t>
  </si>
  <si>
    <t>9103</t>
  </si>
  <si>
    <t>Aus Datenübernahme ZAR-2, Musiker / Artisten8 Monate    .</t>
  </si>
  <si>
    <t>Reprise des données du RCE2, musiciens/artistes,.8 mois</t>
  </si>
  <si>
    <t>Trasferimento dei dati RCS2, musicisti / artisti 8 mesi</t>
  </si>
  <si>
    <t>9110</t>
  </si>
  <si>
    <t>Aus Datenübernahme ZAR-2, Saisonniers</t>
  </si>
  <si>
    <t>Reprise des données du RCE2, saisonniers</t>
  </si>
  <si>
    <t>Trasferimento dei dati RCS2, stagionali</t>
  </si>
  <si>
    <t>9111</t>
  </si>
  <si>
    <t>Aus Datenübernahme ZAR-2, Jahresaufenthalter</t>
  </si>
  <si>
    <t>Reprise des données du RCE2, résidents à l'année</t>
  </si>
  <si>
    <t>Trasferimento dei dati RCS2, annuali</t>
  </si>
  <si>
    <t>9112</t>
  </si>
  <si>
    <t>Aus Datenübernahme ZAR-2, Niederlasser</t>
  </si>
  <si>
    <t>Reprise des données du RCE2, étrangers établis</t>
  </si>
  <si>
    <t>Trasferimento dei dati RCS2, domiciliati</t>
  </si>
  <si>
    <t>9113</t>
  </si>
  <si>
    <t>Aus Datenübernahme Basel-Stadt, Jahresaufenthaltermit Einreisedatum &lt;= 1990</t>
  </si>
  <si>
    <t>Reprise des données de Bâle-Ville, résidents à l'année</t>
  </si>
  <si>
    <t>Trasferimento dei dati di Basilea-Città, annuali</t>
  </si>
  <si>
    <t>9991</t>
  </si>
  <si>
    <t>VZAE/VEP: Fiktive ZEMIS-Regelung vor der Einbürgerung (nur für BFM).</t>
  </si>
  <si>
    <t>OASA/OLCP: Règlement fictif (SYMIC) des conditions de séjour avant la naturalisation (uniquement pour ODM).</t>
  </si>
  <si>
    <t>OASA/OLCP: Regolamento fittizio (SIMIC) prima della naturalizzazione (solo per UFM).</t>
  </si>
  <si>
    <t>9995</t>
  </si>
  <si>
    <t>Test</t>
  </si>
  <si>
    <t>Prova</t>
  </si>
  <si>
    <t>9997</t>
  </si>
  <si>
    <t>VZAE/VEP: Statusänderung B auf C für Kinder.</t>
  </si>
  <si>
    <t>OASA/OLCP: Transformations de permis B en permis C (pour les enfants).</t>
  </si>
  <si>
    <t>OASA/OLCP: trasformazione del permesso B in C per i figli.</t>
  </si>
  <si>
    <t>9998</t>
  </si>
  <si>
    <t>VZAE/OASA: Statusänderung B auf C für Erwachsene.</t>
  </si>
  <si>
    <t>OASA/OLCP: Transformations de permis B en permis C (pour les adultes).</t>
  </si>
  <si>
    <t>OASA/OLCP: trasformazione del permesso B in C per gli adulti.</t>
  </si>
  <si>
    <t>Aus ZAR-2 übernommene Fälle</t>
  </si>
  <si>
    <t>Cas repris du RCE-2.</t>
  </si>
  <si>
    <t>Casi particolari</t>
  </si>
  <si>
    <t>Voir le fichier excel "Code de permission" pour les codes.</t>
  </si>
  <si>
    <t>1-999</t>
  </si>
  <si>
    <t>Ordentliche Einbürgerung</t>
  </si>
  <si>
    <t>Naturalisation ordinaire</t>
  </si>
  <si>
    <t>Naturalizzazione ordinaria</t>
  </si>
  <si>
    <t>Ordinary naturalisation</t>
  </si>
  <si>
    <t>Feststellung der Schweizer Staatsangehörigkeit</t>
  </si>
  <si>
    <t>Constatation de la nationalité suisse</t>
  </si>
  <si>
    <t>Constatazione della nazionalità svizzera</t>
  </si>
  <si>
    <t>Confirmation of the Swiss nationality</t>
  </si>
  <si>
    <t>Einbürgerung durch Adoption: Art. 7 BüG</t>
  </si>
  <si>
    <t>Naturalisation par adoption: art. 7 LN</t>
  </si>
  <si>
    <t>Naturalizzazione con adozione: : art. 7 LCit</t>
  </si>
  <si>
    <t>Naturalisation by adoption: art. 7 Citizenship Law</t>
  </si>
  <si>
    <t>Erleichterte Einbürgerung: Art. 27 BüG</t>
  </si>
  <si>
    <t>Naturalisation facilitée: art. 27 LN</t>
  </si>
  <si>
    <t>Naturalizzazione agevolata: art. 27 LCit</t>
  </si>
  <si>
    <t>Simplified naturalisation: art. 27 Citizenship Law</t>
  </si>
  <si>
    <t>Erleichterte Einbürgerung: Art. 28 BüG</t>
  </si>
  <si>
    <t>Naturalisation facilitée: art. 28 LN</t>
  </si>
  <si>
    <t>Naturalizzazione agevolata: art. 28 LCit</t>
  </si>
  <si>
    <t>Simplified naturalisation: art. 28 Citizenship Law</t>
  </si>
  <si>
    <t>Erleichterte Einbürgerung: Art. 29 BüG</t>
  </si>
  <si>
    <t>Naturalisation facilitée: art. 29 LN</t>
  </si>
  <si>
    <t>Naturalizzazione agevolata: art. 29 LCit</t>
  </si>
  <si>
    <t>Simplified naturalisation: art. 29 Citizenship Law</t>
  </si>
  <si>
    <t>Erleichterte Einbürgerung: Art. 30 BüG</t>
  </si>
  <si>
    <t>Naturalisation facilitée: art. 30 LN</t>
  </si>
  <si>
    <t>Naturalizzazione agevolata: art. 30 LCit</t>
  </si>
  <si>
    <t>Simplified naturalisation: art. 30 Citizenship Law</t>
  </si>
  <si>
    <t>Erleichterte Einbürgerung: Art. 31 BüG</t>
  </si>
  <si>
    <t>Naturalisation facilitée: art. 31 LN</t>
  </si>
  <si>
    <t>Naturalizzazione agevolata: art. 31 LCit</t>
  </si>
  <si>
    <t>Simplified naturalisation: art. 31 Citizenship Law</t>
  </si>
  <si>
    <t>Erleichterte Einbürgerung: Art. 58a BüG</t>
  </si>
  <si>
    <t>Naturalisation facilitée: art. 58a LN</t>
  </si>
  <si>
    <t>Naturalizzazione agevolata: art. 58a LCit</t>
  </si>
  <si>
    <t>Simplified naturalisation: art. 58a Citizenship Law</t>
  </si>
  <si>
    <t>Erleichterte Einbürgerung: Art. 58b BüG;</t>
  </si>
  <si>
    <t>Naturalisation facilitée: art. 58b LN</t>
  </si>
  <si>
    <t>Naturalizzazione agevolata: art. 58b LCit</t>
  </si>
  <si>
    <t>Simplified naturalisation: art. 58b Citizenship Law</t>
  </si>
  <si>
    <t>Wiedereinbürgerung: Art. 21 BüG</t>
  </si>
  <si>
    <t>Réintégration: art. 21 LN</t>
  </si>
  <si>
    <t>Reintegrazione: art. 21 LCit</t>
  </si>
  <si>
    <t>Reintegration: art. 21 Citizenship Law</t>
  </si>
  <si>
    <t>Wiedereinbürgerung: Art. 23 BüG</t>
  </si>
  <si>
    <t>Réintégration: art. 23 LN</t>
  </si>
  <si>
    <t>Reintegrazione: art. 23 LCit</t>
  </si>
  <si>
    <t>Reintegration: art. 23 Citizenship Law</t>
  </si>
  <si>
    <t>Wiedereinbürgerung: Art. 58 BüG</t>
  </si>
  <si>
    <t>Réintégration: art. 58 LN</t>
  </si>
  <si>
    <t>Reintegrazione: art. 58 LCit</t>
  </si>
  <si>
    <t>Reintegration: art. 58 Citizenship Law</t>
  </si>
  <si>
    <t>14</t>
  </si>
  <si>
    <t>Erleichterte Einbürgerung: Art. 58a BüG  gültig ab Jan. 2006</t>
  </si>
  <si>
    <t>15</t>
  </si>
  <si>
    <t>Erleichterte Einbürgerung: Art. 58c BüG  gültig ab Jan. 2006</t>
  </si>
  <si>
    <t>16</t>
  </si>
  <si>
    <t>17</t>
  </si>
  <si>
    <t>18</t>
  </si>
  <si>
    <t>Erleichterte Einbürgerung: Art. 58b BüG</t>
  </si>
  <si>
    <t xml:space="preserve">Naturalisation facilitée: art. 58b LN </t>
  </si>
  <si>
    <t>Ehegatte Schweizer</t>
  </si>
  <si>
    <t>Epoux suisse</t>
  </si>
  <si>
    <t>Coniuge svizzero</t>
  </si>
  <si>
    <t>Swiss spouse</t>
  </si>
  <si>
    <t xml:space="preserve">2 </t>
  </si>
  <si>
    <t>Eingetragener Partner Schweizer</t>
  </si>
  <si>
    <t>Partenaire enregistré suisse</t>
  </si>
  <si>
    <t>Partner registrato svizzero</t>
  </si>
  <si>
    <t>Swiss registered partner</t>
  </si>
  <si>
    <t>Ehegatte/eingetragener Partner Ausländer oder unbekannt</t>
  </si>
  <si>
    <t>Epoux/partenaire enregistré étranger ou inconnu</t>
  </si>
  <si>
    <t>Coniuge/Partner registrato straniero o sconosciuto</t>
  </si>
  <si>
    <t>Spouse/registered partner foreigner or unknown</t>
  </si>
  <si>
    <t>Epoux/partenaire étranger ou inconnu</t>
  </si>
  <si>
    <t>110</t>
  </si>
  <si>
    <t>Aufnahme einer Erwerbstätigkeit im Kontingent</t>
  </si>
  <si>
    <t>Commencement d'une activité lucrative dans le contingent</t>
  </si>
  <si>
    <t>Inizio d'un attività lucrativa nel contingente</t>
  </si>
  <si>
    <t>Remunerated activity (within quota system)</t>
  </si>
  <si>
    <t>120</t>
  </si>
  <si>
    <t>Stagiaire</t>
  </si>
  <si>
    <t>Trainee</t>
  </si>
  <si>
    <t>210</t>
  </si>
  <si>
    <t>Umwandlung VEP oder Saisonarbeiter</t>
  </si>
  <si>
    <t>Conversion OLCP ou saisonnier</t>
  </si>
  <si>
    <t>Conversione OLCP o stagionale</t>
  </si>
  <si>
    <t>FMIO conversion or seasonal worker</t>
  </si>
  <si>
    <t>220</t>
  </si>
  <si>
    <t>Aufnahme einer Erwerbstätigkeit ausserhalb Kontingent</t>
  </si>
  <si>
    <t>Commencement d'une activité lucrative hors contingent</t>
  </si>
  <si>
    <t>Inizio d'un attività lucrativa  fuori contingente</t>
  </si>
  <si>
    <t>Remunerated activity (outside of quota system)</t>
  </si>
  <si>
    <t>310</t>
  </si>
  <si>
    <t>Pflege- und Adoptivkind</t>
  </si>
  <si>
    <t>Enfant placé et adoptif</t>
  </si>
  <si>
    <t>Bambino in affido e adottivo</t>
  </si>
  <si>
    <t xml:space="preserve">Foster or adopted child </t>
  </si>
  <si>
    <t>320</t>
  </si>
  <si>
    <t>Rentner</t>
  </si>
  <si>
    <t>Rentier</t>
  </si>
  <si>
    <t>Redditiere</t>
  </si>
  <si>
    <t>Retiree</t>
  </si>
  <si>
    <t>330</t>
  </si>
  <si>
    <t>Übriger Ausländer ohne Erwerbstätigkeit</t>
  </si>
  <si>
    <t>Autre étranger sans activité lucrative</t>
  </si>
  <si>
    <t xml:space="preserve">Altro straniero senza attività lucrativa </t>
  </si>
  <si>
    <t>Other foreigner without remunerated activity</t>
  </si>
  <si>
    <t>410</t>
  </si>
  <si>
    <t>Schüler, Student</t>
  </si>
  <si>
    <t>Ecolier, étudiant</t>
  </si>
  <si>
    <t>Alunno, studente</t>
  </si>
  <si>
    <t>420</t>
  </si>
  <si>
    <t>Doktorand, Postdoktorand, akademischer Gast, Sabbatical-Leave, Bundesstipendiat</t>
  </si>
  <si>
    <t>Doctorant, postdoctorant, invité académique, congé sabbatique, boursier fédéral</t>
  </si>
  <si>
    <t>Laureando, postlaureando, ospite accademico, congedo sabbatico, borsista federale</t>
  </si>
  <si>
    <t>Doctoral or postdoctoral fellowship, academic guest, sabbatical stay, holder of federal grant</t>
  </si>
  <si>
    <t>511</t>
  </si>
  <si>
    <t>Ehepartner</t>
  </si>
  <si>
    <t>Conjoint</t>
  </si>
  <si>
    <t>Coniuge</t>
  </si>
  <si>
    <t>Spouse</t>
  </si>
  <si>
    <t>512</t>
  </si>
  <si>
    <t>Kind</t>
  </si>
  <si>
    <t>Enfant</t>
  </si>
  <si>
    <t>Figlio</t>
  </si>
  <si>
    <t>Child</t>
  </si>
  <si>
    <t>513</t>
  </si>
  <si>
    <t xml:space="preserve">Anderer Verwandter </t>
  </si>
  <si>
    <t xml:space="preserve">Autre parent </t>
  </si>
  <si>
    <t>Altro parente</t>
  </si>
  <si>
    <t xml:space="preserve">Other parent </t>
  </si>
  <si>
    <t>521</t>
  </si>
  <si>
    <t>Ehepartner (Ausländer)</t>
  </si>
  <si>
    <t>Conjoint (étranger)</t>
  </si>
  <si>
    <t>Coniuge (straniero)</t>
  </si>
  <si>
    <t>Spouse (foreigner)</t>
  </si>
  <si>
    <t>522</t>
  </si>
  <si>
    <t xml:space="preserve">Kind (Ausländer) </t>
  </si>
  <si>
    <t>Enfant (étranger)</t>
  </si>
  <si>
    <t>Figlio (straniero)</t>
  </si>
  <si>
    <t>Child (foreigner)</t>
  </si>
  <si>
    <t>523</t>
  </si>
  <si>
    <t>Anderer Verwandter (Ausländer)</t>
  </si>
  <si>
    <t>Autre parent (étranger)</t>
  </si>
  <si>
    <t>Altro parente (straniero)</t>
  </si>
  <si>
    <t>Other parent (foreigner)</t>
  </si>
  <si>
    <t>600</t>
  </si>
  <si>
    <t>Wiedereinreise</t>
  </si>
  <si>
    <t>Ritorno</t>
  </si>
  <si>
    <t>Return migration</t>
  </si>
  <si>
    <t>700</t>
  </si>
  <si>
    <t>Anerkannter Flüchtling</t>
  </si>
  <si>
    <t>Réfugié reconnu</t>
  </si>
  <si>
    <t>Profugo riconosciuto</t>
  </si>
  <si>
    <t>Recognized refugee</t>
  </si>
  <si>
    <t>810</t>
  </si>
  <si>
    <t xml:space="preserve">Ehemals vorläufig Aufgenommener </t>
  </si>
  <si>
    <t>Personne admise à titre provisoire autrefois</t>
  </si>
  <si>
    <t>Persona ammessa provvisoriamente precedentemente</t>
  </si>
  <si>
    <t>Provisionally admitted person</t>
  </si>
  <si>
    <t>820</t>
  </si>
  <si>
    <t>Übriger Härtefall</t>
  </si>
  <si>
    <t>Autre cas de rigueur</t>
  </si>
  <si>
    <t>Altro caso di rigore</t>
  </si>
  <si>
    <t>Other case of hardship</t>
  </si>
  <si>
    <t>900</t>
  </si>
  <si>
    <t xml:space="preserve">Übrige Einwanderung </t>
  </si>
  <si>
    <t>Autre immigration</t>
  </si>
  <si>
    <t>Altra immigrazione</t>
  </si>
  <si>
    <t>Other immigration</t>
  </si>
  <si>
    <t>8101 à 9999</t>
  </si>
  <si>
    <t>neue abgeleitete Variable (analog Bestand)</t>
  </si>
  <si>
    <t>Saisonarbeiter (A)</t>
  </si>
  <si>
    <t>Saisonnier (A)</t>
  </si>
  <si>
    <t>Stagionale (A)</t>
  </si>
  <si>
    <t>Seasonal Worker (A)</t>
  </si>
  <si>
    <t>Aufenthalter (B)</t>
  </si>
  <si>
    <t>Titulaire d'une autorisation de séjour (B)</t>
  </si>
  <si>
    <t>Titolare di un permesso di dimora (B)</t>
  </si>
  <si>
    <t>Residence permit (B)</t>
  </si>
  <si>
    <t>Niedergelassener (C)</t>
  </si>
  <si>
    <t>Titulaire d'une autorisation d'établissement (C)</t>
  </si>
  <si>
    <t>Titolare di un permesso di domicilio (C)</t>
  </si>
  <si>
    <t>Settlement permit (C)</t>
  </si>
  <si>
    <t>Aufenthalter mit Erwerbstätigkeit (Ci)</t>
  </si>
  <si>
    <t>Titulaire d'une autorisation de séjour avec activité lucrative (Ci)</t>
  </si>
  <si>
    <t>Titolare di un permesso di dimora con attività lucrativa (Ci)</t>
  </si>
  <si>
    <t>Residence permit with gainful employment (Ci)</t>
  </si>
  <si>
    <t>Vorläufig Aufgenommener (F)</t>
  </si>
  <si>
    <t>Personne admise à titre provisoire (F)</t>
  </si>
  <si>
    <t>Persona ammessa provvisoriamente (F)</t>
  </si>
  <si>
    <t>Provisionally admitted person (F)</t>
  </si>
  <si>
    <t>Grenzgänger (G)</t>
  </si>
  <si>
    <t>Frontalier (G)</t>
  </si>
  <si>
    <t>Frontaliere (G)</t>
  </si>
  <si>
    <t>Cross-border commuter (G)</t>
  </si>
  <si>
    <t>Kurzaufenhalter (L)</t>
  </si>
  <si>
    <t>Titulaire d'une autorisation de séjour de courte durée (L)</t>
  </si>
  <si>
    <t>Dimorante temporaneo (L)</t>
  </si>
  <si>
    <t>Short-term residence permit (L)</t>
  </si>
  <si>
    <t>Asylsuchender (N)</t>
  </si>
  <si>
    <t>Requérant d'asile (N)</t>
  </si>
  <si>
    <t>Richiedente l'asilo (N)</t>
  </si>
  <si>
    <t>Asylum seeker (N)</t>
  </si>
  <si>
    <t>Schutzbedürftiger (S)</t>
  </si>
  <si>
    <t>Personne à protéger (S)</t>
  </si>
  <si>
    <t>Persona bisognosa di protezione (S)</t>
  </si>
  <si>
    <t>Person in need of protection (S)</t>
  </si>
  <si>
    <t>Persona tenuta ad iscriversi</t>
  </si>
  <si>
    <t>Person obliged to register</t>
  </si>
  <si>
    <t>Diplomat, internationaler Funktionär mit diplomatischer Immunität</t>
  </si>
  <si>
    <t>Diplomate, fonctionnaire international avec immunité diplomatique</t>
  </si>
  <si>
    <t>Diplomat, international civil servant with diplomatic immunity</t>
  </si>
  <si>
    <t>International civil servant without diplomatic immunity</t>
  </si>
  <si>
    <t>…</t>
  </si>
  <si>
    <t>&lt; 1</t>
  </si>
  <si>
    <t xml:space="preserve">&lt; 1 </t>
  </si>
  <si>
    <t>Retour vers OFS_STATPOP_Mouvements</t>
  </si>
  <si>
    <t>Retour vers Synopsis_STATPOP_Mouvements</t>
  </si>
  <si>
    <t>Synopsis_STATPOP_Mouvements</t>
  </si>
  <si>
    <t>Text</t>
  </si>
  <si>
    <t>Type</t>
  </si>
  <si>
    <t xml:space="preserve"> Length</t>
  </si>
  <si>
    <t>Codes</t>
  </si>
  <si>
    <t>Special Codes</t>
  </si>
  <si>
    <t>Numéro d'dentification</t>
  </si>
  <si>
    <t>Integer</t>
  </si>
  <si>
    <t>Variable de STATPOP</t>
  </si>
  <si>
    <t>Variable produite lors du traitement statistique des données du RS et déduite du questionnaire du RS, les valeurs manquantes ou incohérentes sont imputées</t>
  </si>
  <si>
    <t>Variable produite lors du traitement statistique des données du RS (condition variable du questionnaire CURRENTACTIVITYSTATUS5=1), les valeurs manquantes ou incohérentes sont imputées</t>
  </si>
  <si>
    <t>Variable tirée du questionnaire du RS</t>
  </si>
  <si>
    <t>Variable tirée du questionnaire du RS, les valeurs manquantes ou incohérentes sont imputées</t>
  </si>
  <si>
    <t>Variable produite lors du traitement statistique des données du RS et déduite du questionnaire du RS</t>
  </si>
  <si>
    <t>Variable produite à partir du questionnaire du RS et de STATPOP,  les valeurs manquantes ou incohérentes sont imputées</t>
  </si>
  <si>
    <t>Variable produite lors du traitement statistique des données du RS et déduite de la variable MIGRATIONSTATUS</t>
  </si>
  <si>
    <t>Year</t>
  </si>
  <si>
    <t>Variable produite lors du traitement statistique des données du RS. Remarque: le caractère YEAROFARRIVAL étant mal rempli, la valeur -9 lui est attribuée pour toutes les personnes interrogées. Le fichier de données est complété avec la variable CHARRIVALYEAR de STATPOP. Ce caractère est tiré du Système d'information central sur la migration (SYMIC). Il n'y a plus d'information concernant les personnes nées en Suisse, mais qui ont vécu au moins un an sans interruption à l'étranger.</t>
  </si>
  <si>
    <t>-5, -9</t>
  </si>
  <si>
    <t>Variable de STATPOP. Remarque : le caractère du RS YEAROFARRIVAL étant mal rempli, la valeur -9 lui est attribuée pour toutes les personnes interrogées. Le fichier de données est complété avec la variable CHARRIVALYEAR de STATPOP. Ce caractère est tiré du Système d'information central sur la migration (SYMIC). Il n'y a plus d'information concernant les personnes nées en Suisse , mais qui ont vécu au moins un an sans interruption à l'étranger.</t>
  </si>
  <si>
    <t>-8, -9</t>
  </si>
  <si>
    <t>String</t>
  </si>
  <si>
    <t>-6, -7, -8, -9</t>
  </si>
  <si>
    <t>Variable produite lors du traitement statistique des données du RS, harmonisation avec le REE</t>
  </si>
  <si>
    <t>Decimal</t>
  </si>
  <si>
    <t>-7, -8, -9</t>
  </si>
  <si>
    <t>Variable produite lors du traitement statistique des données du RS, réparition selon la nomenclature des professions</t>
  </si>
  <si>
    <t>-7, -9</t>
  </si>
  <si>
    <t>Variable produite lors du traitement statistique des données du RS et déduite du questionnaire du RS.</t>
  </si>
  <si>
    <t>Définition de la variable par la section Méthodes statistiques (METH) de l'OFS</t>
  </si>
  <si>
    <t>Variable tirée du RegBL</t>
  </si>
  <si>
    <t>-7, -8</t>
  </si>
  <si>
    <t>Variable produite lors du traitement statistique des données du RS</t>
  </si>
  <si>
    <t>Variable produite lors du traitement statistique des données du RS et déduite du questionnaire du RS, les valeurs relatives aux personnes cibles qui sont manquantes ou incohérentes sont imputées</t>
  </si>
  <si>
    <t>Tous les codes spéciaux du Relevé structurel</t>
  </si>
  <si>
    <t>9998-12-31</t>
  </si>
  <si>
    <t>Dates: ne s'applique pas</t>
  </si>
  <si>
    <t>Dates: sans indication</t>
  </si>
  <si>
    <t>-1</t>
  </si>
  <si>
    <t>Apatride</t>
  </si>
  <si>
    <t>À l'étranger</t>
  </si>
  <si>
    <t>-4</t>
  </si>
  <si>
    <t>Pas encore né</t>
  </si>
  <si>
    <t>-5</t>
  </si>
  <si>
    <t>Non attribuable selon les frontières actuelles</t>
  </si>
  <si>
    <t>-10</t>
  </si>
  <si>
    <t>Réponse supprimée, car inconsistante</t>
  </si>
  <si>
    <t>Age en années individuelles de 0 à 120</t>
  </si>
  <si>
    <t>Personnes de 0 an</t>
  </si>
  <si>
    <t>Personnes de 1 an</t>
  </si>
  <si>
    <t>Personnes de 2 ans</t>
  </si>
  <si>
    <t>Personnes de 3 ans</t>
  </si>
  <si>
    <t>Personnes de 4 ans</t>
  </si>
  <si>
    <t>Personnes de 5 ans</t>
  </si>
  <si>
    <t>Personnes de 6 ans</t>
  </si>
  <si>
    <t>Personnes de 7 ans</t>
  </si>
  <si>
    <t>Personnes de 8 ans</t>
  </si>
  <si>
    <t>Personnes de 9 ans</t>
  </si>
  <si>
    <t>Personnes de 10 ans</t>
  </si>
  <si>
    <t>Personnes de 11 ans</t>
  </si>
  <si>
    <t>Personnes de 12 ans</t>
  </si>
  <si>
    <t>Personnes de 13 ans</t>
  </si>
  <si>
    <t>Personnes de 14 ans</t>
  </si>
  <si>
    <t>Personnes de 15 ans</t>
  </si>
  <si>
    <t>Personnes de 16 ans</t>
  </si>
  <si>
    <t>Personnes de 17 ans</t>
  </si>
  <si>
    <t>Personnes de 18 ans</t>
  </si>
  <si>
    <t>Personnes de 19 ans</t>
  </si>
  <si>
    <t>Personnes de 20 ans</t>
  </si>
  <si>
    <t>Personnes de 21 ans</t>
  </si>
  <si>
    <t>Personnes de 22 ans</t>
  </si>
  <si>
    <t>Personnes de 23 ans</t>
  </si>
  <si>
    <t>Personnes de 24 ans</t>
  </si>
  <si>
    <t>Personnes de 25 ans</t>
  </si>
  <si>
    <t>Personnes de 26 ans</t>
  </si>
  <si>
    <t>Personnes de 27 ans</t>
  </si>
  <si>
    <t>Personnes de 28 ans</t>
  </si>
  <si>
    <t>Personnes de 29 ans</t>
  </si>
  <si>
    <t>Personnes de 30 ans</t>
  </si>
  <si>
    <t>Personnes de 31 ans</t>
  </si>
  <si>
    <t>Personnes de 32 ans</t>
  </si>
  <si>
    <t>Personnes de 33 ans</t>
  </si>
  <si>
    <t>Personnes de 34 ans</t>
  </si>
  <si>
    <t>Personnes de 35 ans</t>
  </si>
  <si>
    <t>Personnes de 36 ans</t>
  </si>
  <si>
    <t>Personnes de 37 ans</t>
  </si>
  <si>
    <t>Personnes de 38 ans</t>
  </si>
  <si>
    <t>Personnes de 39 ans</t>
  </si>
  <si>
    <t>Personnes de 40 ans</t>
  </si>
  <si>
    <t>Personnes de 41 ans</t>
  </si>
  <si>
    <t>Personnes de 42 ans</t>
  </si>
  <si>
    <t>Personnes de 43 ans</t>
  </si>
  <si>
    <t>Personnes de 44 ans</t>
  </si>
  <si>
    <t>Personnes de 45 ans</t>
  </si>
  <si>
    <t>Personnes de 46 ans</t>
  </si>
  <si>
    <t>Personnes de 47 ans</t>
  </si>
  <si>
    <t>Personnes de 48 ans</t>
  </si>
  <si>
    <t>Personnes de 49 ans</t>
  </si>
  <si>
    <t>Personnes de 50 ans</t>
  </si>
  <si>
    <t>Personnes de 51 ans</t>
  </si>
  <si>
    <t>Personnes de 52 ans</t>
  </si>
  <si>
    <t>Personnes de 53 ans</t>
  </si>
  <si>
    <t>Personnes de 54 ans</t>
  </si>
  <si>
    <t>Personnes de 55 ans</t>
  </si>
  <si>
    <t>Personnes de 56 ans</t>
  </si>
  <si>
    <t>Personnes de 57 ans</t>
  </si>
  <si>
    <t>Personnes de 58 ans</t>
  </si>
  <si>
    <t>Personnes de 59 ans</t>
  </si>
  <si>
    <t>Personnes de 60 ans</t>
  </si>
  <si>
    <t>Personnes de 61 ans</t>
  </si>
  <si>
    <t>Personnes de 62 ans</t>
  </si>
  <si>
    <t>Personnes de 63 ans</t>
  </si>
  <si>
    <t>Personnes de 64 ans</t>
  </si>
  <si>
    <t>Personnes de 65 ans</t>
  </si>
  <si>
    <t>Personnes de 66 ans</t>
  </si>
  <si>
    <t>Personnes de 67 ans</t>
  </si>
  <si>
    <t>Personnes de 68 ans</t>
  </si>
  <si>
    <t>Personnes de 69 ans</t>
  </si>
  <si>
    <t>Personnes de 70 ans</t>
  </si>
  <si>
    <t>Personnes de 71 ans</t>
  </si>
  <si>
    <t>Personnes de 72 ans</t>
  </si>
  <si>
    <t>Personnes de 73 ans</t>
  </si>
  <si>
    <t>Personnes de 74 ans</t>
  </si>
  <si>
    <t>Personnes de 75 ans</t>
  </si>
  <si>
    <t>Personnes de 76 ans</t>
  </si>
  <si>
    <t>Personnes de 77 ans</t>
  </si>
  <si>
    <t>Personnes de 78 ans</t>
  </si>
  <si>
    <t>Personnes de 79 ans</t>
  </si>
  <si>
    <t>Personnes de 80 ans</t>
  </si>
  <si>
    <t>Personnes de 81 ans</t>
  </si>
  <si>
    <t>Personnes de 82 ans</t>
  </si>
  <si>
    <t>Personnes de 83 ans</t>
  </si>
  <si>
    <t>Personnes de 84 ans</t>
  </si>
  <si>
    <t>Personnes de 85 ans</t>
  </si>
  <si>
    <t>Personnes de 86 ans</t>
  </si>
  <si>
    <t>Personnes de 87 ans</t>
  </si>
  <si>
    <t>Personnes de 88 ans</t>
  </si>
  <si>
    <t>Personnes de 89 ans</t>
  </si>
  <si>
    <t>Personnes de 90 ans</t>
  </si>
  <si>
    <t>Personnes de 91 ans</t>
  </si>
  <si>
    <t>Personnes de 92 ans</t>
  </si>
  <si>
    <t>Personnes de 93 ans</t>
  </si>
  <si>
    <t>Personnes de 94 ans</t>
  </si>
  <si>
    <t>Personnes de 95 ans</t>
  </si>
  <si>
    <t>Personnes de 96 ans</t>
  </si>
  <si>
    <t>Personnes de 97 ans</t>
  </si>
  <si>
    <t>Personnes de 98 ans</t>
  </si>
  <si>
    <t>Personnes de 99 ans</t>
  </si>
  <si>
    <t>Personnes de 100 ans</t>
  </si>
  <si>
    <t>Personnes de 101 ans</t>
  </si>
  <si>
    <t>Personnes de 102 ans</t>
  </si>
  <si>
    <t>Personnes de 103 ans</t>
  </si>
  <si>
    <t>Personnes de 104 ans</t>
  </si>
  <si>
    <t>Personnes de 105 ans</t>
  </si>
  <si>
    <t>Personnes de 106 ans</t>
  </si>
  <si>
    <t>Personnes de 107 ans</t>
  </si>
  <si>
    <t>Personnes de 108 ans</t>
  </si>
  <si>
    <t>Personnes de 109 ans</t>
  </si>
  <si>
    <t>Personnes de 110 ans</t>
  </si>
  <si>
    <t>Personnes de 111 ans</t>
  </si>
  <si>
    <t>Personnes de 112 ans</t>
  </si>
  <si>
    <t>Personnes de 113 ans</t>
  </si>
  <si>
    <t>Personnes de 114 ans</t>
  </si>
  <si>
    <t>Personnes de 115 ans</t>
  </si>
  <si>
    <t>Personnes de 116 ans</t>
  </si>
  <si>
    <t>Personnes de 117 ans</t>
  </si>
  <si>
    <t>Personnes de 118 ans</t>
  </si>
  <si>
    <t>Personnes de 119 ans</t>
  </si>
  <si>
    <t>Personnes de 120 ans</t>
  </si>
  <si>
    <t>YESORNO</t>
  </si>
  <si>
    <t>Liste des codes: oui/non</t>
  </si>
  <si>
    <t>Non</t>
  </si>
  <si>
    <t>Oui</t>
  </si>
  <si>
    <t>EDUCATION</t>
  </si>
  <si>
    <t>Education</t>
  </si>
  <si>
    <t>Aucune</t>
  </si>
  <si>
    <t>Jusqu'à maximum 7 ans d'école obligatoire</t>
  </si>
  <si>
    <t>Ecole obligatoire (école secondaire, cycle d'orientation, prégymnase, école spéciale)</t>
  </si>
  <si>
    <t>1 an de préapprentissage, 1 an d'école de formation générale, 10e année scolaire, 1 an d'école d'orientation professionnelle, année d'enseignement ménager, séjour linguistique (au minimum 1 an) avec diplôme, année d'engagement social</t>
  </si>
  <si>
    <t>2 à 3 ans d'école de degré diplôme, d'école d'administration et des transports, école de culture générale ECG ou formation équivalente</t>
  </si>
  <si>
    <t>Formation professionnelle élémentaire ou initiale (2 à 4 ans d'apprentissage ou d'école professionnelle à plein temps, école supérieure de commerce, école de métiers ou formation équivalente</t>
  </si>
  <si>
    <t>Maturité gymnasiale, école normale (préparant à l'enseign. aux niveaux jardin d'enfants, école primaire, travaux manuels, économie ménagère)</t>
  </si>
  <si>
    <t>Maturité professionnelle ou maturité spécialisée</t>
  </si>
  <si>
    <t>Formation professionnelle supérieure avec brevet ou diplôme fédéral ou maîtrise, école technique ou autre école professionnelle, ET ou ES, ESGC (2 ans d'études à plein temps ou 3 ans à temps partiel)</t>
  </si>
  <si>
    <t>Ecole professionnelle supérieure (prédécesseur des hautes écoles spécialisées p. ex. ETS, ESCEA, ESSA, IES) y compris diplômes postgrades (3 ans d'études à plein temps ou 4 ans à temps partiel)</t>
  </si>
  <si>
    <t>Bachelor (université, EPF, haute école spécialisée, haute école pédagogique)</t>
  </si>
  <si>
    <t>Master, licence, diplôme, examen d'état, diplôme postgrade (université, EPF, haute école spécialisée, haute école pédagogique)</t>
  </si>
  <si>
    <t>Doctorat, habilitation</t>
  </si>
  <si>
    <t>EDUCATIONAGGI</t>
  </si>
  <si>
    <t>Education (agrégation 1)</t>
  </si>
  <si>
    <t>Degré secondaire II</t>
  </si>
  <si>
    <t>Degré tertiaire</t>
  </si>
  <si>
    <t>EDUCATIONAGGII</t>
  </si>
  <si>
    <t>Education (agrégation 2)</t>
  </si>
  <si>
    <t>Aucune ou jusqu'à 7 ans d'école obligatoire</t>
  </si>
  <si>
    <t>Ecole obligatoire (8 ou 9 ans), 10e année scolaire/préapprentissage ou autre formation transitoire</t>
  </si>
  <si>
    <t>Formation professionnelle élémentaire ou initiale (2 à 4 ans d'apprentissage ou école professionnelle à plein temps, école supérieure de commerce, école de métiers ou formation équivalente)</t>
  </si>
  <si>
    <t>Ecole générale (maturité gymnasiale, professionnelle ou spécialisée, école normale, école de degré diplôme ou de culture générale, école d'administration et des transports ou formation équivalente)</t>
  </si>
  <si>
    <t>Formation professionnelle supérieure avec brevet ou diplôme fédérale ou maîtrise, école technique, école supérieure, ETS, ESCEA, ESAA, IES ou formation équivalente</t>
  </si>
  <si>
    <t>Université, EPF, haute école pédagogique, haute école spécialisée</t>
  </si>
  <si>
    <t>EDUCATIONAGGIII</t>
  </si>
  <si>
    <t>Education (agrégation 3)</t>
  </si>
  <si>
    <t>Sans formation postobligatoire</t>
  </si>
  <si>
    <t>Degré secondaire II: formation professionnelle</t>
  </si>
  <si>
    <t>Degré secondaire II: formation générale</t>
  </si>
  <si>
    <t>Degré tertiaire: formation professionnelle supérieure</t>
  </si>
  <si>
    <t>Degré tertiaire: hautes écoles</t>
  </si>
  <si>
    <t>NOGA_TYPE</t>
  </si>
  <si>
    <t>NOGA Genre</t>
  </si>
  <si>
    <t>Culture de céréales (à l'exception du riz), de légumineuses et de graines oléagineuses</t>
  </si>
  <si>
    <t>Culture du riz</t>
  </si>
  <si>
    <t>Culture de légumes, de melons, de racines et de tubercules</t>
  </si>
  <si>
    <t>Culture de la canne à sucre</t>
  </si>
  <si>
    <t>Culture du tabac</t>
  </si>
  <si>
    <t>Culture de plantes à fibres</t>
  </si>
  <si>
    <t>Autres cultures non permanentes</t>
  </si>
  <si>
    <t>Culture de la vigne</t>
  </si>
  <si>
    <t>Viticulture - Encavage</t>
  </si>
  <si>
    <t>Culture de fruits tropicaux et subtropicaux</t>
  </si>
  <si>
    <t>Culture d'agrumes</t>
  </si>
  <si>
    <t>Culture de fruits à pépins et à noyau</t>
  </si>
  <si>
    <t>Culture d'autres fruits d'arbres ou d'arbustes et de fruits à coque</t>
  </si>
  <si>
    <t>Culture de fruits oléagineux</t>
  </si>
  <si>
    <t>Culture de plantes à boissons</t>
  </si>
  <si>
    <t>Culture de plantes à épices, aromatiques, médicinales et pharmaceutiques</t>
  </si>
  <si>
    <t>Autres cultures permanentes</t>
  </si>
  <si>
    <t>Multiplication et production de plantes</t>
  </si>
  <si>
    <t>Élevage de vaches laitières</t>
  </si>
  <si>
    <t>Élevage d'autres bovins et de buffles</t>
  </si>
  <si>
    <t>Élevage de chevaux et d'autres équidés</t>
  </si>
  <si>
    <t>Élevage de chameaux et d'autres camélidés</t>
  </si>
  <si>
    <t>Élevage d'ovins et de caprins</t>
  </si>
  <si>
    <t>Élevage de porcins</t>
  </si>
  <si>
    <t>Élevage de volailles</t>
  </si>
  <si>
    <t>Élevage d'autres animaux</t>
  </si>
  <si>
    <t>Culture et élevage associés</t>
  </si>
  <si>
    <t>Activités de soutien aux cultures</t>
  </si>
  <si>
    <t>Activités de soutien à la production animale</t>
  </si>
  <si>
    <t>Traitement primaire des récoltes</t>
  </si>
  <si>
    <t>Traitement des semences</t>
  </si>
  <si>
    <t>Chasse, piégeage et services annexes</t>
  </si>
  <si>
    <t>Sylviculture et autres activités forestières</t>
  </si>
  <si>
    <t>Exploitation forestière</t>
  </si>
  <si>
    <t>Récolte de produits forestiers non ligneux poussant à l'état sauvage</t>
  </si>
  <si>
    <t>Services de soutien à l'exploitation forestière</t>
  </si>
  <si>
    <t>Pêche en mer</t>
  </si>
  <si>
    <t>Pêche en eau douce</t>
  </si>
  <si>
    <t>Aquaculture en mer</t>
  </si>
  <si>
    <t>Aquaculture en eau douce</t>
  </si>
  <si>
    <t>Extraction de houille</t>
  </si>
  <si>
    <t>Extraction de lignite</t>
  </si>
  <si>
    <t>Extraction de pétrole brut</t>
  </si>
  <si>
    <t>Extraction de gaz naturel</t>
  </si>
  <si>
    <t>Extraction de minerais de fer</t>
  </si>
  <si>
    <t>Extraction de minerais d'uranium et de thorium</t>
  </si>
  <si>
    <t>Extraction d'autres minerais de métaux non ferreux</t>
  </si>
  <si>
    <t>Extraction de pierres ornementales et de construction, de calcaire industriel, de gypse, de craie et d'ardoise</t>
  </si>
  <si>
    <t>Exploitation de gravières et sablières, extraction d'argiles et de kaolin</t>
  </si>
  <si>
    <t>Extraction de minéraux chimique et d'engrais minéraux</t>
  </si>
  <si>
    <t>Extraction de tourbe</t>
  </si>
  <si>
    <t>Production de sel</t>
  </si>
  <si>
    <t>Autres activités extractives n.c.a.</t>
  </si>
  <si>
    <t>Activités de soutien à l'extraction d'hydrocarbures</t>
  </si>
  <si>
    <t>Activités de soutien aux autres industries extractives</t>
  </si>
  <si>
    <t>Production de viande de boucherie (sans volailles)</t>
  </si>
  <si>
    <t>Production de viande de volailles</t>
  </si>
  <si>
    <t>Préparation de produits à base de viande</t>
  </si>
  <si>
    <t>Transformation et conservation de poisson, de crustacés et de mollusques</t>
  </si>
  <si>
    <t>Transformation et conservation de pommes de terre</t>
  </si>
  <si>
    <t>Préparation de jus de fruits et légumes</t>
  </si>
  <si>
    <t>Autre transformation et conservation de fruits et légumes</t>
  </si>
  <si>
    <t>Fabrication d'huiles et graisses</t>
  </si>
  <si>
    <t>Fabrication de margarine et graisses comestibles similaires</t>
  </si>
  <si>
    <t>Fabrication de produits laitiers frais</t>
  </si>
  <si>
    <t>Fabrication de fromage</t>
  </si>
  <si>
    <t>Fabrication d'autres produits laitiers</t>
  </si>
  <si>
    <t>Fabrication de glaces et sorbets</t>
  </si>
  <si>
    <t>Travail des grains</t>
  </si>
  <si>
    <t>Fabrication de produits amylacés</t>
  </si>
  <si>
    <t>Fabrication de pain et de pâtisserie fraîche</t>
  </si>
  <si>
    <t>Fabrication de biscuits, biscottes et pâtisseries de conservation</t>
  </si>
  <si>
    <t>Fabrication de pâtes alimentaires</t>
  </si>
  <si>
    <t>Fabrication de sucre</t>
  </si>
  <si>
    <t>Fabrication de cacao et de chocolat</t>
  </si>
  <si>
    <t>Fabrication de confiserie</t>
  </si>
  <si>
    <t>Transformation du thé et du café</t>
  </si>
  <si>
    <t>Fabrication de condiments et assaisonnements</t>
  </si>
  <si>
    <t>Fabrication de plats préparés</t>
  </si>
  <si>
    <t>Fabrication d'aliments homogénéisés et diététiques</t>
  </si>
  <si>
    <t>Fabrication d'autres produits alimentaires n.c.a.</t>
  </si>
  <si>
    <t>Fabrication d'aliments pour animaux de ferme</t>
  </si>
  <si>
    <t>Fabrication d'aliments pour animaux de compagnie</t>
  </si>
  <si>
    <t>Production de boissons alcooliques distillées</t>
  </si>
  <si>
    <t>Production de vin (de raisin)</t>
  </si>
  <si>
    <t>Fabrication de cidre et de vins de fruits</t>
  </si>
  <si>
    <t>Production d'autres boissons fermentées non distillées</t>
  </si>
  <si>
    <t>Fabrication de bière</t>
  </si>
  <si>
    <t>Fabrication de malt</t>
  </si>
  <si>
    <t>Industrie des eaux minérales et autres eaux embouteillées et des boissons rafraîchissantes</t>
  </si>
  <si>
    <t>Fabrication de produits à base de tabac</t>
  </si>
  <si>
    <t>Préparation et filature de fibres de type coton</t>
  </si>
  <si>
    <t>Préparation et filature de fibres de type laine - cycle cardé et peigné</t>
  </si>
  <si>
    <t>Moulinage et texturation de la soie, des textiles artificiels et synthétiques</t>
  </si>
  <si>
    <t>Préparation et filature d'autres fibres textiles</t>
  </si>
  <si>
    <t>Tissage de fils de type coton</t>
  </si>
  <si>
    <t>Tissage de type laine - cycle cardé et peigné</t>
  </si>
  <si>
    <t>Tissage d'autres matières textiles</t>
  </si>
  <si>
    <t>Ennoblissement textile</t>
  </si>
  <si>
    <t>Fabrication d'étoffes à mailles</t>
  </si>
  <si>
    <t>Fabrication de linge de maison</t>
  </si>
  <si>
    <t>Fabrication d'articles de literie</t>
  </si>
  <si>
    <t>Fabrication d'autres articles textiles prêts à l'emploi, sauf habillement</t>
  </si>
  <si>
    <t>Fabrication de tapis et moquettes</t>
  </si>
  <si>
    <t>Fabrication de ficelles, cordes et filets</t>
  </si>
  <si>
    <t>Fabrication de non-tissés, sauf habillement</t>
  </si>
  <si>
    <t>Fabrication d'autres textiles techniques et industriels</t>
  </si>
  <si>
    <t>Broderie</t>
  </si>
  <si>
    <t>Fabrication d'ouvrages de passementerie</t>
  </si>
  <si>
    <t>Fabrication d'autres articles textiles n.c.a.</t>
  </si>
  <si>
    <t>Fabrication de vêtements en cuir</t>
  </si>
  <si>
    <t>Fabrication de vêtements de travail</t>
  </si>
  <si>
    <t>Fabrication de vêtements de dessus pour hommes et garçonnets</t>
  </si>
  <si>
    <t>Fabrication de vêtements de dessus pour femmes et fillettes</t>
  </si>
  <si>
    <t>Fabrication de vêtements de dessus sans prédominance</t>
  </si>
  <si>
    <t>Fabrication de vêtements de dessous pour hommes et garçonnets</t>
  </si>
  <si>
    <t>Fabrication de vêtements de dessous pour femmes et fillettes</t>
  </si>
  <si>
    <t>Fabrication de vêtements de dessous sans prédominance</t>
  </si>
  <si>
    <t>Fabrication d'autres vêtements et accessoires</t>
  </si>
  <si>
    <t>Fabrication d'articles en fourrure</t>
  </si>
  <si>
    <t>Fabrication de bas, de collants et de chaussettes</t>
  </si>
  <si>
    <t>Fabrication d'autres articles à mailles</t>
  </si>
  <si>
    <t>Apprêt et tannage des cuirs; préparation et teinture des fourrures</t>
  </si>
  <si>
    <t>Fabrication d'articles de voyage, de maroquinerie et de sellerie</t>
  </si>
  <si>
    <t>Fabrication de chaussures</t>
  </si>
  <si>
    <t>Sciage du bois</t>
  </si>
  <si>
    <t>Rabotage du bois et traitement de surface</t>
  </si>
  <si>
    <t>Imprégnation du bois</t>
  </si>
  <si>
    <t>Fabrication de placage et de panneaux de bois</t>
  </si>
  <si>
    <t>Fabrication de parquets assemblés</t>
  </si>
  <si>
    <t>Menuiserie du bâtiment, fenêtres et portes</t>
  </si>
  <si>
    <t>Menuiserie d'intérieur</t>
  </si>
  <si>
    <t>Fabrication d'autres charpentes et menuiseries</t>
  </si>
  <si>
    <t>Fabrication d'emballages en bois</t>
  </si>
  <si>
    <t>Fabrication d'objets divers en bois; fabrication d'objets en liège, vannerie et sparterie</t>
  </si>
  <si>
    <t>Fabrication de pâte à papier</t>
  </si>
  <si>
    <t>Fabrication de papier et de carton</t>
  </si>
  <si>
    <t>Fabrication de papier et carton ondulés et d'emballages en papier ou en carton</t>
  </si>
  <si>
    <t>Fabrication d'articles en papier à usage sanitaire ou domestique</t>
  </si>
  <si>
    <t>Fabrication d'articles de papeterie</t>
  </si>
  <si>
    <t>Fabrication de papiers peints</t>
  </si>
  <si>
    <t>Fabrication d'autres articles en papier ou en carton</t>
  </si>
  <si>
    <t>Imprimerie de journaux</t>
  </si>
  <si>
    <t>Impression offset</t>
  </si>
  <si>
    <t>Sérigraphie</t>
  </si>
  <si>
    <t>Héliographie et reprographie</t>
  </si>
  <si>
    <t>Autres impressions n.c.a.</t>
  </si>
  <si>
    <t>Activités de pré-presse</t>
  </si>
  <si>
    <t>Autres activités d'impression n.c.a.</t>
  </si>
  <si>
    <t>Reliure et activités connexes</t>
  </si>
  <si>
    <t>Reproduction d'enregistrements</t>
  </si>
  <si>
    <t>Cokéfaction</t>
  </si>
  <si>
    <t>Raffinage du pétrole</t>
  </si>
  <si>
    <t>Fabrication de gaz industriels</t>
  </si>
  <si>
    <t>Fabrication de colorants et de pigments</t>
  </si>
  <si>
    <t>Fabrication d'autres produits chimiques inorganiques de base</t>
  </si>
  <si>
    <t>Fabrication d'autres produits chimiques organiques de base</t>
  </si>
  <si>
    <t>Fabrication de produits azotés et d'engrais</t>
  </si>
  <si>
    <t>Fabrication de matières plastiques de base</t>
  </si>
  <si>
    <t>Fabrication de caoutchouc synthétique</t>
  </si>
  <si>
    <t>Fabrication de pesticides et d'autres produits agrochimiques</t>
  </si>
  <si>
    <t>Fabrication de peintures, vernis, encres et mastics</t>
  </si>
  <si>
    <t>Fabrication de savons, détergents et produits d'entretien</t>
  </si>
  <si>
    <t>Fabrication de parfums et de produits pour la toilette</t>
  </si>
  <si>
    <t>Fabrication de produits explosifs</t>
  </si>
  <si>
    <t>Fabrication de colles</t>
  </si>
  <si>
    <t>Fabrication d'huiles essentielles</t>
  </si>
  <si>
    <t>Fabrication d'autres produits chimiques n.c.a.</t>
  </si>
  <si>
    <t>Fabrication de fibres artificielles ou synthétiques</t>
  </si>
  <si>
    <t>Fabrication de produits pharmaceutiques de base</t>
  </si>
  <si>
    <t>Fabrication de préparations pharmaceutiques</t>
  </si>
  <si>
    <t>Fabrication et rechapage de pneumatiques</t>
  </si>
  <si>
    <t>Fabrication d'autres articles en caoutchouc</t>
  </si>
  <si>
    <t>Fabrication de plaques, feuilles, tubes et profilés en matières plastiques</t>
  </si>
  <si>
    <t>Fabrication d'emballages en matières plastiques</t>
  </si>
  <si>
    <t>Fabrication d'éléments en matières plastiques pour la construction</t>
  </si>
  <si>
    <t>Fabrication d'autres articles en matières plastiques</t>
  </si>
  <si>
    <t>Fabrication de verre plat</t>
  </si>
  <si>
    <t>Façonnage et transformation du verre plat</t>
  </si>
  <si>
    <t>Fabrication de verre creux</t>
  </si>
  <si>
    <t>Fabrication de fibres de verre</t>
  </si>
  <si>
    <t>Fabrication et façonnage d'autres articles en verre, y compris verre technique</t>
  </si>
  <si>
    <t>Fabrication de produits réfractaires</t>
  </si>
  <si>
    <t>Fabrication de carreaux en céramique</t>
  </si>
  <si>
    <t>Fabrication de briques, tuiles et produits de construction, en terre cuite</t>
  </si>
  <si>
    <t>Fabrication d'articles céramiques à usage domestique ou ornemental</t>
  </si>
  <si>
    <t>Fabrication d'appareils sanitaires en céramique</t>
  </si>
  <si>
    <t>Fabrication d'isolateurs et pièces isolantes en céramique</t>
  </si>
  <si>
    <t>Fabrication d'autres produits céramiques à usage technique</t>
  </si>
  <si>
    <t>Fabrication d'autres produits céramiques</t>
  </si>
  <si>
    <t>Fabrication de ciment</t>
  </si>
  <si>
    <t>Fabrication de chaux et plâtre</t>
  </si>
  <si>
    <t>Fabrication d'éléments en béton pour la construction</t>
  </si>
  <si>
    <t>Fabrication d'éléments en plâtre pour la construction</t>
  </si>
  <si>
    <t>Fabrication de béton prêt à l'emploi</t>
  </si>
  <si>
    <t>Fabrication de mortiers et bétons secs</t>
  </si>
  <si>
    <t>Fabrication d'ouvrages en fibre-ciment</t>
  </si>
  <si>
    <t>Fabrication d'autres ouvrages en béton, en ciment ou en plâtre</t>
  </si>
  <si>
    <t>Taille, façonnage et finissage de pierres</t>
  </si>
  <si>
    <t>Fabrication de produits abrasifs</t>
  </si>
  <si>
    <t>Fabrication de produits à base d'asphalte</t>
  </si>
  <si>
    <t>Autres fabrications d'autres produits minéraux non métalliques n.c.a.</t>
  </si>
  <si>
    <t>Sidérurgie</t>
  </si>
  <si>
    <t>Fabrication de tubes, tuyaux, profilés creux et accessoires correspondants en acier</t>
  </si>
  <si>
    <t>Étirage à froid de barres</t>
  </si>
  <si>
    <t>Laminage à froid de feuillards</t>
  </si>
  <si>
    <t>Profilage à froid par formage ou pliage</t>
  </si>
  <si>
    <t>Tréfilage à froid</t>
  </si>
  <si>
    <t>Production de métaux précieux</t>
  </si>
  <si>
    <t>Production et première transformation de l'aluminium</t>
  </si>
  <si>
    <t>Production et première transformation du plomb, du zinc et de l'étain</t>
  </si>
  <si>
    <t>Production et première transformation du cuivre</t>
  </si>
  <si>
    <t>Production et première transformation d'autres métaux non ferreux</t>
  </si>
  <si>
    <t>Élaboration et transformation de matières nucléaires</t>
  </si>
  <si>
    <t>Fonderie de fonte</t>
  </si>
  <si>
    <t>Fonderie d'acier</t>
  </si>
  <si>
    <t>Fonderie de métaux légers</t>
  </si>
  <si>
    <t>Fonderie d'autres métaux non ferreux</t>
  </si>
  <si>
    <t>Fabrication de structures métalliques et de parties de structures</t>
  </si>
  <si>
    <t>Fabrication de portes et fenêtres en métal</t>
  </si>
  <si>
    <t>Fabrication de radiateurs et de chaudières pour le chauffage central</t>
  </si>
  <si>
    <t>Fabrication d'autres réservoirs, citernes et conteneurs métalliques</t>
  </si>
  <si>
    <t>Fabrication de générateurs de vapeur à l'exception des chaudières pour le chauffage central</t>
  </si>
  <si>
    <t>Fabrication d'armes et de munitions</t>
  </si>
  <si>
    <t>Forge, emboutissage, estampage; métallurgie des poudres</t>
  </si>
  <si>
    <t>Traitement et revêtement des métaux</t>
  </si>
  <si>
    <t>Ateliers mécaniques</t>
  </si>
  <si>
    <t>Serrureries</t>
  </si>
  <si>
    <t>Forges</t>
  </si>
  <si>
    <t>Fabrication de coutellerie</t>
  </si>
  <si>
    <t>Fabrication de serrures et de ferrures</t>
  </si>
  <si>
    <t>Fabrication d'outillage</t>
  </si>
  <si>
    <t>Fabrication de fûts et emballages métalliques similaires</t>
  </si>
  <si>
    <t>Fabrication d'emballages métalliques légers</t>
  </si>
  <si>
    <t>Fabrication d'articles en fils métalliques, de chaînes et de ressorts</t>
  </si>
  <si>
    <t>Fabrication de vis et de boulons</t>
  </si>
  <si>
    <t>Fabrication d'autres produits métalliques n.c.a.</t>
  </si>
  <si>
    <t>Fabrication de composants électroniques</t>
  </si>
  <si>
    <t>Fabrication de cartes électroniques assemblées</t>
  </si>
  <si>
    <t>Fabrication d'ordinateurs et d'équipements périphériques</t>
  </si>
  <si>
    <t>Fabrication d'équipements de communication</t>
  </si>
  <si>
    <t>Fabrication de produits électroniques grand public</t>
  </si>
  <si>
    <t>Fabrication d'instruments et d'appareils de mesure, d'essai et de navigation</t>
  </si>
  <si>
    <t>Fabrication et assemblage de montres</t>
  </si>
  <si>
    <t>Fabrication et assemblage de grosse horlogerie</t>
  </si>
  <si>
    <t>Fabrication et assemblage de mouvements</t>
  </si>
  <si>
    <t>Fabrication de l'habillage</t>
  </si>
  <si>
    <t>Fabrication d'autres fournitures d'horlogerie</t>
  </si>
  <si>
    <t>Fabrication d'équipements d'irradiation médicale, d'équipements électromédicaux et électrothérapeutiques</t>
  </si>
  <si>
    <t>Fabrication de matériels optique et photographique</t>
  </si>
  <si>
    <t>Fabrication de supports magnétiques et optiques</t>
  </si>
  <si>
    <t>Fabrication de moteurs, génératrices et transformateurs électriques</t>
  </si>
  <si>
    <t>Fabrication de matériel de distribution et de commande électrique</t>
  </si>
  <si>
    <t>Fabrication de piles et d'accumulateurs électriques</t>
  </si>
  <si>
    <t>Fabrication de câbles de fibres optiques</t>
  </si>
  <si>
    <t>Fabrication d'autres fils et câbles électroniques ou électriques</t>
  </si>
  <si>
    <t>Fabrication de matériel d'installation électrique</t>
  </si>
  <si>
    <t>Fabrication d'appareils d'éclairage électrique</t>
  </si>
  <si>
    <t>Fabrication d'appareils électroménagers</t>
  </si>
  <si>
    <t>Fabrication d'appareils ménagers non électriques</t>
  </si>
  <si>
    <t>Fabrication d'autres matériels électriques</t>
  </si>
  <si>
    <t>Fabrication de moteurs et turbines à l'exception des moteurs d'avions et de véhicules</t>
  </si>
  <si>
    <t>Fabrication d'équipements hydrauliques et pneumatiques</t>
  </si>
  <si>
    <t>Fabrication d'autres pompes et compresseurs</t>
  </si>
  <si>
    <t>Fabrication d'articles de robinetterie</t>
  </si>
  <si>
    <t>Fabrication d'engrenages et d'organes mécaniques de transmission</t>
  </si>
  <si>
    <t>Fabrication de fours et brûleurs</t>
  </si>
  <si>
    <t>Fabrication de matériel de levage et de manutention</t>
  </si>
  <si>
    <t>Fabrication de machines et d'équipements de bureau (à l'exception des ordinateurs et équipements périphériques)</t>
  </si>
  <si>
    <t>Fabrication d'outillage portatif à moteur incorporé</t>
  </si>
  <si>
    <t>Fabrication d'équipements aérauliques et frigorifiques industriels</t>
  </si>
  <si>
    <t>Fabrication de machines diverses d'usage général</t>
  </si>
  <si>
    <t>Fabrication de machines agricoles et forestières</t>
  </si>
  <si>
    <t>Fabrication de machines de formage des métaux</t>
  </si>
  <si>
    <t>Fabrication d'autres machines-outils</t>
  </si>
  <si>
    <t>Fabrication de machines pour la métallurgie</t>
  </si>
  <si>
    <t>Fabrication de machines pour l'extraction ou la construction</t>
  </si>
  <si>
    <t>Fabrication de machines pour l'industrie agro-alimentaire</t>
  </si>
  <si>
    <t>Fabrication de machines pour les industries textiles</t>
  </si>
  <si>
    <t>Fabrication de machines pour les industries du papier et du carton</t>
  </si>
  <si>
    <t>Fabrication de machines pour le travail du caoutchouc ou des plastiques</t>
  </si>
  <si>
    <t>Fabrication de machines d'imprimerie</t>
  </si>
  <si>
    <t>Autres fabrications de machines pour d'autres usages spécifiques n.c.a.</t>
  </si>
  <si>
    <t>Construction de véhicules automobiles</t>
  </si>
  <si>
    <t>Fabrication de carrosseries et remorques</t>
  </si>
  <si>
    <t>Fabrication d'équipements électriques et électroniques automobiles</t>
  </si>
  <si>
    <t>Fabrication d'autres équipements automobiles</t>
  </si>
  <si>
    <t>Construction de navires et de structures flottantes</t>
  </si>
  <si>
    <t>Construction de bateaux de plaisance</t>
  </si>
  <si>
    <t>Construction de locomotives et d'autre matériel ferroviaire roulant</t>
  </si>
  <si>
    <t>Construction aéronautique et spatiale</t>
  </si>
  <si>
    <t>Construction de véhicules militaires de combat</t>
  </si>
  <si>
    <t>Fabrication de motocycles</t>
  </si>
  <si>
    <t>Fabrication de vélos</t>
  </si>
  <si>
    <t>Fabrication de véhicules pour invalides</t>
  </si>
  <si>
    <t>Fabrication d'autres équipements de transport n.c.a.</t>
  </si>
  <si>
    <t>Fabrication de meubles de bureau et de magasin (sans montage)</t>
  </si>
  <si>
    <t>Fabrication de meubles de cuisine et de salle de bains (sans montage)</t>
  </si>
  <si>
    <t>Fabrication de matelas</t>
  </si>
  <si>
    <t>Fabrication d'autres meubles</t>
  </si>
  <si>
    <t>Frappe de monnaie</t>
  </si>
  <si>
    <t>Activités des lapidaires</t>
  </si>
  <si>
    <t>Fabrication de bijoux, d'articles de bijouterie en or ou en argent n.c.a. (sans la fabrication de bijoux fantaisie)</t>
  </si>
  <si>
    <t>Fabrication d'articles de bijouterie fantaisie et articles similaires</t>
  </si>
  <si>
    <t>Fabrication d'instruments de musique</t>
  </si>
  <si>
    <t>Fabrication d'articles de sport</t>
  </si>
  <si>
    <t>Fabrication de jeux et jouets</t>
  </si>
  <si>
    <t>Fabrication d'instruments et de fournitures à usage médical et dentaire</t>
  </si>
  <si>
    <t>Fabrication de matériel orthopédique et prothétique</t>
  </si>
  <si>
    <t>Activités des mécaniciens-dentistes</t>
  </si>
  <si>
    <t>Fabrication de lunettes</t>
  </si>
  <si>
    <t>Fabrication d'articles de brosserie</t>
  </si>
  <si>
    <t>Autres activités manufacturières n.c.a.</t>
  </si>
  <si>
    <t>Réparation d'ouvrages en métaux</t>
  </si>
  <si>
    <t>Réparation de machines et équipements mécaniques</t>
  </si>
  <si>
    <t>Réparation de matériels électroniques et optiques</t>
  </si>
  <si>
    <t>Réparation d'équipements électriques</t>
  </si>
  <si>
    <t>Réparation et maintenance navale</t>
  </si>
  <si>
    <t>Réparation et maintenance d'aéronefs et d'engins spatiaux</t>
  </si>
  <si>
    <t>Réparation et maintenance d'autres équipements de transport</t>
  </si>
  <si>
    <t>Réparation d'autres équipements</t>
  </si>
  <si>
    <t>Installation de machines et d'équipements industriels</t>
  </si>
  <si>
    <t>Production d'électricité</t>
  </si>
  <si>
    <t>Transport d'électricité</t>
  </si>
  <si>
    <t>Distribution d'électricité</t>
  </si>
  <si>
    <t>Commerce d'électricité</t>
  </si>
  <si>
    <t>Production de combustibles gazeux</t>
  </si>
  <si>
    <t>Distribution de combustibles gazeux par conduites</t>
  </si>
  <si>
    <t>Commerce de combustibles gazeux par conduites</t>
  </si>
  <si>
    <t>Production et distribution de vapeur et d'air conditionné</t>
  </si>
  <si>
    <t>Captage, traitement et distribution d'eau</t>
  </si>
  <si>
    <t>Collecte et traitement des eaux usées</t>
  </si>
  <si>
    <t>Collecte des déchets non dangereux</t>
  </si>
  <si>
    <t>Collecte des déchets dangereux</t>
  </si>
  <si>
    <t>Traitement et élimination des déchets non dangereux</t>
  </si>
  <si>
    <t>Traitement et élimination des déchets dangereux</t>
  </si>
  <si>
    <t>Démantèlement d'épaves</t>
  </si>
  <si>
    <t>Récupération de déchets triés</t>
  </si>
  <si>
    <t>Dépollution et autres services de gestion des déchets</t>
  </si>
  <si>
    <t>Promotion immobilière</t>
  </si>
  <si>
    <t>Construction générale de bâtiments</t>
  </si>
  <si>
    <t>Activités des entreprises générales de construction</t>
  </si>
  <si>
    <t>Construction générale de bâtiments et d'ouvrages de génie civil sans prédominance</t>
  </si>
  <si>
    <t>Entretien et réparation de bâtiments</t>
  </si>
  <si>
    <t>Construction de routes et autoroutes</t>
  </si>
  <si>
    <t>Construction de voies ferrées de surface et souterraines</t>
  </si>
  <si>
    <t>Construction de ponts et tunnels</t>
  </si>
  <si>
    <t>Construction de réseaux pour fluides</t>
  </si>
  <si>
    <t>Construction de réseaux électriques et de télécommunications</t>
  </si>
  <si>
    <t>Construction d'ouvrages maritimes et fluviaux</t>
  </si>
  <si>
    <t>Construction d'autres ouvrages de génie civil n.c.a.</t>
  </si>
  <si>
    <t>Travaux de démolition</t>
  </si>
  <si>
    <t>Travaux de préparation des sites</t>
  </si>
  <si>
    <t>Forages et sondages</t>
  </si>
  <si>
    <t>Installation électrique</t>
  </si>
  <si>
    <t>Installation d'équipements sanitaires</t>
  </si>
  <si>
    <t>Installation d'équipements sanitaires et ferblanterie</t>
  </si>
  <si>
    <t>Installation d'équipements sanitaires et de chauffage</t>
  </si>
  <si>
    <t>Installation d'équipements de chauffage, de ventilation et de climatisation</t>
  </si>
  <si>
    <t>Travaux d'isolation thermique, acoustique et anti-vibratile</t>
  </si>
  <si>
    <t>Autres travaux d'installation</t>
  </si>
  <si>
    <t>Travaux de plâtrerie</t>
  </si>
  <si>
    <t>Montage de menuiseries</t>
  </si>
  <si>
    <t>Revêtement de sols</t>
  </si>
  <si>
    <t>Pose de carrelage</t>
  </si>
  <si>
    <t>Pose de papiers peints</t>
  </si>
  <si>
    <t>Peinture</t>
  </si>
  <si>
    <t>Peinture et gypserie sans prédominance</t>
  </si>
  <si>
    <t>Vitrerie</t>
  </si>
  <si>
    <t>Autres travaux de finition</t>
  </si>
  <si>
    <t>Montage de charpentes</t>
  </si>
  <si>
    <t>Pose de couvertures</t>
  </si>
  <si>
    <t>Travaux de ferblanterie</t>
  </si>
  <si>
    <t>Travaux d'étanchéité</t>
  </si>
  <si>
    <t>Montage d'échafaudages</t>
  </si>
  <si>
    <t>Maçonnerie</t>
  </si>
  <si>
    <t>Location de matériel de construction avec opérateur</t>
  </si>
  <si>
    <t>Autres travaux spécialisés de construction de bâtiments et d'ouvrages de génie civil n.c.a.</t>
  </si>
  <si>
    <t>Intermédiaires du commerce et commerce de gros de voitures et de véhicules automobiles légers (&lt; 3,5 t)</t>
  </si>
  <si>
    <t>Commerce de détail de voitures et de véhicules automobiles légers (&lt; 3,5 t)</t>
  </si>
  <si>
    <t>Intermédiaires du commerce et commerce de gros d'autres véhicules automobiles (&gt; 3,5 t)</t>
  </si>
  <si>
    <t>Commerce de détail d'autres véhicules automobiles (&gt; 3,5 t)</t>
  </si>
  <si>
    <t>Entretien et réparation de véhicules automobiles</t>
  </si>
  <si>
    <t>Réparation et peinture de carrosserie</t>
  </si>
  <si>
    <t>Commerce de gros d'équipements automobiles</t>
  </si>
  <si>
    <t>Commerce de détail d'équipements automobiles</t>
  </si>
  <si>
    <t>Commerce et réparation de motocycles</t>
  </si>
  <si>
    <t>Intermédiaires du commerce en matières premières agricoles, animaux vivants, matières premières textiles et produits semi-finis</t>
  </si>
  <si>
    <t>Intermédiaires du commerce en combustibles, métaux, minéraux et produits chimiques</t>
  </si>
  <si>
    <t>Intermédiaires du commerce en bois et matériaux de construction</t>
  </si>
  <si>
    <t>Intermédiaires du commerce en machines, équipements industriels, navires et avions</t>
  </si>
  <si>
    <t>Intermédiaires du commerce en meubles, articles de ménage et quincaillerie</t>
  </si>
  <si>
    <t>Intermédiaires du commerce en textiles, habillement, fourrures, chaussures et articles en cuir</t>
  </si>
  <si>
    <t>Intermédiaires du commerce en denrées, boissons et tabac</t>
  </si>
  <si>
    <t>Intermédiaires spécialisés dans le commerce d'autres produits spécifiques</t>
  </si>
  <si>
    <t>Intermédiaires du commerce en produits divers</t>
  </si>
  <si>
    <t>Commerce de gros de céréales, de tabac non manufacturé, de semences et d'aliments pour le bétail</t>
  </si>
  <si>
    <t>Commerce de gros de fleurs et plantes</t>
  </si>
  <si>
    <t>Commerce de gros d'animaux vivants</t>
  </si>
  <si>
    <t>Commerce de gros de cuirs et peaux</t>
  </si>
  <si>
    <t>Commerce de gros de fruits et légumes</t>
  </si>
  <si>
    <t>Commerce de gros de viandes et de produits à base de viande</t>
  </si>
  <si>
    <t>Commerce de gros de produits laitiers, œufs, huiles et matières grasses comestibles</t>
  </si>
  <si>
    <t>Commerce de gros de vins et de spiritueux</t>
  </si>
  <si>
    <t>Commerce de gros d'autres boissons</t>
  </si>
  <si>
    <t>Commerce de gros de produits à base de tabac</t>
  </si>
  <si>
    <t>Commerce de gros de sucre, chocolat et confiserie</t>
  </si>
  <si>
    <t>Commerce de gros de café, thé, cacao et épices</t>
  </si>
  <si>
    <t>Commerce de gros d'autres produits alimentaires, y compris poissons, crustacés et mollusques</t>
  </si>
  <si>
    <t>Commerce de gros non spécialisé de denrées, boissons et tabac</t>
  </si>
  <si>
    <t>Commerce de gros de textiles</t>
  </si>
  <si>
    <t>Commerce de gros d'habillement</t>
  </si>
  <si>
    <t>Commerce de gros de chaussures</t>
  </si>
  <si>
    <t>Commerce de gros d'appareils électroménagers</t>
  </si>
  <si>
    <t>Commerce de gros de radios et de téléviseurs</t>
  </si>
  <si>
    <t>Commerce de gros d'appareils photographiques et cinématographiques, d'instruments de précision et d'optique</t>
  </si>
  <si>
    <t>Commerce de gros de vaisselle, verrerie et produits d'entretien</t>
  </si>
  <si>
    <t>Commerce de gros de parfumerie et de produits de beauté</t>
  </si>
  <si>
    <t>Commerce de gros de produits pharmaceutiques</t>
  </si>
  <si>
    <t>Commerce de gros d'articles médicaux, chirurgicaux et orthopédiques</t>
  </si>
  <si>
    <t>Commerce de gros de meubles, de tapis et d'appareils d'éclairage</t>
  </si>
  <si>
    <t>Commerce de gros d'horlogerie</t>
  </si>
  <si>
    <t>Commerce de gros de bijouterie</t>
  </si>
  <si>
    <t>Commerce de gros d'articles de papeterie, de livres et de journaux</t>
  </si>
  <si>
    <t>Commerce de gros de jeux et de jouets</t>
  </si>
  <si>
    <t>Commerce de gros d'articles de sport</t>
  </si>
  <si>
    <t>Commerce de gros de maroquinerie et d'articles de voyage</t>
  </si>
  <si>
    <t>Commerce de gros d'articles-cadeaux et de souvenirs</t>
  </si>
  <si>
    <t>Commerce de gros d'autres biens de consommation non alimentaires n.c.a.</t>
  </si>
  <si>
    <t>Commerce de gros d'appareils pour le traitement des données et d'équipements informatiques périphériques</t>
  </si>
  <si>
    <t>Commerce de gros de logiciels</t>
  </si>
  <si>
    <t>Commerce de gros de composants et d'équipements électroniques et de télécommunication</t>
  </si>
  <si>
    <t>Commerce de gros de matériel agricole</t>
  </si>
  <si>
    <t>Commerce de gros de machines-outils</t>
  </si>
  <si>
    <t>Commerce de gros de machines pour l'extraction, la construction et le génie civil</t>
  </si>
  <si>
    <t>Commerce de gros de machines pour l'industrie textile et l'habillement</t>
  </si>
  <si>
    <t>Commerce de gros de mobilier de bureau</t>
  </si>
  <si>
    <t>Commerce de gros d'autres machines et équipements de bureau</t>
  </si>
  <si>
    <t>Commerce de gros d'autres machines et équipements</t>
  </si>
  <si>
    <t>Commerce de gros de combustibles et de produits annexes</t>
  </si>
  <si>
    <t>Commerce de gros de minerais et métaux</t>
  </si>
  <si>
    <t>Commerce de gros de bois et d'éléments de construction en bois</t>
  </si>
  <si>
    <t>Commerce de gros de matériaux de construction</t>
  </si>
  <si>
    <t>Commerce de gros de verre plat, de peintures et d'équipements sanitaires</t>
  </si>
  <si>
    <t>Commerce de gros de quincaillerie et fournitures pour plomberie et chauffage</t>
  </si>
  <si>
    <t>Commerce de gros de produits chimiques</t>
  </si>
  <si>
    <t>Commerce de gros d'autres produits intermédiaires</t>
  </si>
  <si>
    <t>Commerce de gros de pièces détachées d'automobiles, récupération d'automobiles</t>
  </si>
  <si>
    <t>Commerce de gros de déchets et de débris</t>
  </si>
  <si>
    <t>Commerce de gros non spécialisé</t>
  </si>
  <si>
    <t>Hypermarchés (&gt; 2500 m2)</t>
  </si>
  <si>
    <t>Grands supermarchés (1000-2499 m2)</t>
  </si>
  <si>
    <t>Petits supermarchés (400-999 m2)</t>
  </si>
  <si>
    <t>Grands commerces (100-399 m2)</t>
  </si>
  <si>
    <t>Petits commerces (&lt; 100 m2)</t>
  </si>
  <si>
    <t>Grands magasins</t>
  </si>
  <si>
    <t>Autres commerces de détail en magasin non spécialisé n.c.a.</t>
  </si>
  <si>
    <t>Commerce de détail de fruits et légumes en magasin spécialisé</t>
  </si>
  <si>
    <t>Commerce de détail de viandes et de produits à base de viande en magasin spécialisé</t>
  </si>
  <si>
    <t>Commerce de détail de poissons, crustacés et mollusques en magasin spécialisé</t>
  </si>
  <si>
    <t>Commerce de détail de pain, de pâtisserie et de confiserie</t>
  </si>
  <si>
    <t>Boulangeries - tea-rooms</t>
  </si>
  <si>
    <t>Commerce de détail de boissons en magasin spécialisé</t>
  </si>
  <si>
    <t>Commerce de détail de produits à base de tabac en magasin spécialisé</t>
  </si>
  <si>
    <t>Commerce de détail de produits laitiers et d'œufs</t>
  </si>
  <si>
    <t>Autres commerces de détail en magasin spécialisé de denrées alimentaires, de boissons et de tabac n.c.a.</t>
  </si>
  <si>
    <t>Commerce de détail de carburants en magasin spécialisé</t>
  </si>
  <si>
    <t>Commerce de détail d'ordinateurs, d'unités périphériques et de logiciels en magasin spécialisé</t>
  </si>
  <si>
    <t>Commerce de détail de matériels de télécommunication en magasin spécialisé</t>
  </si>
  <si>
    <t>Commerce de détail de matériels audio/vidéo en magasin spécialisé</t>
  </si>
  <si>
    <t>Commerce de détail de textiles en magasin spécialisé</t>
  </si>
  <si>
    <t>Commerce de détail spécialisé de quincaillerie</t>
  </si>
  <si>
    <t>Autres commerces de détail de quincaillerie, de peintures, de matériaux de construction et de bricolage</t>
  </si>
  <si>
    <t>Commerce de détail de tapis, moquettes et revêtements de murs et de sols en magasin spécialisé</t>
  </si>
  <si>
    <t>Commerce de détail d'appareils électroménagers en magasin spécialisé</t>
  </si>
  <si>
    <t>Commerce de détail d'instruments de musique</t>
  </si>
  <si>
    <t>Commerce de détail de meubles</t>
  </si>
  <si>
    <t>Commerce de détail d'équipements domestiques n.c.a.</t>
  </si>
  <si>
    <t>Commerce de détail de livres en magasin spécialisé</t>
  </si>
  <si>
    <t>Commerce de détail de journaux et de périodiques, kiosques</t>
  </si>
  <si>
    <t>Commerce de détail d'articles de papeterie et de bureau</t>
  </si>
  <si>
    <t>Commerce de détail d'enregistrements musicaux et vidéo en magasin spécialisé</t>
  </si>
  <si>
    <t>Commerce de détail de vélos</t>
  </si>
  <si>
    <t>Commerce de détail d'articles de sport</t>
  </si>
  <si>
    <t>Commerce de détail de jeux et jouets en magasin spécialisé</t>
  </si>
  <si>
    <t>Commerce de détail d'habillement pour femmes</t>
  </si>
  <si>
    <t>Commerce de détail d'habillement pour hommes</t>
  </si>
  <si>
    <t>Commerce de détail d'habillement pour bébés et enfants</t>
  </si>
  <si>
    <t>Commerce de détail de fourrures</t>
  </si>
  <si>
    <t>Commerce de détail d'accessoires et d'habillement sans prédominance</t>
  </si>
  <si>
    <t>Commerce de détail de chaussures</t>
  </si>
  <si>
    <t>Commerce de détail de maroquinerie et d'articles de voyage</t>
  </si>
  <si>
    <t>Commerce de détail de produits pharmaceutiques en magasin spécialisé</t>
  </si>
  <si>
    <t>Commerce de détail d'articles médicaux et orthopédiques en magasin spécialisé</t>
  </si>
  <si>
    <t>Drogueries</t>
  </si>
  <si>
    <t>Parfumeries et autres commerces de détail de produits de beauté et d'articles de toilette</t>
  </si>
  <si>
    <t>Commerce de détail de céréales, d'aliments pour le bétail et de produits agricoles</t>
  </si>
  <si>
    <t>Commerce de détail de fleurs et de plantes</t>
  </si>
  <si>
    <t>Commerce de détail d'animaux domestiques et d'accessoires pour animaux domestiques</t>
  </si>
  <si>
    <t>Commerce de détail d'articles d'horlogerie et de bijouterie en magasin spécialisé</t>
  </si>
  <si>
    <t>Commerce de détail de combustibles et de carburants</t>
  </si>
  <si>
    <t>Commerce de détail de lunettes et d'articles similaires</t>
  </si>
  <si>
    <t>Commerce de détail d'articles photographiques</t>
  </si>
  <si>
    <t>Commerce de détail d'articles-cadeaux et de souvenirs</t>
  </si>
  <si>
    <t>Commerce de détail d'objets d'art</t>
  </si>
  <si>
    <t>Autres commerces de détail en magasin spécialisé n.c.a.</t>
  </si>
  <si>
    <t>Commerce de détail d'antiquités</t>
  </si>
  <si>
    <t>Commerce de détail de biens d'occasion en magasin n.c.a.</t>
  </si>
  <si>
    <t>Commerce de détail alimentaire sur éventaires et marchés</t>
  </si>
  <si>
    <t>Commerce de détail de textiles, d'habillement et de chaussures sur éventaires et marchés</t>
  </si>
  <si>
    <t>Autres commerces de détail sur éventaires et marchés</t>
  </si>
  <si>
    <t>Vente par correspondance ou via internet</t>
  </si>
  <si>
    <t>Autres commerces de détail hors magasin, éventaires ou marchés</t>
  </si>
  <si>
    <t>Transport ferroviaire interurbain de voyageurs</t>
  </si>
  <si>
    <t>Transports ferroviaires de fret</t>
  </si>
  <si>
    <t>Transports urbains ou suburbains de voyageurs</t>
  </si>
  <si>
    <t>Transports de voyageurs par taxis</t>
  </si>
  <si>
    <t>Transports terrestres non réguliers de voyageurs</t>
  </si>
  <si>
    <t>Transports réguliers régionaux et interurbains de voyageurs</t>
  </si>
  <si>
    <t>Funiculaires, téléphériques et remontes-pentes</t>
  </si>
  <si>
    <t>Transports routiers de fret</t>
  </si>
  <si>
    <t>Services de déménagement</t>
  </si>
  <si>
    <t>Transports par conduites</t>
  </si>
  <si>
    <t>Transports maritimes et côtiers de passagers</t>
  </si>
  <si>
    <t>Transports maritimes et côtiers de fret</t>
  </si>
  <si>
    <t>Transports fluviaux de passagers</t>
  </si>
  <si>
    <t>Transports fluviaux de fret</t>
  </si>
  <si>
    <t>Transports aériens de passagers</t>
  </si>
  <si>
    <t>Transports aériens de fret</t>
  </si>
  <si>
    <t>Transports spatiaux</t>
  </si>
  <si>
    <t>Entreposage et stockage</t>
  </si>
  <si>
    <t>Services auxiliaires des transports terrestres</t>
  </si>
  <si>
    <t>Services auxiliaires des transports par eau</t>
  </si>
  <si>
    <t>Services auxiliaires des transports aériens</t>
  </si>
  <si>
    <t>Manutention</t>
  </si>
  <si>
    <t>Autres services auxiliaires des transports</t>
  </si>
  <si>
    <t>Activités de poste dans le cadre d'une obligation de service universel</t>
  </si>
  <si>
    <t>Autres activités de poste et de courrier</t>
  </si>
  <si>
    <t>Hôtels, auberges et pensions avec restaurant</t>
  </si>
  <si>
    <t>Hôtels, auberges et pensions sans restaurant</t>
  </si>
  <si>
    <t>Administration et gestion d'hôtels, auberges et pensions</t>
  </si>
  <si>
    <t>Appartements, maisons de vacances</t>
  </si>
  <si>
    <t>Hébergement collectif</t>
  </si>
  <si>
    <t>Administration et gestion d'hébergement de vacances et hébergement collectif</t>
  </si>
  <si>
    <t>Terrains de camping</t>
  </si>
  <si>
    <t>Administration et gestion de terrains de camping</t>
  </si>
  <si>
    <t>Autres hébergements</t>
  </si>
  <si>
    <t>Restaurants, cafés, snack-bar, tea-rooms et salons de dégustation de glaces</t>
  </si>
  <si>
    <t>Restaurants avec possibilité d'hébergement</t>
  </si>
  <si>
    <t>Administration et gestion d'établissements de restauration</t>
  </si>
  <si>
    <t>Services des traiteurs</t>
  </si>
  <si>
    <t>Autres services de restauration</t>
  </si>
  <si>
    <t>Discothèques, dancings, night clubs</t>
  </si>
  <si>
    <t>Édition de livres</t>
  </si>
  <si>
    <t>Édition de répertoires et de fichiers d'adresses</t>
  </si>
  <si>
    <t>Édition de journaux</t>
  </si>
  <si>
    <t>Édition de revues et périodiques</t>
  </si>
  <si>
    <t>Autres activités d'édition</t>
  </si>
  <si>
    <t>Édition de jeux électroniques</t>
  </si>
  <si>
    <t>Édition d'autres logiciels</t>
  </si>
  <si>
    <t>Production de films cinématographiques, de vidéo et de programmes de télévision</t>
  </si>
  <si>
    <t>Post-production de films cinématographiques, de vidéo et de programmes de télévision</t>
  </si>
  <si>
    <t>Distribution de films cinématographiques, de vidéo et de programmes de télévision</t>
  </si>
  <si>
    <t>Projection de films cinématographiques; cinémas</t>
  </si>
  <si>
    <t>Enregistrement sonore et édition musicale</t>
  </si>
  <si>
    <t>Édition et diffusion de programmes radio</t>
  </si>
  <si>
    <t>Programmation de télévision et télédiffusion</t>
  </si>
  <si>
    <t>Télécommunications filaires</t>
  </si>
  <si>
    <t>Télécommunications sans fil</t>
  </si>
  <si>
    <t>Télécommunications par satellite</t>
  </si>
  <si>
    <t>Autres activités de télécommunication</t>
  </si>
  <si>
    <t>Programmation informatique</t>
  </si>
  <si>
    <t>Conseil informatique</t>
  </si>
  <si>
    <t>Gestion d'installations informatiques</t>
  </si>
  <si>
    <t>Autres activités informatiques</t>
  </si>
  <si>
    <t>Traitement de données, hébergement et activités connexes</t>
  </si>
  <si>
    <t>Portails Internet</t>
  </si>
  <si>
    <t>Activités des agences de presse</t>
  </si>
  <si>
    <t>Autres services d'information n.c.a.</t>
  </si>
  <si>
    <t>Banque nationale suisse</t>
  </si>
  <si>
    <t>Établissements à statut particulier</t>
  </si>
  <si>
    <t>Banques cantonales</t>
  </si>
  <si>
    <t>Grandes banques</t>
  </si>
  <si>
    <t>Banques régionales et caisses d'épargne</t>
  </si>
  <si>
    <t>Banques Raiffeisen</t>
  </si>
  <si>
    <t>Banques commerciales</t>
  </si>
  <si>
    <t>Établissements spécialisés dans les opérations boursières</t>
  </si>
  <si>
    <t>Banques en mains étrangères</t>
  </si>
  <si>
    <t>Succursales de banques étrangères</t>
  </si>
  <si>
    <t>Banquiers privés</t>
  </si>
  <si>
    <t>Autres banques</t>
  </si>
  <si>
    <t>Autres intermédiations monétaires n.c.a.</t>
  </si>
  <si>
    <t>Activités des sociétés holding financières</t>
  </si>
  <si>
    <t>Activités des autres sociétés de holding</t>
  </si>
  <si>
    <t>Fonds de placement et entités financières similaires</t>
  </si>
  <si>
    <t>Crédit-bail</t>
  </si>
  <si>
    <t>Établissements spécialisés dans le prêt personnel</t>
  </si>
  <si>
    <t>Octroi d'autres crédits</t>
  </si>
  <si>
    <t>Sociétés d'investissement</t>
  </si>
  <si>
    <t>Activités de trésorerie au sein d'un groupe</t>
  </si>
  <si>
    <t>Autres établissements financiers n.c.a.</t>
  </si>
  <si>
    <t>Assurance vie</t>
  </si>
  <si>
    <t>Assurance-accidents (SUVA)</t>
  </si>
  <si>
    <t>Assurances contre les accidents et les dommages</t>
  </si>
  <si>
    <t>Caisses maladie</t>
  </si>
  <si>
    <t>Autres assurances (sans la sécurité sociale obligatoire) n.c.a.</t>
  </si>
  <si>
    <t>Réassurance</t>
  </si>
  <si>
    <t>Caisses de pension</t>
  </si>
  <si>
    <t>Administration de marchés financiers</t>
  </si>
  <si>
    <t>Courtage de valeurs mobilières et de marchandises</t>
  </si>
  <si>
    <t>Autres activités auxiliaires de services financiers, hors assurance et caisses de retraite</t>
  </si>
  <si>
    <t>Évaluation des risques et dommages</t>
  </si>
  <si>
    <t>Activités des agents et courtiers d'assurances</t>
  </si>
  <si>
    <t>Caisses de compensation</t>
  </si>
  <si>
    <t>Autres activités auxiliaires d'assurance et de caisses de retraite n.c.a.</t>
  </si>
  <si>
    <t>Directions de fonds</t>
  </si>
  <si>
    <t>Gestion de fonds</t>
  </si>
  <si>
    <t>Activités des marchands de biens immobiliers</t>
  </si>
  <si>
    <t>Location de biens fonciers propres ou loués</t>
  </si>
  <si>
    <t>Location de bâtiments et d'appartements propres ou loués</t>
  </si>
  <si>
    <t>Agences immobilières</t>
  </si>
  <si>
    <t>Administration et gestion de biens immobiliers</t>
  </si>
  <si>
    <t>Études d'avocats, de notaires</t>
  </si>
  <si>
    <t>Agences de brevets, de licences</t>
  </si>
  <si>
    <t>Activités comptables; fiduciaires</t>
  </si>
  <si>
    <t>Activités des sièges sociaux de sociétés financières</t>
  </si>
  <si>
    <t>Activités des sièges sociaux d'autres sociétés</t>
  </si>
  <si>
    <t>Conseil en relations publiques et communication</t>
  </si>
  <si>
    <t>Conseil pour les affaires et autres conseils de gestion</t>
  </si>
  <si>
    <t>Bureaux d'architectes</t>
  </si>
  <si>
    <t>Bureaux d'aménagement du territoire</t>
  </si>
  <si>
    <t>Bureaux d'architectes paysagistes</t>
  </si>
  <si>
    <t>Bureaux d'ingénieurs en construction</t>
  </si>
  <si>
    <t>Bureaux d'ingénieurs en technique du bâtiment</t>
  </si>
  <si>
    <t>Autres bureaux d'ingénieurs</t>
  </si>
  <si>
    <t>Bureaux de géomètres</t>
  </si>
  <si>
    <t>Autres études et conseils techniques</t>
  </si>
  <si>
    <t>Activités de contrôle et analyses techniques</t>
  </si>
  <si>
    <t>Recherche-développement en biotechnologie</t>
  </si>
  <si>
    <t>Recherche-développement en autres sciences naturelles, ingénierie, sciences médicales et agricoles</t>
  </si>
  <si>
    <t>Recherche-développement en sciences humaines et sociales</t>
  </si>
  <si>
    <t>Activités des agences de publicité</t>
  </si>
  <si>
    <t>Régie publicitaire de médias</t>
  </si>
  <si>
    <t>Études de marché et sondages</t>
  </si>
  <si>
    <t>Design industriel et de produits</t>
  </si>
  <si>
    <t>Design graphique et communication visuelle</t>
  </si>
  <si>
    <t>Design d'intérieur et design spatial</t>
  </si>
  <si>
    <t>Studios photographiques</t>
  </si>
  <si>
    <t>Laboratoires photographiques</t>
  </si>
  <si>
    <t>Traduction et interprétation</t>
  </si>
  <si>
    <t>Autres activités spécialisées, scientifiques et techniques n.c.a.</t>
  </si>
  <si>
    <t>Activités vétérinaires</t>
  </si>
  <si>
    <t>Location et location-bail de voitures et de véhicules automobiles légers</t>
  </si>
  <si>
    <t>Location et location-bail de camions</t>
  </si>
  <si>
    <t>Location et location-bail d'articles de loisirs et de sport</t>
  </si>
  <si>
    <t>Location de vidéocassettes et DVD</t>
  </si>
  <si>
    <t>Location et location-bail d'autres biens personnels et domestiques</t>
  </si>
  <si>
    <t>Location et location-bail de machines et équipements agricoles</t>
  </si>
  <si>
    <t>Location et location-bail de machines et équipements pour la construction</t>
  </si>
  <si>
    <t>Location et location-bail de machines de bureau et de matériel informatique</t>
  </si>
  <si>
    <t>Location et location-bail de matériels de transport par eau</t>
  </si>
  <si>
    <t>Location et location-bail de matériels de transport aérien</t>
  </si>
  <si>
    <t>Location et location-bail d'autres machines, équipements et biens matériels n.c.a.</t>
  </si>
  <si>
    <t>Location-bail de propriété intellectuelle et de produits similaires, à l'exception des oeuvres soumises à copyright</t>
  </si>
  <si>
    <t>Activités des agences de placement de main-d'œuvre</t>
  </si>
  <si>
    <t>Activités des agences de travail temporaire</t>
  </si>
  <si>
    <t>Autre mise à disposition de ressources humaines</t>
  </si>
  <si>
    <t>Activités des agences de voyage</t>
  </si>
  <si>
    <t>Activités des voyagistes; tour operator</t>
  </si>
  <si>
    <t>Services de réservation pour hébergement touristique</t>
  </si>
  <si>
    <t>Autres services de réservation et activités liées</t>
  </si>
  <si>
    <t>Activités de sécurité privée</t>
  </si>
  <si>
    <t>Activités liées aux systèmes de sécurité</t>
  </si>
  <si>
    <t>Activités d'enquête</t>
  </si>
  <si>
    <t>Activités combinées de soutien lié aux bâtiments; facility management</t>
  </si>
  <si>
    <t>Nettoyage courant des bâtiments</t>
  </si>
  <si>
    <t>Ramonage</t>
  </si>
  <si>
    <t>Autres activités de nettoyage des bâtiments et nettoyage industriel</t>
  </si>
  <si>
    <t>Autres activités de nettoyage</t>
  </si>
  <si>
    <t>Services d'aménagement paysager</t>
  </si>
  <si>
    <t>Services administratifs combinés de bureau</t>
  </si>
  <si>
    <t>Secrétariat</t>
  </si>
  <si>
    <t>Imprimerie-minute</t>
  </si>
  <si>
    <t>Activités de centres d'appels</t>
  </si>
  <si>
    <t>Organisation de salons professionnels et congrès</t>
  </si>
  <si>
    <t>Activités des agences de recouvrement de factures et des sociétés d'information financière sur la clientèle</t>
  </si>
  <si>
    <t>Activités de conditionnement</t>
  </si>
  <si>
    <t>Autres activités de soutien aux entreprises n.c.a.</t>
  </si>
  <si>
    <t>Administration publique générale</t>
  </si>
  <si>
    <t>Administration publique (tutelle) de la santé, de la formation, de la culture et des services sociaux, autre que sécurité sociale</t>
  </si>
  <si>
    <t>Administration publique (tutelle) des activités économiques</t>
  </si>
  <si>
    <t>Affaires étrangères</t>
  </si>
  <si>
    <t>Défense</t>
  </si>
  <si>
    <t>Protection civile</t>
  </si>
  <si>
    <t>Administration judiciaire, tribunaux</t>
  </si>
  <si>
    <t>Administration des établissements pénitentiaires</t>
  </si>
  <si>
    <t>Activités d'ordre public et de sécurité</t>
  </si>
  <si>
    <t>Services du feu et de secours</t>
  </si>
  <si>
    <t>Assurance-vieillesse et survivants (AVS), assurance-invalidité (AI), assurance-chômage (AC)</t>
  </si>
  <si>
    <t>Enseignement pré-primaire</t>
  </si>
  <si>
    <t>Écoles primaires</t>
  </si>
  <si>
    <t>Écoles à programmes d'enseignement spécial</t>
  </si>
  <si>
    <t>Écoles obligatoires n.c.a.</t>
  </si>
  <si>
    <t>Écoles de degré secondaire I</t>
  </si>
  <si>
    <t>Écoles de degré secondaire II préparant à la maturité</t>
  </si>
  <si>
    <t>Écoles de degré secondaire II de culture générale ECG</t>
  </si>
  <si>
    <t>Formation professionnelle de base</t>
  </si>
  <si>
    <t>Enseignement post-secondaire non tertiaire</t>
  </si>
  <si>
    <t>Hautes écoles universitaires</t>
  </si>
  <si>
    <t>Hautes écoles spécialisées et pédagogiques</t>
  </si>
  <si>
    <t>Formation professionnelle supérieure</t>
  </si>
  <si>
    <t>Enseignement de disciplines sportives et d'activités de loisirs</t>
  </si>
  <si>
    <t>Enseignement culturel</t>
  </si>
  <si>
    <t>Enseignement de la conduite</t>
  </si>
  <si>
    <t>Cours de langues</t>
  </si>
  <si>
    <t>Cours d'informatique</t>
  </si>
  <si>
    <t>Cours de perfectionnement professionnel</t>
  </si>
  <si>
    <t>Autres activités d'enseignements n.c.a.</t>
  </si>
  <si>
    <t>Activités de soutien à l'enseignement</t>
  </si>
  <si>
    <t>Hôpitaux pour soins généraux</t>
  </si>
  <si>
    <t>Hôpitaux spécialisés</t>
  </si>
  <si>
    <t>Activité des médecins généralistes</t>
  </si>
  <si>
    <t>Activité des médecins spécialistes</t>
  </si>
  <si>
    <t>Pratique dentaire</t>
  </si>
  <si>
    <t>Psychothérapie et psychologie</t>
  </si>
  <si>
    <t>Physiothérapie</t>
  </si>
  <si>
    <t>Activités des infirmières, soins à domicile</t>
  </si>
  <si>
    <t>Activités des sages-femmes</t>
  </si>
  <si>
    <t>Autres activités paramédicales</t>
  </si>
  <si>
    <t>Laboratoires médicaux</t>
  </si>
  <si>
    <t>Autres activités pour la santé humaine n.c.a.</t>
  </si>
  <si>
    <t>Hébergement médicalisé</t>
  </si>
  <si>
    <t>Institutions pour toxicomanes</t>
  </si>
  <si>
    <t>Établissements pour les traitements psychosociaux</t>
  </si>
  <si>
    <t>Maisons pour personnes âgées</t>
  </si>
  <si>
    <t>Institutions pour personnes handicapées</t>
  </si>
  <si>
    <t>Foyers pour enfants et adolescents</t>
  </si>
  <si>
    <t>Maisons d'éducation</t>
  </si>
  <si>
    <t>Autre action sociale avec hébergement</t>
  </si>
  <si>
    <t>Action sociale sans hébergement pour personnes âgées et pour personnes handicapées</t>
  </si>
  <si>
    <t>Crèches et garderies d'enfants</t>
  </si>
  <si>
    <t>Oeuvres de bienfaisance, organisations caritatives</t>
  </si>
  <si>
    <t>Autre action sociale n.c.a.</t>
  </si>
  <si>
    <t>Troupes de théâtre et de ballet</t>
  </si>
  <si>
    <t>Orchestres, choeurs, musiciens</t>
  </si>
  <si>
    <t>Activités de soutien au spectacle vivant</t>
  </si>
  <si>
    <t>Peintres, sculpteurs et autres artistes indépendants</t>
  </si>
  <si>
    <t>Autres activités artistiques et littéraires</t>
  </si>
  <si>
    <t>Journalistes indépendants</t>
  </si>
  <si>
    <t>Gestion de salles de spectacles</t>
  </si>
  <si>
    <t>Gestion des bibliothèques et des archives</t>
  </si>
  <si>
    <t>Gestion des musées</t>
  </si>
  <si>
    <t>Gestion des sites et monuments historiques et des attractions touristiques similaires</t>
  </si>
  <si>
    <t>Gestion des jardins botaniques et zoologiques et des réserves naturelles</t>
  </si>
  <si>
    <t>Organisation de jeux de hasard et d'argent</t>
  </si>
  <si>
    <t>Gestion d'installations sportives</t>
  </si>
  <si>
    <t>Associations sportives</t>
  </si>
  <si>
    <t>Centres de gymnastique et de fitness</t>
  </si>
  <si>
    <t>Autres activités liées au sport</t>
  </si>
  <si>
    <t>Activités des parcs d'attractions et parcs à thèmes</t>
  </si>
  <si>
    <t>Autres activités récréatives et de loisirs</t>
  </si>
  <si>
    <t>Activités des organisations patronales et consulaires</t>
  </si>
  <si>
    <t>Activités des organisations professionnelles</t>
  </si>
  <si>
    <t>Activités des syndicats de salariés</t>
  </si>
  <si>
    <t>Paroisses et associations religieuses</t>
  </si>
  <si>
    <t>Couvents et congrégations</t>
  </si>
  <si>
    <t>Activités des organisations politiques</t>
  </si>
  <si>
    <t>Organisations pour la culture, la formation, les sciences et la recherche</t>
  </si>
  <si>
    <t>Organisations pour la santé</t>
  </si>
  <si>
    <t>Mouvements de jeunesse</t>
  </si>
  <si>
    <t>Autres représentations d'intérêts et associations n.c.a.</t>
  </si>
  <si>
    <t>Réparation d'ordinateurs et d'équipements périphériques</t>
  </si>
  <si>
    <t>Réparation d'équipements de communication</t>
  </si>
  <si>
    <t>Réparation de produits électroniques grand public</t>
  </si>
  <si>
    <t>Réparation d'appareils électroménagers et d'équipement pour la maison et le jardin</t>
  </si>
  <si>
    <t>Réparation de chaussures et d'articles en cuir</t>
  </si>
  <si>
    <t>Réparation de meubles et d'équipements du foyer</t>
  </si>
  <si>
    <t>Réparation d'articles d'horlogerie et de bijouterie</t>
  </si>
  <si>
    <t>Réparation d'autres biens personnels et domestiques</t>
  </si>
  <si>
    <t>Blanchisserie</t>
  </si>
  <si>
    <t>Nettoyage à sec</t>
  </si>
  <si>
    <t>Salons de coiffure</t>
  </si>
  <si>
    <t>Instituts de beauté</t>
  </si>
  <si>
    <t>Services funéraires</t>
  </si>
  <si>
    <t>Saunas, solariums</t>
  </si>
  <si>
    <t>Autres activités visant au bien-être physique</t>
  </si>
  <si>
    <t>Autres services personnels n.c.a.</t>
  </si>
  <si>
    <t>Activités des ménages en tant qu'employeurs de personnel domestique</t>
  </si>
  <si>
    <t>Activités indifférenciées des ménages en tant que producteurs de biens pour usage propre</t>
  </si>
  <si>
    <t>Activités indifférenciées des ménages en tant que producteurs de services pour usage propre</t>
  </si>
  <si>
    <t>Consulats</t>
  </si>
  <si>
    <t>Ambassades</t>
  </si>
  <si>
    <t>Organisations internationales</t>
  </si>
  <si>
    <t>ECONSECTORS</t>
  </si>
  <si>
    <t>Secteurs économiques</t>
  </si>
  <si>
    <t>Agriculture, sylviculture et pêche</t>
  </si>
  <si>
    <t>Industries manufacturières, industries extractives et autres</t>
  </si>
  <si>
    <t>Construction</t>
  </si>
  <si>
    <t>Commerce de gros et de détail, transports, hôtels et restaurants</t>
  </si>
  <si>
    <t>Information et communication</t>
  </si>
  <si>
    <t>Activités financières et d'assurance</t>
  </si>
  <si>
    <t>Activités immobilières</t>
  </si>
  <si>
    <t>Activités spécialisées, scientifiques et techniques et activités de services administratifs et de soutien</t>
  </si>
  <si>
    <t>Administration publique, défense, enseignement, santé humaine et action sociale</t>
  </si>
  <si>
    <t>Autres activités de services</t>
  </si>
  <si>
    <t>Monolingue</t>
  </si>
  <si>
    <t>Bilingue</t>
  </si>
  <si>
    <t>Multilingue</t>
  </si>
  <si>
    <t>Statut de migration</t>
  </si>
  <si>
    <t>Personne suisse à la naissance née à l'étranger dont au moins l’un des parents est né en Suisse</t>
  </si>
  <si>
    <t>Personne de nationalité étrangère, née en Suisse, dont les deux parents sont nés en Suisse (3e génération ou plus)</t>
  </si>
  <si>
    <t>Personne suisse à la naissance qui est née en Suisse, dont au moins l’un des parents est né en Suisse</t>
  </si>
  <si>
    <t>Personne naturalisée, née en Suisse, dont les deux parents sont nés en Suisse</t>
  </si>
  <si>
    <t>Personne de nationalité étrangère (1ère génération)</t>
  </si>
  <si>
    <t>Personne suisse à la naissance, née à l'étranger, dont les deux parents sont nés à l’étranger</t>
  </si>
  <si>
    <t>Personne naturalisée, née à l'étranger</t>
  </si>
  <si>
    <t>Personne de nationalité étrangère, dont au moins l’un des parents est né à l’étranger (2e génération)</t>
  </si>
  <si>
    <t>Personne suisse à la naissance, née en Suisse, dont les deux parents sont nés à l’étranger</t>
  </si>
  <si>
    <t>Personne naturalisée, née en Suisse, dont au moins l’un des parents est né à l’étranger</t>
  </si>
  <si>
    <t>MIGRSTATUSAGG</t>
  </si>
  <si>
    <t>Statut de migration (agrégé)</t>
  </si>
  <si>
    <t>Suisse/sse-s non issu/e-s de la migration</t>
  </si>
  <si>
    <t>Suisse/sse-s issu/e-s de la migration</t>
  </si>
  <si>
    <t>Etranger/ère-s de la première génération</t>
  </si>
  <si>
    <t>Etranger/ère-s de la deuxième génération</t>
  </si>
  <si>
    <t>Etranger/ère-s de la troisième génération et plus</t>
  </si>
  <si>
    <t>CURRENTACTIVITYSTATUSI</t>
  </si>
  <si>
    <t>Personnes actives occupées</t>
  </si>
  <si>
    <t>Personnes au chômage</t>
  </si>
  <si>
    <t>Personnes sans activité professionnelle</t>
  </si>
  <si>
    <t>CURRENTACTIVITYSTATUSII</t>
  </si>
  <si>
    <t>Personnes actives occupées à plein temps</t>
  </si>
  <si>
    <t>Personnes actives occupées à temps partiel</t>
  </si>
  <si>
    <t>CURRENTACTIVITYSTATUSIII</t>
  </si>
  <si>
    <t>Personnes actives occupées à plein temps (90-100%)</t>
  </si>
  <si>
    <t>Personnes actives occupées à temps partiel I (70-89%)</t>
  </si>
  <si>
    <t>Personnes actives occupées à temps partiel II (50- 69%)</t>
  </si>
  <si>
    <t>Personnes actives occupées à temps partiel III (moins que 50%)</t>
  </si>
  <si>
    <t>Personnes sans activité professionnelle en formation</t>
  </si>
  <si>
    <t>Femmes/hommes au foyer</t>
  </si>
  <si>
    <t>Rentiers/rentières (AVS, AI)</t>
  </si>
  <si>
    <t>Autres personnes sans activité professionnelle</t>
  </si>
  <si>
    <t>ISCO_08_BFS</t>
  </si>
  <si>
    <t>CITP-08 (ISCO-08), version OFS</t>
  </si>
  <si>
    <t>0110</t>
  </si>
  <si>
    <t>Officiers des forces armées</t>
  </si>
  <si>
    <t>0210</t>
  </si>
  <si>
    <t>Sous-officiers des forces armées</t>
  </si>
  <si>
    <t>Autres membres des forces armées</t>
  </si>
  <si>
    <t>1000</t>
  </si>
  <si>
    <t>Directeurs, cadres de direction et gérants, sip</t>
  </si>
  <si>
    <t>1100</t>
  </si>
  <si>
    <t>Directeurs généraux, cadres supérieurs et membres de l’Exécutif et des corps législatifs, sip</t>
  </si>
  <si>
    <t>1110</t>
  </si>
  <si>
    <t>Membres des corps législatifs et cadres supérieurs de l’administration publique, sip</t>
  </si>
  <si>
    <t>1111</t>
  </si>
  <si>
    <t>Membres des corps législatifs</t>
  </si>
  <si>
    <t>1112</t>
  </si>
  <si>
    <t>Cadres supérieurs de l’administration publique</t>
  </si>
  <si>
    <t>1113</t>
  </si>
  <si>
    <t>Chefs traditionnels et chefs de village</t>
  </si>
  <si>
    <t>1114</t>
  </si>
  <si>
    <t>Dirigeants et cadres supérieurs d’organisations spécialisées</t>
  </si>
  <si>
    <t>1120</t>
  </si>
  <si>
    <t>Directeurs généraux d’entreprise</t>
  </si>
  <si>
    <t>1200</t>
  </si>
  <si>
    <t>Directeurs de services administratifs et commerciaux, sip</t>
  </si>
  <si>
    <t>1210</t>
  </si>
  <si>
    <t>Directeurs de services administratifs, sip</t>
  </si>
  <si>
    <t>1211</t>
  </si>
  <si>
    <t>Directeurs et cadres de direction, services financiers</t>
  </si>
  <si>
    <t>1212</t>
  </si>
  <si>
    <t>Directeurs et cadres de direction, ressources humaines</t>
  </si>
  <si>
    <t>1213</t>
  </si>
  <si>
    <t>Directeurs et cadres de direction, stratégie et planifications</t>
  </si>
  <si>
    <t>1219</t>
  </si>
  <si>
    <t>Directeurs des services administratifs non classés ailleurs</t>
  </si>
  <si>
    <t>1220</t>
  </si>
  <si>
    <t>Directeurs et cadres de direction, ventes, commercialisation et développement, sip</t>
  </si>
  <si>
    <t>1221</t>
  </si>
  <si>
    <t>Directeurs et cadres de direction, ventes et commercialisation</t>
  </si>
  <si>
    <t>1222</t>
  </si>
  <si>
    <t>Directeurs et cadres de direction, publicité et relations publiques</t>
  </si>
  <si>
    <t>1223</t>
  </si>
  <si>
    <t>Directeurs et cadres de direction, recherche-développement</t>
  </si>
  <si>
    <t>1300</t>
  </si>
  <si>
    <t>Directeurs et cadres de direction, production et services spécialisés, sip</t>
  </si>
  <si>
    <t>Directeurs et cadres de direction, agriculture, sylviculture et pêche, sip</t>
  </si>
  <si>
    <t>Directeurs et cadres de direction, agriculture et sylviculture</t>
  </si>
  <si>
    <t>Directeurs et cadres de direction, aquaculture et pêche</t>
  </si>
  <si>
    <t>Directeurs et cadres de direction, industries manufacturières, mines, bâtiment et distribution, sip</t>
  </si>
  <si>
    <t>Directeurs et cadres de direction, industrie manufacturière</t>
  </si>
  <si>
    <t>Directeurs et cadres de direction, mines</t>
  </si>
  <si>
    <t>Directeurs et cadres de direction, bâtiment</t>
  </si>
  <si>
    <t>Directeurs et cadres de direction, approvisionnement, distribution et assimilés</t>
  </si>
  <si>
    <t>Directeurs et cadres de direction, technologies de l’information et des communications</t>
  </si>
  <si>
    <t>Cadres de direction, services spécialisés, sip</t>
  </si>
  <si>
    <t>Cadres de direction, garde d’enfants</t>
  </si>
  <si>
    <t>Cadres de direction, services de santé</t>
  </si>
  <si>
    <t>Cadres de direction, services aux personnes âgées</t>
  </si>
  <si>
    <t>Cadres de direction, services sociaux</t>
  </si>
  <si>
    <t>Cadres de direction, éducation</t>
  </si>
  <si>
    <t>1346</t>
  </si>
  <si>
    <t>Directeurs et cadres de direction, succursales de banque, services financiers et assurances</t>
  </si>
  <si>
    <t>Autres cadres de direction, services spécialisés non classés ailleurs</t>
  </si>
  <si>
    <t>1400</t>
  </si>
  <si>
    <t>Directeurs et gérants de l’hôtellerie, la restauration, le commerce et autres services, sip</t>
  </si>
  <si>
    <t>Directeurs et gérants, hôtellerie et restauration, sip</t>
  </si>
  <si>
    <t>Directeurs et gérants, hôtellerie</t>
  </si>
  <si>
    <t>Directeurs et gérants, restauration</t>
  </si>
  <si>
    <t>Directeurs et gérants, commerce de détail et de gros</t>
  </si>
  <si>
    <t>Autres directeurs et gérants, sip</t>
  </si>
  <si>
    <t>Directeurs et gérants, centres sportifs, centres de loisirs et centres culturels</t>
  </si>
  <si>
    <t>1439</t>
  </si>
  <si>
    <t>Directeurs et gérants, services non classés ailleurs</t>
  </si>
  <si>
    <t>2000</t>
  </si>
  <si>
    <t>Professions intellectuelles et scientifiques, sip</t>
  </si>
  <si>
    <t>2100</t>
  </si>
  <si>
    <t>Spécialistes des sciences techniques, sip</t>
  </si>
  <si>
    <t>2110</t>
  </si>
  <si>
    <t>Physiciens, chimistes et assimilés, sip</t>
  </si>
  <si>
    <t>2111</t>
  </si>
  <si>
    <t>Physiciens et astronomes</t>
  </si>
  <si>
    <t>2112</t>
  </si>
  <si>
    <t>Météorologues</t>
  </si>
  <si>
    <t>2113</t>
  </si>
  <si>
    <t>Chimistes</t>
  </si>
  <si>
    <t>2114</t>
  </si>
  <si>
    <t>Géologues et géophysiciens</t>
  </si>
  <si>
    <t>Mathématiciens, actuaires et statisticiens</t>
  </si>
  <si>
    <t>Spécialistes des sciences de la vie, sip</t>
  </si>
  <si>
    <t>2131</t>
  </si>
  <si>
    <t>Biologistes, botanistes, zoologistes et assimilés</t>
  </si>
  <si>
    <t>Agronomes et assimilés</t>
  </si>
  <si>
    <t>Spécialistes de la protection de l’environnement</t>
  </si>
  <si>
    <t>2140</t>
  </si>
  <si>
    <t>Spécialistes, sciences techniques (sauf électrotechniques), sip</t>
  </si>
  <si>
    <t>2141</t>
  </si>
  <si>
    <t>Spécialistes, sciences techniques de la production et de l’industrie</t>
  </si>
  <si>
    <t>2142</t>
  </si>
  <si>
    <t>Ingénieurs civils</t>
  </si>
  <si>
    <t>2143</t>
  </si>
  <si>
    <t>Ingénieurs écologistes</t>
  </si>
  <si>
    <t>2144</t>
  </si>
  <si>
    <t>Ingénieurs mécaniciens</t>
  </si>
  <si>
    <t>2145</t>
  </si>
  <si>
    <t>Ingénieurs chimistes</t>
  </si>
  <si>
    <t>2146</t>
  </si>
  <si>
    <t>Ingénieurs des mines, ingénieurs métallurgistes et assimilés</t>
  </si>
  <si>
    <t>2149</t>
  </si>
  <si>
    <t>Spécialistes, sciences techniques non classés ailleurs</t>
  </si>
  <si>
    <t>Ingénieurs de l’électrotechnique, sip</t>
  </si>
  <si>
    <t>Ingénieurs électriciens</t>
  </si>
  <si>
    <t>2152</t>
  </si>
  <si>
    <t>Ingénieurs électroniciens</t>
  </si>
  <si>
    <t>2153</t>
  </si>
  <si>
    <t>Spécialistes des télécommunications</t>
  </si>
  <si>
    <t>2160</t>
  </si>
  <si>
    <t>Architectes, urbanistes, géomètres et concepteurs, sip</t>
  </si>
  <si>
    <t>2161</t>
  </si>
  <si>
    <t>Architectes, bâtiment</t>
  </si>
  <si>
    <t>2162</t>
  </si>
  <si>
    <t>Architectes paysagistes</t>
  </si>
  <si>
    <t>2163</t>
  </si>
  <si>
    <t>Concepteurs modélistes de produits et de vêtements</t>
  </si>
  <si>
    <t>2164</t>
  </si>
  <si>
    <t>Urbanistes et ingénieurs de la circulation routière</t>
  </si>
  <si>
    <t>2165</t>
  </si>
  <si>
    <t>Cartographes et géomètres</t>
  </si>
  <si>
    <t>2166</t>
  </si>
  <si>
    <t>Concepteurs graphiques, multimédia – graphistes</t>
  </si>
  <si>
    <t>2200</t>
  </si>
  <si>
    <t>Spécialistes de la santé, sip</t>
  </si>
  <si>
    <t>2210</t>
  </si>
  <si>
    <t>Médecins, sip</t>
  </si>
  <si>
    <t>2211</t>
  </si>
  <si>
    <t>Médecins généralistes</t>
  </si>
  <si>
    <t>2212</t>
  </si>
  <si>
    <t>Médecins spécialistes</t>
  </si>
  <si>
    <t>2220</t>
  </si>
  <si>
    <t>Cadres infirmiers et sages-femmes, sip</t>
  </si>
  <si>
    <t>2221</t>
  </si>
  <si>
    <t>Cadres infirmiers</t>
  </si>
  <si>
    <t>2222</t>
  </si>
  <si>
    <t>Sages-femmes</t>
  </si>
  <si>
    <t>2230</t>
  </si>
  <si>
    <t>Spécialistes des médecines traditionnelles et des médecines complémentaires</t>
  </si>
  <si>
    <t>2240</t>
  </si>
  <si>
    <t>Praticiens paramédicaux</t>
  </si>
  <si>
    <t>2250</t>
  </si>
  <si>
    <t>Vétérinaires</t>
  </si>
  <si>
    <t>2260</t>
  </si>
  <si>
    <t>Autres spécialistes des professions de la santé, sip</t>
  </si>
  <si>
    <t>2261</t>
  </si>
  <si>
    <t>Dentistes</t>
  </si>
  <si>
    <t>2262</t>
  </si>
  <si>
    <t>Pharmaciens</t>
  </si>
  <si>
    <t>2263</t>
  </si>
  <si>
    <t>Spécialistes de la salubrité de l’environnement, de l’hygiène et de la santé au travail</t>
  </si>
  <si>
    <t>2264</t>
  </si>
  <si>
    <t>Physiothérapeutes</t>
  </si>
  <si>
    <t>2265</t>
  </si>
  <si>
    <t>Diététiciens et spécialistes de la nutrition</t>
  </si>
  <si>
    <t>2266</t>
  </si>
  <si>
    <t>Audiologistes et orthophonistes</t>
  </si>
  <si>
    <t>2267</t>
  </si>
  <si>
    <t>Optométristes</t>
  </si>
  <si>
    <t>2269</t>
  </si>
  <si>
    <t>Spécialistes de la santé non classés ailleurs</t>
  </si>
  <si>
    <t>2300</t>
  </si>
  <si>
    <t>Spécialistes de l’enseignement, sip</t>
  </si>
  <si>
    <t>2310</t>
  </si>
  <si>
    <t>Professeurs d’université et d’établissements d’enseignement supérieur</t>
  </si>
  <si>
    <t>2320</t>
  </si>
  <si>
    <t>Professeurs, enseignement technique et professionnel</t>
  </si>
  <si>
    <t>2330</t>
  </si>
  <si>
    <t>Professeurs, enseignement secondaire</t>
  </si>
  <si>
    <t>2340</t>
  </si>
  <si>
    <t>Instituteurs, enseignement primaire et éducateurs de la petite enfance, sip</t>
  </si>
  <si>
    <t>2341</t>
  </si>
  <si>
    <t>Instituteurs, enseignement primaire</t>
  </si>
  <si>
    <t>2342</t>
  </si>
  <si>
    <t>Éducateurs de la petite enfance</t>
  </si>
  <si>
    <t>2350</t>
  </si>
  <si>
    <t>Autres spécialistes de l’enseignement, sip</t>
  </si>
  <si>
    <t>2351</t>
  </si>
  <si>
    <t>Spécialistes des méthodes d’enseignement</t>
  </si>
  <si>
    <t>2352</t>
  </si>
  <si>
    <t>Enseignants, éducation spécialisée</t>
  </si>
  <si>
    <t>2353</t>
  </si>
  <si>
    <t>Autres professeurs de langues</t>
  </si>
  <si>
    <t>2354</t>
  </si>
  <si>
    <t>Autres professeurs de musique</t>
  </si>
  <si>
    <t>2355</t>
  </si>
  <si>
    <t>Autres professeurs de disciplines artistiques</t>
  </si>
  <si>
    <t>2356</t>
  </si>
  <si>
    <t>Formateurs en technologies de l’information</t>
  </si>
  <si>
    <t>2359</t>
  </si>
  <si>
    <t>Spécialistes de l’enseignement, non classés ailleurs</t>
  </si>
  <si>
    <t>2400</t>
  </si>
  <si>
    <t>Spécialistes en administration d’entreprises, sip</t>
  </si>
  <si>
    <t>2410</t>
  </si>
  <si>
    <t>Spécialistes en finances, sip</t>
  </si>
  <si>
    <t>2411</t>
  </si>
  <si>
    <t>Cadres comptables</t>
  </si>
  <si>
    <t>2412</t>
  </si>
  <si>
    <t>Conseillers en finances et investissements</t>
  </si>
  <si>
    <t>2413</t>
  </si>
  <si>
    <t>Analystes financiers</t>
  </si>
  <si>
    <t>2420</t>
  </si>
  <si>
    <t>Spécialistes des fonctions administratives, sip</t>
  </si>
  <si>
    <t>2421</t>
  </si>
  <si>
    <t>Analystes, gestion et organisation</t>
  </si>
  <si>
    <t>2422</t>
  </si>
  <si>
    <t>Spécialistes, administration et politiques</t>
  </si>
  <si>
    <t>2423</t>
  </si>
  <si>
    <t>Spécialistes, ressources humaines et évolution de carrière</t>
  </si>
  <si>
    <t>2424</t>
  </si>
  <si>
    <t>Spécialistes de la formation du personnel</t>
  </si>
  <si>
    <t>2430</t>
  </si>
  <si>
    <t>Spécialistes des ventes, de la commercialisation et des relations publiques, sip</t>
  </si>
  <si>
    <t>2431</t>
  </si>
  <si>
    <t>Spécialistes de la publicité et de la commercialisation</t>
  </si>
  <si>
    <t>2432</t>
  </si>
  <si>
    <t>Spécialistes des relations publiques</t>
  </si>
  <si>
    <t>2433</t>
  </si>
  <si>
    <t>Spécialistes des ventes, secteurs médical et technique (à l’exception des TIC)</t>
  </si>
  <si>
    <t>2434</t>
  </si>
  <si>
    <t>Spécialistes des ventes, technologies de l’information et des communications</t>
  </si>
  <si>
    <t>2500</t>
  </si>
  <si>
    <t>Spécialistes des technologies de l’information et des communications, sip</t>
  </si>
  <si>
    <t>2510</t>
  </si>
  <si>
    <t>Concepteurs et analystes de logiciels et de multimédia, sip</t>
  </si>
  <si>
    <t>2511</t>
  </si>
  <si>
    <t>Analystes de systèmes</t>
  </si>
  <si>
    <t>2512</t>
  </si>
  <si>
    <t>Concepteurs de logiciels</t>
  </si>
  <si>
    <t>2513</t>
  </si>
  <si>
    <t>Concepteurs de sites internet et de multimédia</t>
  </si>
  <si>
    <t>2514</t>
  </si>
  <si>
    <t>Programmeurs d’applications</t>
  </si>
  <si>
    <t>2519</t>
  </si>
  <si>
    <t>Concepteurs et analystes de logiciels, et concepteurs de multimédia non classés ailleurs</t>
  </si>
  <si>
    <t>2520</t>
  </si>
  <si>
    <t>Spécialistes des bases de données et des réseaux d’ordinateurs, sip</t>
  </si>
  <si>
    <t>2521</t>
  </si>
  <si>
    <t>Spécialistes des bases de données</t>
  </si>
  <si>
    <t>2522</t>
  </si>
  <si>
    <t>Administrateurs de systèmes</t>
  </si>
  <si>
    <t>2523</t>
  </si>
  <si>
    <t>Spécialistes des réseaux d’ordinateurs</t>
  </si>
  <si>
    <t>2529</t>
  </si>
  <si>
    <t>Spécialistes des bases de données et des réseaux d’ordinateurs non classés ailleurs</t>
  </si>
  <si>
    <t>2600</t>
  </si>
  <si>
    <t>Spécialistes de la justice, des sciences sociales et de la culture, sip</t>
  </si>
  <si>
    <t>2610</t>
  </si>
  <si>
    <t>Juristes, sip</t>
  </si>
  <si>
    <t>2611</t>
  </si>
  <si>
    <t>Avocats</t>
  </si>
  <si>
    <t>2612</t>
  </si>
  <si>
    <t>Magistrats</t>
  </si>
  <si>
    <t>2619</t>
  </si>
  <si>
    <t>Juristes non classés ailleurs</t>
  </si>
  <si>
    <t>2620</t>
  </si>
  <si>
    <t>Archivistes, bibliothécaires, documentalistes et assimilés, sip</t>
  </si>
  <si>
    <t>2621</t>
  </si>
  <si>
    <t>Archivistes paléographes et conservateurs de musée</t>
  </si>
  <si>
    <t>2622</t>
  </si>
  <si>
    <t>Bibliothécaires, documentalistes et professions assimilées</t>
  </si>
  <si>
    <t>2630</t>
  </si>
  <si>
    <t>Spécialistes des sciences sociales et du clergé, sip</t>
  </si>
  <si>
    <t>2631</t>
  </si>
  <si>
    <t>Économistes</t>
  </si>
  <si>
    <t>2632</t>
  </si>
  <si>
    <t>Sociologues, anthropologues et assimilés</t>
  </si>
  <si>
    <t>2633</t>
  </si>
  <si>
    <t>Philosophes, historiens et spécialistes des sciences politiques</t>
  </si>
  <si>
    <t>2634</t>
  </si>
  <si>
    <t>Psychologues</t>
  </si>
  <si>
    <t>2635</t>
  </si>
  <si>
    <t>Spécialistes du travail social</t>
  </si>
  <si>
    <t>2636</t>
  </si>
  <si>
    <t>Ministres des cultes</t>
  </si>
  <si>
    <t>2640</t>
  </si>
  <si>
    <t>Auteurs, journalistes et linguistes, sip</t>
  </si>
  <si>
    <t>2641</t>
  </si>
  <si>
    <t>Auteurs et autres écrivains</t>
  </si>
  <si>
    <t>2642</t>
  </si>
  <si>
    <t>Journalistes</t>
  </si>
  <si>
    <t>2643</t>
  </si>
  <si>
    <t>Traducteurs, interprètes et linguistes</t>
  </si>
  <si>
    <t>2650</t>
  </si>
  <si>
    <t>Artistes créateurs et exécutants, sip</t>
  </si>
  <si>
    <t>2651</t>
  </si>
  <si>
    <t>Artistes plasticiens</t>
  </si>
  <si>
    <t>2652</t>
  </si>
  <si>
    <t>Compositeurs, musiciens et chanteurs</t>
  </si>
  <si>
    <t>2653</t>
  </si>
  <si>
    <t>Danseurs et chorégraphes</t>
  </si>
  <si>
    <t>2654</t>
  </si>
  <si>
    <t>Metteurs en scène de cinéma, de théâtre et d’autres spectacles</t>
  </si>
  <si>
    <t>2655</t>
  </si>
  <si>
    <t>Acteurs</t>
  </si>
  <si>
    <t>2656</t>
  </si>
  <si>
    <t>Annonceurs-présentateurs de radio, de télévision et autres médias</t>
  </si>
  <si>
    <t>2659</t>
  </si>
  <si>
    <t>Artistes créateurs et exécutants non classés ailleurs</t>
  </si>
  <si>
    <t>3000</t>
  </si>
  <si>
    <t>Professions intermédiaires, sip</t>
  </si>
  <si>
    <t>3100</t>
  </si>
  <si>
    <t>Professions intermédiaires des sciences et techniques, sip</t>
  </si>
  <si>
    <t>3110</t>
  </si>
  <si>
    <t>Techniciens des sciences physiques et techniques, sip</t>
  </si>
  <si>
    <t>3111</t>
  </si>
  <si>
    <t>Techniciens des sciences chimiques et physiques</t>
  </si>
  <si>
    <t>3112</t>
  </si>
  <si>
    <t>Techniciens du génie civil</t>
  </si>
  <si>
    <t>3113</t>
  </si>
  <si>
    <t>Techniciens en électricité</t>
  </si>
  <si>
    <t>3114</t>
  </si>
  <si>
    <t>Techniciens en électronique</t>
  </si>
  <si>
    <t>3115</t>
  </si>
  <si>
    <t>Techniciens en construction mécanique</t>
  </si>
  <si>
    <t>3116</t>
  </si>
  <si>
    <t>Techniciens en chimie industrielle</t>
  </si>
  <si>
    <t>3117</t>
  </si>
  <si>
    <t>Techniciens des mines, techniciens métallurgistes</t>
  </si>
  <si>
    <t>3118</t>
  </si>
  <si>
    <t>Dessinateurs industriels</t>
  </si>
  <si>
    <t>3119</t>
  </si>
  <si>
    <t>Techniciens des sciences physiques et techniques non classés ailleurs</t>
  </si>
  <si>
    <t>3120</t>
  </si>
  <si>
    <t>Superviseurs, mines, industries manufacturières et bâtiment, sip</t>
  </si>
  <si>
    <t>3121</t>
  </si>
  <si>
    <t>Superviseurs, mines</t>
  </si>
  <si>
    <t>3122</t>
  </si>
  <si>
    <t>Superviseurs, industries manufacturières</t>
  </si>
  <si>
    <t>3123</t>
  </si>
  <si>
    <t>Superviseurs, bâtiment</t>
  </si>
  <si>
    <t>Techniciens, contrôle de processus industriels, sip</t>
  </si>
  <si>
    <t>Conducteurs d’installations de production d’énergie</t>
  </si>
  <si>
    <t>3132</t>
  </si>
  <si>
    <t>Conducteurs d’incinérateurs et d’installations de traitement de l’eau</t>
  </si>
  <si>
    <t>3133</t>
  </si>
  <si>
    <t>Conducteurs d’installations de traitement chimique</t>
  </si>
  <si>
    <t>3134</t>
  </si>
  <si>
    <t>Conducteurs d’installations de raffinage de pétrole et de gaz naturel</t>
  </si>
  <si>
    <t>3135</t>
  </si>
  <si>
    <t>Contrôleurs des processus industriels, métallurgie</t>
  </si>
  <si>
    <t>3139</t>
  </si>
  <si>
    <t>Techniciens, contrôle de processus industriels non classés ailleurs</t>
  </si>
  <si>
    <t>3140</t>
  </si>
  <si>
    <t>Techniciens et travailleurs assimilés des sciences de la vie, sip</t>
  </si>
  <si>
    <t>3141</t>
  </si>
  <si>
    <t>Techniciens des sciences de la vie (à l’exception de la médecine)</t>
  </si>
  <si>
    <t>3142</t>
  </si>
  <si>
    <t>Techniciens, agriculture et élevage</t>
  </si>
  <si>
    <t>3143</t>
  </si>
  <si>
    <t>Techniciens, sylviculture</t>
  </si>
  <si>
    <t>3150</t>
  </si>
  <si>
    <t>Contrôleurs et techniciens des moyens de transport maritime et aérien, sip</t>
  </si>
  <si>
    <t>3151</t>
  </si>
  <si>
    <t>Officiers mécaniciens de navires</t>
  </si>
  <si>
    <t>3152</t>
  </si>
  <si>
    <t>Officiers de pont et pilotes</t>
  </si>
  <si>
    <t>3153</t>
  </si>
  <si>
    <t>Pilotes d’avions et assimilés</t>
  </si>
  <si>
    <t>3154</t>
  </si>
  <si>
    <t>Contrôleurs de la circulation aérienne</t>
  </si>
  <si>
    <t>3155</t>
  </si>
  <si>
    <t>Techniciens de la sécurité aérienne</t>
  </si>
  <si>
    <t>3200</t>
  </si>
  <si>
    <t>Professions intermédiaires de la santé, sip</t>
  </si>
  <si>
    <t>3210</t>
  </si>
  <si>
    <t>Techniciens de la médecine et de la pharmacie, sip</t>
  </si>
  <si>
    <t>3211</t>
  </si>
  <si>
    <t>Techniciens d’appareils électromédicaux</t>
  </si>
  <si>
    <t>3212</t>
  </si>
  <si>
    <t>Techniciens de laboratoire médical</t>
  </si>
  <si>
    <t>3213</t>
  </si>
  <si>
    <t>Techniciens et assistants pharmaciens et préparateurs en pharmacie</t>
  </si>
  <si>
    <t>3214</t>
  </si>
  <si>
    <t>Techniciens de prothèses médicales et dentaires</t>
  </si>
  <si>
    <t>3220</t>
  </si>
  <si>
    <t>Personnel infirmier et sages femmes (niveau intermédiaire), sip</t>
  </si>
  <si>
    <t>3221</t>
  </si>
  <si>
    <t>Personnel infirmier (niveau intermédiaire)</t>
  </si>
  <si>
    <t>3222</t>
  </si>
  <si>
    <t>Sages-femmes (niveau intermédiaire)</t>
  </si>
  <si>
    <t>3230</t>
  </si>
  <si>
    <t>Praticiens des médecines traditionnelles et des médecines complémentaires</t>
  </si>
  <si>
    <t>3240</t>
  </si>
  <si>
    <t>Techniciens et assistants vétérinaires</t>
  </si>
  <si>
    <t>3250</t>
  </si>
  <si>
    <t>Autres professions intermédiaires de la santé, sip</t>
  </si>
  <si>
    <t>3251</t>
  </si>
  <si>
    <t>Assistants et thérapeutes en médecine dentaire</t>
  </si>
  <si>
    <t>3252</t>
  </si>
  <si>
    <t>Techniciens de dossiers médicaux</t>
  </si>
  <si>
    <t>3253</t>
  </si>
  <si>
    <t>Agents de santé communautaire</t>
  </si>
  <si>
    <t>3254</t>
  </si>
  <si>
    <t>Opticiens</t>
  </si>
  <si>
    <t>3255</t>
  </si>
  <si>
    <t>Techniciens et assistants en physiothérapie</t>
  </si>
  <si>
    <t>3256</t>
  </si>
  <si>
    <t>Assistants médicaux</t>
  </si>
  <si>
    <t>3257</t>
  </si>
  <si>
    <t>Inspecteurs, salubrité de l’environnement et de la santé au travail, et assimilés</t>
  </si>
  <si>
    <t>3258</t>
  </si>
  <si>
    <t>Ambulanciers</t>
  </si>
  <si>
    <t>3259</t>
  </si>
  <si>
    <t>Professions intermédiaires de la santé non classées ailleurs</t>
  </si>
  <si>
    <t>3300</t>
  </si>
  <si>
    <t>Professions intermédiaires, finance et administration, sip</t>
  </si>
  <si>
    <t>3310</t>
  </si>
  <si>
    <t>Professions intermédiaires de la finance et des mathématiques, sip</t>
  </si>
  <si>
    <t>3311</t>
  </si>
  <si>
    <t>Courtiers en valeurs et cambistes</t>
  </si>
  <si>
    <t>3312</t>
  </si>
  <si>
    <t>Responsables des prêts</t>
  </si>
  <si>
    <t>3313</t>
  </si>
  <si>
    <t>Professions intermédiaires de la comptabilité</t>
  </si>
  <si>
    <t>3314</t>
  </si>
  <si>
    <t>Professions intermédiaires de la statistique, des mathématiques et assimilées</t>
  </si>
  <si>
    <t>3315</t>
  </si>
  <si>
    <t>Commissaires-priseurs et autres experts en évaluation</t>
  </si>
  <si>
    <t>3320</t>
  </si>
  <si>
    <t>Agents de vente et d’achat, courtiers, sip</t>
  </si>
  <si>
    <t>3321</t>
  </si>
  <si>
    <t>Agents d’assurances</t>
  </si>
  <si>
    <t>3322</t>
  </si>
  <si>
    <t>Représentants et techniciens commerciaux</t>
  </si>
  <si>
    <t>3323</t>
  </si>
  <si>
    <t>Acheteurs</t>
  </si>
  <si>
    <t>3324</t>
  </si>
  <si>
    <t>Courtiers en marchandises</t>
  </si>
  <si>
    <t>3330</t>
  </si>
  <si>
    <t>Agents de services commerciaux, sip</t>
  </si>
  <si>
    <t>3331</t>
  </si>
  <si>
    <t>Agents concessionnaires</t>
  </si>
  <si>
    <t>3332</t>
  </si>
  <si>
    <t>Organisateurs de conférences et d’événements</t>
  </si>
  <si>
    <t>3333</t>
  </si>
  <si>
    <t>Agents d’emploi et de recrutement de main-d’œuvre</t>
  </si>
  <si>
    <t>3334</t>
  </si>
  <si>
    <t>Agents immobiliers</t>
  </si>
  <si>
    <t>3339</t>
  </si>
  <si>
    <t>Agents de services commerciaux non classés ailleurs</t>
  </si>
  <si>
    <t>3340</t>
  </si>
  <si>
    <t>Secrétaires d’administration et secrétaires spécialisés, sip</t>
  </si>
  <si>
    <t>3341</t>
  </si>
  <si>
    <t>Superviseurs, travail de bureau</t>
  </si>
  <si>
    <t>3342</t>
  </si>
  <si>
    <t>Secrétaires, services juridiques</t>
  </si>
  <si>
    <t>3343</t>
  </si>
  <si>
    <t>Secrétaires d’administration et secrétaires exécutifs</t>
  </si>
  <si>
    <t>3344</t>
  </si>
  <si>
    <t>Secrétaires médicaux/ales</t>
  </si>
  <si>
    <t>3350</t>
  </si>
  <si>
    <t>Professions intermédiaires de l’application de la loi et assimilées, sip</t>
  </si>
  <si>
    <t>3351</t>
  </si>
  <si>
    <t>Inspecteurs des douanes et des frontières</t>
  </si>
  <si>
    <t>3352</t>
  </si>
  <si>
    <t>Contrôleurs des impôts</t>
  </si>
  <si>
    <t>3353</t>
  </si>
  <si>
    <t>Agents des services publics accordant des prestations sociales</t>
  </si>
  <si>
    <t>3354</t>
  </si>
  <si>
    <t>Agents des services publics accordant des permis et des licences</t>
  </si>
  <si>
    <t>3355</t>
  </si>
  <si>
    <t>Inspecteurs et enquêteurs de police</t>
  </si>
  <si>
    <t>3359</t>
  </si>
  <si>
    <t>Professions intermédiaires de l’application de la loi et assimilées non classées ailleurs</t>
  </si>
  <si>
    <t>3400</t>
  </si>
  <si>
    <t>Professions intermédiaires des services juridiques, des services sociaux et assimilés, sip</t>
  </si>
  <si>
    <t>3410</t>
  </si>
  <si>
    <t>Professions intermédiaires des services juridiques, des services sociaux et des religions, sip</t>
  </si>
  <si>
    <t>3411</t>
  </si>
  <si>
    <t>Professions juridiques intermédiaires et assimilées</t>
  </si>
  <si>
    <t>3412</t>
  </si>
  <si>
    <t>Professions intermédiaires du travail social</t>
  </si>
  <si>
    <t>3413</t>
  </si>
  <si>
    <t>Professions intermédiaires des religions</t>
  </si>
  <si>
    <t>3420</t>
  </si>
  <si>
    <t>Travailleurs du secteur des sports et des activités de remise en forme, sip</t>
  </si>
  <si>
    <t>3421</t>
  </si>
  <si>
    <t>Athlètes et sportifs de compétition</t>
  </si>
  <si>
    <t>3422</t>
  </si>
  <si>
    <t>Entraîneurs sportifs et arbitres de sport</t>
  </si>
  <si>
    <t>3423</t>
  </si>
  <si>
    <t>Instructeurs et animateurs de programmes, loisirs et activités de remise en forme</t>
  </si>
  <si>
    <t>3430</t>
  </si>
  <si>
    <t>Professions intermédiaires de la culture, de la création artistique et des activités culinaires, sip</t>
  </si>
  <si>
    <t>3431</t>
  </si>
  <si>
    <t>Photographes</t>
  </si>
  <si>
    <t>3432</t>
  </si>
  <si>
    <t>Décorateurs et designers d’intérieurs</t>
  </si>
  <si>
    <t>3433</t>
  </si>
  <si>
    <t>Techniciens de galeries d’art, de musées et de bibliothèques</t>
  </si>
  <si>
    <t>3434</t>
  </si>
  <si>
    <t>Chefs cuisiniers</t>
  </si>
  <si>
    <t>3435</t>
  </si>
  <si>
    <t>Autres professions intermédiaires de la culture et de la création artistique</t>
  </si>
  <si>
    <t>3500</t>
  </si>
  <si>
    <t>Techniciens de l’information et des communications, sip</t>
  </si>
  <si>
    <t>3510</t>
  </si>
  <si>
    <t>Techniciens, opérations et soutien aux utilisateurs des technologies de l’information et des communications, sip</t>
  </si>
  <si>
    <t>3511</t>
  </si>
  <si>
    <t>Techniciens des technologies de l’information et des communications, opérations</t>
  </si>
  <si>
    <t>3512</t>
  </si>
  <si>
    <t>Techniciens des technologies de l’information et des communications, soutien aux utilisateurs</t>
  </si>
  <si>
    <t>3513</t>
  </si>
  <si>
    <t>Techniciens, réseaux et systèmes d’ordinateurs</t>
  </si>
  <si>
    <t>3514</t>
  </si>
  <si>
    <t>Techniciens de l’internet</t>
  </si>
  <si>
    <t>3520</t>
  </si>
  <si>
    <t>Techniciens des télécommunications et de la radiodiffusion, sip</t>
  </si>
  <si>
    <t>3521</t>
  </si>
  <si>
    <t>Techniciens de radio-télévision et d’enregistrement audiovisuel</t>
  </si>
  <si>
    <t>3522</t>
  </si>
  <si>
    <t>Techniciens de télécommunications</t>
  </si>
  <si>
    <t>4000</t>
  </si>
  <si>
    <t>Employés de type administratif, sip</t>
  </si>
  <si>
    <t>4100</t>
  </si>
  <si>
    <t>Employés de bureau, sip</t>
  </si>
  <si>
    <t>4110</t>
  </si>
  <si>
    <t>Employés de bureau, fonctions générales</t>
  </si>
  <si>
    <t>4120</t>
  </si>
  <si>
    <t>Secrétaires (fonctions générales)</t>
  </si>
  <si>
    <t>4130</t>
  </si>
  <si>
    <t>Opérateurs sur clavier, sip</t>
  </si>
  <si>
    <t>4131</t>
  </si>
  <si>
    <t>Dactylographes et opérateurs de traitement de texte</t>
  </si>
  <si>
    <t>4132</t>
  </si>
  <si>
    <t>Opérateurs sur clavier numérique</t>
  </si>
  <si>
    <t>4200</t>
  </si>
  <si>
    <t>Employés de réception, guichetiers et assimilés, sip</t>
  </si>
  <si>
    <t>4210</t>
  </si>
  <si>
    <t>Guichetiers, encaisseurs et assimilés, sip</t>
  </si>
  <si>
    <t>4211</t>
  </si>
  <si>
    <t>Guichetiers de banque et assimilés</t>
  </si>
  <si>
    <t>4212</t>
  </si>
  <si>
    <t>Croupiers et assimilés dans le secteur des jeux de hasard</t>
  </si>
  <si>
    <t>4213</t>
  </si>
  <si>
    <t>Prêteurs sur gages et bailleurs de fonds</t>
  </si>
  <si>
    <t>4214</t>
  </si>
  <si>
    <t>Encaisseurs et assimilés</t>
  </si>
  <si>
    <t>4220</t>
  </si>
  <si>
    <t>Employés chargés d’informer la clientèle, sip</t>
  </si>
  <si>
    <t>4221</t>
  </si>
  <si>
    <t>Consultants et employés d’agence de voyages</t>
  </si>
  <si>
    <t>4222</t>
  </si>
  <si>
    <t>Employés de centre d’appel</t>
  </si>
  <si>
    <t>4223</t>
  </si>
  <si>
    <t>Téléphonistes-standardistes</t>
  </si>
  <si>
    <t>4224</t>
  </si>
  <si>
    <t>Réceptionnistes, hôtellerie</t>
  </si>
  <si>
    <t>4225</t>
  </si>
  <si>
    <t>Employés, service d’information</t>
  </si>
  <si>
    <t>4226</t>
  </si>
  <si>
    <t>Réceptionnistes (fonctions générales)</t>
  </si>
  <si>
    <t>4227</t>
  </si>
  <si>
    <t>Intervieweurs, enquêtes et études de marché</t>
  </si>
  <si>
    <t>4229</t>
  </si>
  <si>
    <t>Employés chargés d’informer la clientèle non classés ailleurs</t>
  </si>
  <si>
    <t>4300</t>
  </si>
  <si>
    <t>Employés des services comptables et d’approvisionnement, sip</t>
  </si>
  <si>
    <t>4310</t>
  </si>
  <si>
    <t>Employés des services comptables et financiers, sip</t>
  </si>
  <si>
    <t>4311</t>
  </si>
  <si>
    <t>Aides comptables et teneurs de livres</t>
  </si>
  <si>
    <t>4312</t>
  </si>
  <si>
    <t>Employés de services statistiques ou financiers</t>
  </si>
  <si>
    <t>4313</t>
  </si>
  <si>
    <t>Commis, service de paie</t>
  </si>
  <si>
    <t>4320</t>
  </si>
  <si>
    <t>Employés d’approvisionnement, d’ordonnancement et des transports, sip</t>
  </si>
  <si>
    <t>4321</t>
  </si>
  <si>
    <t>Employés du service des stocks</t>
  </si>
  <si>
    <t>4322</t>
  </si>
  <si>
    <t>Employés du service d’ordonnancement de la production</t>
  </si>
  <si>
    <t>4323</t>
  </si>
  <si>
    <t>Employés du service des transports</t>
  </si>
  <si>
    <t>4410</t>
  </si>
  <si>
    <t>Autres employés de type administratif, sip</t>
  </si>
  <si>
    <t>4411</t>
  </si>
  <si>
    <t>Employés de bibliothèque</t>
  </si>
  <si>
    <t>4412</t>
  </si>
  <si>
    <t>Employés de service du courrier</t>
  </si>
  <si>
    <t>4413</t>
  </si>
  <si>
    <t>Codeurs, correcteurs d’épreuves et assimilés</t>
  </si>
  <si>
    <t>4414</t>
  </si>
  <si>
    <t>Écrivains publics et assimilés</t>
  </si>
  <si>
    <t>4415</t>
  </si>
  <si>
    <t>Classeurs-archivistes</t>
  </si>
  <si>
    <t>4416</t>
  </si>
  <si>
    <t>Employés, service du personnel</t>
  </si>
  <si>
    <t>4419</t>
  </si>
  <si>
    <t>Employés administratifs non classés ailleurs</t>
  </si>
  <si>
    <t>5000</t>
  </si>
  <si>
    <t>Personnel des services directs aux particuliers, commerçants et vendeurs, sip</t>
  </si>
  <si>
    <t>5100</t>
  </si>
  <si>
    <t>Personnel des services directs aux particuliers, sip</t>
  </si>
  <si>
    <t>5110</t>
  </si>
  <si>
    <t>Agents d’accompagnement et assimilés (transports et tourisme), sip</t>
  </si>
  <si>
    <t>5111</t>
  </si>
  <si>
    <t>Agents d’accueil et stewards</t>
  </si>
  <si>
    <t>5112</t>
  </si>
  <si>
    <t>Contrôleurs et receveurs de transports publics</t>
  </si>
  <si>
    <t>5113</t>
  </si>
  <si>
    <t>Guides</t>
  </si>
  <si>
    <t>5120</t>
  </si>
  <si>
    <t>Cuisiniers</t>
  </si>
  <si>
    <t>5130</t>
  </si>
  <si>
    <t>Serveurs et barmen, sip</t>
  </si>
  <si>
    <t>5131</t>
  </si>
  <si>
    <t>Serveurs</t>
  </si>
  <si>
    <t>5132</t>
  </si>
  <si>
    <t>Barmen</t>
  </si>
  <si>
    <t>5140</t>
  </si>
  <si>
    <t>Coiffeurs, esthéticiens et assimilés, sip</t>
  </si>
  <si>
    <t>5141</t>
  </si>
  <si>
    <t>Coiffeurs</t>
  </si>
  <si>
    <t>5142</t>
  </si>
  <si>
    <t>Esthéticiens et assimilés</t>
  </si>
  <si>
    <t>5150</t>
  </si>
  <si>
    <t>Intendants, gouvernantes et concierges, sip</t>
  </si>
  <si>
    <t>5151</t>
  </si>
  <si>
    <t>Intendants et superviseurs des services de nettoyage de bureaux, des hôtels et d’autres établissements</t>
  </si>
  <si>
    <t>5152</t>
  </si>
  <si>
    <t>Gouvernantes et intendants à domicile</t>
  </si>
  <si>
    <t>5153</t>
  </si>
  <si>
    <t>Concierges</t>
  </si>
  <si>
    <t>5160</t>
  </si>
  <si>
    <t>Autre personnel des services directs aux particuliers, sip</t>
  </si>
  <si>
    <t>5161</t>
  </si>
  <si>
    <t>Astrologues, diseurs de bonne aventure et assimilés</t>
  </si>
  <si>
    <t>5162</t>
  </si>
  <si>
    <t>Personnel de compagnie et valets de chambre</t>
  </si>
  <si>
    <t>5163</t>
  </si>
  <si>
    <t>Agents de pompes funèbres et embaumeurs</t>
  </si>
  <si>
    <t>5164</t>
  </si>
  <si>
    <t>Toiletteurs et gardiens d’animaux</t>
  </si>
  <si>
    <t>5165</t>
  </si>
  <si>
    <t>Moniteurs d’auto-école</t>
  </si>
  <si>
    <t>5169</t>
  </si>
  <si>
    <t>Personnel des services directs aux particuliers, non classé ailleurs</t>
  </si>
  <si>
    <t>5200</t>
  </si>
  <si>
    <t>Commerçants et vendeurs, sip</t>
  </si>
  <si>
    <t>5210</t>
  </si>
  <si>
    <t>Vendeurs sur les marchés et vendeurs ambulants de comestibles, sip</t>
  </si>
  <si>
    <t>5211</t>
  </si>
  <si>
    <t>Vendeurs à l’étal et sur les marchés</t>
  </si>
  <si>
    <t>5212</t>
  </si>
  <si>
    <t>Vendeurs ambulants de comestibles</t>
  </si>
  <si>
    <t>5220</t>
  </si>
  <si>
    <t>Commerçants et vendeurs, magasins, sip</t>
  </si>
  <si>
    <t>5221</t>
  </si>
  <si>
    <t>Commerçants, magasins</t>
  </si>
  <si>
    <t>5222</t>
  </si>
  <si>
    <t>Superviseurs, magasins</t>
  </si>
  <si>
    <t>5223</t>
  </si>
  <si>
    <t>Vendeurs, magasin</t>
  </si>
  <si>
    <t>5230</t>
  </si>
  <si>
    <t>Caissiers et billettistes</t>
  </si>
  <si>
    <t>5240</t>
  </si>
  <si>
    <t>Autres vendeurs, sip</t>
  </si>
  <si>
    <t>5241</t>
  </si>
  <si>
    <t>Mannequins et autres modèles</t>
  </si>
  <si>
    <t>5242</t>
  </si>
  <si>
    <t>Démonstrateurs en magasin</t>
  </si>
  <si>
    <t>5243</t>
  </si>
  <si>
    <t>Vendeurs au porte-à-porte</t>
  </si>
  <si>
    <t>5244</t>
  </si>
  <si>
    <t>Télévendeurs</t>
  </si>
  <si>
    <t>5245</t>
  </si>
  <si>
    <t>Pompistes</t>
  </si>
  <si>
    <t>5246</t>
  </si>
  <si>
    <t>Commis au comptoir, restauration rapide</t>
  </si>
  <si>
    <t>5249</t>
  </si>
  <si>
    <t>Vendeurs non classés ailleurs</t>
  </si>
  <si>
    <t>5300</t>
  </si>
  <si>
    <t>Personnel soignant, sip</t>
  </si>
  <si>
    <t>5310</t>
  </si>
  <si>
    <t>Gardes d’enfants et aides-enseignants, sip</t>
  </si>
  <si>
    <t>5311</t>
  </si>
  <si>
    <t>Gardes d’enfants</t>
  </si>
  <si>
    <t>5312</t>
  </si>
  <si>
    <t>Aides-enseignants</t>
  </si>
  <si>
    <t>5320</t>
  </si>
  <si>
    <t>Aides-soignants, sip</t>
  </si>
  <si>
    <t>5321</t>
  </si>
  <si>
    <t>Aides-soignants en institution</t>
  </si>
  <si>
    <t>5322</t>
  </si>
  <si>
    <t>Aides-soignants à domicile</t>
  </si>
  <si>
    <t>5329</t>
  </si>
  <si>
    <t>Personnel soignant et assimilé, non classé ailleurs</t>
  </si>
  <si>
    <t>5410</t>
  </si>
  <si>
    <t>Personnel des services de protection et de sécurité, sip</t>
  </si>
  <si>
    <t>5411</t>
  </si>
  <si>
    <t>Pompiers</t>
  </si>
  <si>
    <t>5412</t>
  </si>
  <si>
    <t>Agents de police</t>
  </si>
  <si>
    <t>5413</t>
  </si>
  <si>
    <t>Gardiens de prison</t>
  </si>
  <si>
    <t>5414</t>
  </si>
  <si>
    <t>Agents de sécurité</t>
  </si>
  <si>
    <t>5419</t>
  </si>
  <si>
    <t>Personnel des services de protection et de sécurité, non classé ailleurs</t>
  </si>
  <si>
    <t>6000</t>
  </si>
  <si>
    <t>Agriculteurs et ouvriers qualifiés de l’agriculture, de la sylviculture et de la pêche, sip</t>
  </si>
  <si>
    <t>6100</t>
  </si>
  <si>
    <t>Agriculteurs et ouvriers qualifiés de l’agriculture commerciale, sip</t>
  </si>
  <si>
    <t>6110</t>
  </si>
  <si>
    <t>Agriculteurs et ouvriers qualifiés, cultures commerciales, sip</t>
  </si>
  <si>
    <t>6111</t>
  </si>
  <si>
    <t>Agriculteurs et ouvriers qualifiés, cultures de plein champ</t>
  </si>
  <si>
    <t>6112</t>
  </si>
  <si>
    <t>Arboriculteurs et ouvriers qualifiés de l’arboriculture</t>
  </si>
  <si>
    <t>6113</t>
  </si>
  <si>
    <t>Agriculteurs et ouvriers qualifiés de l’horticulture et des pépinières</t>
  </si>
  <si>
    <t>6114</t>
  </si>
  <si>
    <t>Agriculteurs et ouvriers qualifiés, cultures diversifiées</t>
  </si>
  <si>
    <t>6120</t>
  </si>
  <si>
    <t>Éleveurs et ouvriers qualifiés de l’élevage commercial et assimilés, sip</t>
  </si>
  <si>
    <t>6121</t>
  </si>
  <si>
    <t>Éleveurs et ouvriers qualifiés de l’élevage de bétail</t>
  </si>
  <si>
    <t>6122</t>
  </si>
  <si>
    <t>Aviculteurs et ouvriers qualifiés de l’aviculture</t>
  </si>
  <si>
    <t>6123</t>
  </si>
  <si>
    <t>Apiculteurs, sériciculteurs et ouvriers qualifiés de l’apiculture et de la sériciculture</t>
  </si>
  <si>
    <t>6129</t>
  </si>
  <si>
    <t>Éleveurs et ouvriers qualifiés de l’élevage commercial et assimilés, non classés ailleurs</t>
  </si>
  <si>
    <t>6130</t>
  </si>
  <si>
    <t>Agriculteurs et ouvriers qualifiés des cultures et de l’élevage à but commercial</t>
  </si>
  <si>
    <t>6200</t>
  </si>
  <si>
    <t>Professions commerciales qualifiées de la sylviculture, de la pêche et de la chasse, sip</t>
  </si>
  <si>
    <t>6210</t>
  </si>
  <si>
    <t>Exploitants et ouvriers forestiers</t>
  </si>
  <si>
    <t>6220</t>
  </si>
  <si>
    <t>Pêcheurs, chasseurs et trappeurs, sip</t>
  </si>
  <si>
    <t>6221</t>
  </si>
  <si>
    <t>Aquaculteurs et ouvriers de l’aquaculture</t>
  </si>
  <si>
    <t>6222</t>
  </si>
  <si>
    <t>Pêcheurs de la pêche côtière et en eaux intérieures</t>
  </si>
  <si>
    <t>6223</t>
  </si>
  <si>
    <t>Pêcheurs de la pêche en haute mer</t>
  </si>
  <si>
    <t>6224</t>
  </si>
  <si>
    <t>Chasseurs et trappeurs</t>
  </si>
  <si>
    <t>6300</t>
  </si>
  <si>
    <t>Agriculteurs, pêcheurs, chasseurs et cueilleurs de subsistance, sip</t>
  </si>
  <si>
    <t>6310</t>
  </si>
  <si>
    <t>Agriculteurs, subsistance</t>
  </si>
  <si>
    <t>6320</t>
  </si>
  <si>
    <t>Éleveurs de bétail, subsistance</t>
  </si>
  <si>
    <t>6330</t>
  </si>
  <si>
    <t>Agriculteurs et éleveurs, subsistance</t>
  </si>
  <si>
    <t>6340</t>
  </si>
  <si>
    <t>Pêcheurs, chasseurs, trappeurs et cueilleurs, subsistance</t>
  </si>
  <si>
    <t>7000</t>
  </si>
  <si>
    <t>Métiers qualifiés de l’industrie et de l’artisanat, sip</t>
  </si>
  <si>
    <t>7100</t>
  </si>
  <si>
    <t>Métiers qualifiés du bâtiment et assimilés, sauf électriciens, sip</t>
  </si>
  <si>
    <t>7110</t>
  </si>
  <si>
    <t>Métiers qualifiés du bâtiment (gros œuvre) et assimilés, sip</t>
  </si>
  <si>
    <t>7111</t>
  </si>
  <si>
    <t>Constructeurs de maisons</t>
  </si>
  <si>
    <t>7112</t>
  </si>
  <si>
    <t>Maçons</t>
  </si>
  <si>
    <t>7113</t>
  </si>
  <si>
    <t>Fendeurs et tailleurs de pierre</t>
  </si>
  <si>
    <t>7114</t>
  </si>
  <si>
    <t>Constructeurs en béton armé, maçons ragréeurs et assimilés</t>
  </si>
  <si>
    <t>7115</t>
  </si>
  <si>
    <t>Charpentiers en bois et menuisiers du bâtiment</t>
  </si>
  <si>
    <t>7119</t>
  </si>
  <si>
    <t>Métiers qualifiés du bâtiment (gros œuvre) et assimilés non classés ailleurs</t>
  </si>
  <si>
    <t>7120</t>
  </si>
  <si>
    <t>Métiers qualifiés du bâtiment (finitions) et assimilés, sip</t>
  </si>
  <si>
    <t>7121</t>
  </si>
  <si>
    <t>Couvreurs et zingueurs</t>
  </si>
  <si>
    <t>7122</t>
  </si>
  <si>
    <t>Poseurs de revêtements de sol et carreleurs</t>
  </si>
  <si>
    <t>7123</t>
  </si>
  <si>
    <t>Plâtriers</t>
  </si>
  <si>
    <t>7124</t>
  </si>
  <si>
    <t>Monteurs en isolation thermique et acoustique</t>
  </si>
  <si>
    <t>7125</t>
  </si>
  <si>
    <t>Vitriers</t>
  </si>
  <si>
    <t>7126</t>
  </si>
  <si>
    <t>Plombiers et tuyauteurs</t>
  </si>
  <si>
    <t>7127</t>
  </si>
  <si>
    <t>Mécaniciens-installateurs réfrigération et climatisation</t>
  </si>
  <si>
    <t>7130</t>
  </si>
  <si>
    <t>Ouvriers peintres, ravaleurs de façades et assimilés, sip</t>
  </si>
  <si>
    <t>7131</t>
  </si>
  <si>
    <t>Peintres en bâtiment et poseurs de papiers peints</t>
  </si>
  <si>
    <t>7132</t>
  </si>
  <si>
    <t>Laqueurs, vernisseurs et assimilés</t>
  </si>
  <si>
    <t>7133</t>
  </si>
  <si>
    <t>Ravaleurs de façades et ramoneurs</t>
  </si>
  <si>
    <t>7200</t>
  </si>
  <si>
    <t>Métiers qualifiés de la métallurgie, de la construction mécanique et assimilés, sip</t>
  </si>
  <si>
    <t>7210</t>
  </si>
  <si>
    <t>Mouleurs de fonderie, soudeurs, tôliers-chaudronniers, monteurs de charpentes métalliques et assimilés, sip</t>
  </si>
  <si>
    <t>7211</t>
  </si>
  <si>
    <t>Mouleurs et noyauteurs de fonderie</t>
  </si>
  <si>
    <t>7212</t>
  </si>
  <si>
    <t>Soudeurs et oxycoupeurs</t>
  </si>
  <si>
    <t>7213</t>
  </si>
  <si>
    <t>Tôliers-chaudronniers</t>
  </si>
  <si>
    <t>7214</t>
  </si>
  <si>
    <t>Charpentiers métalliers et monteurs de charpentes métalliques</t>
  </si>
  <si>
    <t>7215</t>
  </si>
  <si>
    <t>Gréeurs et épisseurs de câbles</t>
  </si>
  <si>
    <t>7220</t>
  </si>
  <si>
    <t>Forgerons, outilleurs et assimilés, sip</t>
  </si>
  <si>
    <t>7221</t>
  </si>
  <si>
    <t>Forgerons, estampeurs et conducteurs de presses à forger</t>
  </si>
  <si>
    <t>7222</t>
  </si>
  <si>
    <t>Outilleurs et assimilés</t>
  </si>
  <si>
    <t>7223</t>
  </si>
  <si>
    <t>Régleurs et conducteurs de machines-outils</t>
  </si>
  <si>
    <t>7224</t>
  </si>
  <si>
    <t>Meuleurs, polisseurs et affûteurs</t>
  </si>
  <si>
    <t>7230</t>
  </si>
  <si>
    <t>Mécaniciens et réparateurs de machines, sip</t>
  </si>
  <si>
    <t>7231</t>
  </si>
  <si>
    <t>Mécaniciens et réparateurs de véhicules à moteur</t>
  </si>
  <si>
    <t>7232</t>
  </si>
  <si>
    <t>Mécaniciens et réparateurs de moteurs d’avion</t>
  </si>
  <si>
    <t>7233</t>
  </si>
  <si>
    <t>Mécaniciens et réparateurs de machines agricoles et industrielles</t>
  </si>
  <si>
    <t>7234</t>
  </si>
  <si>
    <t>Réparateurs de bicyclettes et assimilés</t>
  </si>
  <si>
    <t>7300</t>
  </si>
  <si>
    <t>Métiers qualifiés de l’artisanat et de l’imprimerie, sip</t>
  </si>
  <si>
    <t>7310</t>
  </si>
  <si>
    <t>Métiers de l’artisanat, sip</t>
  </si>
  <si>
    <t>7311</t>
  </si>
  <si>
    <t>Mécaniciens-réparateurs d’instruments de précision</t>
  </si>
  <si>
    <t>7312</t>
  </si>
  <si>
    <t>Facteurs et accordeurs d’instruments de musique</t>
  </si>
  <si>
    <t>7313</t>
  </si>
  <si>
    <t>Joailliers et orfèvres</t>
  </si>
  <si>
    <t>7314</t>
  </si>
  <si>
    <t>Potiers et assimilés (produits céramiques et abrasifs)</t>
  </si>
  <si>
    <t>7315</t>
  </si>
  <si>
    <t>Souffleurs, mouleurs, tailleurs, meuleurs et polisseurs de verre</t>
  </si>
  <si>
    <t>7316</t>
  </si>
  <si>
    <t>Peintres d’enseignes, peintres-décorateurs et graveurs</t>
  </si>
  <si>
    <t>7317</t>
  </si>
  <si>
    <t>Métiers de l’artisanat sur bois et sur des matériaux similaires</t>
  </si>
  <si>
    <t>7318</t>
  </si>
  <si>
    <t>Métiers de l’artisanat sur textile, sur cuir et sur des matériaux similaires</t>
  </si>
  <si>
    <t>7319</t>
  </si>
  <si>
    <t>Métiers de l’artisanat non classés ailleurs</t>
  </si>
  <si>
    <t>7320</t>
  </si>
  <si>
    <t>Métiers de l’imprimerie, sip</t>
  </si>
  <si>
    <t>7321</t>
  </si>
  <si>
    <t>Compositeurs et préparateurs en forme imprimante et assimilés</t>
  </si>
  <si>
    <t>7322</t>
  </si>
  <si>
    <t>Imprimeurs</t>
  </si>
  <si>
    <t>7323</t>
  </si>
  <si>
    <t>Relieurs et assimilés</t>
  </si>
  <si>
    <t>7400</t>
  </si>
  <si>
    <t>Métiers de l’électricité et de l’électrotechnique, sip</t>
  </si>
  <si>
    <t>7410</t>
  </si>
  <si>
    <t>Installateurs et réparateurs, équipements électriques, sip</t>
  </si>
  <si>
    <t>7411</t>
  </si>
  <si>
    <t>Électriciens du bâtiment et assimilés</t>
  </si>
  <si>
    <t>7412</t>
  </si>
  <si>
    <t>Mécaniciens et ajusteurs d’appareils électriques</t>
  </si>
  <si>
    <t>7413</t>
  </si>
  <si>
    <t>Monteurs et réparateurs de lignes électriques</t>
  </si>
  <si>
    <t>7420</t>
  </si>
  <si>
    <t>Monteurs et réparateurs, électronique et télécommunications, sip</t>
  </si>
  <si>
    <t>7421</t>
  </si>
  <si>
    <t>Mécaniciens et réparateurs d’appareils électroniques</t>
  </si>
  <si>
    <t>7422</t>
  </si>
  <si>
    <t>Monteurs et réparateurs, technologies de l’information et des communications</t>
  </si>
  <si>
    <t>7500</t>
  </si>
  <si>
    <t>Métiers de l’alimentation, du travail sur bois, de l’habillement et autres métiers qualifiés de l’industrie et de l’artisanat, sip</t>
  </si>
  <si>
    <t>7510</t>
  </si>
  <si>
    <t>Métiers qualifiés de l’alimentation et assimilés, sip</t>
  </si>
  <si>
    <t>7511</t>
  </si>
  <si>
    <t>Bouchers, poissonniers et assimilés</t>
  </si>
  <si>
    <t>7512</t>
  </si>
  <si>
    <t>Boulangers, pâtissiers et confiseurs</t>
  </si>
  <si>
    <t>7513</t>
  </si>
  <si>
    <t>Fabricants des produits laitiers</t>
  </si>
  <si>
    <t>7514</t>
  </si>
  <si>
    <t>Conserveurs de fruits, de légumes et assimilés</t>
  </si>
  <si>
    <t>7515</t>
  </si>
  <si>
    <t>Dégustateurs et classeurs de denrées alimentaires et de boissons</t>
  </si>
  <si>
    <t>7516</t>
  </si>
  <si>
    <t>Métiers qualifiés de la préparation du tabac et de la fabrication des produits du tabac</t>
  </si>
  <si>
    <t>7520</t>
  </si>
  <si>
    <t>Métiers qualifiés du traitement du bois, ébénistes et assimilés, sip</t>
  </si>
  <si>
    <t>7521</t>
  </si>
  <si>
    <t>Métiers qualifiés du traitement du bois</t>
  </si>
  <si>
    <t>7522</t>
  </si>
  <si>
    <t>Ébénistes, menuisiers et assimilés</t>
  </si>
  <si>
    <t>7523</t>
  </si>
  <si>
    <t>Régleurs et conducteurs de machines à bois</t>
  </si>
  <si>
    <t>7530</t>
  </si>
  <si>
    <t>Métiers qualifiés de l’habillement et assimilés, sip</t>
  </si>
  <si>
    <t>7531</t>
  </si>
  <si>
    <t>Tailleurs, couturiers, fourreurs, modistes et chapeliers</t>
  </si>
  <si>
    <t>7532</t>
  </si>
  <si>
    <t>Métiers qualifiés de la coupe de vêtements et assimilés</t>
  </si>
  <si>
    <t>7533</t>
  </si>
  <si>
    <t>Couseurs, brodeurs et assimilés</t>
  </si>
  <si>
    <t>7534</t>
  </si>
  <si>
    <t>Tapissiers et assimilés</t>
  </si>
  <si>
    <t>7535</t>
  </si>
  <si>
    <t>Tanneurs, peaussiers et mégissiers</t>
  </si>
  <si>
    <t>7536</t>
  </si>
  <si>
    <t>Cordonniers et assimilés</t>
  </si>
  <si>
    <t>7540</t>
  </si>
  <si>
    <t>Autres métiers qualifiés de l’industrie et de l’artisanat, sip</t>
  </si>
  <si>
    <t>7541</t>
  </si>
  <si>
    <t>Scaphandriers et plongeurs</t>
  </si>
  <si>
    <t>7542</t>
  </si>
  <si>
    <t>Boutefeux</t>
  </si>
  <si>
    <t>7543</t>
  </si>
  <si>
    <t>Classeurs et essayeurs de produits (à l’exception des aliments et des boissons)</t>
  </si>
  <si>
    <t>7544</t>
  </si>
  <si>
    <t>Fumigateurs et préposés au contrôle de la vermine et des mauvaises herbes</t>
  </si>
  <si>
    <t>7549</t>
  </si>
  <si>
    <t>Métiers qualifiés de l’industrie et de l’artisanat non classés ailleurs</t>
  </si>
  <si>
    <t>8000</t>
  </si>
  <si>
    <t>Conducteurs d’installations et de machines, et ouvriers de l’assemblage, sip</t>
  </si>
  <si>
    <t>8100</t>
  </si>
  <si>
    <t>Conducteurs de machines et d’installations fixes, sip</t>
  </si>
  <si>
    <t>8110</t>
  </si>
  <si>
    <t>Conducteurs d’installations d’exploitation minière et d’extraction des minéraux, sip</t>
  </si>
  <si>
    <t>8111</t>
  </si>
  <si>
    <t>Mineurs et conducteurs d’installations de mine</t>
  </si>
  <si>
    <t>8112</t>
  </si>
  <si>
    <t>Conducteurs d’installations de préparation des minerais et de la roche</t>
  </si>
  <si>
    <t>8113</t>
  </si>
  <si>
    <t>Foreurs, sondeurs de puits et assimilés</t>
  </si>
  <si>
    <t>8114</t>
  </si>
  <si>
    <t>Conducteurs de machines à fabriquer du ciment, de la pierre et d’autres produits minéraux</t>
  </si>
  <si>
    <t>8120</t>
  </si>
  <si>
    <t>Conducteurs d’installations de transformation et de traitement superficiel des métaux, sip</t>
  </si>
  <si>
    <t>8121</t>
  </si>
  <si>
    <t>Conducteurs d’installations de transformation et de traitement des métaux</t>
  </si>
  <si>
    <t>8122</t>
  </si>
  <si>
    <t>Conducteurs d’installations de traitement superficiel des métaux</t>
  </si>
  <si>
    <t>8130</t>
  </si>
  <si>
    <t>Conducteurs d’installations et de machines pour la fabrication des produits chimiques et photographiques, sip</t>
  </si>
  <si>
    <t>8131</t>
  </si>
  <si>
    <t>Conducteurs d’installations et de machines de traitement chimique</t>
  </si>
  <si>
    <t>8132</t>
  </si>
  <si>
    <t>Conducteurs de machines pour la fabrication des produits photographiques</t>
  </si>
  <si>
    <t>8140</t>
  </si>
  <si>
    <t>Conducteurs de machines pour la fabrication de produits en caoutchouc, en matières plastiques et en papeterie, sip</t>
  </si>
  <si>
    <t>8141</t>
  </si>
  <si>
    <t>Conducteurs de machines pour la fabrication des produits en caoutchouc</t>
  </si>
  <si>
    <t>8142</t>
  </si>
  <si>
    <t>Conducteurs de machines pour la fabrication de produits en matières plastiques</t>
  </si>
  <si>
    <t>8143</t>
  </si>
  <si>
    <t>Conducteurs de machines de papeterie</t>
  </si>
  <si>
    <t>8150</t>
  </si>
  <si>
    <t>Conducteurs de machines pour la fabrication de produits textiles et d’articles en fourrure et en cuir, sip</t>
  </si>
  <si>
    <t>8151</t>
  </si>
  <si>
    <t>Conducteurs de machines à préparer les fibres, à filer et à bobiner</t>
  </si>
  <si>
    <t>8152</t>
  </si>
  <si>
    <t>Conducteurs de métiers mécaniques à tisser et à tricoter</t>
  </si>
  <si>
    <t>8153</t>
  </si>
  <si>
    <t>Conducteurs de machines à coudre</t>
  </si>
  <si>
    <t>8154</t>
  </si>
  <si>
    <t>Conducteurs de machines à blanchir, à teindre et à nettoyer les tissus</t>
  </si>
  <si>
    <t>8155</t>
  </si>
  <si>
    <t>Conducteurs de machines à préparer les fourrures et le cuir</t>
  </si>
  <si>
    <t>8156</t>
  </si>
  <si>
    <t>Conducteurs de machines pour la fabrication des chaussures et assimilés</t>
  </si>
  <si>
    <t>8157</t>
  </si>
  <si>
    <t>Conducteurs de machines de blanchisserie</t>
  </si>
  <si>
    <t>8159</t>
  </si>
  <si>
    <t>Conducteurs de machines pour la fabrication de produits textiles et d’articles en fourrure et en cuir, non classés ailleurs</t>
  </si>
  <si>
    <t>8160</t>
  </si>
  <si>
    <t>Conducteurs de machines pour la fabrication de denrées alimentaires et de produits connexes</t>
  </si>
  <si>
    <t>8170</t>
  </si>
  <si>
    <t>Conducteurs d’installations pour la fabrication du papier et pour le travail du bois, sip</t>
  </si>
  <si>
    <t>8171</t>
  </si>
  <si>
    <t>Conducteurs d’installations pour la fabrication du papier et de la pâte à papier</t>
  </si>
  <si>
    <t>8172</t>
  </si>
  <si>
    <t>Conducteurs d’installations pour le travail du bois</t>
  </si>
  <si>
    <t>8180</t>
  </si>
  <si>
    <t>Autres conducteurs de machines et d’installations fixes, sip</t>
  </si>
  <si>
    <t>8181</t>
  </si>
  <si>
    <t>Conducteurs d’installations de verrerie et de céramique</t>
  </si>
  <si>
    <t>8182</t>
  </si>
  <si>
    <t>Chauffeurs de machines à vapeur et de chaudières</t>
  </si>
  <si>
    <t>8183</t>
  </si>
  <si>
    <t>Conducteurs de machines d’emballage, d’embouteillage et d’étiquetage</t>
  </si>
  <si>
    <t>8189</t>
  </si>
  <si>
    <t>Conducteurs de machines et d’installations fixes non classés ailleurs</t>
  </si>
  <si>
    <t>8200</t>
  </si>
  <si>
    <t>Ouvriers de l’assemblage, sip</t>
  </si>
  <si>
    <t>8210</t>
  </si>
  <si>
    <t>8211</t>
  </si>
  <si>
    <t>Monteurs en construction mécanique</t>
  </si>
  <si>
    <t>8212</t>
  </si>
  <si>
    <t>Monteurs d’appareils électriques et électroniques</t>
  </si>
  <si>
    <t>8219</t>
  </si>
  <si>
    <t>Monteurs et assembleurs non classés ailleurs</t>
  </si>
  <si>
    <t>8300</t>
  </si>
  <si>
    <t>Conducteurs de véhicules et d’engins lourds de levage et de manœuvre, sip</t>
  </si>
  <si>
    <t>8310</t>
  </si>
  <si>
    <t>Conducteurs de locomotives et assimilés, sip</t>
  </si>
  <si>
    <t>8311</t>
  </si>
  <si>
    <t>Conducteurs de locomotives</t>
  </si>
  <si>
    <t>8312</t>
  </si>
  <si>
    <t>Serre-freins, aiguilleurs et agents de manœuvre</t>
  </si>
  <si>
    <t>8320</t>
  </si>
  <si>
    <t>Conducteurs d’automobiles, de camionnettes et de motocycles, sip</t>
  </si>
  <si>
    <t>8321</t>
  </si>
  <si>
    <t>Conducteurs de motocycles</t>
  </si>
  <si>
    <t>8322</t>
  </si>
  <si>
    <t>Chauffeurs de taxi et conducteurs d’automobiles et de camionnettes</t>
  </si>
  <si>
    <t>8330</t>
  </si>
  <si>
    <t>Conducteurs de poids lourds et d’autobus, sip</t>
  </si>
  <si>
    <t>8331</t>
  </si>
  <si>
    <t>Conducteurs d’autobus et de tramways</t>
  </si>
  <si>
    <t>8332</t>
  </si>
  <si>
    <t>Conducteurs de poids lourds et de camions</t>
  </si>
  <si>
    <t>8340</t>
  </si>
  <si>
    <t>Conducteurs de matériels et engins mobiles, sip</t>
  </si>
  <si>
    <t>8341</t>
  </si>
  <si>
    <t>Conducteurs d’engins mobiles agricoles et forestiers</t>
  </si>
  <si>
    <t>8342</t>
  </si>
  <si>
    <t>Conducteurs d’engins de terrassement et de matériels similaires</t>
  </si>
  <si>
    <t>8343</t>
  </si>
  <si>
    <t>Conducteurs de grues, d’engins de levage divers et de matériels similaires</t>
  </si>
  <si>
    <t>8344</t>
  </si>
  <si>
    <t>Conducteurs de chariots élévateurs</t>
  </si>
  <si>
    <t>8350</t>
  </si>
  <si>
    <t>Matelots de pont et assimilés</t>
  </si>
  <si>
    <t>9000</t>
  </si>
  <si>
    <t>Professions élémentaires, sip</t>
  </si>
  <si>
    <t>9100</t>
  </si>
  <si>
    <t>Aides de ménage, sip</t>
  </si>
  <si>
    <t>Aides de ménage et agents d’entretien à domicile et dans les hôtels et bureaux, sip</t>
  </si>
  <si>
    <t>Aides de ménage à domicile</t>
  </si>
  <si>
    <t>Agents d’entretien dans les bureaux, les hôtels et autres établissements</t>
  </si>
  <si>
    <t>9120</t>
  </si>
  <si>
    <t>Laveurs de véhicules et de vitres, laveurs de linge et autres nettoyeurs manuels, sip</t>
  </si>
  <si>
    <t>9121</t>
  </si>
  <si>
    <t>Laveurs et repasseurs de linge à la main</t>
  </si>
  <si>
    <t>9122</t>
  </si>
  <si>
    <t>Laveurs de véhicules</t>
  </si>
  <si>
    <t>9123</t>
  </si>
  <si>
    <t>Laveurs de vitres</t>
  </si>
  <si>
    <t>9129</t>
  </si>
  <si>
    <t>Autres nettoyeurs</t>
  </si>
  <si>
    <t>9210</t>
  </si>
  <si>
    <t>Manœuvres de l’agriculture, de la pêche et de la sylviculture, sip</t>
  </si>
  <si>
    <t>9211</t>
  </si>
  <si>
    <t>Manœuvres de l’agriculture</t>
  </si>
  <si>
    <t>9212</t>
  </si>
  <si>
    <t>Manœuvres de l’élevage</t>
  </si>
  <si>
    <t>9213</t>
  </si>
  <si>
    <t>Manœuvres de l’agriculture et de l’élevage</t>
  </si>
  <si>
    <t>9214</t>
  </si>
  <si>
    <t>Manœuvres, cultures maraîchères et horticulture</t>
  </si>
  <si>
    <t>9215</t>
  </si>
  <si>
    <t>Manœuvres forestiers</t>
  </si>
  <si>
    <t>9216</t>
  </si>
  <si>
    <t>Manœuvres pêcheurs et aquaculteurs</t>
  </si>
  <si>
    <t>9300</t>
  </si>
  <si>
    <t>Manœuvres des mines, du bâtiment et des travaux publics, des industries manufacturières et des transports, sip</t>
  </si>
  <si>
    <t>9310</t>
  </si>
  <si>
    <t>Manœuvres des mines, du bâtiment et des travaux publics, sip</t>
  </si>
  <si>
    <t>9311</t>
  </si>
  <si>
    <t>Manœuvres des mines et des carrières</t>
  </si>
  <si>
    <t>9312</t>
  </si>
  <si>
    <t>Manœuvres de chantier de travaux publics</t>
  </si>
  <si>
    <t>9313</t>
  </si>
  <si>
    <t>Manœuvres du bâtiment</t>
  </si>
  <si>
    <t>9320</t>
  </si>
  <si>
    <t>Manœuvres des industries manufacturières, sip</t>
  </si>
  <si>
    <t>9321</t>
  </si>
  <si>
    <t>Emballeurs à la main et autres manœuvres des industries manufacturières</t>
  </si>
  <si>
    <t>9329</t>
  </si>
  <si>
    <t>Manœuvres des industries manufacturières non classés ailleurs</t>
  </si>
  <si>
    <t>9330</t>
  </si>
  <si>
    <t>Manœuvres des transports et de l’entreposage, sip</t>
  </si>
  <si>
    <t>9331</t>
  </si>
  <si>
    <t>Conducteurs de véhicules à bras et à pédales</t>
  </si>
  <si>
    <t>9332</t>
  </si>
  <si>
    <t>Conducteurs de véhicules et de machines à traction animale</t>
  </si>
  <si>
    <t>9333</t>
  </si>
  <si>
    <t>Manutentionnaires</t>
  </si>
  <si>
    <t>9334</t>
  </si>
  <si>
    <t>Garnisseurs de rayons</t>
  </si>
  <si>
    <t>9410</t>
  </si>
  <si>
    <t>Assistants de fabrication de l’alimentation, sip</t>
  </si>
  <si>
    <t>9411</t>
  </si>
  <si>
    <t>Cuisiniers, restauration rapide</t>
  </si>
  <si>
    <t>9412</t>
  </si>
  <si>
    <t>Aides de cuisine</t>
  </si>
  <si>
    <t>9500</t>
  </si>
  <si>
    <t>Vendeurs ambulants et autres travailleurs des petits métiers des rues et assimilés, sip</t>
  </si>
  <si>
    <t>9510</t>
  </si>
  <si>
    <t>Travailleurs des petits métiers des rues et assimilés</t>
  </si>
  <si>
    <t>9520</t>
  </si>
  <si>
    <t>Vendeurs ambulants (à l’exception de l’alimentation)</t>
  </si>
  <si>
    <t>9600</t>
  </si>
  <si>
    <t>Éboueurs et autres travailleurs non qualifiés, sip</t>
  </si>
  <si>
    <t>9610</t>
  </si>
  <si>
    <t>Éboueurs, sip</t>
  </si>
  <si>
    <t>9611</t>
  </si>
  <si>
    <t>Manœuvres, enlèvement des ordures et matériel recyclable</t>
  </si>
  <si>
    <t>9612</t>
  </si>
  <si>
    <t>Trieurs de déchets</t>
  </si>
  <si>
    <t>9613</t>
  </si>
  <si>
    <t>Balayeurs et manœuvres assimilés</t>
  </si>
  <si>
    <t>9620</t>
  </si>
  <si>
    <t>Autres professions élémentaires, sip</t>
  </si>
  <si>
    <t>9621</t>
  </si>
  <si>
    <t>Messagers, porteurs de bagages et livreurs de colis</t>
  </si>
  <si>
    <t>9622</t>
  </si>
  <si>
    <t>Manœuvres polyvalents</t>
  </si>
  <si>
    <t>9623</t>
  </si>
  <si>
    <t>Encaisseurs de distributeurs automatiques à prépaiement et releveurs de compteurs</t>
  </si>
  <si>
    <t>9624</t>
  </si>
  <si>
    <t>Porteurs d’eau et ramasseurs de bois de feu</t>
  </si>
  <si>
    <t>9629</t>
  </si>
  <si>
    <t>Professions élémentaires non classées ailleurs</t>
  </si>
  <si>
    <t>ISCO_MAJORGROUP</t>
  </si>
  <si>
    <t>Grand groupe ISCO</t>
  </si>
  <si>
    <t>Directeurs, cadres de direction et gérants</t>
  </si>
  <si>
    <t>Professions intellectuelles et scientifiques</t>
  </si>
  <si>
    <t>Professions intermédiaires</t>
  </si>
  <si>
    <t>Employés de type administratif</t>
  </si>
  <si>
    <t>Personnel des services directs aux particuliers, commerçants et vendeurs</t>
  </si>
  <si>
    <t>Agriculteurs et ouvriers qualifiés de l’agriculture, de la sylviculture et de la pêche</t>
  </si>
  <si>
    <t>Métiers qualifiés de l’industrie et de l’artisanat</t>
  </si>
  <si>
    <t>Conducteurs d’installations et de machines, et ouvriers de l’assemblage</t>
  </si>
  <si>
    <t>Professions élémentaires</t>
  </si>
  <si>
    <t>Professions militaires</t>
  </si>
  <si>
    <t>SBN_BERUFSART</t>
  </si>
  <si>
    <t>Genre de professions 2000</t>
  </si>
  <si>
    <t>Agriculteurs</t>
  </si>
  <si>
    <t>Aides agricoles</t>
  </si>
  <si>
    <t>Autres professions de l'agriculture spa</t>
  </si>
  <si>
    <t>Arboriculteurs</t>
  </si>
  <si>
    <t>Viticulteurs</t>
  </si>
  <si>
    <t>Maraîchers</t>
  </si>
  <si>
    <t>Eleveurs et gardiens de grand bétail et d'équidés</t>
  </si>
  <si>
    <t>Eleveurs et gardiens de petit bétail et de petits animaux</t>
  </si>
  <si>
    <t>Aviculteurs epa</t>
  </si>
  <si>
    <t>Pisciculteurs epa</t>
  </si>
  <si>
    <t>Autres professions de gardiennage d'animaux</t>
  </si>
  <si>
    <t>Professions de l'horticulture epa</t>
  </si>
  <si>
    <t>Fleuristes</t>
  </si>
  <si>
    <t>Gardes forestiers</t>
  </si>
  <si>
    <t>Bûcherons, forestiers bûcherons et ouvriers sylvicoles</t>
  </si>
  <si>
    <t>Professions en rapport avec la chasse et gardes-chasse</t>
  </si>
  <si>
    <t>Professions en rapport avec la pêche</t>
  </si>
  <si>
    <t>Fromagers et laitiers</t>
  </si>
  <si>
    <t>Bouchers, charcutiers</t>
  </si>
  <si>
    <t>Meuniers</t>
  </si>
  <si>
    <t>Autres professions en rapport avec la production alimentaire</t>
  </si>
  <si>
    <t>Brasseurs et malteurs</t>
  </si>
  <si>
    <t>Cavistes et technologues en boissons epa</t>
  </si>
  <si>
    <t>Professions de la manufacture de tabac, cigares et cigarettes</t>
  </si>
  <si>
    <t>Testeurs de denrées alimentaires et dégustateurs</t>
  </si>
  <si>
    <t>Professions du filage</t>
  </si>
  <si>
    <t>Professions du tissage</t>
  </si>
  <si>
    <t>Professions de la finition et de la teinture de textiles</t>
  </si>
  <si>
    <t>Autres professions de la production de textiles</t>
  </si>
  <si>
    <t>Tailleurs</t>
  </si>
  <si>
    <t>Couseurs</t>
  </si>
  <si>
    <t>Brodeurs</t>
  </si>
  <si>
    <t>Autres professions dans le domaine traitements de produits textiles</t>
  </si>
  <si>
    <t>Tanneurs, fabricants de cuir</t>
  </si>
  <si>
    <t>Cordonniers et autres métiers de l'industrie de la chaussure</t>
  </si>
  <si>
    <t>Selliers</t>
  </si>
  <si>
    <t>Autres métiers du cuir epa</t>
  </si>
  <si>
    <t>Pelletiers et fourreurs</t>
  </si>
  <si>
    <t>Souffleurs de verre et d'appareils en verre</t>
  </si>
  <si>
    <t>Opticiens d'instruments</t>
  </si>
  <si>
    <t>Biseauteurs, polisseurs sur verre epa</t>
  </si>
  <si>
    <t>Métiers de l'industrie et du traitement de la céramique</t>
  </si>
  <si>
    <t>Fondeurs epa</t>
  </si>
  <si>
    <t>Noyauteurs, mouleurs de fonderie</t>
  </si>
  <si>
    <t>Autres métiers de la production de métaux</t>
  </si>
  <si>
    <t>Professions de la seconde transformation des métaux sans enlèvement de copeaux</t>
  </si>
  <si>
    <t>Galvaniseurs et professions de l'affinage de surfaces métalliques</t>
  </si>
  <si>
    <t>Meuleurs et polisseurs sur métaux</t>
  </si>
  <si>
    <t>Conducteurs de machines-outils</t>
  </si>
  <si>
    <t>Fraiseurs et raboteurs</t>
  </si>
  <si>
    <t>Perceurs sur métaux</t>
  </si>
  <si>
    <t>Tourneurs industriels (sur métaux)</t>
  </si>
  <si>
    <t>Décolleteurs, faiseurs de vis</t>
  </si>
  <si>
    <t>Autres ouvriers travaillant à la seconde transformation des métaux</t>
  </si>
  <si>
    <t>Soudeurs et autres professions de l'assemblage de métaux</t>
  </si>
  <si>
    <t>Constructeurs d'appareils industriels</t>
  </si>
  <si>
    <t>Ferblantiers dans l'industrie</t>
  </si>
  <si>
    <t>Forgerons spa</t>
  </si>
  <si>
    <t>Constructeurs métalliques et serruriers</t>
  </si>
  <si>
    <t>Serruriers-constructeurs</t>
  </si>
  <si>
    <t>Serruriers spa</t>
  </si>
  <si>
    <t>Autres professions de l'usinage de métaux</t>
  </si>
  <si>
    <t>Mécaniciens</t>
  </si>
  <si>
    <t>Mécaniciens de précision et micromécaniciens</t>
  </si>
  <si>
    <t>Serruriers et monteurs sur machines epa</t>
  </si>
  <si>
    <t>Mécaniciens de montage et d'entretien et autres mécaniciens</t>
  </si>
  <si>
    <t>Autres monteurs</t>
  </si>
  <si>
    <t>Electriciens et électroniciens en véhicules</t>
  </si>
  <si>
    <t>Electromécaniciens</t>
  </si>
  <si>
    <t>Electroniciens (radio/TV/audio/vidéo)</t>
  </si>
  <si>
    <t>Electriciens de réseau et monteurs de câbles</t>
  </si>
  <si>
    <t>Bobineurs epa</t>
  </si>
  <si>
    <t>Autres électriciens spa</t>
  </si>
  <si>
    <t>Professions de l'électronique</t>
  </si>
  <si>
    <t>Monteurs de téléphone et des télégraphes</t>
  </si>
  <si>
    <t>Horlogers</t>
  </si>
  <si>
    <t>Autres professions de l'horlogerie</t>
  </si>
  <si>
    <t>Professions de la construction de véhicules (terre, eau, air)</t>
  </si>
  <si>
    <t>Mécaniciens en automobiles</t>
  </si>
  <si>
    <t>Mécaniciens de motocyclettes et de bicyclettes</t>
  </si>
  <si>
    <t>Mécaniciens de machines agricoles, de machines de chantier et de petits appareils</t>
  </si>
  <si>
    <t>Vernisseurs industriels et peintres en automobiles</t>
  </si>
  <si>
    <t>Pompistes, personnel de station-service spa</t>
  </si>
  <si>
    <t>Scieurs, découpeurs de bois</t>
  </si>
  <si>
    <t>Tourneurs sur bois et matériaux assimilés</t>
  </si>
  <si>
    <t>Ebénistes</t>
  </si>
  <si>
    <t>Menuisiers du bâtiment</t>
  </si>
  <si>
    <t>Autres menuisiers</t>
  </si>
  <si>
    <t>Autres professions du façonnage du bois et professions de la fabrication d'objets en liège, d'objets de vannerie et d'objets tressés</t>
  </si>
  <si>
    <t>Teinteurs, polisseurs</t>
  </si>
  <si>
    <t>Autres professions du traitement de la surface du bois</t>
  </si>
  <si>
    <t>Professions de la fabrication du papier et du carton epa</t>
  </si>
  <si>
    <t>Autres professions de la fabrication et du traitement du papier et du carton</t>
  </si>
  <si>
    <t>Typographes epa</t>
  </si>
  <si>
    <t>Lithographes</t>
  </si>
  <si>
    <t>Reprographes</t>
  </si>
  <si>
    <t>Autres professions des arts graphiques et de la mise en page</t>
  </si>
  <si>
    <t>Professions de la reproduction et de la photocopie</t>
  </si>
  <si>
    <t>Relieurs</t>
  </si>
  <si>
    <t>Autres professions de la reliure et du façonnage (de produits imprimés)</t>
  </si>
  <si>
    <t>Laborantins en chimie et laborantins spa</t>
  </si>
  <si>
    <t>Opérateurs en chimie</t>
  </si>
  <si>
    <t>Photographes de laboratoire</t>
  </si>
  <si>
    <t>Autres professions du traitement et de la fabrication de produits chimiques</t>
  </si>
  <si>
    <t>Professions de la fabrication et du traitement des matières plastiques</t>
  </si>
  <si>
    <t>Professions du travail du caoutchouc</t>
  </si>
  <si>
    <t>Contrôleurs, inspecteurs et trieurs de marchandises</t>
  </si>
  <si>
    <t>Empaqueteurs</t>
  </si>
  <si>
    <t>Magasiniers, manutentionnaires</t>
  </si>
  <si>
    <t>Autres professions du façonnage et de la manufacture</t>
  </si>
  <si>
    <t>Architectes</t>
  </si>
  <si>
    <t>Ingénieurs du bâtiment</t>
  </si>
  <si>
    <t>Ingénieurs en informatique</t>
  </si>
  <si>
    <t>Ingénieurs en machines</t>
  </si>
  <si>
    <t>Ingénieurs en installations de chauffage, d'aération et de climatisation</t>
  </si>
  <si>
    <t>Ingénieurs-électriciens</t>
  </si>
  <si>
    <t>Ingénieurs en microtechnique et électronique</t>
  </si>
  <si>
    <t>Ingénieurs forestiers</t>
  </si>
  <si>
    <t>Ingénieurs agronomes, agronomes</t>
  </si>
  <si>
    <t>Ingénieurs du génie rural, géomètres</t>
  </si>
  <si>
    <t>Urbanistes et planificateurs paysagistes</t>
  </si>
  <si>
    <t>Ingénieurs-chimistes et ingénieurs en technologie alimentaire</t>
  </si>
  <si>
    <t>Autres ingénieurs</t>
  </si>
  <si>
    <t>Techniciens-électriciens</t>
  </si>
  <si>
    <t>Techniciens en bâtiment et génie civil, chefs de chantier</t>
  </si>
  <si>
    <t>Techniciens en machines</t>
  </si>
  <si>
    <t>Techniciens de l'industrie textile</t>
  </si>
  <si>
    <t>Techniciens en télécommunication</t>
  </si>
  <si>
    <t>Techniciens en chauffage, ventilation et climatisation</t>
  </si>
  <si>
    <t>Techniciens sur véhicules et en technique aéronautique</t>
  </si>
  <si>
    <t>Autres techniciens</t>
  </si>
  <si>
    <t>Dessinateurs en bâtiment et en génie civil</t>
  </si>
  <si>
    <t>Dessinateurs-géomètres</t>
  </si>
  <si>
    <t>Dessinateurs techniques</t>
  </si>
  <si>
    <t>Dessinateurs en constructions métalliques</t>
  </si>
  <si>
    <t>Dessinateurs de machines</t>
  </si>
  <si>
    <t>Dessinateurs en installations</t>
  </si>
  <si>
    <t>Dessinateurs d'intérieurs</t>
  </si>
  <si>
    <t>Dessinateurs-électriciens</t>
  </si>
  <si>
    <t>Autres professions du dessin technique</t>
  </si>
  <si>
    <t>Chefs d'exploitations techniques sip</t>
  </si>
  <si>
    <t>Experts de la production</t>
  </si>
  <si>
    <t>Contremaîtres sip</t>
  </si>
  <si>
    <t>Autres ouvriers qualifiés et utilisateurs techniques</t>
  </si>
  <si>
    <t>Machinistes d'instruments de production d'énergie</t>
  </si>
  <si>
    <t>Machinistes du bâtiment epa</t>
  </si>
  <si>
    <t>Machinistes sur bois</t>
  </si>
  <si>
    <t>Autres machinistes</t>
  </si>
  <si>
    <t>Chauffeurs de chaudières</t>
  </si>
  <si>
    <t>Surveillants de machines et d'installations, réviseurs de citernes</t>
  </si>
  <si>
    <t>Informaticiens et analystes</t>
  </si>
  <si>
    <t>Programmeurs</t>
  </si>
  <si>
    <t>Opérateurs en informatique</t>
  </si>
  <si>
    <t>Webmasters epa</t>
  </si>
  <si>
    <t>Autres professions de l'informatique</t>
  </si>
  <si>
    <t>Bétonneurs, cimentiers de la construction, epa</t>
  </si>
  <si>
    <t>Charpentiers</t>
  </si>
  <si>
    <t>Constructeurs de routes</t>
  </si>
  <si>
    <t>Paveurs</t>
  </si>
  <si>
    <t>Spécialistes du minage, constructeurs de tunnels</t>
  </si>
  <si>
    <t>Entrepreneurs en bâtiment, contremaîtres du bâtiment et du génie civil epa</t>
  </si>
  <si>
    <t>Autres professions de l'industrie du bâtiment</t>
  </si>
  <si>
    <t>Poseurs de revêtements de sols, parqueteurs et carreleurs</t>
  </si>
  <si>
    <t>Couvreurs</t>
  </si>
  <si>
    <t>Plâtriers, stucateurs et activités connexes</t>
  </si>
  <si>
    <t>Peintres, tapissiers</t>
  </si>
  <si>
    <t>Installateurs et monteurs d'installations de chauffage et de ventilation</t>
  </si>
  <si>
    <t>Ferblantiers du bâtiment</t>
  </si>
  <si>
    <t>Isoleurs</t>
  </si>
  <si>
    <t>Professions de la construction de cheminées d'intérieur et de poêles de faïence, poêliers-fumistes</t>
  </si>
  <si>
    <t>Installateurs et monteurs-électriciens</t>
  </si>
  <si>
    <t>Planificateurs et installateurs sanitaires</t>
  </si>
  <si>
    <t>Autres professions de l'aménagement et du parachèvement</t>
  </si>
  <si>
    <t>Professions de l'exploitation minière et de l'extraction des produits du sous-sol</t>
  </si>
  <si>
    <t>Equarrisseurs et tailleurs de pierres</t>
  </si>
  <si>
    <t>Autres travaux de la pierre et polisseurs de pierres</t>
  </si>
  <si>
    <t>Professions de la fabrication de matériaux de construction et de pierres à bâtir</t>
  </si>
  <si>
    <t>Vendeurs, employés du commerce de détail</t>
  </si>
  <si>
    <t>Caissiers</t>
  </si>
  <si>
    <t>Libraires, éditeurs</t>
  </si>
  <si>
    <t>Droguistes</t>
  </si>
  <si>
    <t>Marchands d'animaux</t>
  </si>
  <si>
    <t>Autres professions de la vente</t>
  </si>
  <si>
    <t>Représentants, voyageurs de commerce</t>
  </si>
  <si>
    <t>Autres commerçants et négociants</t>
  </si>
  <si>
    <t>Spécialistes en publicité</t>
  </si>
  <si>
    <t>Spécialistes en relations publiques</t>
  </si>
  <si>
    <t>Spécialistes en marketing</t>
  </si>
  <si>
    <t>Spécialistes en études du marché et en sondages d'opinions</t>
  </si>
  <si>
    <t>Employés d'agences de voyage</t>
  </si>
  <si>
    <t>Guides de voyages organisés, guides, hôtesses</t>
  </si>
  <si>
    <t>Autres spécialistes du tourisme et des loisirs</t>
  </si>
  <si>
    <t>Experts-comptables, réviseurs</t>
  </si>
  <si>
    <t>Agents fiduciaires, conseillers fiscaux</t>
  </si>
  <si>
    <t>Autres commerçants du secteur tertiaire</t>
  </si>
  <si>
    <t>Courtiers, commissaires-priseurs</t>
  </si>
  <si>
    <t>Prêteurs et loueurs</t>
  </si>
  <si>
    <t>Régulateurs d'exploitation ferroviaire, fonctionnaires de station, secrétaires ferroviaires</t>
  </si>
  <si>
    <t>Monteurs de voies, cantonniers de la voie ferrée</t>
  </si>
  <si>
    <t>Aiguilleurs de pavillon, fonctionnaires de poste d'aiguillage</t>
  </si>
  <si>
    <t>Employés de dépôt et employés aux manoeuvres (chemin de fer)</t>
  </si>
  <si>
    <t>Contrôleurs (transports publics)</t>
  </si>
  <si>
    <t>Conducteurs de locomotives et de tramways epa</t>
  </si>
  <si>
    <t>Personnel des funiculaires et des téléphériques</t>
  </si>
  <si>
    <t>Autres professions du trafic ferroviaire et à câbles</t>
  </si>
  <si>
    <t>Professions du transport de personnes epa</t>
  </si>
  <si>
    <t>Conducteurs de camion</t>
  </si>
  <si>
    <t>Autres chauffeurs et conducteurs</t>
  </si>
  <si>
    <t>Moniteurs d'auto-école et experts en automobiles</t>
  </si>
  <si>
    <t>Capitaines de bateaux, timoniers epa</t>
  </si>
  <si>
    <t>Matelots et autres professions de la navigation</t>
  </si>
  <si>
    <t>Pilotes, instructeurs de vol</t>
  </si>
  <si>
    <t>Directeurs du trafic aérien</t>
  </si>
  <si>
    <t>Personnel de cabine epa</t>
  </si>
  <si>
    <t>Autres professions du trafic aérien</t>
  </si>
  <si>
    <t>Personnel du transport et de l'expédition</t>
  </si>
  <si>
    <t>Garçons de course, messagers</t>
  </si>
  <si>
    <t>Autres professions du transport et de la circulation</t>
  </si>
  <si>
    <t>Employés des postes et secrétaires d'exploitation</t>
  </si>
  <si>
    <t>Assistants d'exploitation des PTT</t>
  </si>
  <si>
    <t>Fonctionnaires de distribution PTT</t>
  </si>
  <si>
    <t>Téléopérateurs et téléphonistes PTT</t>
  </si>
  <si>
    <t>Autres professions des postes</t>
  </si>
  <si>
    <t>Autres professions des télécommunications</t>
  </si>
  <si>
    <t>Hôteliers, directeurs de restaurants</t>
  </si>
  <si>
    <t>Personnel de réception</t>
  </si>
  <si>
    <t>Personnel de service</t>
  </si>
  <si>
    <t>Femmes de chambre et personnel de la lingerie et de l'économat</t>
  </si>
  <si>
    <t>Personnel de cuisine</t>
  </si>
  <si>
    <t>Autres professions de la restauration</t>
  </si>
  <si>
    <t>Intendants de maison</t>
  </si>
  <si>
    <t>Employés de maison</t>
  </si>
  <si>
    <t>Nettoyeurs de textiles, nettoyeurs à sec</t>
  </si>
  <si>
    <t>Repasseurs, blanchisseurs</t>
  </si>
  <si>
    <t>Concierges, nettoyeurs de locaux et de bâtiments</t>
  </si>
  <si>
    <t>Ramoneurs</t>
  </si>
  <si>
    <t>Autres professions du nettoyage</t>
  </si>
  <si>
    <t>Agents ou entrepreneurs des pompes funèbres</t>
  </si>
  <si>
    <t>Professions de l'élimination et du recyclage des ordures</t>
  </si>
  <si>
    <t>Autres professions de l'hygiène publique et de la propreté</t>
  </si>
  <si>
    <t>Esthéticiens</t>
  </si>
  <si>
    <t>Manucures et pédicures</t>
  </si>
  <si>
    <t>Autres professions de l'hygiène corporelle</t>
  </si>
  <si>
    <t>Entrepreneurs, directeurs</t>
  </si>
  <si>
    <t>Fonctionnaires supérieurs de l'administration publique</t>
  </si>
  <si>
    <t>Secrétaires, fonctionnaires de partis, d'associations</t>
  </si>
  <si>
    <t>Spécialistes du personnel</t>
  </si>
  <si>
    <t>Cadres moyens sip</t>
  </si>
  <si>
    <t>Employés de commerce, de bureau spa</t>
  </si>
  <si>
    <t>Fonctionnaires d'administration epa</t>
  </si>
  <si>
    <t>Comptables</t>
  </si>
  <si>
    <t>Spécialistes en immobilier et gérants</t>
  </si>
  <si>
    <t>Spécialistes en importation et exportation</t>
  </si>
  <si>
    <t>Spécialistes en organisation et planification epa</t>
  </si>
  <si>
    <t>Autres employés d'administration</t>
  </si>
  <si>
    <t>Professions bancaires spa</t>
  </si>
  <si>
    <t>Agents et inspecteurs d'assurances</t>
  </si>
  <si>
    <t>Professions des assurances spa</t>
  </si>
  <si>
    <t>Police</t>
  </si>
  <si>
    <t>Gardiens, surveillants</t>
  </si>
  <si>
    <t>Pompiers professionnels, protection civile</t>
  </si>
  <si>
    <t>Militaires de carrière epa</t>
  </si>
  <si>
    <t>Autres professions de la sécurité</t>
  </si>
  <si>
    <t>Douane et gardes-frontières</t>
  </si>
  <si>
    <t>Juges, procureurs</t>
  </si>
  <si>
    <t>Greffiers</t>
  </si>
  <si>
    <t>Avocats, notaires</t>
  </si>
  <si>
    <t>Autres représentants de la justice et conseillers juridiques</t>
  </si>
  <si>
    <t>Journalistes, rédacteurs</t>
  </si>
  <si>
    <t>Correcteurs, lecteurs</t>
  </si>
  <si>
    <t>Traducteurs, interprètes</t>
  </si>
  <si>
    <t>Autres auteurs de textes, autres professionnels des médias: presse écrite, audio-visuel</t>
  </si>
  <si>
    <t>Bibliothécaires</t>
  </si>
  <si>
    <t>Archivistes, documentalistes</t>
  </si>
  <si>
    <t>Conservateurs, professionnels des musées</t>
  </si>
  <si>
    <t>Peintres de décors et accessoiristes</t>
  </si>
  <si>
    <t>Régisseurs, metteurs en scène, producteurs</t>
  </si>
  <si>
    <t>Techniciens en audio-visuel</t>
  </si>
  <si>
    <t>Cameramen et techniciens de l'image</t>
  </si>
  <si>
    <t>Autres professions de la production audio-visuelle</t>
  </si>
  <si>
    <t>Musiciens, compositeurs et chefs d'orchestre</t>
  </si>
  <si>
    <t>Chanteurs</t>
  </si>
  <si>
    <t>Danseurs, professeurs de danse, chorégraphes</t>
  </si>
  <si>
    <t>Artistes</t>
  </si>
  <si>
    <t>Modèles, mannequins</t>
  </si>
  <si>
    <t>Autres professions du spectacle</t>
  </si>
  <si>
    <t>Sculpteurs sur pierre</t>
  </si>
  <si>
    <t>Artistes peintres, dessinateurs</t>
  </si>
  <si>
    <t>Graphistes et dessinateurs d'affiches</t>
  </si>
  <si>
    <t>Designers, créateurs de mode</t>
  </si>
  <si>
    <t>Autres créateurs artistiques</t>
  </si>
  <si>
    <t>Orfèvres</t>
  </si>
  <si>
    <t>Autres fabricants de bijoux</t>
  </si>
  <si>
    <t>Graveurs et sculpteurs sur bois epa</t>
  </si>
  <si>
    <t>Céramistes, potiers</t>
  </si>
  <si>
    <t>Peintres sur céramique et verre</t>
  </si>
  <si>
    <t>Fabricants et accordeurs d'instruments de musique</t>
  </si>
  <si>
    <t>Décorateurs, étalagistes</t>
  </si>
  <si>
    <t>Restaurateurs d'oeuvres d'art</t>
  </si>
  <si>
    <t>Architectes d'intérieurs</t>
  </si>
  <si>
    <t>Autres artisans d'art</t>
  </si>
  <si>
    <t>Assistants sociaux</t>
  </si>
  <si>
    <t>Educateurs spécialisés</t>
  </si>
  <si>
    <t>Directeurs de homes et de crèches</t>
  </si>
  <si>
    <t>Autres professions de l'assistance sociale</t>
  </si>
  <si>
    <t>Prêtres ordonnés, pasteurs</t>
  </si>
  <si>
    <t>Autres professions de l'assistance spirituelle</t>
  </si>
  <si>
    <t>Membres d'un ordre religieux</t>
  </si>
  <si>
    <t>Aides professionnels de l'assistance spirituelle</t>
  </si>
  <si>
    <t>Professeurs d'université et d'écoles professionnelles supérieures</t>
  </si>
  <si>
    <t>Assistants universitaires sip</t>
  </si>
  <si>
    <t>Professeurs de l'enseignement secondaire (lycée, collège, gymnase, école normale, école de commerce)</t>
  </si>
  <si>
    <t>Enseignants des classes supérieures, des classes de formation pratique et des classes d'orientation</t>
  </si>
  <si>
    <t>Instituteurs (école primaire)</t>
  </si>
  <si>
    <t>Jardinières d'enfants, éducatrices de la petite enfance</t>
  </si>
  <si>
    <t>Enseignants d'école professionnelle et d'école spécialisée</t>
  </si>
  <si>
    <t>Enseignants dans une classe à programme d'enseignement spécial, pédagogues thérapeutiques</t>
  </si>
  <si>
    <t>Professeurs de musique et de chant</t>
  </si>
  <si>
    <t>Professeurs de dessin, maîtres d'activités créatrices manuelles</t>
  </si>
  <si>
    <t>Professeurs de gymnastique et d'éducation physique</t>
  </si>
  <si>
    <t>Formateurs d'adultes</t>
  </si>
  <si>
    <t>Divers professeurs spécialisés</t>
  </si>
  <si>
    <t>Enseignants et instructeurs</t>
  </si>
  <si>
    <t>Pédagogues</t>
  </si>
  <si>
    <t>Professions des sciences économiques</t>
  </si>
  <si>
    <t>Sociologues et politologues</t>
  </si>
  <si>
    <t>Psychologues et conseillers en orientation professionnelle</t>
  </si>
  <si>
    <t>Philologues</t>
  </si>
  <si>
    <t>Historiens et archéologues</t>
  </si>
  <si>
    <t>Autres professions des sciences humaines</t>
  </si>
  <si>
    <t>Biologistes</t>
  </si>
  <si>
    <t>Géographes, météorologues</t>
  </si>
  <si>
    <t>Mathématiciens, statisticiens</t>
  </si>
  <si>
    <t>Physiciens</t>
  </si>
  <si>
    <t>Experts de la protection de l'environnement</t>
  </si>
  <si>
    <t>Autres professions des sciences naturelles, physiques et exactes</t>
  </si>
  <si>
    <t>Médecins</t>
  </si>
  <si>
    <t>Aides en pharmacie</t>
  </si>
  <si>
    <t>Physiothérapeutes, ergothérapeutes</t>
  </si>
  <si>
    <t>Psychothérapeutes (non-médecins)</t>
  </si>
  <si>
    <t>Guérisseurs, naturopathes</t>
  </si>
  <si>
    <t>Masseurs</t>
  </si>
  <si>
    <t>Assistants médico-techniques</t>
  </si>
  <si>
    <t>Autres professions de la thérapeutique et de la technique médicale</t>
  </si>
  <si>
    <t>Laborantins médicaux</t>
  </si>
  <si>
    <t>Techniciens-dentistes</t>
  </si>
  <si>
    <t>Aides en médecine dentaire</t>
  </si>
  <si>
    <t>Hygiénistes dentaires</t>
  </si>
  <si>
    <t>Assistants en médecine vétérinaire</t>
  </si>
  <si>
    <t>Infirmiers en pédiatrie et hygiène maternelle</t>
  </si>
  <si>
    <t>Infirmiers en psychiatrie</t>
  </si>
  <si>
    <t>Infirmiers diplômés</t>
  </si>
  <si>
    <t>Aides hospitaliers, aides-infirmiers</t>
  </si>
  <si>
    <t>Aides familiales, communales ou non</t>
  </si>
  <si>
    <t>Autres professions soignantes</t>
  </si>
  <si>
    <t>Sportifs professionnels et entraîneurs sportifs</t>
  </si>
  <si>
    <t>Autres professions du sport et du divertissement</t>
  </si>
  <si>
    <t>Professions du secteur tertiaire spa</t>
  </si>
  <si>
    <t>Professions de l'administration publique non classifiables</t>
  </si>
  <si>
    <t>Autres professions non classifiables</t>
  </si>
  <si>
    <t>Personnes exerçant une fonction de cadre ou d'expert non définie précisément</t>
  </si>
  <si>
    <t>Personnes dont l'activité professionnelle manuelle ne peut être définie</t>
  </si>
  <si>
    <t>Personnes dont l'activité professionnelle non manuelle ne peut être définie</t>
  </si>
  <si>
    <t>Personnes dont l'activité professionnelle ne peut pas être définie</t>
  </si>
  <si>
    <t>Diplômes du niveau secondaire II</t>
  </si>
  <si>
    <t>Diplômes du niveau tertiaire</t>
  </si>
  <si>
    <t>Diplômes non attribuables</t>
  </si>
  <si>
    <t>SBN_BERUFSABTEILUNG</t>
  </si>
  <si>
    <t>Division de professions 2000</t>
  </si>
  <si>
    <t>Professions de l'agriculture, de l'économie forestière et de l'élevage</t>
  </si>
  <si>
    <t>Professions de l'industrie et des arts et métiers (sauf construction)</t>
  </si>
  <si>
    <t>Professions de la technique et de l'informatique</t>
  </si>
  <si>
    <t>Professions de la construction et de l'exploitation minière</t>
  </si>
  <si>
    <t>Professions commerciales et professions des transports et de la circulation</t>
  </si>
  <si>
    <t>Professions de l'hôtellerie, de la restauration et des services personnels</t>
  </si>
  <si>
    <t>Professions du management, de l'administration, de la banque et des assurances et professions judiciaires</t>
  </si>
  <si>
    <t>Professions de la santé, de l'enseignement et de la culture et professions scientifiques</t>
  </si>
  <si>
    <t>Indications non classificables</t>
  </si>
  <si>
    <t>CSP_LV1</t>
  </si>
  <si>
    <t>Catégorie socioprofessionnelle niveau 1</t>
  </si>
  <si>
    <t>Dirigeant-e-s</t>
  </si>
  <si>
    <t>Professions libérales et assimilées</t>
  </si>
  <si>
    <t>Autres indépendant-e-s</t>
  </si>
  <si>
    <t>Professions intellectuelles et d’encadrement</t>
  </si>
  <si>
    <t>Non-manuel-le-s qualifié-e-s : employé-e-s</t>
  </si>
  <si>
    <t>Manuel-le-s qualifié-e-s : ouvriers/ières</t>
  </si>
  <si>
    <t>Travailleurs/euses non qualifié-e-s</t>
  </si>
  <si>
    <t>Apprenti-e-s (en formation professionnelle duale)</t>
  </si>
  <si>
    <t>Personnes actives occupées non attribuables (information manquante ou non plausible)</t>
  </si>
  <si>
    <t>Personnes sans emploi</t>
  </si>
  <si>
    <t>Personnes non actives en formation (continue)</t>
  </si>
  <si>
    <t>Personnes non actives à la retraite</t>
  </si>
  <si>
    <t>Personnes non actives invalides</t>
  </si>
  <si>
    <t>Personnes non actives au foyer</t>
  </si>
  <si>
    <t>Autres personnes non actives</t>
  </si>
  <si>
    <t>Enfants de moins de 15 ans</t>
  </si>
  <si>
    <t>Indépendants avec employés (autre que SA ou Sàrl)</t>
  </si>
  <si>
    <t>Indépendants sans employés (autre que SA ou Sàrl)</t>
  </si>
  <si>
    <t>Collaborateurs/trices dans l'entreprise d'un membre de la famille</t>
  </si>
  <si>
    <t>Propriétaires de l'entreprise (SA ou Sàrl) avec employés</t>
  </si>
  <si>
    <t>Propriétaires de l'entreprise (SA ou Sàrl) sans employés</t>
  </si>
  <si>
    <t>Directeurs/trices ou membres de la direction</t>
  </si>
  <si>
    <t>Salariés avec personnel sous ses ordres</t>
  </si>
  <si>
    <t>Salariés sans personnel sous ses ordres</t>
  </si>
  <si>
    <t>Apprentis/es suivant une formation professionnelle initiale duale</t>
  </si>
  <si>
    <t>Personnes sans activité professionelle</t>
  </si>
  <si>
    <t>Indépendants avec employés</t>
  </si>
  <si>
    <t>Indépendants sans employés</t>
  </si>
  <si>
    <t>Directeurs/-trices ou membres de la direction</t>
  </si>
  <si>
    <t>Salariés en atelier protégé</t>
  </si>
  <si>
    <t>Femmes/hommes au foyer sans activité lucrative</t>
  </si>
  <si>
    <t>Retraités, autres rentiers hors rentes d'invalidité</t>
  </si>
  <si>
    <t>Personnes invalides ou partiellement invalides</t>
  </si>
  <si>
    <t>Indépendants</t>
  </si>
  <si>
    <t>Salariés</t>
  </si>
  <si>
    <t>Typologie des ménages</t>
  </si>
  <si>
    <t>Ménages non familiaux</t>
  </si>
  <si>
    <t>Ménages monofamiliaux</t>
  </si>
  <si>
    <t>Ménages multifamiliaux (Ménages avec au moins deux noyaux familiaux indépendants)</t>
  </si>
  <si>
    <t>Ménages d'une personne</t>
  </si>
  <si>
    <t>Ménages non familiaux de plusieurs personnes</t>
  </si>
  <si>
    <t>Couples avec enfant(s)</t>
  </si>
  <si>
    <t>Parents seuls avec enfant(s)</t>
  </si>
  <si>
    <t>Couples mariés sans enfants</t>
  </si>
  <si>
    <t>Couples en union libre sans enfants</t>
  </si>
  <si>
    <t>Couples homosexuels sans enfants</t>
  </si>
  <si>
    <t>Couples mariés avec au moins un enfant de moins de 25 ans</t>
  </si>
  <si>
    <t>Couples mariés avec enfant le plus jeune de 25 ans ou plus</t>
  </si>
  <si>
    <t>Couples en union libre avec au moins un enfant de moins de 25 ans</t>
  </si>
  <si>
    <t>Couples en union libre avec enfant le plus jeune de 25 ans ou plus</t>
  </si>
  <si>
    <t>Couples homosexuels avec au moins un enfant de moins de 25 ans</t>
  </si>
  <si>
    <t>Couples homosexuels avec enfant le plus jeune de 25 ans ou plus</t>
  </si>
  <si>
    <t>Couples mariés avec au moins un enfant de moins de 25 ans, familles non recomposées</t>
  </si>
  <si>
    <t>Couples mariés avec au moins un enfant de moins de 25 ans, familles recomposées</t>
  </si>
  <si>
    <t>Couples en union libre avec au moins un enfant de moins de 25 ans, familles non recomposées</t>
  </si>
  <si>
    <t>Couples en union libre avec au moins un enfant de moins de 25 ans, familles recomposées</t>
  </si>
  <si>
    <t>Mères seules avec au moins un enfant de moins de 25 ans</t>
  </si>
  <si>
    <t>Mères seules avec enfant le plus jeune de 25 ans ou plus</t>
  </si>
  <si>
    <t>Pères seuls avec au moins un enfant de moins de 25 ans</t>
  </si>
  <si>
    <t>Pères seuls avec enfant le plus jeune de 25 ans ou plus</t>
  </si>
  <si>
    <t>Ménages de parent seul avec au moins un enfant de moins de 25 ans</t>
  </si>
  <si>
    <t>Ménages de parent seul avec enfant le plus jeune de 25 ans ou plus</t>
  </si>
  <si>
    <t>Typologie des ménages agrégée</t>
  </si>
  <si>
    <t>Couples sans enfant</t>
  </si>
  <si>
    <t>Pères et mères seuls avec enfant(s)</t>
  </si>
  <si>
    <t>Typologie des ménages de l'OFS avec enfants de moins de 18 ans</t>
  </si>
  <si>
    <t>Couples mariés sans enfant</t>
  </si>
  <si>
    <t>Couples en union libre sans enfant</t>
  </si>
  <si>
    <t>Couples homosexuels sans enfant</t>
  </si>
  <si>
    <t>Couples mariés avec au moins un enfant de moins de 18 ans</t>
  </si>
  <si>
    <t>Couples mariés avec enfant(s) le plus jeune de 18 ans ou plus</t>
  </si>
  <si>
    <t>Couples en union libre avec enfant(s), le plus jeune de 18 ans ou plus</t>
  </si>
  <si>
    <t>Couples en union libre avec enfant le plus jeune de 18 ans ou plus</t>
  </si>
  <si>
    <t>Couples homosexuels avec au moins un enfant de moins de 18 ans</t>
  </si>
  <si>
    <t>Couples homosexuels avec enfant(s) le plus jeune de 18 ans ou plus</t>
  </si>
  <si>
    <t>Couples mariés avec au moins un enfant de moins de 18 ans, famille non recomposée</t>
  </si>
  <si>
    <t>Couples mariés avec au moins un enfant de moins de 18 ans, famille recomposée</t>
  </si>
  <si>
    <t>Couples en union libre avec au moins un enfant de moins de 18 ans, famille non recomposée</t>
  </si>
  <si>
    <t>Couples en union libre avec au moins un enfant de moins de 18 ans, familles recomposées</t>
  </si>
  <si>
    <t>Mères seules avec au moins un enfant de moins de 18 ans</t>
  </si>
  <si>
    <t>Mères seules avec enfant(s), le plus jeune de 18 ans ou plus</t>
  </si>
  <si>
    <t>Pères seuls avec au moins un enfant de moins de 18 ans</t>
  </si>
  <si>
    <t>Pères seuls avec enfant(s), le plus jeune de 18 ans ou plus</t>
  </si>
  <si>
    <t>Ménages de parent seul avec au moins un enfant de moins de 18 ans</t>
  </si>
  <si>
    <t>Ménages de parent seul avec enfant(s), le plus jeune de 18 ans ou plus</t>
  </si>
  <si>
    <t>HH_POS_IN_HH_BFS</t>
  </si>
  <si>
    <t>Position dans le ménage</t>
  </si>
  <si>
    <t>Epoux/épouse</t>
  </si>
  <si>
    <t>Partenaire en union consensuelle, hétérosexuelle</t>
  </si>
  <si>
    <t>Partenaire en union consensuelle, homosexuelle</t>
  </si>
  <si>
    <t>Partenaire en partenariat enregistré</t>
  </si>
  <si>
    <t>Parent seul</t>
  </si>
  <si>
    <t>Enfant des deux partenaires</t>
  </si>
  <si>
    <t>Enfant d'un des deux partenaires</t>
  </si>
  <si>
    <t>Enfant de parent seul</t>
  </si>
  <si>
    <t>Parent de génération 3, en couple</t>
  </si>
  <si>
    <t>Parent de génération 3, pas en couple mais avec enfant au sens d'Eurostat</t>
  </si>
  <si>
    <t>Parent de génération 3, pas en couple</t>
  </si>
  <si>
    <t>Personne vivant seule</t>
  </si>
  <si>
    <t>Personne autrement apparentée à au moins un autre membre du ménage</t>
  </si>
  <si>
    <t>Personne non apparentée au reste du ménage</t>
  </si>
  <si>
    <t>Personne dont la position dans le ménage ne peut être déterminée</t>
  </si>
  <si>
    <t>Locataire ou sous-locataire</t>
  </si>
  <si>
    <t>Coopérateur/trice</t>
  </si>
  <si>
    <t>Propriétaire du logement/propriétaire par étage</t>
  </si>
  <si>
    <t>Propriétaire de la maison</t>
  </si>
  <si>
    <t>Autre situation: logement mis à disposition gratuitement par un parent ou un employeur, logement de service (p.ex. logement de concierge), bail à ferme</t>
  </si>
  <si>
    <t>Tous les membres du ménage sont actifs occupés</t>
  </si>
  <si>
    <t>Tous les membres du ménage sont chômeurs au sens du BIT</t>
  </si>
  <si>
    <t>Tous les membres du ménage font partie des personne non actives</t>
  </si>
  <si>
    <t>Les membres du ménage appartiennent à deux groupes: les uns sont actifs occupés, les autres sont chômeurs au sens du BIT</t>
  </si>
  <si>
    <t>Les membres du ménage appartiennent à deux groupes: les une sont actifs occupés, les autres sont des personnes non actives</t>
  </si>
  <si>
    <t>Les membres du ménage appartiennent à deux groupes: les uns sont chômeurs au sens du BIT, les autres sont des personnes non actives</t>
  </si>
  <si>
    <t>Les membres du ménage appartiennent à trois groupes: ils sont actifs occupés, chômeurs au sens du BIT ou des personnes non actives</t>
  </si>
  <si>
    <t>Femme non active, homme actif occupé à plein temps</t>
  </si>
  <si>
    <t>Femme active occupée à temps partiel, homme actif occupé à plein temps</t>
  </si>
  <si>
    <t>Femme et homme actifs occupés à plein temps</t>
  </si>
  <si>
    <t>Femme et homme actifs occupés à temps partiel</t>
  </si>
  <si>
    <t>Autres combinaisons</t>
  </si>
  <si>
    <t>PERSONNUMBER_SE</t>
  </si>
  <si>
    <t>Indépendants/es</t>
  </si>
  <si>
    <t>Salarié/e/s avec personnel sous ses ordres</t>
  </si>
  <si>
    <t>Salarié/e/s sans personnel sous ses ordres, y compris apprentis/es</t>
  </si>
  <si>
    <t>Retour vers OFS_RS</t>
  </si>
  <si>
    <t>RS: Relevés structurels</t>
  </si>
  <si>
    <t>RS: Relevé structurel</t>
  </si>
  <si>
    <t>Retour vers Synopsis_OFS_RS</t>
  </si>
  <si>
    <t>SHS: Statistique de l'aide sociale</t>
  </si>
  <si>
    <t>Synopsis_OFS_SHS</t>
  </si>
  <si>
    <t>Dossiers</t>
  </si>
  <si>
    <t>BRANCHE_ID</t>
  </si>
  <si>
    <t>ALPHA_CODE</t>
  </si>
  <si>
    <t>B_AKTIV</t>
  </si>
  <si>
    <t>ALPHA_CODE_2008</t>
  </si>
  <si>
    <t>NEW_BRANCHE_ID</t>
  </si>
  <si>
    <t>ALTE CODE NUMERICS TO NEW NUMERICS</t>
  </si>
  <si>
    <t>ALTE CODE ALPHA TO NEW NUMERICS</t>
  </si>
  <si>
    <t>A</t>
  </si>
  <si>
    <t>D</t>
  </si>
  <si>
    <t>H</t>
  </si>
  <si>
    <t>I</t>
  </si>
  <si>
    <t>J</t>
  </si>
  <si>
    <t>M</t>
  </si>
  <si>
    <t>O</t>
  </si>
  <si>
    <t>P</t>
  </si>
  <si>
    <t>Q</t>
  </si>
  <si>
    <t>T</t>
  </si>
  <si>
    <t>U</t>
  </si>
  <si>
    <t>BEZEICHNUNG</t>
  </si>
  <si>
    <t>DESCRIPTION</t>
  </si>
  <si>
    <t>R</t>
  </si>
  <si>
    <t>LAND- UND FORSTWIRTSCHAFT, FISCHEREI</t>
  </si>
  <si>
    <t>AGRICULTURE, SYLVICULTURE ET PÊCHE</t>
  </si>
  <si>
    <t>BERGBAU UND GEWINNUNG VON STEINEN UND ERDEN</t>
  </si>
  <si>
    <t>INDUSTRIES EXTRACTIVES</t>
  </si>
  <si>
    <t>VERARBEITENDES GEWERBE/HERSTELLUNG VON WAREN</t>
  </si>
  <si>
    <t>INDUSTRIE MANUFACTURIÈRE</t>
  </si>
  <si>
    <t>ENERGIEVERSORGUNG</t>
  </si>
  <si>
    <t>APPROVISIONNEMENT EN ÉNERGIE</t>
  </si>
  <si>
    <t>BAUGEWERBE/BAU</t>
  </si>
  <si>
    <t>CONSTRUCTION</t>
  </si>
  <si>
    <t>HANDEL; INSTANDHALTUNG UND REPARATUR VON MFZ</t>
  </si>
  <si>
    <t>COMMERCE; RÉPARATION D'AUTOMOBILES ET DE MOTOS</t>
  </si>
  <si>
    <t>GASTGEWERBE/BEHERBERGUNG UND GASTRONOMIE</t>
  </si>
  <si>
    <t>HÉBERGEMENT ET RESTAURATION</t>
  </si>
  <si>
    <t>VERKEHR UND LAGEREI</t>
  </si>
  <si>
    <t xml:space="preserve"> TRANSPORTS ET ENTREPOSAGE</t>
  </si>
  <si>
    <t>ERBRINGUNG VON FINANZ- UND VERSICHERUNGSDIENSTL.</t>
  </si>
  <si>
    <t>ACTIVITÉS FINANCIÈRES ET D'ASSURANCE</t>
  </si>
  <si>
    <t>ERBRINGUNG VON FINANZ- UND  VERSICHERUNGSDIENSTL.</t>
  </si>
  <si>
    <t>FREIBERUFLICHE, WISSENSCH. UND TECHN. DIENSTL.</t>
  </si>
  <si>
    <t>ACTIVITÉS SPÉCIALISÉES, SCIENTIFIQUES ET TECHN.</t>
  </si>
  <si>
    <t>ÖFFENTLICHE VERWALTUNG, VERTEIDIGUNG; SOZIALVERSICHERUNG</t>
  </si>
  <si>
    <t>ADMINISTRATION PUBLIQUE</t>
  </si>
  <si>
    <t>ERZIEHUNG UND UNTERRICHT</t>
  </si>
  <si>
    <t>ENSEIGNEMENT</t>
  </si>
  <si>
    <t>GESUNDHEITS- UND SOZIALWESEN</t>
  </si>
  <si>
    <t>SANTÉ HUMAINE ET ACTION SOCIALE</t>
  </si>
  <si>
    <t>ERBRINGUNG VON SONSTIGEN DIENSTLEISTUNGEN</t>
  </si>
  <si>
    <t>AUTRES ACTIVITÉS DE SERVICES</t>
  </si>
  <si>
    <t>PRIVATE HAUSHALTE</t>
  </si>
  <si>
    <t>ACTIVITÉS DES MÉNAGES</t>
  </si>
  <si>
    <t>EXTERRITORIALE ORGANISATIONEN UND KÖRPERSCHAFTEN</t>
  </si>
  <si>
    <t>ACTIVITÉS EXTRATERRITORIALES</t>
  </si>
  <si>
    <t>conversion</t>
  </si>
  <si>
    <t>A Land- und Forstwirtschaft, Fischerei</t>
  </si>
  <si>
    <t>B Bergbau und Gewinnung von Steinen und Erden</t>
  </si>
  <si>
    <t>C Verarbeitendes Gewerbe / Herstellung von Waren</t>
  </si>
  <si>
    <t>D Energieversorgung</t>
  </si>
  <si>
    <t>F Baugewerbe / Bau</t>
  </si>
  <si>
    <t>G Handel; Instandhaltung und Reparatur von Motorfahrzeugen</t>
  </si>
  <si>
    <t>I Gastgewerbe / Beherbergung und Gastronomie</t>
  </si>
  <si>
    <t>H Verkehr und Lagerei</t>
  </si>
  <si>
    <t>K Erbringung von Finanz- und Versicherungsdienstleistungen</t>
  </si>
  <si>
    <t>M Freiberufliche, wissenschaftliche und technische Dienstleistungen</t>
  </si>
  <si>
    <t>O Öffentliche Verwaltung, Verteidigung; Sozialversicherung</t>
  </si>
  <si>
    <t>P Erziehung und Unterricht</t>
  </si>
  <si>
    <t>Q Gesundheits- und Sozialwesen</t>
  </si>
  <si>
    <t>S Erbringung von sonstigen Dienstleistungen</t>
  </si>
  <si>
    <t>T Private Haushalte</t>
  </si>
  <si>
    <t>U Exterritoriale Organisationen und Körperschaften</t>
  </si>
  <si>
    <t>E Wasserversorgung; Abwasser- und Abfallentsorgung</t>
  </si>
  <si>
    <t>RAVITAILLEMENT EN EAU; DÉCHETS ET DE POLLUTION</t>
  </si>
  <si>
    <t>J Information und Kommunikation</t>
  </si>
  <si>
    <t>INFORMATION ET COMMUNICATION</t>
  </si>
  <si>
    <t>L Grundstücks- und Wohnungswesen</t>
  </si>
  <si>
    <t>ACTIVITÉS IMMOBILIÈRES</t>
  </si>
  <si>
    <t>N Erbringung von sonstigen wirtschaftlichen Dienstleistungen</t>
  </si>
  <si>
    <t>ACTIVITÉS DE SERVICES ADMINISTR. ET DE SOUTIEN</t>
  </si>
  <si>
    <t>R Kunst, Unterhaltung und Erholung</t>
  </si>
  <si>
    <t>ARTS, SPECTACLES ET ACTIVITÉS RÉCRÉATIVES</t>
  </si>
  <si>
    <t>Retour vers OFS_SHS</t>
  </si>
  <si>
    <r>
      <t>besoin brut selon le budget (v1504). Si valeur manquante pour la variable V1504: somme de chaque valeur du budget</t>
    </r>
    <r>
      <rPr>
        <sz val="8"/>
        <color rgb="FFFF0000"/>
        <rFont val="Arial "/>
      </rPr>
      <t>.</t>
    </r>
  </si>
  <si>
    <t>Frais complémentaires effectifs d’acquisition du revenu</t>
  </si>
  <si>
    <t>Dossiers: Variables synthétiques</t>
  </si>
  <si>
    <t>PERSONNES</t>
  </si>
  <si>
    <t>Personnes</t>
  </si>
  <si>
    <t>Personnes: Variables synthétiques</t>
  </si>
  <si>
    <t>- Personnes</t>
  </si>
  <si>
    <t>- Dossiers</t>
  </si>
  <si>
    <t>Fichier(s)</t>
  </si>
  <si>
    <t>- Questionnaire ménage de la personne cible (HH)</t>
  </si>
  <si>
    <t>- Questionnaire personnes du ménage (HHM)</t>
  </si>
  <si>
    <t>STATBL: Statistique des bâtiments et des logements</t>
  </si>
  <si>
    <t>Bâtiments</t>
  </si>
  <si>
    <t>Logements</t>
  </si>
  <si>
    <t>OFS_STATBL</t>
  </si>
  <si>
    <t>Retour vers OFS_STATBL</t>
  </si>
  <si>
    <t>- Questionnaire personnes cible (ZP)</t>
  </si>
  <si>
    <t>- Dossiers: Variables synthétiques</t>
  </si>
  <si>
    <t>- Personnes: Variables synthétiques</t>
  </si>
  <si>
    <t>Personnes: Hilfsmerkmale</t>
  </si>
  <si>
    <t>- Personnes: Hilfsmerkmale</t>
  </si>
  <si>
    <t>Dissolution du partenariat</t>
  </si>
  <si>
    <t>Partenariat</t>
  </si>
  <si>
    <t>Divorce</t>
  </si>
  <si>
    <t>Mariage</t>
  </si>
  <si>
    <t>Reconnaissance</t>
  </si>
  <si>
    <t>Adoption</t>
  </si>
  <si>
    <t>Naissances</t>
  </si>
  <si>
    <t>BEVNAT: Statistique du mouvement naturel de la population</t>
  </si>
  <si>
    <r>
      <t>Numéro AVS du 1</t>
    </r>
    <r>
      <rPr>
        <vertAlign val="superscript"/>
        <sz val="11"/>
        <color theme="1"/>
        <rFont val="Arial"/>
        <family val="2"/>
      </rPr>
      <t>er</t>
    </r>
    <r>
      <rPr>
        <sz val="11"/>
        <color theme="1"/>
        <rFont val="Arial"/>
        <family val="2"/>
      </rPr>
      <t xml:space="preserve"> partenaire </t>
    </r>
  </si>
  <si>
    <r>
      <t>Numéro AVS du 2</t>
    </r>
    <r>
      <rPr>
        <vertAlign val="superscript"/>
        <sz val="11"/>
        <color theme="1"/>
        <rFont val="Arial"/>
        <family val="2"/>
      </rPr>
      <t>e</t>
    </r>
    <r>
      <rPr>
        <sz val="11"/>
        <color theme="1"/>
        <rFont val="Arial"/>
        <family val="2"/>
      </rPr>
      <t xml:space="preserve"> partenaire</t>
    </r>
  </si>
  <si>
    <r>
      <t>Numéro AVS du 1</t>
    </r>
    <r>
      <rPr>
        <vertAlign val="superscript"/>
        <sz val="11"/>
        <color theme="1"/>
        <rFont val="Arial"/>
        <family val="2"/>
      </rPr>
      <t>er</t>
    </r>
    <r>
      <rPr>
        <sz val="11"/>
        <color theme="1"/>
        <rFont val="Arial"/>
        <family val="2"/>
      </rPr>
      <t xml:space="preserve"> partenaire</t>
    </r>
  </si>
  <si>
    <t>Statistique du mouvement naturel de la population</t>
  </si>
  <si>
    <t>Données non reprises dans les extraits</t>
  </si>
  <si>
    <t>2 (year of birth)</t>
  </si>
  <si>
    <t>HOUSEHOLDID</t>
  </si>
  <si>
    <t>Taux de couverture (classe)</t>
  </si>
  <si>
    <t>Les données n'ont pas été reprises dans les extraits</t>
  </si>
  <si>
    <t>Disponible auprès de l'OFAS</t>
  </si>
  <si>
    <t>En %</t>
  </si>
  <si>
    <t>Variable reprise du Registre des assurés (RA)</t>
  </si>
  <si>
    <t>variable numérique</t>
  </si>
  <si>
    <t>mois</t>
  </si>
  <si>
    <t>pierre-antoine.rey@zas.admin.ch</t>
  </si>
  <si>
    <t>jonathan.gast@seco.admin.ch</t>
  </si>
  <si>
    <t>rachel.fritschi@bfs.admin.ch</t>
  </si>
  <si>
    <t>Personne de contact (selon contrat de protection des données)</t>
  </si>
  <si>
    <t>SJAHR_N</t>
  </si>
  <si>
    <t>EREIGNIS_D</t>
  </si>
  <si>
    <t>MUTTER_AHV_N</t>
  </si>
  <si>
    <t>VATER_AHV_N</t>
  </si>
  <si>
    <t>A_GEBURT_D</t>
  </si>
  <si>
    <t>A_AHV_N</t>
  </si>
  <si>
    <t>AP_F_AHV_N</t>
  </si>
  <si>
    <t>AP_M_AHV_N</t>
  </si>
  <si>
    <t>K_GEBURT_D</t>
  </si>
  <si>
    <t>M_AHV_N</t>
  </si>
  <si>
    <t>V_AHV_N</t>
  </si>
  <si>
    <t>FRAU_AHV_N</t>
  </si>
  <si>
    <t>MANN_AHV_N</t>
  </si>
  <si>
    <t>TRAU_D</t>
  </si>
  <si>
    <t>F_AHV_N</t>
  </si>
  <si>
    <t>P1_AHV_N</t>
  </si>
  <si>
    <t>P2_AHV_N</t>
  </si>
  <si>
    <t>EGP_EREIGNIS_D</t>
  </si>
  <si>
    <t>GEBURT_D</t>
  </si>
  <si>
    <t>AHV_N</t>
  </si>
  <si>
    <t>EHE_PART_AHV_N</t>
  </si>
  <si>
    <t>WORT_SITZ_CD_N</t>
  </si>
  <si>
    <t>Aucune atteinte fonctionnelle</t>
  </si>
  <si>
    <t>Paraplégie et tétraplégie</t>
  </si>
  <si>
    <t>Atteintes fonctionnelles des extrémités supérieures (notam-ment amputations, autres mutilations, arthroses, paralysies périphériques)</t>
  </si>
  <si>
    <t>Atteintes fonctionnelles des extrémités inférieures (amputa-tions etc., comme plus haut)</t>
  </si>
  <si>
    <t>Atteintes fonctionnelles des extrémités supérieures et infé-rieures (amputations, etc.)</t>
  </si>
  <si>
    <t>Atteintes fonctionnelles dans la région du tronc</t>
  </si>
  <si>
    <t>Autres atteintes fonctionnelles de l’appareil locomoteur</t>
  </si>
  <si>
    <t>Atteintes de l’état général</t>
  </si>
  <si>
    <t>Cécité bilatérale</t>
  </si>
  <si>
    <t>Grave faiblesse bilatérale de la vue</t>
  </si>
  <si>
    <t>Autres atteintes des organes de la vue (p.ex. cécité unilaté-rale, amblyopie, strabisme, daltonisme, cécité nocturne, etc.)</t>
  </si>
  <si>
    <t>Surdité</t>
  </si>
  <si>
    <t>Dureté bilatérale de l’ouïe</t>
  </si>
  <si>
    <t>Autres atteintes de l’ouïe (surdité unilatérale, tintement de l’oreille)</t>
  </si>
  <si>
    <t>Atteintes fonctionnelles de la mâchoire et de la bouche</t>
  </si>
  <si>
    <t>Troubles du langage (bégaiement, bredouillement, apha-sie, etc.)</t>
  </si>
  <si>
    <t>Troubles dans la langue écrite (dyslexie, dysorthographie, etc.)</t>
  </si>
  <si>
    <t>Troubles moteurs par lésion organique du cerveau (hémi-plégies, ataxies, hémiparésies, dyskinésies, etc.)</t>
  </si>
  <si>
    <t>Débilité mentale (oligophrénie et démence)</t>
  </si>
  <si>
    <t>Syndrome psycho-organique</t>
  </si>
  <si>
    <t>Troubles du comportement</t>
  </si>
  <si>
    <t>Atteintes fonctionnelles combinées d’ordre mental et psy-chique</t>
  </si>
  <si>
    <t>Troubles de la respiration et des échanges gazeux san-guins</t>
  </si>
  <si>
    <t>Atteintes fonctionnelles des reins</t>
  </si>
  <si>
    <t>Atteintes fonctionnelles de l’appareil digestif</t>
  </si>
  <si>
    <t>Atteintes fonctionnelles du foie</t>
  </si>
  <si>
    <t>Troubles de la circulation (insuffisance cardiaque, hyper-tension)</t>
  </si>
  <si>
    <t>Atteintes fonctionnelles combinées d’ordre physique</t>
  </si>
  <si>
    <t>Atteintes fonctionnelles combinées d’ordre mental, psy-chique et physique</t>
  </si>
  <si>
    <t>Directives concernant le certificat d'assurance et le compte individuel (D CA/CI) disponible online</t>
  </si>
  <si>
    <t>1 = Homme 
2 = Femme</t>
  </si>
  <si>
    <t>Online: D CA/CI</t>
  </si>
  <si>
    <t>revenu de personnes assurées ayant adhéré à  l’assurance facultative (réservé à la Caisse  suisse)</t>
  </si>
  <si>
    <t xml:space="preserve">revenu de personnes salariées dont l’employeur est tenu de payer des cotisations, prestations soumises à cotisations </t>
  </si>
  <si>
    <t xml:space="preserve">revenu de personnes salariées dont l’employeur n’est pas tenu de payer des cotisations </t>
  </si>
  <si>
    <t>revenu de personnes de condition indépendante (à l’exception des agriculteurs); bénéfices en capital inclus</t>
  </si>
  <si>
    <t xml:space="preserve">revenu de personnes sans activité lucrative </t>
  </si>
  <si>
    <t xml:space="preserve">revenu d’une activité lucrative sur lequel les cotisations sont décomptées au moyen de timbres </t>
  </si>
  <si>
    <t>revenu de personnes dont le numéro d’assuré ne peut pas être déterminé</t>
  </si>
  <si>
    <t xml:space="preserve">revenu non formateur de rentes </t>
  </si>
  <si>
    <t xml:space="preserve">inscription en cas de splitting </t>
  </si>
  <si>
    <t>Les codes spéciaux ci-après sont uniquement associés aux chiffres-clés 0 et 7 respectivement</t>
  </si>
  <si>
    <t xml:space="preserve">ressortissants étrangers sans activité lucrative  et cotisation minimale versée par le canton de  domicile </t>
  </si>
  <si>
    <t xml:space="preserve">salariés </t>
  </si>
  <si>
    <t xml:space="preserve">personnes sans activité lucrative </t>
  </si>
  <si>
    <t>Retour vers CdC_CI</t>
  </si>
  <si>
    <t>Code extroune</t>
  </si>
  <si>
    <t xml:space="preserve">inscriptions en moins, en règle générale </t>
  </si>
  <si>
    <t>extourne d’inscriptions contradictoires selon le no 2408, lorsqu’une inscription «en moins» du revenu doit  être annulée par un enregistrement «en plus»</t>
  </si>
  <si>
    <t xml:space="preserve">extourne d’inscriptions contradictoires selon le no 2408, lorsqu’un revenu inscrit «en plus» doit être  annulé par une inscription «en moins» </t>
  </si>
  <si>
    <t>Online: DR</t>
  </si>
  <si>
    <t>Online: DRRE</t>
  </si>
  <si>
    <t>Directives concernant les rentes (DR) de l’assurance vieillesse, survivants et invalidité fédérale</t>
  </si>
  <si>
    <t>Directives sur le registre des rentes et l’échange de données de ce registre (valables dès le 1er janvier 2018)</t>
  </si>
  <si>
    <t>Commande de données</t>
  </si>
  <si>
    <t>Code de pays OFS (sans le 8, 8100-&gt;100)</t>
  </si>
  <si>
    <t>Code d’infirmité détaillé selon la decription AI</t>
  </si>
  <si>
    <t>CGPAR</t>
  </si>
  <si>
    <t>Code pour genre particulier (uniquement pour cgcot=8 – évènement splitting)</t>
  </si>
  <si>
    <t>revenus partagés déjà pris en compte pour une rente</t>
  </si>
  <si>
    <t>revenu annuel moyen déterminant partagé pour les années civiles ou l’un des conjoints était bénéficiaire d’une rente d’invalidité</t>
  </si>
  <si>
    <t>Online: CSIP-C</t>
  </si>
  <si>
    <t>Codes pour la statistique des infirmités et des prestations</t>
  </si>
  <si>
    <t>code bonification tâche assistance</t>
  </si>
  <si>
    <t>Directives concernant le certificat d'assurance et le compte individuel</t>
  </si>
  <si>
    <t>Page 48 de la directive (2362): La part de la bonification pour tâches d’assistance est signalée par un nombre à 2 chiffres qui s’inscrit après le chiffre-clé particulier selon le no 2612. (Exemple : bonification complète = 01, demi-bonification = 02, tiers de bonification = 03)</t>
  </si>
  <si>
    <t>cspeical</t>
  </si>
  <si>
    <t>code spécial</t>
  </si>
  <si>
    <t>Directive page 32, 2306: Les revenus non formateurs de rentes (no 2307) sont également portés dans un CI (chiffre-clé du genre de cotisations 7), ouvert le cas échéant conformément au no 2202 ou 2203. Les revenus des personnes de condition indépendante et des salariés pour qui l’employeur n’est pas tenu de payer des cotisations sont caractérisés par le code spécial 02, les revenus des salariés par le code spécial 03 et les revenus des personnes sans activité lucrative par le code spécial 04. Ce dernier est utilisé pour toutes les inscriptions effectuées dès le 1.1.2016.</t>
  </si>
  <si>
    <t>Directives / Codes</t>
  </si>
  <si>
    <t xml:space="preserve">Le synopsis PC est disponible auprès de M. Kolly, OFAS </t>
  </si>
  <si>
    <t xml:space="preserve">michel.kolly@bsv.admin.ch </t>
  </si>
  <si>
    <t>navsref</t>
  </si>
  <si>
    <t>navs</t>
  </si>
  <si>
    <t>navsref1</t>
  </si>
  <si>
    <t>navsref2</t>
  </si>
  <si>
    <t>ctyrente_det_new</t>
  </si>
  <si>
    <t>cgprnew</t>
  </si>
  <si>
    <t>Type de rente détaillé de l'année suivante</t>
  </si>
  <si>
    <t>Genre de prestation – année suivante</t>
  </si>
  <si>
    <t>Genre de prestation – année précédente</t>
  </si>
  <si>
    <t>csortie</t>
  </si>
  <si>
    <t>Code de sortie</t>
  </si>
  <si>
    <t>Raison simplifiée de sortie</t>
  </si>
  <si>
    <t>csortie0</t>
  </si>
  <si>
    <t>Genre de prestation de l'année suivante</t>
  </si>
  <si>
    <r>
      <rPr>
        <i/>
        <sz val="10"/>
        <color theme="1"/>
        <rFont val="Arial"/>
        <family val="2"/>
      </rPr>
      <t>cgpr</t>
    </r>
    <r>
      <rPr>
        <sz val="10"/>
        <color theme="1"/>
        <rFont val="Arial"/>
        <family val="2"/>
      </rPr>
      <t xml:space="preserve"> de la prestation dont bénéficie la personne l’année suivante.
Lorsqu’une personne bénéficie de plusieurs prestations (enfant !) l’année suivante, on choisira la valeur dans l’ordre de priorité suivant : la valeur correspondant au </t>
    </r>
    <r>
      <rPr>
        <i/>
        <sz val="10"/>
        <color theme="1"/>
        <rFont val="Arial"/>
        <family val="2"/>
      </rPr>
      <t>cgpr</t>
    </r>
    <r>
      <rPr>
        <sz val="10"/>
        <color theme="1"/>
        <rFont val="Arial"/>
        <family val="2"/>
      </rPr>
      <t xml:space="preserve"> de l’année en cours, puis la valeur de </t>
    </r>
    <r>
      <rPr>
        <i/>
        <sz val="10"/>
        <color theme="1"/>
        <rFont val="Arial"/>
        <family val="2"/>
      </rPr>
      <t>cgpr</t>
    </r>
    <r>
      <rPr>
        <sz val="10"/>
        <color theme="1"/>
        <rFont val="Arial"/>
        <family val="2"/>
      </rPr>
      <t xml:space="preserve"> de la prestation provenant du même générateur1.
99 = aucune prestation l’année suivante, personnem décédée
missing = aucune prestation l’année suivante, personne non décédée.</t>
    </r>
  </si>
  <si>
    <r>
      <rPr>
        <i/>
        <sz val="10"/>
        <color theme="1"/>
        <rFont val="Arial"/>
        <family val="2"/>
      </rPr>
      <t>ctyrente_det</t>
    </r>
    <r>
      <rPr>
        <sz val="10"/>
        <color theme="1"/>
        <rFont val="Arial"/>
        <family val="2"/>
      </rPr>
      <t xml:space="preserve"> de la prestation dont bénéficie la personne l’année suivante.
Lorsqu’une personne bénéficie de plusieurs prestations (enfant !) l’année suivante, on choisira la valeur dans l’ordre de priorité suivant : la valeur correspondant au </t>
    </r>
    <r>
      <rPr>
        <i/>
        <sz val="10"/>
        <color theme="1"/>
        <rFont val="Arial"/>
        <family val="2"/>
      </rPr>
      <t>ctyrente_det</t>
    </r>
    <r>
      <rPr>
        <sz val="10"/>
        <color theme="1"/>
        <rFont val="Arial"/>
        <family val="2"/>
      </rPr>
      <t xml:space="preserve"> de l’année en cours, puis la valeur de </t>
    </r>
    <r>
      <rPr>
        <i/>
        <sz val="10"/>
        <color theme="1"/>
        <rFont val="Arial"/>
        <family val="2"/>
      </rPr>
      <t>ctyrente_det</t>
    </r>
    <r>
      <rPr>
        <sz val="10"/>
        <color theme="1"/>
        <rFont val="Arial"/>
        <family val="2"/>
      </rPr>
      <t xml:space="preserve"> de la prestation dovenant du même générateur23. 
999 = aucune prestation l’année suivante, personne décédée (i.e. </t>
    </r>
    <r>
      <rPr>
        <i/>
        <sz val="10"/>
        <color theme="1"/>
        <rFont val="Arial"/>
        <family val="2"/>
      </rPr>
      <t>cgprnew</t>
    </r>
    <r>
      <rPr>
        <sz val="10"/>
        <color theme="1"/>
        <rFont val="Arial"/>
        <family val="2"/>
      </rPr>
      <t xml:space="preserve"> = 99)
missing = aucune prestation l’année suivante, personne non décédée (i.e. </t>
    </r>
    <r>
      <rPr>
        <i/>
        <sz val="10"/>
        <color theme="1"/>
        <rFont val="Arial"/>
        <family val="2"/>
      </rPr>
      <t>cgprnew</t>
    </r>
    <r>
      <rPr>
        <sz val="10"/>
        <color theme="1"/>
        <rFont val="Arial"/>
        <family val="2"/>
      </rPr>
      <t xml:space="preserve"> = missing).</t>
    </r>
  </si>
  <si>
    <r>
      <t xml:space="preserve">Défini à partir de </t>
    </r>
    <r>
      <rPr>
        <i/>
        <sz val="10"/>
        <color theme="1"/>
        <rFont val="Arial"/>
        <family val="2"/>
      </rPr>
      <t>cgrente</t>
    </r>
    <r>
      <rPr>
        <sz val="10"/>
        <color theme="1"/>
        <rFont val="Arial"/>
        <family val="2"/>
      </rPr>
      <t xml:space="preserve"> et de </t>
    </r>
    <r>
      <rPr>
        <i/>
        <sz val="10"/>
        <color theme="1"/>
        <rFont val="Arial"/>
        <family val="2"/>
      </rPr>
      <t>cgrente_new14</t>
    </r>
    <r>
      <rPr>
        <sz val="10"/>
        <color theme="1"/>
        <rFont val="Arial"/>
        <family val="2"/>
      </rPr>
      <t xml:space="preserve"> (i.e. le </t>
    </r>
    <r>
      <rPr>
        <i/>
        <sz val="10"/>
        <color theme="1"/>
        <rFont val="Arial"/>
        <family val="2"/>
      </rPr>
      <t>cgrente</t>
    </r>
    <r>
      <rPr>
        <sz val="10"/>
        <color theme="1"/>
        <rFont val="Arial"/>
        <family val="2"/>
      </rPr>
      <t xml:space="preserve"> correspondant à </t>
    </r>
    <r>
      <rPr>
        <i/>
        <sz val="10"/>
        <color theme="1"/>
        <rFont val="Arial"/>
        <family val="2"/>
      </rPr>
      <t>cgprnew</t>
    </r>
    <r>
      <rPr>
        <sz val="10"/>
        <color theme="1"/>
        <rFont val="Arial"/>
        <family val="2"/>
      </rPr>
      <t xml:space="preserve"> avec </t>
    </r>
    <r>
      <rPr>
        <i/>
        <sz val="10"/>
        <color theme="1"/>
        <rFont val="Arial"/>
        <family val="2"/>
      </rPr>
      <t>cgrente_new</t>
    </r>
    <r>
      <rPr>
        <sz val="10"/>
        <color theme="1"/>
        <rFont val="Arial"/>
        <family val="2"/>
      </rPr>
      <t xml:space="preserve"> = </t>
    </r>
    <r>
      <rPr>
        <i/>
        <sz val="10"/>
        <color theme="1"/>
        <rFont val="Arial"/>
        <family val="2"/>
      </rPr>
      <t>cgprnew</t>
    </r>
    <r>
      <rPr>
        <sz val="10"/>
        <color theme="1"/>
        <rFont val="Arial"/>
        <family val="2"/>
      </rPr>
      <t xml:space="preserve"> si </t>
    </r>
    <r>
      <rPr>
        <i/>
        <sz val="10"/>
        <color theme="1"/>
        <rFont val="Arial"/>
        <family val="2"/>
      </rPr>
      <t>cgprnew</t>
    </r>
    <r>
      <rPr>
        <sz val="10"/>
        <color theme="1"/>
        <rFont val="Arial"/>
        <family val="2"/>
      </rPr>
      <t xml:space="preserve"> = 99 ou missing)
0 = sans changement (i.e. </t>
    </r>
    <r>
      <rPr>
        <i/>
        <sz val="10"/>
        <color theme="1"/>
        <rFont val="Arial"/>
        <family val="2"/>
      </rPr>
      <t>cgrente</t>
    </r>
    <r>
      <rPr>
        <sz val="10"/>
        <color theme="1"/>
        <rFont val="Arial"/>
        <family val="2"/>
      </rPr>
      <t xml:space="preserve"> =</t>
    </r>
    <r>
      <rPr>
        <i/>
        <sz val="10"/>
        <color theme="1"/>
        <rFont val="Arial"/>
        <family val="2"/>
      </rPr>
      <t>cgrente_new15</t>
    </r>
    <r>
      <rPr>
        <sz val="10"/>
        <color theme="1"/>
        <rFont val="Arial"/>
        <family val="2"/>
      </rPr>
      <t xml:space="preserve">)
1 = rente éteinte, remplacée par une rente AV (i.e. </t>
    </r>
    <r>
      <rPr>
        <i/>
        <sz val="10"/>
        <color theme="1"/>
        <rFont val="Arial"/>
        <family val="2"/>
      </rPr>
      <t>cgrente</t>
    </r>
    <r>
      <rPr>
        <sz val="10"/>
        <color theme="1"/>
        <rFont val="Arial"/>
        <family val="2"/>
      </rPr>
      <t xml:space="preserve"> ≠ </t>
    </r>
    <r>
      <rPr>
        <i/>
        <sz val="10"/>
        <color theme="1"/>
        <rFont val="Arial"/>
        <family val="2"/>
      </rPr>
      <t>cgrente_new</t>
    </r>
    <r>
      <rPr>
        <sz val="10"/>
        <color theme="1"/>
        <rFont val="Arial"/>
        <family val="2"/>
      </rPr>
      <t xml:space="preserve"> et </t>
    </r>
    <r>
      <rPr>
        <i/>
        <sz val="10"/>
        <color theme="1"/>
        <rFont val="Arial"/>
        <family val="2"/>
      </rPr>
      <t>cgrente_new</t>
    </r>
    <r>
      <rPr>
        <sz val="10"/>
        <color theme="1"/>
        <rFont val="Arial"/>
        <family val="2"/>
      </rPr>
      <t xml:space="preserve"> = 0)
2 = rente éteinte, remplacée par une rente AI (i.e. </t>
    </r>
    <r>
      <rPr>
        <i/>
        <sz val="10"/>
        <color theme="1"/>
        <rFont val="Arial"/>
        <family val="2"/>
      </rPr>
      <t>cgrente</t>
    </r>
    <r>
      <rPr>
        <sz val="10"/>
        <color theme="1"/>
        <rFont val="Arial"/>
        <family val="2"/>
      </rPr>
      <t xml:space="preserve"> ≠ </t>
    </r>
    <r>
      <rPr>
        <i/>
        <sz val="10"/>
        <color theme="1"/>
        <rFont val="Arial"/>
        <family val="2"/>
      </rPr>
      <t>cgrente_new</t>
    </r>
    <r>
      <rPr>
        <sz val="10"/>
        <color theme="1"/>
        <rFont val="Arial"/>
        <family val="2"/>
      </rPr>
      <t xml:space="preserve"> et </t>
    </r>
    <r>
      <rPr>
        <i/>
        <sz val="10"/>
        <color theme="1"/>
        <rFont val="Arial"/>
        <family val="2"/>
      </rPr>
      <t>cgrente_new</t>
    </r>
    <r>
      <rPr>
        <sz val="10"/>
        <color theme="1"/>
        <rFont val="Arial"/>
        <family val="2"/>
      </rPr>
      <t xml:space="preserve"> = 2)
3 = rente éteinte, remplacée par une rente AS (i.e. </t>
    </r>
    <r>
      <rPr>
        <i/>
        <sz val="10"/>
        <color theme="1"/>
        <rFont val="Arial"/>
        <family val="2"/>
      </rPr>
      <t>cgrente</t>
    </r>
    <r>
      <rPr>
        <sz val="10"/>
        <color theme="1"/>
        <rFont val="Arial"/>
        <family val="2"/>
      </rPr>
      <t xml:space="preserve"> ≠ </t>
    </r>
    <r>
      <rPr>
        <i/>
        <sz val="10"/>
        <color theme="1"/>
        <rFont val="Arial"/>
        <family val="2"/>
      </rPr>
      <t>cgrente_new</t>
    </r>
    <r>
      <rPr>
        <sz val="10"/>
        <color theme="1"/>
        <rFont val="Arial"/>
        <family val="2"/>
      </rPr>
      <t xml:space="preserve"> et </t>
    </r>
    <r>
      <rPr>
        <i/>
        <sz val="10"/>
        <color theme="1"/>
        <rFont val="Arial"/>
        <family val="2"/>
      </rPr>
      <t>cgrente_new</t>
    </r>
    <r>
      <rPr>
        <sz val="10"/>
        <color theme="1"/>
        <rFont val="Arial"/>
        <family val="2"/>
      </rPr>
      <t xml:space="preserve"> = 1)
4 = rente éteinte, aucune rente l’année suivante (i.e. </t>
    </r>
    <r>
      <rPr>
        <i/>
        <sz val="10"/>
        <color theme="1"/>
        <rFont val="Arial"/>
        <family val="2"/>
      </rPr>
      <t>cgrente_new</t>
    </r>
    <r>
      <rPr>
        <sz val="10"/>
        <color theme="1"/>
        <rFont val="Arial"/>
        <family val="2"/>
      </rPr>
      <t xml:space="preserve"> = missing)
9 = rente éteinte suite au décès du bénéficiaire (i.e. cgrente_new = 99)</t>
    </r>
  </si>
  <si>
    <t>Code sortie</t>
  </si>
  <si>
    <r>
      <t xml:space="preserve">Défini en comparant </t>
    </r>
    <r>
      <rPr>
        <i/>
        <sz val="10"/>
        <color theme="1"/>
        <rFont val="Arial"/>
        <family val="2"/>
      </rPr>
      <t>ctyrente_det</t>
    </r>
    <r>
      <rPr>
        <sz val="10"/>
        <color theme="1"/>
        <rFont val="Arial"/>
        <family val="2"/>
      </rPr>
      <t xml:space="preserve"> avec </t>
    </r>
    <r>
      <rPr>
        <i/>
        <sz val="10"/>
        <color theme="1"/>
        <rFont val="Arial"/>
        <family val="2"/>
      </rPr>
      <t>ctyrente_det_new</t>
    </r>
    <r>
      <rPr>
        <sz val="10"/>
        <color theme="1"/>
        <rFont val="Arial"/>
        <family val="2"/>
      </rPr>
      <t xml:space="preserve">
0 = sans changement (i.e. </t>
    </r>
    <r>
      <rPr>
        <i/>
        <sz val="10"/>
        <color theme="1"/>
        <rFont val="Arial"/>
        <family val="2"/>
      </rPr>
      <t>ctyrente_det</t>
    </r>
    <r>
      <rPr>
        <sz val="10"/>
        <color theme="1"/>
        <rFont val="Arial"/>
        <family val="2"/>
      </rPr>
      <t xml:space="preserve"> = </t>
    </r>
    <r>
      <rPr>
        <i/>
        <sz val="10"/>
        <color theme="1"/>
        <rFont val="Arial"/>
        <family val="2"/>
      </rPr>
      <t>ctyrente_det_new12</t>
    </r>
    <r>
      <rPr>
        <sz val="10"/>
        <color theme="1"/>
        <rFont val="Arial"/>
        <family val="2"/>
      </rPr>
      <t xml:space="preserve">)
4 = rente éteinte, aucune rente l’année suivante (i.e. </t>
    </r>
    <r>
      <rPr>
        <i/>
        <sz val="10"/>
        <color theme="1"/>
        <rFont val="Arial"/>
        <family val="2"/>
      </rPr>
      <t>ctyrente_det_new</t>
    </r>
    <r>
      <rPr>
        <sz val="10"/>
        <color theme="1"/>
        <rFont val="Arial"/>
        <family val="2"/>
      </rPr>
      <t xml:space="preserve"> = missing)
9 = rente éteinte suite au décès du bénéficiaire (i.e. </t>
    </r>
    <r>
      <rPr>
        <i/>
        <sz val="10"/>
        <color theme="1"/>
        <rFont val="Arial"/>
        <family val="2"/>
      </rPr>
      <t>ctyrente_det_new</t>
    </r>
    <r>
      <rPr>
        <sz val="10"/>
        <color theme="1"/>
        <rFont val="Arial"/>
        <family val="2"/>
      </rPr>
      <t xml:space="preserve"> = 999)
100 = rente éteinte, remplacée par une rente AV principale (i.e. </t>
    </r>
    <r>
      <rPr>
        <i/>
        <sz val="10"/>
        <color theme="1"/>
        <rFont val="Arial"/>
        <family val="2"/>
      </rPr>
      <t>ctyrente_det</t>
    </r>
    <r>
      <rPr>
        <sz val="10"/>
        <color theme="1"/>
        <rFont val="Arial"/>
        <family val="2"/>
      </rPr>
      <t xml:space="preserve"> ≠ </t>
    </r>
    <r>
      <rPr>
        <i/>
        <sz val="10"/>
        <color theme="1"/>
        <rFont val="Arial"/>
        <family val="2"/>
      </rPr>
      <t>ctyrente_det_new</t>
    </r>
    <r>
      <rPr>
        <sz val="10"/>
        <color theme="1"/>
        <rFont val="Arial"/>
        <family val="2"/>
      </rPr>
      <t xml:space="preserve"> et </t>
    </r>
    <r>
      <rPr>
        <i/>
        <sz val="10"/>
        <color theme="1"/>
        <rFont val="Arial"/>
        <family val="2"/>
      </rPr>
      <t>ctyrente_det_new</t>
    </r>
    <r>
      <rPr>
        <sz val="10"/>
        <color theme="1"/>
        <rFont val="Arial"/>
        <family val="2"/>
      </rPr>
      <t xml:space="preserve"> = 0)
101 = rente éteinte, remplacée par une rente AV complémentaire (i.e. </t>
    </r>
    <r>
      <rPr>
        <i/>
        <sz val="10"/>
        <color theme="1"/>
        <rFont val="Arial"/>
        <family val="2"/>
      </rPr>
      <t>ctyrente_det</t>
    </r>
    <r>
      <rPr>
        <sz val="10"/>
        <color theme="1"/>
        <rFont val="Arial"/>
        <family val="2"/>
      </rPr>
      <t xml:space="preserve"> ≠ </t>
    </r>
    <r>
      <rPr>
        <i/>
        <sz val="10"/>
        <color theme="1"/>
        <rFont val="Arial"/>
        <family val="2"/>
      </rPr>
      <t>ctyrente_det_new</t>
    </r>
    <r>
      <rPr>
        <sz val="10"/>
        <color theme="1"/>
        <rFont val="Arial"/>
        <family val="2"/>
      </rPr>
      <t xml:space="preserve"> et 0 &lt; </t>
    </r>
    <r>
      <rPr>
        <i/>
        <sz val="10"/>
        <color theme="1"/>
        <rFont val="Arial"/>
        <family val="2"/>
      </rPr>
      <t>ctyrente_det_new</t>
    </r>
    <r>
      <rPr>
        <sz val="10"/>
        <color theme="1"/>
        <rFont val="Arial"/>
        <family val="2"/>
      </rPr>
      <t xml:space="preserve"> &lt; 100)
110 = rente éteinte, remplacée par une rente AS (i.e. </t>
    </r>
    <r>
      <rPr>
        <i/>
        <sz val="10"/>
        <color theme="1"/>
        <rFont val="Arial"/>
        <family val="2"/>
      </rPr>
      <t>ctyrente_det</t>
    </r>
    <r>
      <rPr>
        <sz val="10"/>
        <color theme="1"/>
        <rFont val="Arial"/>
        <family val="2"/>
      </rPr>
      <t xml:space="preserve"> ≠ </t>
    </r>
    <r>
      <rPr>
        <i/>
        <sz val="10"/>
        <color theme="1"/>
        <rFont val="Arial"/>
        <family val="2"/>
      </rPr>
      <t>ctyrente_det_new</t>
    </r>
    <r>
      <rPr>
        <sz val="10"/>
        <color theme="1"/>
        <rFont val="Arial"/>
        <family val="2"/>
      </rPr>
      <t xml:space="preserve"> et 100 &lt; </t>
    </r>
    <r>
      <rPr>
        <i/>
        <sz val="10"/>
        <color theme="1"/>
        <rFont val="Arial"/>
        <family val="2"/>
      </rPr>
      <t>ctyrente_det_new</t>
    </r>
    <r>
      <rPr>
        <sz val="10"/>
        <color theme="1"/>
        <rFont val="Arial"/>
        <family val="2"/>
      </rPr>
      <t xml:space="preserve"> &lt; 200)
120 = rente éteinte, remplacée par une rente AI principale (i.e. </t>
    </r>
    <r>
      <rPr>
        <i/>
        <sz val="10"/>
        <color theme="1"/>
        <rFont val="Arial"/>
        <family val="2"/>
      </rPr>
      <t>ctyrente_det</t>
    </r>
    <r>
      <rPr>
        <sz val="10"/>
        <color theme="1"/>
        <rFont val="Arial"/>
        <family val="2"/>
      </rPr>
      <t xml:space="preserve"> ≠ </t>
    </r>
    <r>
      <rPr>
        <i/>
        <sz val="10"/>
        <color theme="1"/>
        <rFont val="Arial"/>
        <family val="2"/>
      </rPr>
      <t>ctyrente_det_new</t>
    </r>
    <r>
      <rPr>
        <sz val="10"/>
        <color theme="1"/>
        <rFont val="Arial"/>
        <family val="2"/>
      </rPr>
      <t xml:space="preserve"> et </t>
    </r>
    <r>
      <rPr>
        <i/>
        <sz val="10"/>
        <color theme="1"/>
        <rFont val="Arial"/>
        <family val="2"/>
      </rPr>
      <t>ctyrente_det_new</t>
    </r>
    <r>
      <rPr>
        <sz val="10"/>
        <color theme="1"/>
        <rFont val="Arial"/>
        <family val="2"/>
      </rPr>
      <t xml:space="preserve"> = 200)
121 = rente éteinte, remplacée par une rente AI complémentaire (i.e. </t>
    </r>
    <r>
      <rPr>
        <i/>
        <sz val="10"/>
        <color theme="1"/>
        <rFont val="Arial"/>
        <family val="2"/>
      </rPr>
      <t>ctyrente_det</t>
    </r>
    <r>
      <rPr>
        <sz val="10"/>
        <color theme="1"/>
        <rFont val="Arial"/>
        <family val="2"/>
      </rPr>
      <t xml:space="preserve"> ≠ </t>
    </r>
    <r>
      <rPr>
        <i/>
        <sz val="10"/>
        <color theme="1"/>
        <rFont val="Arial"/>
        <family val="2"/>
      </rPr>
      <t>ctyrente_det_new</t>
    </r>
    <r>
      <rPr>
        <sz val="10"/>
        <color theme="1"/>
        <rFont val="Arial"/>
        <family val="2"/>
      </rPr>
      <t xml:space="preserve"> et 200 &lt; </t>
    </r>
    <r>
      <rPr>
        <i/>
        <sz val="10"/>
        <color theme="1"/>
        <rFont val="Arial"/>
        <family val="2"/>
      </rPr>
      <t>ctyrente_det_new</t>
    </r>
    <r>
      <rPr>
        <sz val="10"/>
        <color theme="1"/>
        <rFont val="Arial"/>
        <family val="2"/>
      </rPr>
      <t>)</t>
    </r>
  </si>
  <si>
    <t>Retour vers CdC_API</t>
  </si>
  <si>
    <t>navs1</t>
  </si>
  <si>
    <t>CdC_CI (22)</t>
  </si>
  <si>
    <t>Nombre de variables</t>
  </si>
  <si>
    <t>CdC_SPLIT (88)</t>
  </si>
  <si>
    <t>CdC_API (27)</t>
  </si>
  <si>
    <t>CdC_RR (3)</t>
  </si>
  <si>
    <t>SECO_ASAL-AVAM (49)</t>
  </si>
  <si>
    <t>dès 2012</t>
  </si>
  <si>
    <t>f_birthplace</t>
  </si>
  <si>
    <t>Indicateur d'imputation de la variable "countryIdOfBirth"</t>
  </si>
  <si>
    <t>dès 2011</t>
  </si>
  <si>
    <t>f_comesfrom</t>
  </si>
  <si>
    <t>Imputationsindikator zur Variable "comesFromCountryId"</t>
  </si>
  <si>
    <t>Indicateur d'imputation de la variable "comesFromCountryId"</t>
  </si>
  <si>
    <t>Imputationsindikator zur Variable "countryIdOfBirth"</t>
  </si>
  <si>
    <t>Indicatore d'attribuzione della variabile "countryIdOfBirth"</t>
  </si>
  <si>
    <t>Indicator for imputation of variable "countryIdOfBirth"</t>
  </si>
  <si>
    <t>1
0
-8</t>
  </si>
  <si>
    <t>Ja
Nein
Nicht anwendbar</t>
  </si>
  <si>
    <t>Oui
Non
Pas applicable</t>
  </si>
  <si>
    <t>Si
No
Non applicabile</t>
  </si>
  <si>
    <t>Yes
No
Not applicable</t>
  </si>
  <si>
    <t>Indicatore d'attribuzione della variabile "comesFromCountryId"</t>
  </si>
  <si>
    <t>Indicator for imputation of variable "comesFromCountryId"</t>
  </si>
  <si>
    <t>pseudovn</t>
  </si>
  <si>
    <t>OFS_STATPOP_M (22)</t>
  </si>
  <si>
    <t>bigPHH </t>
  </si>
  <si>
    <t>Grand ménage privé admis</t>
  </si>
  <si>
    <t>householdClassification</t>
  </si>
  <si>
    <t>Classification des ménages</t>
  </si>
  <si>
    <t>bigPHH</t>
  </si>
  <si>
    <t>Grands ménages privés
Autres ménages</t>
  </si>
  <si>
    <t>1
2
3 
-9</t>
  </si>
  <si>
    <t>Ménages privés
Ménages collectifs
Ménages administratifs
Sans indication de catégorie de ménage</t>
  </si>
  <si>
    <t>dès 2013</t>
  </si>
  <si>
    <t>dès 2015</t>
  </si>
  <si>
    <t>Poids personne jjjj</t>
  </si>
  <si>
    <t>WEIGHTjjjj</t>
  </si>
  <si>
    <t>Poids ménage jjjj</t>
  </si>
  <si>
    <t>P_WEIGHTjjjj</t>
  </si>
  <si>
    <t>HH_WEIGHTjjjj</t>
  </si>
  <si>
    <t>ZONE</t>
  </si>
  <si>
    <t>Stratification</t>
  </si>
  <si>
    <t>Verzeichnis der Staaten und Gebiete - MS Excel Version</t>
  </si>
  <si>
    <t>Répertoire des Etats et territoires - Version MS-Excel</t>
  </si>
  <si>
    <t>Amtliches Gemeindeverzeichnis der Schweiz</t>
  </si>
  <si>
    <t>Répertoire officiel des communes de Suisse</t>
  </si>
  <si>
    <t>http://www.ech.ch/fr/standards/38878</t>
  </si>
  <si>
    <t>http://www.ech.ch/de/standards/38878</t>
  </si>
  <si>
    <t>STATYEAR</t>
  </si>
  <si>
    <t>WORKSTATUSDETAIL</t>
  </si>
  <si>
    <t>Statut d'activité élargi</t>
  </si>
  <si>
    <t>2010-2014</t>
  </si>
  <si>
    <t>STATUSINEMPLOYMENT</t>
  </si>
  <si>
    <t>Situation dans la profession</t>
  </si>
  <si>
    <t>WORKSTATUS</t>
  </si>
  <si>
    <t>Statut d'activité</t>
  </si>
  <si>
    <t>dès 2014</t>
  </si>
  <si>
    <t>Numéro d'identification</t>
  </si>
  <si>
    <t>OFS_BEVNAT (41)</t>
  </si>
  <si>
    <t>Source</t>
  </si>
  <si>
    <t>Aide financière régulière sans contrat d’insertion</t>
  </si>
  <si>
    <t>Aide financière régulière avec contrat d’insertion</t>
  </si>
  <si>
    <t>Aide financière ponctuelle avec budget</t>
  </si>
  <si>
    <t>Aide financière ponctuelle sans budget</t>
  </si>
  <si>
    <t>Avances sur les prestations de chômage</t>
  </si>
  <si>
    <t>masculin</t>
  </si>
  <si>
    <t>féminin</t>
  </si>
  <si>
    <t>séparé/e</t>
  </si>
  <si>
    <t>veuf, veuve</t>
  </si>
  <si>
    <t>En partenariat enregistré</t>
  </si>
  <si>
    <t>Permis de séjour annuel (B) (sans les réfugiés reconnus B)</t>
  </si>
  <si>
    <t>Permis d’établissement (C) (sans les réfugiés reconnus C)</t>
  </si>
  <si>
    <t>Permis de courte durée (L)</t>
  </si>
  <si>
    <t>Pas d’autorisation de séjour</t>
  </si>
  <si>
    <t>autre</t>
  </si>
  <si>
    <t>réfugié reconnus (B)</t>
  </si>
  <si>
    <t>réfugiés admis provisoirement 7- (F)</t>
  </si>
  <si>
    <t>réfugiés admis provisoirement 7+ (F)</t>
  </si>
  <si>
    <t>Personnes admises provisoirement 7+ (F) / (AP 7+)</t>
  </si>
  <si>
    <t>Ne sait pas</t>
  </si>
  <si>
    <t>plein temps (90%/+)</t>
  </si>
  <si>
    <t>Un poste à temps partiel (jusqu’à 49%)</t>
  </si>
  <si>
    <t>Un poste à temps partiel (50-89%)</t>
  </si>
  <si>
    <t>Plusieurs postes à temps partiel</t>
  </si>
  <si>
    <t>Un poste à plein temps et un à temps partiel</t>
  </si>
  <si>
    <t>ne sait pas</t>
  </si>
  <si>
    <t>en formation</t>
  </si>
  <si>
    <t>handicapé / accident</t>
  </si>
  <si>
    <t>maladie</t>
  </si>
  <si>
    <t>ménage / raisons familiales</t>
  </si>
  <si>
    <t>pas trouvé d'activité à plein temps</t>
  </si>
  <si>
    <t>complément à une activité annexe</t>
  </si>
  <si>
    <t>autres raisons</t>
  </si>
  <si>
    <t>aucune</t>
  </si>
  <si>
    <t>une période</t>
  </si>
  <si>
    <t xml:space="preserve">plusieurs périodes </t>
  </si>
  <si>
    <t>Non connu</t>
  </si>
  <si>
    <t>Formation professionnelle élémentaire</t>
  </si>
  <si>
    <t>Apprentissage ou école professionnelle à plein temps ; formation de 2 à 4 ans</t>
  </si>
  <si>
    <t>Ecole préparant à la maturité ; maturité professionnelle ; école de degré diplôme</t>
  </si>
  <si>
    <t>Formation ou école professionnelle supérieure</t>
  </si>
  <si>
    <t>Université, haute école, haute école spécialisée</t>
  </si>
  <si>
    <t>non identifiable</t>
  </si>
  <si>
    <t>Scolarité de moins de 7 ans</t>
  </si>
  <si>
    <t>Ecole préparant à la maturité; maturité professionnelle; école de degré diplôme</t>
  </si>
  <si>
    <t xml:space="preserve">demande en cours </t>
  </si>
  <si>
    <t>membre du ménage</t>
  </si>
  <si>
    <t>organisation/institution (commune, église, œuvre sociale)</t>
  </si>
  <si>
    <t>autres</t>
  </si>
  <si>
    <t>faible</t>
  </si>
  <si>
    <t>moyen</t>
  </si>
  <si>
    <t xml:space="preserve"> grave</t>
  </si>
  <si>
    <t>Réouverture d’un dossier clos (au moins 6 mois sans prestation financière)</t>
  </si>
  <si>
    <t>nouveau dossier</t>
  </si>
  <si>
    <t>Ancien dossier, sans interruption</t>
  </si>
  <si>
    <t>nombre de mois</t>
  </si>
  <si>
    <t>Frais complémentaires effectifs
d’acquisition du revenu</t>
  </si>
  <si>
    <t>Séparé/e</t>
  </si>
  <si>
    <t>Veuf, veuve</t>
  </si>
  <si>
    <t>1-998
999
-9</t>
  </si>
  <si>
    <t>EWID
Nicht anwendbar
Ohne Angabe</t>
  </si>
  <si>
    <t>EWID
Ne s'applique pas
Sans indication</t>
  </si>
  <si>
    <t>EWID
Non applicabile
Senza indicazione</t>
  </si>
  <si>
    <t>EWID
Not applicable
No indication</t>
  </si>
  <si>
    <t>Haushalte nach Haushaltsart</t>
  </si>
  <si>
    <t>Classificazione delle  economia domestiche</t>
  </si>
  <si>
    <t>Household classification</t>
  </si>
  <si>
    <t>Privathaushalt
Kollektivhaushalt
Sammelhaushalt
ohne Angabe der Haushaltsart</t>
  </si>
  <si>
    <t>Economia domestica
Collettività
Economia domestica amministrativa
Senza indicazione di genere di economia domestica</t>
  </si>
  <si>
    <t>Private households
Collective households
Administrative households
No indication of household category</t>
  </si>
  <si>
    <t>(plausibler) grosser Privathaushalt</t>
  </si>
  <si>
    <t>Grande economica domestia consentita</t>
  </si>
  <si>
    <t>Large private households allowed</t>
  </si>
  <si>
    <t>Grosser Privathaushalt
Anderer Haushalt</t>
  </si>
  <si>
    <t>Grande economia domestica
Altra economia domestica</t>
  </si>
  <si>
    <t>Large private households
Other households</t>
  </si>
  <si>
    <t>FGKAT</t>
  </si>
  <si>
    <t>FGBAUP</t>
  </si>
  <si>
    <t>Flag Gebäudekategorie GWS</t>
  </si>
  <si>
    <t>Flag Bauperiode GWS</t>
  </si>
  <si>
    <t>Originalwert = null</t>
  </si>
  <si>
    <t>Originalwert (= null ), neuer Wert manuell eingesetzt</t>
  </si>
  <si>
    <t>Originalwert (= null), neuer Wert automatischeingesetzt</t>
  </si>
  <si>
    <t>Null eingesetzt. Originalwert (# null) nicht plausibel</t>
  </si>
  <si>
    <t>Originalwert (# null) nicht plausibel. Neuer Wert manuell eingesetzt</t>
  </si>
  <si>
    <t>Originalwert (# null) nicht plausibel. Neuer Wert automatisch eingesetzt</t>
  </si>
  <si>
    <t>Originalwert</t>
  </si>
  <si>
    <t>Sonstige</t>
  </si>
  <si>
    <t>FWAZIM</t>
  </si>
  <si>
    <t>Flag Anzahl Zimmer GWS</t>
  </si>
  <si>
    <t>FWAREA</t>
  </si>
  <si>
    <t>Flag Wohnungsfläche GWS</t>
  </si>
  <si>
    <t>-9, -10</t>
  </si>
  <si>
    <t>Tab2</t>
  </si>
  <si>
    <t>Tab3</t>
  </si>
  <si>
    <t>Tab4</t>
  </si>
  <si>
    <t>CH1+CL_STATUSINEMPL+1.0</t>
  </si>
  <si>
    <t>Indépendants/es avec employé/e/s</t>
  </si>
  <si>
    <t>Indépendants/es sans employé/e/s</t>
  </si>
  <si>
    <t>Salariés/es avec personnel sous ses ordres</t>
  </si>
  <si>
    <t>Salariés/es sans personnel sous ses ordres</t>
  </si>
  <si>
    <t>Salariés/es sans autre indication</t>
  </si>
  <si>
    <t>Personnes actives sans autre indication</t>
  </si>
  <si>
    <t>Apprenti/e suivant une formation professionnelle initiale duale</t>
  </si>
  <si>
    <t>CH1+CL_WORKSTATUSAGG+1.0</t>
  </si>
  <si>
    <t>Statut d'activité (aggrégé)</t>
  </si>
  <si>
    <t>Indépendant/e</t>
  </si>
  <si>
    <t>Collaborateur/trice dans l'entreprise d'un membre de la famille</t>
  </si>
  <si>
    <t>Salarié/e</t>
  </si>
  <si>
    <t>Personnes non actives en formation de base ou continue</t>
  </si>
  <si>
    <t>Femme au foyer sans activité lucrative/homme au foyer sans activité lucrative</t>
  </si>
  <si>
    <t>Autres personnes actives occupées</t>
  </si>
  <si>
    <t>CH1+CL_WORKSTATUSDETAIL+1.0</t>
  </si>
  <si>
    <t>Indépendant/e/s avec employé/e/s</t>
  </si>
  <si>
    <t>Salarié/e/s comme directeur/trice ou membre de la direction</t>
  </si>
  <si>
    <t>Salarié/e avec personnel sous ses ordres</t>
  </si>
  <si>
    <t>Salarié/e sans personnel sous ses ordres</t>
  </si>
  <si>
    <t>Salarié/e en atelier protégé</t>
  </si>
  <si>
    <t>Personnes actives occupées sans autre indication</t>
  </si>
  <si>
    <t>Personnes sans activité professionnelle avec travail bénévole</t>
  </si>
  <si>
    <t>Retraité/e/s, autres rentiers/ères hors rentes d'invalidité</t>
  </si>
  <si>
    <t>OFS_SHS (303)</t>
  </si>
  <si>
    <t>OFS_STABL (17)</t>
  </si>
  <si>
    <t>KIND_AHV_N</t>
  </si>
  <si>
    <t>PSEUDOVN</t>
  </si>
  <si>
    <t>2011-2016</t>
  </si>
  <si>
    <t>ab 2015</t>
  </si>
  <si>
    <t>OFS_STATPOP_E (71)</t>
  </si>
  <si>
    <t xml:space="preserve">revenu de personnes de condition indépendante dans l’agriculture, bénéfices en capital inclus </t>
  </si>
  <si>
    <t>personnes de condition indépendante et des salariés pour qui l’employeur n’est pas tenu  de payer des cotisations</t>
  </si>
  <si>
    <t>Année d'annonce à la CdC</t>
  </si>
  <si>
    <t>(1982 - 2016)</t>
  </si>
  <si>
    <r>
      <t xml:space="preserve">Commande de données 
</t>
    </r>
    <r>
      <rPr>
        <b/>
        <i/>
        <sz val="9"/>
        <color theme="1"/>
        <rFont val="Arial"/>
        <family val="2"/>
      </rPr>
      <t>(mettre X / x)</t>
    </r>
  </si>
  <si>
    <t>RR: Registre des rentes</t>
  </si>
  <si>
    <t>Nationalität gemäss BFS-Staatenverzeichnis</t>
  </si>
  <si>
    <t>Retour Haut de page</t>
  </si>
  <si>
    <t>numéro dans l'unité d'assistance</t>
  </si>
  <si>
    <t>position dans l’UA (parent ou enfant)</t>
  </si>
  <si>
    <t>Automatiquement livré en cas de commande de données</t>
  </si>
  <si>
    <t>Allocations pour enfant (si non comprises dans le revenu)</t>
  </si>
  <si>
    <t>Liste vorhanden in Dossiers 'Stamm-daten'</t>
  </si>
  <si>
    <t>Codebook
Pool de données</t>
  </si>
  <si>
    <t>CdC_PC (37)</t>
  </si>
  <si>
    <t>OFS_RS (87)</t>
  </si>
  <si>
    <t>Commander les années:</t>
  </si>
  <si>
    <t>Commander les années (mettre X) :</t>
  </si>
  <si>
    <t>Vérification commande</t>
  </si>
  <si>
    <t>Commander les données</t>
  </si>
  <si>
    <t>Il s'agit de données mises à disposition par différents producteurs. 
Les variables du pool de données pourront compléter les extractions, grâce au numéro d'AVS pseudonymisé contenu dans tous les fichier.
La colonne « Extrait(s) » dans les différents fichiers indique si la variable a déjà été reprise au niveau d’un extrait et, le cas échéant, le n° de l’extrait.</t>
  </si>
  <si>
    <t xml:space="preserve">Dans chaque fichier (onglets de couleur), indiquer les variables à livrer par une croix dans la colonne A. La commande est automatiquement rapportée dans l'onglet "Overview Commande". 
Dans l'onglet "Overview Commande", veuillez indiquer les années souhaitées pour chaque fichier. </t>
  </si>
  <si>
    <t>num (13)
(ou selon pseudo-nymisation)</t>
  </si>
  <si>
    <r>
      <rPr>
        <b/>
        <sz val="9"/>
        <color theme="1"/>
        <rFont val="Arial"/>
        <family val="2"/>
      </rPr>
      <t>Anmerkungen des BFS zur Datenqualität des «gesamten Auszahlungsbetrags» von Sozialhilfeleistungen im WiSiER-Datensatz</t>
    </r>
    <r>
      <rPr>
        <sz val="9"/>
        <color theme="1"/>
        <rFont val="Arial"/>
        <family val="2"/>
      </rPr>
      <t xml:space="preserve">
Für die Analyse der wirtschaftlichen Situation einkommensschwacher Haushalte in der Schweiz sind die finanziellen Leistungen der Sozialhilfe von Bedeutung. In den Extrakten des WiSiER-Datensatzes steht deshalb der gesamte Auszahlungsbetrag von Sozialhilfeleistungen (V1508) aus der Schweizerischen Sozialhilfeempfängerstatistik (SHS) zur Verfügung.
Verschiedene Analysen haben gezeigt, dass die Qualität der Information zum gesamten Auszahlungsbetrag beeinträchtigt ist. Aufgrund von unterschiedlichen Prozessen und Verantwortlichkeiten in den Sozialdiensten (Erhebungsstellen) ist die einheitliche Erhebung der Information nicht gewährleistet. Abweichungen von den statistischen Anforderungen der SHS sind zu erwarten. Bei interkantonalen Vergleich sind zudem Unterschiede zwischen den kantonalen Sozialsystemen in der Variable abgebildet (Stichworte: vorgelagerte Sozialleistungen, Objekt-/Subjektfinanzierungen). Aus diesem Grund publiziert das Bundesamt für Statistik keine standardisierten Auswertung auf der Basis dieser Information.
Dieselbe Anmerkung gilt ebenfalls für alle weiteren finanziellen Variablen der SHS im WiSiER-Pooldatensatz.
Nutzerinnen und Nutzern des WiSiER-Datensatzes wird deshalb empfohlen vertiefte Analysen zur Datenqualität und Plausibilisierungsarbeiten durchzuführen. Bei spezifischen Fragen zum gesamten Auszahlungsbetrag von Sozialhilfeleistungen (V1508) oder anderen finanziellen Variablen der SHS können Sie sich an die Sektion Sozialhilfe im Bundesamt für Statistik wenden: info.social@bfs.admin.ch.
(Neuchâtel, 18. März 2020)</t>
    </r>
  </si>
  <si>
    <t>OFS / SHS: Statistique de l'aide sociale</t>
  </si>
  <si>
    <t>Fichiers</t>
  </si>
  <si>
    <t>Numéro de ménage (numérotation SHS)</t>
  </si>
  <si>
    <t>interne SHS-Haushalt-Nummerierung ; erlaubt keine Verknüpfung mit weiteren Datenquellen</t>
  </si>
  <si>
    <t>DOSSIERS</t>
  </si>
  <si>
    <t>Version Codebook : 02.02.2021 Philippe Wanner UniGE, Ilka Steiner BSV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</si>
</sst>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SFr.&quot;\ * #,##0.00_ ;_ &quot;SFr.&quot;\ * \-#,##0.00_ ;_ &quot;SFr.&quot;\ * &quot;-&quot;??_ ;_ @_ "/>
  </numFmts>
  <fonts count="72">
    <font>
      <sz val="11"/>
      <color theme="1"/>
      <name val="Arial"/>
      <family val="2"/>
    </font>
    <font>
      <sz val="11"/>
      <color theme="1"/>
      <name val="Calibri"/>
      <family val="2"/>
      <scheme val="minor"/>
    </font>
    <font>
      <b/>
      <sz val="11"/>
      <color theme="1"/>
      <name val="Arial"/>
      <family val="2"/>
    </font>
    <font>
      <u/>
      <sz val="11"/>
      <color theme="10"/>
      <name val="Arial"/>
      <family val="2"/>
    </font>
    <font>
      <sz val="11"/>
      <color rgb="FF000000"/>
      <name val="Arial"/>
      <family val="2"/>
    </font>
    <font>
      <sz val="11"/>
      <color theme="1"/>
      <name val="Arial"/>
      <family val="2"/>
    </font>
    <font>
      <sz val="11"/>
      <color theme="1"/>
      <name val="Calibri"/>
      <family val="2"/>
    </font>
    <font>
      <b/>
      <sz val="11"/>
      <color rgb="FF000000"/>
      <name val="Arial"/>
      <family val="2"/>
    </font>
    <font>
      <sz val="10"/>
      <name val="Arial"/>
      <family val="2"/>
    </font>
    <font>
      <b/>
      <sz val="10"/>
      <name val="Arial"/>
      <family val="2"/>
    </font>
    <font>
      <u/>
      <sz val="10"/>
      <color indexed="12"/>
      <name val="Arial"/>
      <family val="2"/>
    </font>
    <font>
      <sz val="10"/>
      <name val="Arial"/>
      <family val="2"/>
    </font>
    <font>
      <u/>
      <sz val="10"/>
      <color theme="10"/>
      <name val="Arial"/>
      <family val="2"/>
    </font>
    <font>
      <sz val="8"/>
      <name val="Arial"/>
      <family val="2"/>
    </font>
    <font>
      <b/>
      <i/>
      <sz val="10"/>
      <name val="Arial"/>
      <family val="2"/>
    </font>
    <font>
      <sz val="10"/>
      <color indexed="8"/>
      <name val="Arial"/>
      <family val="2"/>
    </font>
    <font>
      <sz val="10"/>
      <color rgb="FF000000"/>
      <name val="Arial"/>
      <family val="2"/>
    </font>
    <font>
      <sz val="10"/>
      <color theme="1"/>
      <name val="Arial"/>
      <family val="2"/>
    </font>
    <font>
      <sz val="11"/>
      <name val="Arial"/>
      <family val="2"/>
    </font>
    <font>
      <b/>
      <sz val="10"/>
      <color theme="1"/>
      <name val="Arial"/>
      <family val="2"/>
    </font>
    <font>
      <b/>
      <sz val="10"/>
      <color rgb="FF000000"/>
      <name val="Arial"/>
      <family val="2"/>
    </font>
    <font>
      <i/>
      <sz val="10"/>
      <color theme="1"/>
      <name val="Arial"/>
      <family val="2"/>
    </font>
    <font>
      <b/>
      <sz val="11"/>
      <name val="Arial"/>
      <family val="2"/>
    </font>
    <font>
      <vertAlign val="superscript"/>
      <sz val="11"/>
      <name val="Arial"/>
      <family val="2"/>
    </font>
    <font>
      <sz val="10"/>
      <color rgb="FFFF0000"/>
      <name val="Arial"/>
      <family val="2"/>
    </font>
    <font>
      <sz val="10"/>
      <color rgb="FF002288"/>
      <name val="Arial"/>
      <family val="2"/>
    </font>
    <font>
      <strike/>
      <sz val="10"/>
      <color indexed="10"/>
      <name val="Arial"/>
      <family val="2"/>
    </font>
    <font>
      <strike/>
      <sz val="10"/>
      <color rgb="FFFF0000"/>
      <name val="Arial"/>
      <family val="2"/>
    </font>
    <font>
      <i/>
      <sz val="10"/>
      <name val="Arial"/>
      <family val="2"/>
    </font>
    <font>
      <b/>
      <i/>
      <sz val="11"/>
      <color theme="1"/>
      <name val="Arial"/>
      <family val="2"/>
    </font>
    <font>
      <b/>
      <i/>
      <sz val="11"/>
      <color rgb="FF000000"/>
      <name val="Arial"/>
      <family val="2"/>
    </font>
    <font>
      <u/>
      <sz val="10"/>
      <name val="Arial"/>
      <family val="2"/>
    </font>
    <font>
      <b/>
      <sz val="11"/>
      <color theme="1"/>
      <name val="Arial "/>
    </font>
    <font>
      <sz val="11"/>
      <color theme="1"/>
      <name val="Arial "/>
    </font>
    <font>
      <sz val="10"/>
      <name val="Dialog"/>
    </font>
    <font>
      <b/>
      <sz val="10"/>
      <color rgb="FF00B050"/>
      <name val="Arial"/>
      <family val="2"/>
    </font>
    <font>
      <b/>
      <sz val="10"/>
      <name val="Dialog"/>
    </font>
    <font>
      <u/>
      <sz val="11"/>
      <color theme="10"/>
      <name val="Arial "/>
    </font>
    <font>
      <b/>
      <sz val="11"/>
      <color rgb="FFFF0000"/>
      <name val="Arial "/>
    </font>
    <font>
      <sz val="8"/>
      <color theme="1"/>
      <name val="Arial "/>
    </font>
    <font>
      <sz val="10"/>
      <color indexed="8"/>
      <name val="Arial "/>
    </font>
    <font>
      <sz val="10"/>
      <color theme="1"/>
      <name val="Arial "/>
    </font>
    <font>
      <sz val="8"/>
      <color indexed="8"/>
      <name val="Arial "/>
    </font>
    <font>
      <b/>
      <sz val="8"/>
      <color rgb="FFFF0000"/>
      <name val="Arial "/>
    </font>
    <font>
      <sz val="8"/>
      <name val="Arial "/>
    </font>
    <font>
      <sz val="8"/>
      <color rgb="FFFF0000"/>
      <name val="Arial "/>
    </font>
    <font>
      <b/>
      <u/>
      <sz val="8"/>
      <color indexed="8"/>
      <name val="Arial "/>
    </font>
    <font>
      <b/>
      <sz val="8"/>
      <name val="Arial "/>
    </font>
    <font>
      <sz val="11"/>
      <name val="Arial "/>
    </font>
    <font>
      <b/>
      <u/>
      <sz val="8"/>
      <name val="Arial "/>
    </font>
    <font>
      <sz val="8"/>
      <color rgb="FF0070C0"/>
      <name val="Arial "/>
    </font>
    <font>
      <sz val="11"/>
      <color indexed="8"/>
      <name val="Arial "/>
    </font>
    <font>
      <b/>
      <i/>
      <sz val="11"/>
      <name val="Arial"/>
      <family val="2"/>
    </font>
    <font>
      <b/>
      <sz val="10"/>
      <color rgb="FFFF0000"/>
      <name val="Arial "/>
    </font>
    <font>
      <i/>
      <sz val="11"/>
      <color theme="1"/>
      <name val="Arial"/>
      <family val="2"/>
    </font>
    <font>
      <vertAlign val="superscript"/>
      <sz val="11"/>
      <color theme="1"/>
      <name val="Arial"/>
      <family val="2"/>
    </font>
    <font>
      <sz val="11"/>
      <color theme="0"/>
      <name val="Arial"/>
      <family val="2"/>
    </font>
    <font>
      <b/>
      <i/>
      <sz val="9"/>
      <color theme="1"/>
      <name val="Arial"/>
      <family val="2"/>
    </font>
    <font>
      <strike/>
      <sz val="11"/>
      <color rgb="FFFF0000"/>
      <name val="Arial"/>
      <family val="2"/>
    </font>
    <font>
      <i/>
      <sz val="11"/>
      <color rgb="FF000000"/>
      <name val="Arial"/>
      <family val="2"/>
    </font>
    <font>
      <i/>
      <u/>
      <sz val="11"/>
      <color theme="10"/>
      <name val="Arial"/>
      <family val="2"/>
    </font>
    <font>
      <i/>
      <sz val="11"/>
      <name val="Arial"/>
      <family val="2"/>
    </font>
    <font>
      <i/>
      <sz val="11"/>
      <color rgb="FFFF0000"/>
      <name val="Arial"/>
      <family val="2"/>
    </font>
    <font>
      <b/>
      <sz val="12"/>
      <color theme="1"/>
      <name val="Arial"/>
      <family val="2"/>
    </font>
    <font>
      <sz val="12"/>
      <color theme="1"/>
      <name val="Arial"/>
      <family val="2"/>
    </font>
    <font>
      <b/>
      <sz val="12"/>
      <color rgb="FFC00000"/>
      <name val="Arial"/>
      <family val="2"/>
    </font>
    <font>
      <b/>
      <sz val="12"/>
      <color theme="0"/>
      <name val="Arial"/>
      <family val="2"/>
    </font>
    <font>
      <b/>
      <sz val="12"/>
      <name val="Arial"/>
      <family val="2"/>
    </font>
    <font>
      <b/>
      <i/>
      <sz val="11"/>
      <color rgb="FFC00000"/>
      <name val="Arial"/>
      <family val="2"/>
    </font>
    <font>
      <i/>
      <sz val="11"/>
      <color rgb="FFC00000"/>
      <name val="Arial"/>
      <family val="2"/>
    </font>
    <font>
      <sz val="9"/>
      <color theme="1"/>
      <name val="Arial"/>
      <family val="2"/>
    </font>
    <font>
      <b/>
      <sz val="9"/>
      <color theme="1"/>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indexed="43"/>
        <bgColor indexed="0"/>
      </patternFill>
    </fill>
    <fill>
      <patternFill patternType="solid">
        <fgColor rgb="FFFFC000"/>
        <bgColor indexed="0"/>
      </patternFill>
    </fill>
    <fill>
      <patternFill patternType="solid">
        <fgColor rgb="FFFFC000"/>
        <bgColor indexed="64"/>
      </patternFill>
    </fill>
    <fill>
      <patternFill patternType="solid">
        <fgColor rgb="FF92D050"/>
        <bgColor indexed="0"/>
      </patternFill>
    </fill>
    <fill>
      <patternFill patternType="solid">
        <fgColor indexed="4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1" tint="0.499984740745262"/>
        <bgColor indexed="64"/>
      </patternFill>
    </fill>
    <fill>
      <patternFill patternType="solid">
        <fgColor theme="6"/>
        <bgColor indexed="64"/>
      </patternFill>
    </fill>
    <fill>
      <patternFill patternType="solid">
        <fgColor theme="1" tint="0.249977111117893"/>
        <bgColor indexed="64"/>
      </patternFill>
    </fill>
  </fills>
  <borders count="54">
    <border>
      <left/>
      <right/>
      <top/>
      <bottom/>
      <diagonal/>
    </border>
    <border>
      <left style="medium">
        <color indexed="64"/>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right style="medium">
        <color indexed="64"/>
      </right>
      <top style="medium">
        <color indexed="64"/>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medium">
        <color indexed="64"/>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diagonal/>
    </border>
    <border>
      <left style="medium">
        <color indexed="64"/>
      </left>
      <right style="hair">
        <color indexed="8"/>
      </right>
      <top/>
      <bottom/>
      <diagonal/>
    </border>
    <border>
      <left style="medium">
        <color indexed="64"/>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style="medium">
        <color indexed="64"/>
      </right>
      <top style="hair">
        <color indexed="8"/>
      </top>
      <bottom/>
      <diagonal/>
    </border>
    <border>
      <left style="hair">
        <color indexed="8"/>
      </left>
      <right style="medium">
        <color indexed="64"/>
      </right>
      <top/>
      <bottom style="hair">
        <color indexed="8"/>
      </bottom>
      <diagonal/>
    </border>
    <border>
      <left/>
      <right style="medium">
        <color indexed="64"/>
      </right>
      <top style="hair">
        <color indexed="8"/>
      </top>
      <bottom style="hair">
        <color indexed="8"/>
      </bottom>
      <diagonal/>
    </border>
    <border>
      <left style="medium">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bottom style="hair">
        <color indexed="8"/>
      </bottom>
      <diagonal/>
    </border>
    <border>
      <left style="medium">
        <color indexed="64"/>
      </left>
      <right style="hair">
        <color indexed="8"/>
      </right>
      <top/>
      <bottom style="thin">
        <color indexed="64"/>
      </bottom>
      <diagonal/>
    </border>
    <border>
      <left style="hair">
        <color indexed="64"/>
      </left>
      <right style="medium">
        <color indexed="64"/>
      </right>
      <top style="hair">
        <color indexed="8"/>
      </top>
      <bottom style="hair">
        <color indexed="8"/>
      </bottom>
      <diagonal/>
    </border>
    <border>
      <left style="hair">
        <color indexed="8"/>
      </left>
      <right/>
      <top style="hair">
        <color indexed="8"/>
      </top>
      <bottom/>
      <diagonal/>
    </border>
    <border>
      <left style="medium">
        <color indexed="64"/>
      </left>
      <right style="hair">
        <color indexed="8"/>
      </right>
      <top style="hair">
        <color indexed="64"/>
      </top>
      <bottom/>
      <diagonal/>
    </border>
    <border>
      <left style="medium">
        <color indexed="64"/>
      </left>
      <right style="hair">
        <color indexed="8"/>
      </right>
      <top/>
      <bottom style="hair">
        <color indexed="64"/>
      </bottom>
      <diagonal/>
    </border>
    <border>
      <left style="medium">
        <color indexed="64"/>
      </left>
      <right style="hair">
        <color indexed="8"/>
      </right>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thin">
        <color indexed="64"/>
      </left>
      <right style="thin">
        <color indexed="64"/>
      </right>
      <top style="thin">
        <color indexed="64"/>
      </top>
      <bottom style="thin">
        <color indexed="64"/>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dotted">
        <color auto="1"/>
      </left>
      <right style="dotted">
        <color auto="1"/>
      </right>
      <top style="dotted">
        <color auto="1"/>
      </top>
      <bottom style="dotted">
        <color auto="1"/>
      </bottom>
      <diagonal/>
    </border>
    <border>
      <left style="dotted">
        <color auto="1"/>
      </left>
      <right/>
      <top/>
      <bottom/>
      <diagonal/>
    </border>
    <border>
      <left style="hair">
        <color auto="1"/>
      </left>
      <right style="hair">
        <color auto="1"/>
      </right>
      <top style="hair">
        <color auto="1"/>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C00000"/>
      </left>
      <right/>
      <top/>
      <bottom style="hair">
        <color rgb="FFC00000"/>
      </bottom>
      <diagonal/>
    </border>
    <border>
      <left/>
      <right style="medium">
        <color rgb="FFC00000"/>
      </right>
      <top/>
      <bottom style="hair">
        <color rgb="FFC00000"/>
      </bottom>
      <diagonal/>
    </border>
    <border>
      <left style="medium">
        <color rgb="FFC00000"/>
      </left>
      <right/>
      <top style="hair">
        <color rgb="FFC00000"/>
      </top>
      <bottom style="hair">
        <color rgb="FFC00000"/>
      </bottom>
      <diagonal/>
    </border>
    <border>
      <left/>
      <right style="medium">
        <color rgb="FFC00000"/>
      </right>
      <top style="hair">
        <color rgb="FFC00000"/>
      </top>
      <bottom style="hair">
        <color rgb="FFC00000"/>
      </bottom>
      <diagonal/>
    </border>
    <border>
      <left style="medium">
        <color rgb="FFC00000"/>
      </left>
      <right/>
      <top style="hair">
        <color rgb="FFC00000"/>
      </top>
      <bottom style="medium">
        <color rgb="FFC00000"/>
      </bottom>
      <diagonal/>
    </border>
    <border>
      <left/>
      <right style="medium">
        <color rgb="FFC00000"/>
      </right>
      <top style="hair">
        <color rgb="FFC00000"/>
      </top>
      <bottom style="medium">
        <color rgb="FFC00000"/>
      </bottom>
      <diagonal/>
    </border>
  </borders>
  <cellStyleXfs count="16">
    <xf numFmtId="0" fontId="0" fillId="0" borderId="0"/>
    <xf numFmtId="0" fontId="3" fillId="0" borderId="0" applyNumberFormat="0" applyFill="0" applyBorder="0" applyAlignment="0" applyProtection="0"/>
    <xf numFmtId="0" fontId="8" fillId="0" borderId="0"/>
    <xf numFmtId="0" fontId="10" fillId="0" borderId="0" applyNumberFormat="0" applyFill="0" applyBorder="0" applyAlignment="0" applyProtection="0">
      <alignment vertical="top"/>
      <protection locked="0"/>
    </xf>
    <xf numFmtId="0" fontId="11" fillId="0" borderId="0"/>
    <xf numFmtId="0" fontId="12" fillId="0" borderId="0" applyNumberFormat="0" applyFill="0" applyBorder="0" applyAlignment="0" applyProtection="0">
      <alignment vertical="top"/>
      <protection locked="0"/>
    </xf>
    <xf numFmtId="164" fontId="8" fillId="0" borderId="0" applyFont="0" applyFill="0" applyBorder="0" applyAlignment="0" applyProtection="0"/>
    <xf numFmtId="0" fontId="15" fillId="0" borderId="0"/>
    <xf numFmtId="0" fontId="1" fillId="0" borderId="0"/>
    <xf numFmtId="0" fontId="8" fillId="0" borderId="0"/>
    <xf numFmtId="0" fontId="8" fillId="0" borderId="0"/>
    <xf numFmtId="0" fontId="17" fillId="0" borderId="0"/>
    <xf numFmtId="0" fontId="10"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applyNumberFormat="0" applyFont="0" applyFill="0" applyBorder="0" applyProtection="0"/>
    <xf numFmtId="0" fontId="1" fillId="0" borderId="0"/>
  </cellStyleXfs>
  <cellXfs count="734">
    <xf numFmtId="0" fontId="0" fillId="0" borderId="0" xfId="0"/>
    <xf numFmtId="0" fontId="3" fillId="0" borderId="0" xfId="1"/>
    <xf numFmtId="0" fontId="0" fillId="0" borderId="0" xfId="0" applyAlignment="1">
      <alignment vertical="center"/>
    </xf>
    <xf numFmtId="0" fontId="0" fillId="0" borderId="0" xfId="0" applyAlignment="1">
      <alignment vertical="top"/>
    </xf>
    <xf numFmtId="0" fontId="2" fillId="2" borderId="0" xfId="0" applyFont="1" applyFill="1" applyAlignment="1">
      <alignment vertical="center"/>
    </xf>
    <xf numFmtId="0" fontId="3" fillId="0" borderId="0" xfId="1" applyFill="1"/>
    <xf numFmtId="0" fontId="8" fillId="0" borderId="0" xfId="2"/>
    <xf numFmtId="0" fontId="2" fillId="2" borderId="0" xfId="0" applyFont="1" applyFill="1" applyAlignment="1">
      <alignment horizontal="left" vertical="top" wrapText="1"/>
    </xf>
    <xf numFmtId="0" fontId="0" fillId="0" borderId="0" xfId="0" applyFont="1"/>
    <xf numFmtId="0" fontId="2" fillId="2" borderId="0" xfId="0" applyFont="1" applyFill="1" applyAlignment="1">
      <alignment vertical="top"/>
    </xf>
    <xf numFmtId="0" fontId="0" fillId="0" borderId="0" xfId="0" applyFont="1" applyAlignment="1">
      <alignment vertical="center"/>
    </xf>
    <xf numFmtId="0" fontId="0" fillId="0" borderId="0" xfId="0" applyFont="1" applyFill="1"/>
    <xf numFmtId="0" fontId="17" fillId="0" borderId="0" xfId="0" applyFont="1" applyAlignment="1">
      <alignment vertical="top" wrapText="1"/>
    </xf>
    <xf numFmtId="0" fontId="12" fillId="0" borderId="0" xfId="1" applyFont="1" applyAlignment="1">
      <alignment horizontal="left" vertical="top" wrapText="1"/>
    </xf>
    <xf numFmtId="0" fontId="17" fillId="0" borderId="0" xfId="0" applyFont="1" applyAlignment="1">
      <alignment horizontal="left" vertical="top" wrapText="1"/>
    </xf>
    <xf numFmtId="0" fontId="17" fillId="2" borderId="0" xfId="11" applyFont="1" applyFill="1"/>
    <xf numFmtId="0" fontId="17" fillId="0" borderId="0" xfId="11" applyFont="1"/>
    <xf numFmtId="0" fontId="17" fillId="0" borderId="0" xfId="0" applyFont="1"/>
    <xf numFmtId="0" fontId="17" fillId="0" borderId="0" xfId="11" applyFont="1" applyAlignment="1">
      <alignment horizontal="left" indent="1"/>
    </xf>
    <xf numFmtId="0" fontId="17" fillId="0" borderId="0" xfId="11"/>
    <xf numFmtId="0" fontId="17" fillId="0" borderId="0" xfId="11" applyFont="1" applyFill="1"/>
    <xf numFmtId="0" fontId="2" fillId="2" borderId="0" xfId="9" applyFont="1" applyFill="1" applyAlignment="1">
      <alignment vertical="top"/>
    </xf>
    <xf numFmtId="0" fontId="18" fillId="2" borderId="0" xfId="9" applyFont="1" applyFill="1" applyAlignment="1">
      <alignment vertical="top"/>
    </xf>
    <xf numFmtId="0" fontId="8" fillId="0" borderId="0" xfId="9"/>
    <xf numFmtId="0" fontId="8" fillId="0" borderId="0" xfId="9" applyFill="1" applyAlignment="1">
      <alignment vertical="top"/>
    </xf>
    <xf numFmtId="0" fontId="8" fillId="0" borderId="0" xfId="9" applyFont="1" applyFill="1" applyBorder="1" applyAlignment="1">
      <alignment horizontal="left" vertical="center"/>
    </xf>
    <xf numFmtId="0" fontId="8" fillId="0" borderId="0" xfId="9" applyFont="1" applyFill="1" applyBorder="1" applyAlignment="1">
      <alignment horizontal="left" vertical="center" wrapText="1"/>
    </xf>
    <xf numFmtId="0" fontId="8" fillId="0" borderId="0" xfId="9" applyFont="1" applyFill="1"/>
    <xf numFmtId="0" fontId="8" fillId="0" borderId="0" xfId="9" applyFont="1" applyFill="1" applyBorder="1" applyAlignment="1">
      <alignment horizontal="left" vertical="top"/>
    </xf>
    <xf numFmtId="0" fontId="8" fillId="0" borderId="0" xfId="9" applyFont="1" applyFill="1" applyBorder="1" applyAlignment="1">
      <alignment horizontal="left" vertical="top" wrapText="1"/>
    </xf>
    <xf numFmtId="0" fontId="8" fillId="0" borderId="0" xfId="9" applyFont="1" applyFill="1" applyBorder="1" applyAlignment="1">
      <alignment vertical="top"/>
    </xf>
    <xf numFmtId="0" fontId="8" fillId="0" borderId="0" xfId="9" applyFont="1" applyFill="1" applyBorder="1" applyAlignment="1">
      <alignment vertical="top" wrapText="1"/>
    </xf>
    <xf numFmtId="0" fontId="0" fillId="0" borderId="0" xfId="0" applyAlignment="1">
      <alignment horizontal="left" vertical="top"/>
    </xf>
    <xf numFmtId="0" fontId="2" fillId="2" borderId="0" xfId="0" applyFont="1" applyFill="1" applyAlignment="1">
      <alignment horizontal="left" vertical="top"/>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top" wrapText="1"/>
    </xf>
    <xf numFmtId="0" fontId="16" fillId="0" borderId="0" xfId="0" applyFont="1" applyFill="1" applyAlignment="1">
      <alignment horizontal="left" vertical="top"/>
    </xf>
    <xf numFmtId="0" fontId="17" fillId="0" borderId="0" xfId="0" applyFont="1" applyFill="1" applyAlignment="1">
      <alignment horizontal="left" vertical="top" wrapText="1"/>
    </xf>
    <xf numFmtId="0" fontId="19" fillId="2" borderId="0" xfId="0" applyFont="1" applyFill="1" applyAlignment="1">
      <alignment horizontal="left" vertical="top" wrapText="1"/>
    </xf>
    <xf numFmtId="0" fontId="19" fillId="2" borderId="0" xfId="0" applyFont="1" applyFill="1" applyAlignment="1">
      <alignment horizontal="left" vertical="top"/>
    </xf>
    <xf numFmtId="0" fontId="20" fillId="2" borderId="0" xfId="0" applyFont="1" applyFill="1" applyAlignment="1">
      <alignment horizontal="left" vertical="top"/>
    </xf>
    <xf numFmtId="0" fontId="4" fillId="0" borderId="0" xfId="0" applyFont="1" applyFill="1" applyAlignment="1">
      <alignment horizontal="left" vertical="top"/>
    </xf>
    <xf numFmtId="0" fontId="17" fillId="9" borderId="0" xfId="0" applyFont="1" applyFill="1" applyAlignment="1">
      <alignment horizontal="left" vertical="top"/>
    </xf>
    <xf numFmtId="0" fontId="17" fillId="9" borderId="0" xfId="0" applyFont="1" applyFill="1" applyAlignment="1">
      <alignment horizontal="left"/>
    </xf>
    <xf numFmtId="0" fontId="17" fillId="9" borderId="0" xfId="0" applyFont="1" applyFill="1" applyAlignment="1">
      <alignment horizontal="center" vertical="top"/>
    </xf>
    <xf numFmtId="0" fontId="17" fillId="0" borderId="0" xfId="0" applyFont="1" applyAlignment="1">
      <alignment horizontal="right"/>
    </xf>
    <xf numFmtId="0" fontId="0" fillId="0" borderId="0" xfId="0" applyFont="1" applyAlignment="1">
      <alignment horizontal="left" vertical="top"/>
    </xf>
    <xf numFmtId="0" fontId="7" fillId="2" borderId="0" xfId="0" applyFont="1" applyFill="1" applyAlignment="1">
      <alignment horizontal="left" vertical="center"/>
    </xf>
    <xf numFmtId="0" fontId="9" fillId="2" borderId="0" xfId="9" applyFont="1" applyFill="1" applyBorder="1" applyAlignment="1">
      <alignment horizontal="left" vertical="center"/>
    </xf>
    <xf numFmtId="0" fontId="19" fillId="2" borderId="0" xfId="0" applyFont="1" applyFill="1" applyBorder="1"/>
    <xf numFmtId="0" fontId="17" fillId="0" borderId="0" xfId="0" applyFont="1" applyBorder="1" applyAlignment="1"/>
    <xf numFmtId="0" fontId="17" fillId="0" borderId="0" xfId="0" applyFont="1" applyBorder="1" applyAlignment="1">
      <alignment vertical="center" wrapText="1"/>
    </xf>
    <xf numFmtId="0" fontId="3" fillId="0" borderId="0" xfId="1" applyAlignment="1">
      <alignment vertical="top"/>
    </xf>
    <xf numFmtId="0" fontId="0" fillId="0" borderId="0" xfId="0" applyAlignment="1"/>
    <xf numFmtId="0" fontId="0" fillId="0" borderId="0" xfId="0" applyFont="1" applyFill="1" applyAlignment="1">
      <alignment wrapText="1"/>
    </xf>
    <xf numFmtId="0" fontId="19" fillId="2" borderId="0" xfId="0" applyFont="1" applyFill="1" applyBorder="1" applyAlignment="1">
      <alignment wrapText="1"/>
    </xf>
    <xf numFmtId="0" fontId="9" fillId="2" borderId="0" xfId="9" applyFont="1" applyFill="1" applyBorder="1" applyAlignment="1">
      <alignment horizontal="left" vertical="center" wrapText="1"/>
    </xf>
    <xf numFmtId="0" fontId="17" fillId="0" borderId="0" xfId="0" applyFont="1" applyBorder="1" applyAlignment="1">
      <alignment horizontal="right" vertical="center" wrapText="1"/>
    </xf>
    <xf numFmtId="0" fontId="0" fillId="0" borderId="0" xfId="0" applyFont="1" applyFill="1" applyAlignment="1"/>
    <xf numFmtId="0" fontId="19" fillId="2" borderId="0" xfId="0" applyFont="1" applyFill="1" applyBorder="1" applyAlignment="1"/>
    <xf numFmtId="0" fontId="17" fillId="0" borderId="0" xfId="0" applyFont="1" applyBorder="1" applyAlignment="1">
      <alignment vertical="center"/>
    </xf>
    <xf numFmtId="0" fontId="18" fillId="0" borderId="0" xfId="9" applyFont="1" applyFill="1" applyAlignment="1">
      <alignment horizontal="center" vertical="top"/>
    </xf>
    <xf numFmtId="0" fontId="18" fillId="0" borderId="0" xfId="9" applyFont="1" applyFill="1" applyAlignment="1">
      <alignment vertical="top"/>
    </xf>
    <xf numFmtId="0" fontId="18" fillId="0" borderId="0" xfId="9" applyFont="1" applyFill="1"/>
    <xf numFmtId="0" fontId="22" fillId="0" borderId="0" xfId="9" applyFont="1" applyFill="1"/>
    <xf numFmtId="0" fontId="0" fillId="0" borderId="0" xfId="0" applyFont="1" applyAlignment="1"/>
    <xf numFmtId="0" fontId="0" fillId="0" borderId="0" xfId="0" applyFont="1" applyAlignment="1">
      <alignment vertical="top"/>
    </xf>
    <xf numFmtId="0" fontId="13" fillId="0" borderId="0" xfId="9" applyFont="1" applyFill="1" applyAlignment="1">
      <alignment vertical="top" wrapText="1"/>
    </xf>
    <xf numFmtId="0" fontId="8" fillId="0" borderId="0" xfId="9" applyFill="1"/>
    <xf numFmtId="0" fontId="9" fillId="2" borderId="0" xfId="9" applyFont="1" applyFill="1" applyBorder="1" applyAlignment="1">
      <alignment vertical="top"/>
    </xf>
    <xf numFmtId="0" fontId="9" fillId="2" borderId="0" xfId="9" applyFont="1" applyFill="1" applyBorder="1" applyAlignment="1">
      <alignment horizontal="left" vertical="top" wrapText="1"/>
    </xf>
    <xf numFmtId="49" fontId="8" fillId="0" borderId="0" xfId="9" applyNumberFormat="1" applyFont="1" applyFill="1" applyBorder="1" applyAlignment="1">
      <alignment vertical="top" wrapText="1"/>
    </xf>
    <xf numFmtId="49" fontId="8" fillId="0" borderId="0" xfId="9" applyNumberFormat="1" applyFont="1" applyFill="1" applyBorder="1" applyAlignment="1">
      <alignment horizontal="left" vertical="top" wrapText="1"/>
    </xf>
    <xf numFmtId="0" fontId="12" fillId="0" borderId="0" xfId="13" applyFont="1" applyFill="1" applyBorder="1" applyAlignment="1" applyProtection="1">
      <alignment vertical="top" wrapText="1"/>
    </xf>
    <xf numFmtId="0" fontId="10" fillId="0" borderId="0" xfId="13" applyFont="1" applyFill="1" applyBorder="1" applyAlignment="1" applyProtection="1">
      <alignment vertical="top" wrapText="1"/>
    </xf>
    <xf numFmtId="0" fontId="25" fillId="0" borderId="0" xfId="9" applyFont="1" applyFill="1" applyBorder="1" applyAlignment="1">
      <alignment vertical="top" wrapText="1"/>
    </xf>
    <xf numFmtId="0" fontId="8" fillId="0" borderId="0" xfId="9" applyFill="1" applyBorder="1"/>
    <xf numFmtId="0" fontId="8" fillId="0" borderId="0" xfId="9" applyFill="1" applyAlignment="1">
      <alignment vertical="top" wrapText="1"/>
    </xf>
    <xf numFmtId="0" fontId="8" fillId="0" borderId="0" xfId="9" applyFont="1" applyFill="1" applyAlignment="1">
      <alignment vertical="top"/>
    </xf>
    <xf numFmtId="0" fontId="8" fillId="0" borderId="0" xfId="9" applyFont="1" applyFill="1" applyAlignment="1">
      <alignment vertical="top" wrapText="1"/>
    </xf>
    <xf numFmtId="0" fontId="2" fillId="2" borderId="0" xfId="0" applyFont="1" applyFill="1" applyAlignment="1"/>
    <xf numFmtId="0" fontId="8" fillId="0" borderId="0" xfId="9" applyAlignment="1"/>
    <xf numFmtId="0" fontId="12" fillId="0" borderId="0" xfId="13" applyFont="1" applyFill="1" applyBorder="1" applyAlignment="1" applyProtection="1">
      <alignment horizontal="left" vertical="top"/>
    </xf>
    <xf numFmtId="49" fontId="8" fillId="0" borderId="0" xfId="9" applyNumberFormat="1" applyFont="1" applyFill="1" applyBorder="1" applyAlignment="1">
      <alignment vertical="top"/>
    </xf>
    <xf numFmtId="0" fontId="8" fillId="0" borderId="0" xfId="9" applyFont="1" applyAlignment="1"/>
    <xf numFmtId="0" fontId="8" fillId="0" borderId="0" xfId="9" applyFont="1" applyFill="1" applyAlignment="1"/>
    <xf numFmtId="0" fontId="12" fillId="0" borderId="0" xfId="13" applyFont="1" applyFill="1" applyBorder="1" applyAlignment="1" applyProtection="1">
      <alignment vertical="top"/>
    </xf>
    <xf numFmtId="0" fontId="13" fillId="0" borderId="0" xfId="9" applyFont="1" applyFill="1" applyAlignment="1"/>
    <xf numFmtId="0" fontId="8" fillId="0" borderId="0" xfId="9" applyAlignment="1">
      <alignment horizontal="left"/>
    </xf>
    <xf numFmtId="0" fontId="8" fillId="9" borderId="0" xfId="9" applyFill="1" applyAlignment="1">
      <alignment horizontal="left" vertical="top"/>
    </xf>
    <xf numFmtId="0" fontId="8" fillId="9" borderId="0" xfId="9" applyFont="1" applyFill="1" applyAlignment="1">
      <alignment horizontal="left"/>
    </xf>
    <xf numFmtId="49" fontId="8" fillId="0" borderId="0" xfId="9" applyNumberFormat="1" applyAlignment="1">
      <alignment horizontal="left"/>
    </xf>
    <xf numFmtId="49" fontId="8" fillId="0" borderId="0" xfId="9" applyNumberFormat="1"/>
    <xf numFmtId="0" fontId="8" fillId="9" borderId="0" xfId="9" applyFill="1" applyAlignment="1">
      <alignment horizontal="left"/>
    </xf>
    <xf numFmtId="49" fontId="8" fillId="8" borderId="0" xfId="9" applyNumberFormat="1" applyFill="1" applyAlignment="1">
      <alignment horizontal="left"/>
    </xf>
    <xf numFmtId="49" fontId="27" fillId="0" borderId="0" xfId="9" applyNumberFormat="1" applyFont="1" applyAlignment="1">
      <alignment horizontal="left"/>
    </xf>
    <xf numFmtId="49" fontId="24" fillId="0" borderId="0" xfId="9" applyNumberFormat="1" applyFont="1" applyAlignment="1">
      <alignment horizontal="left"/>
    </xf>
    <xf numFmtId="49" fontId="24" fillId="8" borderId="0" xfId="9" applyNumberFormat="1" applyFont="1" applyFill="1" applyAlignment="1">
      <alignment horizontal="left"/>
    </xf>
    <xf numFmtId="49" fontId="8" fillId="0" borderId="0" xfId="9" applyNumberFormat="1" applyFont="1" applyAlignment="1">
      <alignment horizontal="left"/>
    </xf>
    <xf numFmtId="0" fontId="8" fillId="0" borderId="0" xfId="9" applyAlignment="1">
      <alignment vertical="top" wrapText="1"/>
    </xf>
    <xf numFmtId="0" fontId="8" fillId="9" borderId="0" xfId="9" applyFill="1" applyAlignment="1">
      <alignment vertical="top" wrapText="1"/>
    </xf>
    <xf numFmtId="49" fontId="8" fillId="9" borderId="0" xfId="9" applyNumberFormat="1" applyFill="1" applyAlignment="1">
      <alignment vertical="top" wrapText="1"/>
    </xf>
    <xf numFmtId="49" fontId="8" fillId="0" borderId="0" xfId="9" applyNumberFormat="1" applyAlignment="1">
      <alignment vertical="top" wrapText="1"/>
    </xf>
    <xf numFmtId="0" fontId="8" fillId="0" borderId="0" xfId="9" applyAlignment="1">
      <alignment horizontal="left" wrapText="1"/>
    </xf>
    <xf numFmtId="49" fontId="8" fillId="0" borderId="0" xfId="9" applyNumberFormat="1" applyFill="1" applyAlignment="1">
      <alignment horizontal="left"/>
    </xf>
    <xf numFmtId="49" fontId="8" fillId="0" borderId="0" xfId="9" applyNumberFormat="1" applyFill="1" applyAlignment="1">
      <alignment horizontal="left" wrapText="1"/>
    </xf>
    <xf numFmtId="0" fontId="8" fillId="0" borderId="0" xfId="9" applyFill="1" applyAlignment="1">
      <alignment horizontal="left"/>
    </xf>
    <xf numFmtId="0" fontId="8" fillId="0" borderId="0" xfId="9" applyFill="1" applyAlignment="1">
      <alignment horizontal="left" wrapText="1"/>
    </xf>
    <xf numFmtId="0" fontId="8" fillId="0" borderId="0" xfId="9" applyNumberFormat="1" applyAlignment="1">
      <alignment horizontal="left"/>
    </xf>
    <xf numFmtId="0" fontId="8" fillId="10" borderId="0" xfId="9" applyFill="1" applyAlignment="1">
      <alignment horizontal="left" wrapText="1"/>
    </xf>
    <xf numFmtId="0" fontId="8" fillId="0" borderId="0" xfId="9" applyFill="1" applyAlignment="1">
      <alignment horizontal="left" vertical="top" wrapText="1"/>
    </xf>
    <xf numFmtId="0" fontId="8" fillId="8" borderId="0" xfId="9" applyFill="1" applyAlignment="1">
      <alignment horizontal="left"/>
    </xf>
    <xf numFmtId="0" fontId="8" fillId="8" borderId="0" xfId="9" applyFill="1" applyAlignment="1">
      <alignment vertical="top" wrapText="1"/>
    </xf>
    <xf numFmtId="0" fontId="8" fillId="8" borderId="0" xfId="9" applyFill="1" applyAlignment="1">
      <alignment horizontal="left" vertical="top" wrapText="1"/>
    </xf>
    <xf numFmtId="0" fontId="8" fillId="0" borderId="0" xfId="9" applyNumberFormat="1" applyFill="1" applyAlignment="1">
      <alignment vertical="top" wrapText="1"/>
    </xf>
    <xf numFmtId="0" fontId="8" fillId="0" borderId="0" xfId="9" applyNumberFormat="1" applyFill="1" applyAlignment="1">
      <alignment horizontal="left" vertical="top" wrapText="1"/>
    </xf>
    <xf numFmtId="0" fontId="8" fillId="8" borderId="0" xfId="9" applyFill="1" applyAlignment="1">
      <alignment horizontal="left" wrapText="1"/>
    </xf>
    <xf numFmtId="49" fontId="8" fillId="0" borderId="0" xfId="9" applyNumberFormat="1" applyAlignment="1">
      <alignment horizontal="left" wrapText="1"/>
    </xf>
    <xf numFmtId="49" fontId="8" fillId="0" borderId="0" xfId="9" applyNumberFormat="1" applyFont="1" applyFill="1" applyAlignment="1">
      <alignment horizontal="left"/>
    </xf>
    <xf numFmtId="0" fontId="8" fillId="0" borderId="0" xfId="9" applyAlignment="1">
      <alignment horizontal="left" vertical="top" wrapText="1"/>
    </xf>
    <xf numFmtId="0" fontId="8" fillId="9" borderId="0" xfId="9" applyFill="1" applyAlignment="1">
      <alignment horizontal="left" vertical="top" wrapText="1"/>
    </xf>
    <xf numFmtId="49" fontId="8" fillId="0" borderId="0" xfId="9" applyNumberFormat="1" applyAlignment="1">
      <alignment horizontal="left" vertical="top"/>
    </xf>
    <xf numFmtId="49" fontId="8" fillId="0" borderId="0" xfId="9" applyNumberFormat="1" applyAlignment="1">
      <alignment horizontal="left" vertical="top" wrapText="1"/>
    </xf>
    <xf numFmtId="0" fontId="8" fillId="0" borderId="0" xfId="9" applyAlignment="1">
      <alignment horizontal="left" vertical="top"/>
    </xf>
    <xf numFmtId="0" fontId="9" fillId="0" borderId="0" xfId="9" applyFont="1" applyFill="1"/>
    <xf numFmtId="49" fontId="28" fillId="0" borderId="0" xfId="9" applyNumberFormat="1" applyFont="1" applyAlignment="1">
      <alignment horizontal="left"/>
    </xf>
    <xf numFmtId="0" fontId="8" fillId="0" borderId="0" xfId="9" applyFont="1" applyAlignment="1">
      <alignment horizontal="left"/>
    </xf>
    <xf numFmtId="0" fontId="3" fillId="0" borderId="0" xfId="1" applyFill="1" applyBorder="1" applyAlignment="1"/>
    <xf numFmtId="0" fontId="9" fillId="9" borderId="0" xfId="9" applyFont="1" applyFill="1" applyBorder="1" applyAlignment="1"/>
    <xf numFmtId="0" fontId="2" fillId="2" borderId="0" xfId="14" applyFont="1" applyFill="1" applyAlignment="1">
      <alignment vertical="top"/>
    </xf>
    <xf numFmtId="0" fontId="18" fillId="2" borderId="0" xfId="14" applyFont="1" applyFill="1" applyAlignment="1">
      <alignment vertical="top"/>
    </xf>
    <xf numFmtId="0" fontId="5" fillId="0" borderId="0" xfId="14"/>
    <xf numFmtId="0" fontId="9" fillId="11" borderId="0" xfId="14" applyFont="1" applyFill="1" applyAlignment="1">
      <alignment vertical="top"/>
    </xf>
    <xf numFmtId="0" fontId="12" fillId="0" borderId="0" xfId="1" applyFont="1"/>
    <xf numFmtId="0" fontId="5" fillId="0" borderId="0" xfId="14" applyAlignment="1">
      <alignment vertical="top"/>
    </xf>
    <xf numFmtId="0" fontId="17" fillId="0" borderId="0" xfId="14" applyFont="1" applyAlignment="1">
      <alignment vertical="top"/>
    </xf>
    <xf numFmtId="0" fontId="17" fillId="0" borderId="0" xfId="14" applyFont="1"/>
    <xf numFmtId="0" fontId="12" fillId="11" borderId="0" xfId="1" applyFont="1" applyFill="1" applyAlignment="1">
      <alignment vertical="top"/>
    </xf>
    <xf numFmtId="0" fontId="8" fillId="0" borderId="0" xfId="14" applyFont="1" applyFill="1" applyAlignment="1">
      <alignment vertical="top"/>
    </xf>
    <xf numFmtId="0" fontId="31" fillId="0" borderId="0" xfId="14" applyFont="1" applyFill="1" applyAlignment="1">
      <alignment vertical="top"/>
    </xf>
    <xf numFmtId="0" fontId="8" fillId="0" borderId="0" xfId="14" applyFont="1" applyAlignment="1">
      <alignment vertical="top"/>
    </xf>
    <xf numFmtId="0" fontId="12" fillId="0" borderId="0" xfId="1" quotePrefix="1" applyFont="1" applyAlignment="1">
      <alignment vertical="top"/>
    </xf>
    <xf numFmtId="0" fontId="12" fillId="0" borderId="0" xfId="1" applyFont="1" applyAlignment="1">
      <alignment vertical="top"/>
    </xf>
    <xf numFmtId="0" fontId="9" fillId="0" borderId="0" xfId="14" applyFont="1" applyFill="1" applyAlignment="1">
      <alignment vertical="top"/>
    </xf>
    <xf numFmtId="0" fontId="12" fillId="0" borderId="0" xfId="1" applyFont="1" applyFill="1" applyAlignment="1">
      <alignment vertical="top"/>
    </xf>
    <xf numFmtId="0" fontId="8" fillId="0" borderId="0" xfId="14" applyFont="1"/>
    <xf numFmtId="0" fontId="19" fillId="9" borderId="0" xfId="14" applyFont="1" applyFill="1" applyAlignment="1">
      <alignment horizontal="left" vertical="top"/>
    </xf>
    <xf numFmtId="0" fontId="9" fillId="9" borderId="0" xfId="14" applyFont="1" applyFill="1" applyAlignment="1">
      <alignment horizontal="left"/>
    </xf>
    <xf numFmtId="0" fontId="0" fillId="0" borderId="0" xfId="14" applyFont="1"/>
    <xf numFmtId="0" fontId="18" fillId="0" borderId="0" xfId="14" applyFont="1"/>
    <xf numFmtId="0" fontId="17" fillId="0" borderId="0" xfId="14" applyFont="1" applyAlignment="1">
      <alignment horizontal="left"/>
    </xf>
    <xf numFmtId="0" fontId="14" fillId="11" borderId="0" xfId="14" applyFont="1" applyFill="1" applyAlignment="1">
      <alignment vertical="top"/>
    </xf>
    <xf numFmtId="0" fontId="3" fillId="11" borderId="0" xfId="1" applyFill="1" applyAlignment="1">
      <alignment vertical="top"/>
    </xf>
    <xf numFmtId="0" fontId="5" fillId="0" borderId="0" xfId="14" applyFont="1"/>
    <xf numFmtId="0" fontId="32" fillId="2" borderId="0" xfId="15" applyFont="1" applyFill="1" applyAlignment="1"/>
    <xf numFmtId="0" fontId="9" fillId="8" borderId="33" xfId="2" applyFont="1" applyFill="1" applyBorder="1"/>
    <xf numFmtId="0" fontId="9" fillId="8" borderId="33" xfId="2" applyFont="1" applyFill="1" applyBorder="1" applyAlignment="1">
      <alignment horizontal="center"/>
    </xf>
    <xf numFmtId="0" fontId="9" fillId="12" borderId="33" xfId="2" applyFont="1" applyFill="1" applyBorder="1" applyAlignment="1">
      <alignment horizontal="center"/>
    </xf>
    <xf numFmtId="0" fontId="34" fillId="0" borderId="33" xfId="2" applyFont="1" applyBorder="1" applyAlignment="1">
      <alignment horizontal="right"/>
    </xf>
    <xf numFmtId="0" fontId="8" fillId="0" borderId="33" xfId="2" applyBorder="1"/>
    <xf numFmtId="0" fontId="34" fillId="0" borderId="33" xfId="2" applyFont="1" applyBorder="1" applyAlignment="1">
      <alignment horizontal="center"/>
    </xf>
    <xf numFmtId="0" fontId="8" fillId="0" borderId="33" xfId="2" applyBorder="1" applyAlignment="1">
      <alignment horizontal="center"/>
    </xf>
    <xf numFmtId="0" fontId="8" fillId="0" borderId="0" xfId="2" applyAlignment="1"/>
    <xf numFmtId="0" fontId="8" fillId="0" borderId="0" xfId="2" applyAlignment="1">
      <alignment horizontal="center"/>
    </xf>
    <xf numFmtId="0" fontId="35" fillId="0" borderId="33" xfId="2" applyFont="1" applyBorder="1"/>
    <xf numFmtId="0" fontId="36" fillId="0" borderId="33" xfId="2" applyFont="1" applyBorder="1" applyAlignment="1">
      <alignment horizontal="center"/>
    </xf>
    <xf numFmtId="0" fontId="35" fillId="0" borderId="33" xfId="2" applyFont="1" applyBorder="1" applyAlignment="1">
      <alignment horizontal="center"/>
    </xf>
    <xf numFmtId="0" fontId="1" fillId="0" borderId="0" xfId="15"/>
    <xf numFmtId="0" fontId="33" fillId="0" borderId="0" xfId="15" applyFont="1" applyAlignment="1">
      <alignment wrapText="1"/>
    </xf>
    <xf numFmtId="0" fontId="38" fillId="0" borderId="0" xfId="15" applyFont="1" applyAlignment="1">
      <alignment horizontal="left"/>
    </xf>
    <xf numFmtId="0" fontId="39" fillId="0" borderId="0" xfId="15" applyFont="1" applyAlignment="1">
      <alignment horizontal="center"/>
    </xf>
    <xf numFmtId="0" fontId="33" fillId="0" borderId="0" xfId="15" applyFont="1"/>
    <xf numFmtId="0" fontId="33" fillId="0" borderId="0" xfId="15" applyFont="1" applyAlignment="1"/>
    <xf numFmtId="0" fontId="42" fillId="0" borderId="11" xfId="7" applyFont="1" applyFill="1" applyBorder="1" applyAlignment="1">
      <alignment vertical="center"/>
    </xf>
    <xf numFmtId="0" fontId="42" fillId="0" borderId="6" xfId="7" applyFont="1" applyFill="1" applyBorder="1" applyAlignment="1">
      <alignment vertical="center" wrapText="1"/>
    </xf>
    <xf numFmtId="0" fontId="43" fillId="0" borderId="5" xfId="7" applyFont="1" applyFill="1" applyBorder="1" applyAlignment="1">
      <alignment horizontal="left"/>
    </xf>
    <xf numFmtId="0" fontId="43" fillId="0" borderId="6" xfId="7" applyFont="1" applyFill="1" applyBorder="1" applyAlignment="1">
      <alignment horizontal="left"/>
    </xf>
    <xf numFmtId="0" fontId="42" fillId="0" borderId="12" xfId="7" applyFont="1" applyFill="1" applyBorder="1" applyAlignment="1">
      <alignment vertical="center"/>
    </xf>
    <xf numFmtId="0" fontId="42" fillId="0" borderId="13" xfId="7" applyFont="1" applyFill="1" applyBorder="1" applyAlignment="1">
      <alignment vertical="center"/>
    </xf>
    <xf numFmtId="0" fontId="42" fillId="0" borderId="7" xfId="7" applyFont="1" applyFill="1" applyBorder="1" applyAlignment="1">
      <alignment vertical="center"/>
    </xf>
    <xf numFmtId="0" fontId="39" fillId="5" borderId="0" xfId="15" applyFont="1" applyFill="1" applyAlignment="1">
      <alignment horizontal="center"/>
    </xf>
    <xf numFmtId="0" fontId="43" fillId="0" borderId="6" xfId="7" quotePrefix="1" applyFont="1" applyFill="1" applyBorder="1" applyAlignment="1">
      <alignment horizontal="left"/>
    </xf>
    <xf numFmtId="0" fontId="42" fillId="0" borderId="14" xfId="7" applyFont="1" applyFill="1" applyBorder="1" applyAlignment="1">
      <alignment vertical="center" wrapText="1"/>
    </xf>
    <xf numFmtId="0" fontId="33" fillId="0" borderId="13" xfId="15" applyFont="1" applyBorder="1" applyAlignment="1">
      <alignment vertical="center"/>
    </xf>
    <xf numFmtId="0" fontId="33" fillId="0" borderId="6" xfId="15" applyFont="1" applyBorder="1" applyAlignment="1">
      <alignment vertical="center"/>
    </xf>
    <xf numFmtId="0" fontId="43" fillId="0" borderId="5" xfId="7" applyFont="1" applyFill="1" applyBorder="1" applyAlignment="1">
      <alignment horizontal="left" vertical="top"/>
    </xf>
    <xf numFmtId="0" fontId="43" fillId="0" borderId="6" xfId="7" applyFont="1" applyFill="1" applyBorder="1" applyAlignment="1">
      <alignment horizontal="left" vertical="top"/>
    </xf>
    <xf numFmtId="0" fontId="39" fillId="5" borderId="0" xfId="15" applyFont="1" applyFill="1" applyAlignment="1">
      <alignment horizontal="center" vertical="top"/>
    </xf>
    <xf numFmtId="0" fontId="33" fillId="0" borderId="0" xfId="15" applyFont="1" applyAlignment="1">
      <alignment vertical="top"/>
    </xf>
    <xf numFmtId="0" fontId="43" fillId="0" borderId="6" xfId="7" quotePrefix="1" applyFont="1" applyFill="1" applyBorder="1" applyAlignment="1">
      <alignment horizontal="left" vertical="top"/>
    </xf>
    <xf numFmtId="0" fontId="39" fillId="0" borderId="0" xfId="15" applyFont="1" applyAlignment="1">
      <alignment horizontal="center" vertical="top"/>
    </xf>
    <xf numFmtId="0" fontId="43" fillId="0" borderId="5" xfId="7" quotePrefix="1" applyFont="1" applyFill="1" applyBorder="1" applyAlignment="1">
      <alignment horizontal="left"/>
    </xf>
    <xf numFmtId="0" fontId="42" fillId="0" borderId="7" xfId="7" applyFont="1" applyFill="1" applyBorder="1" applyAlignment="1">
      <alignment horizontal="left" vertical="center"/>
    </xf>
    <xf numFmtId="0" fontId="42" fillId="0" borderId="6" xfId="7" applyFont="1" applyFill="1" applyBorder="1" applyAlignment="1">
      <alignment horizontal="left" vertical="center" wrapText="1"/>
    </xf>
    <xf numFmtId="0" fontId="42" fillId="0" borderId="11" xfId="7" applyFont="1" applyFill="1" applyBorder="1" applyAlignment="1">
      <alignment horizontal="left" vertical="center"/>
    </xf>
    <xf numFmtId="0" fontId="42" fillId="0" borderId="13" xfId="7" applyFont="1" applyFill="1" applyBorder="1" applyAlignment="1">
      <alignment horizontal="left" vertical="center"/>
    </xf>
    <xf numFmtId="0" fontId="39" fillId="0" borderId="0" xfId="15" applyFont="1" applyAlignment="1">
      <alignment horizontal="left" vertical="top"/>
    </xf>
    <xf numFmtId="0" fontId="33" fillId="0" borderId="0" xfId="15" applyFont="1" applyAlignment="1">
      <alignment horizontal="left" vertical="top"/>
    </xf>
    <xf numFmtId="0" fontId="42" fillId="0" borderId="19" xfId="7" applyFont="1" applyFill="1" applyBorder="1" applyAlignment="1">
      <alignment vertical="center"/>
    </xf>
    <xf numFmtId="0" fontId="42" fillId="0" borderId="20" xfId="7" applyFont="1" applyFill="1" applyBorder="1" applyAlignment="1">
      <alignment vertical="center" wrapText="1"/>
    </xf>
    <xf numFmtId="0" fontId="42" fillId="0" borderId="15" xfId="7" applyFont="1" applyFill="1" applyBorder="1" applyAlignment="1">
      <alignment vertical="center" wrapText="1"/>
    </xf>
    <xf numFmtId="0" fontId="42" fillId="0" borderId="12" xfId="7" applyFont="1" applyFill="1" applyBorder="1" applyAlignment="1">
      <alignment horizontal="left" vertical="center"/>
    </xf>
    <xf numFmtId="0" fontId="42" fillId="0" borderId="24" xfId="7" applyFont="1" applyFill="1" applyBorder="1" applyAlignment="1">
      <alignment vertical="center"/>
    </xf>
    <xf numFmtId="0" fontId="39" fillId="0" borderId="0" xfId="15" applyFont="1" applyFill="1" applyAlignment="1">
      <alignment horizontal="center"/>
    </xf>
    <xf numFmtId="0" fontId="33" fillId="0" borderId="0" xfId="15" applyFont="1" applyFill="1"/>
    <xf numFmtId="0" fontId="44" fillId="0" borderId="6" xfId="7" applyFont="1" applyFill="1" applyBorder="1" applyAlignment="1">
      <alignment vertical="center" wrapText="1"/>
    </xf>
    <xf numFmtId="0" fontId="47" fillId="0" borderId="5" xfId="7" applyFont="1" applyFill="1" applyBorder="1" applyAlignment="1">
      <alignment horizontal="left"/>
    </xf>
    <xf numFmtId="0" fontId="47" fillId="0" borderId="6" xfId="7" applyFont="1" applyFill="1" applyBorder="1" applyAlignment="1">
      <alignment horizontal="left"/>
    </xf>
    <xf numFmtId="0" fontId="44" fillId="0" borderId="0" xfId="15" applyFont="1" applyAlignment="1">
      <alignment horizontal="center"/>
    </xf>
    <xf numFmtId="0" fontId="48" fillId="0" borderId="0" xfId="15" applyFont="1"/>
    <xf numFmtId="0" fontId="44" fillId="0" borderId="7" xfId="7" applyFont="1" applyFill="1" applyBorder="1" applyAlignment="1">
      <alignment vertical="center"/>
    </xf>
    <xf numFmtId="0" fontId="44" fillId="0" borderId="5" xfId="7" applyFont="1" applyFill="1" applyBorder="1" applyAlignment="1">
      <alignment horizontal="left"/>
    </xf>
    <xf numFmtId="0" fontId="44" fillId="0" borderId="6" xfId="7" applyFont="1" applyFill="1" applyBorder="1" applyAlignment="1">
      <alignment horizontal="left"/>
    </xf>
    <xf numFmtId="0" fontId="44" fillId="0" borderId="13" xfId="7" applyFont="1" applyFill="1" applyBorder="1" applyAlignment="1">
      <alignment vertical="center"/>
    </xf>
    <xf numFmtId="0" fontId="42" fillId="0" borderId="13" xfId="7" applyFont="1" applyFill="1" applyBorder="1" applyAlignment="1">
      <alignment horizontal="left" vertical="top"/>
    </xf>
    <xf numFmtId="0" fontId="42" fillId="0" borderId="15" xfId="7" applyFont="1" applyFill="1" applyBorder="1" applyAlignment="1">
      <alignment horizontal="left" vertical="top" wrapText="1"/>
    </xf>
    <xf numFmtId="0" fontId="42" fillId="0" borderId="27" xfId="7" applyFont="1" applyFill="1" applyBorder="1" applyAlignment="1">
      <alignment vertical="center"/>
    </xf>
    <xf numFmtId="0" fontId="42" fillId="0" borderId="28" xfId="7" applyFont="1" applyFill="1" applyBorder="1" applyAlignment="1">
      <alignment vertical="center"/>
    </xf>
    <xf numFmtId="0" fontId="42" fillId="0" borderId="29" xfId="7" applyFont="1" applyFill="1" applyBorder="1" applyAlignment="1">
      <alignment vertical="center"/>
    </xf>
    <xf numFmtId="0" fontId="42" fillId="0" borderId="30" xfId="7" applyFont="1" applyFill="1" applyBorder="1" applyAlignment="1">
      <alignment vertical="center" wrapText="1"/>
    </xf>
    <xf numFmtId="0" fontId="33" fillId="0" borderId="6" xfId="15" applyFont="1" applyBorder="1" applyAlignment="1">
      <alignment vertical="center" wrapText="1"/>
    </xf>
    <xf numFmtId="0" fontId="33" fillId="2" borderId="0" xfId="15" applyFont="1" applyFill="1" applyAlignment="1"/>
    <xf numFmtId="0" fontId="33" fillId="0" borderId="0" xfId="15" applyNumberFormat="1" applyFont="1" applyAlignment="1"/>
    <xf numFmtId="0" fontId="33" fillId="0" borderId="0" xfId="15" applyFont="1" applyAlignment="1">
      <alignment horizontal="center"/>
    </xf>
    <xf numFmtId="0" fontId="33" fillId="0" borderId="0" xfId="15" applyFont="1" applyAlignment="1">
      <alignment horizontal="center" vertical="center"/>
    </xf>
    <xf numFmtId="0" fontId="42" fillId="0" borderId="6" xfId="7" applyFont="1" applyFill="1" applyBorder="1" applyAlignment="1">
      <alignment vertical="center"/>
    </xf>
    <xf numFmtId="0" fontId="42" fillId="0" borderId="6" xfId="7" applyNumberFormat="1" applyFont="1" applyFill="1" applyBorder="1" applyAlignment="1">
      <alignment vertical="center"/>
    </xf>
    <xf numFmtId="0" fontId="42" fillId="0" borderId="9" xfId="7" applyFont="1" applyFill="1" applyBorder="1" applyAlignment="1">
      <alignment horizontal="center" vertical="center"/>
    </xf>
    <xf numFmtId="0" fontId="42" fillId="0" borderId="10" xfId="7" applyFont="1" applyFill="1" applyBorder="1" applyAlignment="1">
      <alignment horizontal="center" vertical="center"/>
    </xf>
    <xf numFmtId="0" fontId="42" fillId="0" borderId="6" xfId="7" applyNumberFormat="1" applyFont="1" applyFill="1" applyBorder="1" applyAlignment="1">
      <alignment horizontal="center" vertical="center"/>
    </xf>
    <xf numFmtId="0" fontId="42" fillId="0" borderId="6" xfId="7" applyNumberFormat="1" applyFont="1" applyFill="1" applyBorder="1" applyAlignment="1">
      <alignment horizontal="left" vertical="center"/>
    </xf>
    <xf numFmtId="0" fontId="42" fillId="0" borderId="14" xfId="7" applyFont="1" applyFill="1" applyBorder="1" applyAlignment="1">
      <alignment vertical="center"/>
    </xf>
    <xf numFmtId="0" fontId="44" fillId="0" borderId="6" xfId="7" applyNumberFormat="1" applyFont="1" applyFill="1" applyBorder="1" applyAlignment="1">
      <alignment vertical="center"/>
    </xf>
    <xf numFmtId="0" fontId="42" fillId="0" borderId="6" xfId="7" applyNumberFormat="1" applyFont="1" applyFill="1" applyBorder="1" applyAlignment="1">
      <alignment horizontal="right" vertical="center"/>
    </xf>
    <xf numFmtId="16" fontId="42" fillId="0" borderId="6" xfId="7" applyNumberFormat="1" applyFont="1" applyFill="1" applyBorder="1" applyAlignment="1">
      <alignment vertical="center"/>
    </xf>
    <xf numFmtId="0" fontId="42" fillId="0" borderId="6" xfId="7" applyFont="1" applyFill="1" applyBorder="1" applyAlignment="1">
      <alignment horizontal="left" vertical="center"/>
    </xf>
    <xf numFmtId="0" fontId="42" fillId="0" borderId="14" xfId="7" applyFont="1" applyFill="1" applyBorder="1" applyAlignment="1">
      <alignment horizontal="left" vertical="center"/>
    </xf>
    <xf numFmtId="0" fontId="45" fillId="0" borderId="6" xfId="7" applyNumberFormat="1" applyFont="1" applyFill="1" applyBorder="1" applyAlignment="1">
      <alignment vertical="center"/>
    </xf>
    <xf numFmtId="0" fontId="42" fillId="0" borderId="20" xfId="7" applyFont="1" applyFill="1" applyBorder="1" applyAlignment="1">
      <alignment vertical="center"/>
    </xf>
    <xf numFmtId="0" fontId="45" fillId="0" borderId="20" xfId="7" applyNumberFormat="1" applyFont="1" applyFill="1" applyBorder="1" applyAlignment="1">
      <alignment vertical="center"/>
    </xf>
    <xf numFmtId="0" fontId="42" fillId="0" borderId="21" xfId="7" applyFont="1" applyFill="1" applyBorder="1" applyAlignment="1">
      <alignment horizontal="center" vertical="center"/>
    </xf>
    <xf numFmtId="0" fontId="42" fillId="0" borderId="22" xfId="7" applyFont="1" applyFill="1" applyBorder="1" applyAlignment="1">
      <alignment horizontal="center" vertical="center"/>
    </xf>
    <xf numFmtId="0" fontId="42" fillId="0" borderId="15" xfId="7" applyFont="1" applyFill="1" applyBorder="1" applyAlignment="1">
      <alignment vertical="center"/>
    </xf>
    <xf numFmtId="0" fontId="42" fillId="0" borderId="15" xfId="7" applyNumberFormat="1" applyFont="1" applyFill="1" applyBorder="1" applyAlignment="1">
      <alignment vertical="center"/>
    </xf>
    <xf numFmtId="0" fontId="42" fillId="0" borderId="23" xfId="7" applyFont="1" applyFill="1" applyBorder="1" applyAlignment="1">
      <alignment horizontal="center" vertical="center"/>
    </xf>
    <xf numFmtId="0" fontId="42" fillId="0" borderId="17" xfId="7" applyFont="1" applyFill="1" applyBorder="1" applyAlignment="1">
      <alignment horizontal="center" vertical="center"/>
    </xf>
    <xf numFmtId="0" fontId="46" fillId="0" borderId="6" xfId="7" applyFont="1" applyFill="1" applyBorder="1" applyAlignment="1">
      <alignment vertical="center"/>
    </xf>
    <xf numFmtId="0" fontId="42" fillId="0" borderId="15" xfId="7" applyFont="1" applyFill="1" applyBorder="1" applyAlignment="1">
      <alignment horizontal="left" vertical="center"/>
    </xf>
    <xf numFmtId="0" fontId="42" fillId="0" borderId="15" xfId="7" applyNumberFormat="1" applyFont="1" applyFill="1" applyBorder="1" applyAlignment="1">
      <alignment horizontal="left" vertical="center"/>
    </xf>
    <xf numFmtId="0" fontId="42" fillId="0" borderId="20" xfId="7" applyNumberFormat="1" applyFont="1" applyFill="1" applyBorder="1" applyAlignment="1">
      <alignment vertical="center"/>
    </xf>
    <xf numFmtId="0" fontId="46" fillId="0" borderId="20" xfId="7" applyFont="1" applyFill="1" applyBorder="1" applyAlignment="1">
      <alignment vertical="center"/>
    </xf>
    <xf numFmtId="0" fontId="44" fillId="0" borderId="6" xfId="7" applyFont="1" applyFill="1" applyBorder="1" applyAlignment="1">
      <alignment vertical="center"/>
    </xf>
    <xf numFmtId="0" fontId="49" fillId="0" borderId="15" xfId="7" applyFont="1" applyFill="1" applyBorder="1" applyAlignment="1">
      <alignment vertical="center"/>
    </xf>
    <xf numFmtId="0" fontId="44" fillId="0" borderId="15" xfId="7" applyFont="1" applyFill="1" applyBorder="1" applyAlignment="1">
      <alignment vertical="center"/>
    </xf>
    <xf numFmtId="0" fontId="44" fillId="0" borderId="10" xfId="7" applyFont="1" applyFill="1" applyBorder="1" applyAlignment="1">
      <alignment horizontal="center" vertical="center"/>
    </xf>
    <xf numFmtId="0" fontId="45" fillId="0" borderId="15" xfId="7" applyNumberFormat="1" applyFont="1" applyFill="1" applyBorder="1" applyAlignment="1">
      <alignment vertical="center"/>
    </xf>
    <xf numFmtId="0" fontId="42" fillId="0" borderId="9" xfId="7" applyFont="1" applyFill="1" applyBorder="1" applyAlignment="1">
      <alignment horizontal="center"/>
    </xf>
    <xf numFmtId="0" fontId="42" fillId="0" borderId="25" xfId="7" applyFont="1" applyFill="1" applyBorder="1" applyAlignment="1">
      <alignment horizontal="center" vertical="center"/>
    </xf>
    <xf numFmtId="0" fontId="44" fillId="0" borderId="9" xfId="7" applyFont="1" applyFill="1" applyBorder="1" applyAlignment="1">
      <alignment horizontal="center" vertical="center"/>
    </xf>
    <xf numFmtId="0" fontId="42" fillId="0" borderId="6" xfId="7" applyFont="1" applyFill="1" applyBorder="1" applyAlignment="1">
      <alignment horizontal="center" vertical="center"/>
    </xf>
    <xf numFmtId="0" fontId="44" fillId="0" borderId="6" xfId="7" applyFont="1" applyFill="1" applyBorder="1" applyAlignment="1">
      <alignment horizontal="left" vertical="center"/>
    </xf>
    <xf numFmtId="0" fontId="50" fillId="0" borderId="6" xfId="7" applyNumberFormat="1" applyFont="1" applyFill="1" applyBorder="1" applyAlignment="1">
      <alignment vertical="center"/>
    </xf>
    <xf numFmtId="0" fontId="50" fillId="0" borderId="6" xfId="7" applyFont="1" applyFill="1" applyBorder="1" applyAlignment="1">
      <alignment vertical="center"/>
    </xf>
    <xf numFmtId="0" fontId="50" fillId="0" borderId="9" xfId="7" applyFont="1" applyFill="1" applyBorder="1" applyAlignment="1">
      <alignment horizontal="center" vertical="center"/>
    </xf>
    <xf numFmtId="49" fontId="44" fillId="0" borderId="6" xfId="7" applyNumberFormat="1" applyFont="1" applyFill="1" applyBorder="1" applyAlignment="1">
      <alignment vertical="center"/>
    </xf>
    <xf numFmtId="0" fontId="44" fillId="0" borderId="6" xfId="7" quotePrefix="1" applyFont="1" applyFill="1" applyBorder="1" applyAlignment="1">
      <alignment vertical="center"/>
    </xf>
    <xf numFmtId="49" fontId="50" fillId="0" borderId="6" xfId="7" applyNumberFormat="1" applyFont="1" applyFill="1" applyBorder="1" applyAlignment="1">
      <alignment vertical="center"/>
    </xf>
    <xf numFmtId="0" fontId="44" fillId="0" borderId="6" xfId="7" applyFont="1" applyFill="1" applyBorder="1" applyAlignment="1">
      <alignment vertical="top"/>
    </xf>
    <xf numFmtId="49" fontId="42" fillId="0" borderId="14" xfId="7" applyNumberFormat="1" applyFont="1" applyFill="1" applyBorder="1" applyAlignment="1">
      <alignment vertical="center"/>
    </xf>
    <xf numFmtId="0" fontId="42" fillId="0" borderId="14" xfId="7" quotePrefix="1" applyFont="1" applyFill="1" applyBorder="1" applyAlignment="1">
      <alignment vertical="center"/>
    </xf>
    <xf numFmtId="0" fontId="42" fillId="0" borderId="26" xfId="7" applyFont="1" applyFill="1" applyBorder="1" applyAlignment="1">
      <alignment horizontal="center" vertical="center"/>
    </xf>
    <xf numFmtId="0" fontId="42" fillId="0" borderId="16" xfId="7" applyFont="1" applyFill="1" applyBorder="1" applyAlignment="1">
      <alignment horizontal="center" vertical="center"/>
    </xf>
    <xf numFmtId="0" fontId="42" fillId="0" borderId="30" xfId="7" applyFont="1" applyFill="1" applyBorder="1" applyAlignment="1">
      <alignment vertical="center"/>
    </xf>
    <xf numFmtId="0" fontId="42" fillId="0" borderId="30" xfId="7" applyNumberFormat="1" applyFont="1" applyFill="1" applyBorder="1" applyAlignment="1">
      <alignment vertical="center"/>
    </xf>
    <xf numFmtId="0" fontId="42" fillId="0" borderId="31" xfId="7" applyFont="1" applyFill="1" applyBorder="1" applyAlignment="1">
      <alignment horizontal="center" vertical="center"/>
    </xf>
    <xf numFmtId="0" fontId="42" fillId="0" borderId="32" xfId="7" applyFont="1" applyFill="1" applyBorder="1" applyAlignment="1">
      <alignment horizontal="center" vertical="center"/>
    </xf>
    <xf numFmtId="0" fontId="51" fillId="3" borderId="6" xfId="7" applyFont="1" applyFill="1" applyBorder="1" applyAlignment="1">
      <alignment horizontal="center"/>
    </xf>
    <xf numFmtId="0" fontId="51" fillId="3" borderId="6" xfId="7" applyFont="1" applyFill="1" applyBorder="1" applyAlignment="1">
      <alignment horizontal="center" wrapText="1"/>
    </xf>
    <xf numFmtId="0" fontId="51" fillId="3" borderId="6" xfId="7" applyNumberFormat="1" applyFont="1" applyFill="1" applyBorder="1" applyAlignment="1">
      <alignment horizontal="center"/>
    </xf>
    <xf numFmtId="0" fontId="51" fillId="3" borderId="9" xfId="7" applyFont="1" applyFill="1" applyBorder="1" applyAlignment="1">
      <alignment horizontal="center"/>
    </xf>
    <xf numFmtId="0" fontId="51" fillId="3" borderId="10" xfId="7" applyFont="1" applyFill="1" applyBorder="1" applyAlignment="1">
      <alignment horizontal="center" vertical="center"/>
    </xf>
    <xf numFmtId="0" fontId="51" fillId="3" borderId="5" xfId="7" applyFont="1" applyFill="1" applyBorder="1" applyAlignment="1">
      <alignment horizontal="left"/>
    </xf>
    <xf numFmtId="0" fontId="51" fillId="6" borderId="6" xfId="7" applyFont="1" applyFill="1" applyBorder="1" applyAlignment="1">
      <alignment horizontal="left"/>
    </xf>
    <xf numFmtId="0" fontId="51" fillId="3" borderId="6" xfId="7" applyFont="1" applyFill="1" applyBorder="1" applyAlignment="1">
      <alignment horizontal="left"/>
    </xf>
    <xf numFmtId="0" fontId="51" fillId="3" borderId="6" xfId="7" quotePrefix="1" applyFont="1" applyFill="1" applyBorder="1" applyAlignment="1">
      <alignment horizontal="left"/>
    </xf>
    <xf numFmtId="0" fontId="33" fillId="5" borderId="0" xfId="15" applyFont="1" applyFill="1" applyAlignment="1">
      <alignment horizontal="center"/>
    </xf>
    <xf numFmtId="0" fontId="3" fillId="2" borderId="0" xfId="1" quotePrefix="1" applyFill="1" applyAlignment="1">
      <alignment vertical="top"/>
    </xf>
    <xf numFmtId="0" fontId="18" fillId="0" borderId="0" xfId="9" applyFont="1" applyFill="1" applyAlignment="1">
      <alignment horizontal="left" vertical="top" wrapText="1"/>
    </xf>
    <xf numFmtId="0" fontId="30" fillId="2" borderId="0" xfId="0" applyFont="1" applyFill="1" applyAlignment="1">
      <alignment vertical="top" wrapText="1"/>
    </xf>
    <xf numFmtId="0" fontId="18" fillId="0" borderId="0" xfId="9" applyFont="1" applyFill="1" applyAlignment="1">
      <alignment horizontal="center" vertical="top" wrapText="1"/>
    </xf>
    <xf numFmtId="0" fontId="3" fillId="0" borderId="0" xfId="1" applyAlignment="1">
      <alignment vertical="center"/>
    </xf>
    <xf numFmtId="0" fontId="40" fillId="7" borderId="6" xfId="7" applyFont="1" applyFill="1" applyBorder="1" applyAlignment="1">
      <alignment vertical="center"/>
    </xf>
    <xf numFmtId="0" fontId="40" fillId="7" borderId="6" xfId="7" applyFont="1" applyFill="1" applyBorder="1" applyAlignment="1">
      <alignment vertical="center" wrapText="1"/>
    </xf>
    <xf numFmtId="0" fontId="40" fillId="7" borderId="6" xfId="7" applyNumberFormat="1" applyFont="1" applyFill="1" applyBorder="1" applyAlignment="1">
      <alignment vertical="center"/>
    </xf>
    <xf numFmtId="0" fontId="40" fillId="7" borderId="9" xfId="7" applyFont="1" applyFill="1" applyBorder="1" applyAlignment="1">
      <alignment horizontal="center" vertical="center"/>
    </xf>
    <xf numFmtId="0" fontId="40" fillId="7" borderId="10" xfId="7" applyFont="1" applyFill="1" applyBorder="1" applyAlignment="1">
      <alignment horizontal="center" vertical="center"/>
    </xf>
    <xf numFmtId="0" fontId="53" fillId="0" borderId="5" xfId="7" applyFont="1" applyFill="1" applyBorder="1" applyAlignment="1">
      <alignment horizontal="left"/>
    </xf>
    <xf numFmtId="0" fontId="53" fillId="0" borderId="6" xfId="7" applyFont="1" applyFill="1" applyBorder="1" applyAlignment="1">
      <alignment horizontal="left"/>
    </xf>
    <xf numFmtId="0" fontId="41" fillId="0" borderId="0" xfId="15" applyFont="1"/>
    <xf numFmtId="0" fontId="51" fillId="7" borderId="7" xfId="7" applyFont="1" applyFill="1" applyBorder="1" applyAlignment="1">
      <alignment vertical="center"/>
    </xf>
    <xf numFmtId="0" fontId="51" fillId="7" borderId="7" xfId="7" applyFont="1" applyFill="1" applyBorder="1" applyAlignment="1"/>
    <xf numFmtId="0" fontId="51" fillId="7" borderId="6" xfId="7" applyFont="1" applyFill="1" applyBorder="1" applyAlignment="1"/>
    <xf numFmtId="0" fontId="51" fillId="7" borderId="6" xfId="7" applyFont="1" applyFill="1" applyBorder="1" applyAlignment="1">
      <alignment wrapText="1"/>
    </xf>
    <xf numFmtId="0" fontId="51" fillId="7" borderId="6" xfId="7" applyNumberFormat="1" applyFont="1" applyFill="1" applyBorder="1" applyAlignment="1"/>
    <xf numFmtId="0" fontId="51" fillId="7" borderId="9" xfId="7" applyFont="1" applyFill="1" applyBorder="1" applyAlignment="1">
      <alignment horizontal="center"/>
    </xf>
    <xf numFmtId="0" fontId="51" fillId="7" borderId="10" xfId="7" applyFont="1" applyFill="1" applyBorder="1" applyAlignment="1">
      <alignment horizontal="center" vertical="center"/>
    </xf>
    <xf numFmtId="0" fontId="38" fillId="0" borderId="5" xfId="7" applyFont="1" applyFill="1" applyBorder="1" applyAlignment="1">
      <alignment horizontal="left"/>
    </xf>
    <xf numFmtId="0" fontId="38" fillId="0" borderId="6" xfId="7" applyFont="1" applyFill="1" applyBorder="1" applyAlignment="1">
      <alignment horizontal="left"/>
    </xf>
    <xf numFmtId="0" fontId="17" fillId="0" borderId="0" xfId="0" applyFont="1" applyFill="1" applyAlignment="1">
      <alignment horizontal="left" vertical="top" wrapText="1"/>
    </xf>
    <xf numFmtId="0" fontId="2" fillId="2" borderId="0" xfId="0" applyFont="1" applyFill="1" applyAlignment="1">
      <alignment vertical="center" wrapText="1"/>
    </xf>
    <xf numFmtId="0" fontId="17" fillId="0" borderId="0" xfId="0" applyFont="1" applyFill="1" applyAlignment="1">
      <alignment horizontal="left" vertical="top" wrapText="1"/>
    </xf>
    <xf numFmtId="0" fontId="12" fillId="0" borderId="0" xfId="1" applyFont="1" applyFill="1" applyAlignment="1">
      <alignment horizontal="left" vertical="top" wrapText="1"/>
    </xf>
    <xf numFmtId="0" fontId="0" fillId="0" borderId="0" xfId="0" applyFill="1"/>
    <xf numFmtId="0" fontId="17" fillId="0" borderId="0" xfId="0" applyFont="1" applyFill="1"/>
    <xf numFmtId="0" fontId="17" fillId="0" borderId="0" xfId="0" applyNumberFormat="1" applyFont="1" applyAlignment="1">
      <alignment horizontal="left" vertical="center"/>
    </xf>
    <xf numFmtId="0" fontId="17" fillId="0" borderId="0" xfId="0" applyFont="1" applyAlignment="1">
      <alignment vertical="center"/>
    </xf>
    <xf numFmtId="0" fontId="2" fillId="2" borderId="0" xfId="0" applyFont="1" applyFill="1" applyAlignment="1">
      <alignment horizontal="left" vertical="center"/>
    </xf>
    <xf numFmtId="0" fontId="3" fillId="0" borderId="0" xfId="1" quotePrefix="1"/>
    <xf numFmtId="0" fontId="19" fillId="9" borderId="0" xfId="14" applyFont="1" applyFill="1" applyAlignment="1">
      <alignment vertical="center"/>
    </xf>
    <xf numFmtId="0" fontId="9" fillId="9" borderId="0" xfId="14" applyFont="1" applyFill="1" applyAlignment="1">
      <alignment vertical="center"/>
    </xf>
    <xf numFmtId="0" fontId="19" fillId="0" borderId="0" xfId="0" applyNumberFormat="1" applyFont="1" applyAlignment="1">
      <alignment horizontal="left" vertical="center"/>
    </xf>
    <xf numFmtId="0" fontId="17" fillId="0" borderId="0" xfId="0" quotePrefix="1" applyNumberFormat="1" applyFont="1" applyAlignment="1">
      <alignment horizontal="left" vertical="center"/>
    </xf>
    <xf numFmtId="0" fontId="2" fillId="2" borderId="0" xfId="0" applyFont="1" applyFill="1" applyAlignment="1">
      <alignment horizontal="left" vertical="center" wrapText="1"/>
    </xf>
    <xf numFmtId="0" fontId="17" fillId="0" borderId="0" xfId="0" applyFont="1" applyFill="1" applyAlignment="1">
      <alignment horizontal="left" vertical="top" wrapText="1"/>
    </xf>
    <xf numFmtId="0" fontId="17" fillId="0" borderId="0" xfId="0" applyFont="1" applyAlignment="1">
      <alignment horizontal="left" vertical="top" wrapText="1"/>
    </xf>
    <xf numFmtId="0" fontId="9" fillId="0" borderId="0" xfId="14" applyFont="1" applyFill="1" applyAlignment="1">
      <alignment vertical="center"/>
    </xf>
    <xf numFmtId="0" fontId="12" fillId="0" borderId="0" xfId="1" applyFont="1" applyFill="1" applyAlignment="1">
      <alignment vertical="center"/>
    </xf>
    <xf numFmtId="0" fontId="2" fillId="2" borderId="0" xfId="9" applyFont="1" applyFill="1" applyAlignment="1">
      <alignment vertical="center"/>
    </xf>
    <xf numFmtId="0" fontId="2" fillId="2" borderId="0" xfId="0" applyFont="1" applyFill="1" applyAlignment="1">
      <alignment horizontal="left" vertical="center"/>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49" fontId="8" fillId="0" borderId="0" xfId="0" applyNumberFormat="1" applyFont="1" applyFill="1" applyBorder="1" applyAlignment="1">
      <alignment vertical="top" wrapText="1"/>
    </xf>
    <xf numFmtId="0" fontId="22" fillId="2" borderId="0" xfId="9" applyFont="1" applyFill="1" applyAlignment="1">
      <alignment vertical="center" wrapText="1"/>
    </xf>
    <xf numFmtId="0" fontId="0" fillId="0" borderId="0" xfId="0" applyFont="1" applyAlignment="1">
      <alignment wrapText="1"/>
    </xf>
    <xf numFmtId="0" fontId="7" fillId="2" borderId="0" xfId="0" applyFont="1" applyFill="1" applyAlignment="1">
      <alignment vertical="top" wrapText="1"/>
    </xf>
    <xf numFmtId="0" fontId="7" fillId="2" borderId="0" xfId="0" applyFont="1" applyFill="1" applyAlignment="1">
      <alignment vertical="top"/>
    </xf>
    <xf numFmtId="0" fontId="12" fillId="0" borderId="0" xfId="1" applyFont="1" applyFill="1" applyBorder="1" applyAlignment="1">
      <alignment vertical="top" wrapText="1"/>
    </xf>
    <xf numFmtId="0" fontId="12" fillId="0" borderId="0" xfId="1" applyFont="1" applyFill="1" applyBorder="1" applyAlignment="1" applyProtection="1">
      <alignment vertical="top" wrapText="1"/>
    </xf>
    <xf numFmtId="0" fontId="12" fillId="0" borderId="0" xfId="1" applyFont="1" applyAlignment="1">
      <alignment horizontal="left" vertical="center" wrapText="1"/>
    </xf>
    <xf numFmtId="0" fontId="17" fillId="0" borderId="0" xfId="14" applyFont="1" applyAlignment="1">
      <alignment horizontal="left" vertical="top"/>
    </xf>
    <xf numFmtId="0" fontId="17" fillId="0" borderId="0" xfId="14" applyFont="1" applyFill="1" applyAlignment="1">
      <alignment vertical="top"/>
    </xf>
    <xf numFmtId="0" fontId="5" fillId="0" borderId="0" xfId="14" applyAlignment="1">
      <alignment vertical="top" wrapText="1"/>
    </xf>
    <xf numFmtId="0" fontId="17" fillId="0" borderId="0" xfId="14" applyFont="1" applyAlignment="1">
      <alignment vertical="top" wrapText="1"/>
    </xf>
    <xf numFmtId="0" fontId="9" fillId="11" borderId="0" xfId="14" applyFont="1" applyFill="1" applyAlignment="1">
      <alignment vertical="top" wrapText="1"/>
    </xf>
    <xf numFmtId="0" fontId="8" fillId="0" borderId="0" xfId="14" applyFont="1" applyFill="1" applyAlignment="1">
      <alignment vertical="top" wrapText="1"/>
    </xf>
    <xf numFmtId="0" fontId="17" fillId="0" borderId="0" xfId="14" applyFont="1" applyAlignment="1">
      <alignment wrapText="1"/>
    </xf>
    <xf numFmtId="0" fontId="9" fillId="0" borderId="0" xfId="14" applyFont="1" applyFill="1" applyAlignment="1">
      <alignment vertical="top" wrapText="1"/>
    </xf>
    <xf numFmtId="0" fontId="0" fillId="2" borderId="0" xfId="0" applyFill="1"/>
    <xf numFmtId="0" fontId="8" fillId="0" borderId="0" xfId="9" applyFill="1" applyBorder="1" applyAlignment="1">
      <alignment horizontal="left"/>
    </xf>
    <xf numFmtId="0" fontId="12" fillId="0" borderId="0" xfId="1" applyFont="1" applyAlignment="1">
      <alignment horizontal="left" vertical="center"/>
    </xf>
    <xf numFmtId="0" fontId="12" fillId="0" borderId="0" xfId="1" applyFont="1" applyFill="1" applyBorder="1" applyAlignment="1">
      <alignment vertical="top"/>
    </xf>
    <xf numFmtId="0" fontId="12" fillId="0" borderId="0" xfId="1" applyFont="1" applyFill="1" applyBorder="1" applyAlignment="1" applyProtection="1">
      <alignment vertical="top"/>
    </xf>
    <xf numFmtId="0" fontId="15" fillId="0" borderId="0" xfId="2" applyFont="1" applyFill="1" applyBorder="1" applyAlignment="1">
      <alignment vertical="top" wrapText="1"/>
    </xf>
    <xf numFmtId="0" fontId="8" fillId="0" borderId="0" xfId="2" applyFont="1" applyFill="1" applyBorder="1" applyAlignment="1">
      <alignment vertical="top" wrapText="1"/>
    </xf>
    <xf numFmtId="0" fontId="17" fillId="0" borderId="0" xfId="2" applyFont="1" applyFill="1" applyBorder="1" applyAlignment="1">
      <alignment vertical="top" wrapText="1"/>
    </xf>
    <xf numFmtId="0" fontId="8" fillId="0" borderId="0" xfId="9" applyFont="1"/>
    <xf numFmtId="0" fontId="8" fillId="0" borderId="0" xfId="0" applyFont="1"/>
    <xf numFmtId="0" fontId="15" fillId="0" borderId="0" xfId="2" applyFont="1" applyFill="1" applyBorder="1" applyAlignment="1">
      <alignment horizontal="left" vertical="top" wrapText="1"/>
    </xf>
    <xf numFmtId="0" fontId="8" fillId="0" borderId="0" xfId="2" applyFont="1" applyFill="1" applyBorder="1" applyAlignment="1">
      <alignment horizontal="left" vertical="top" wrapText="1"/>
    </xf>
    <xf numFmtId="0" fontId="8" fillId="10" borderId="0" xfId="2" applyFont="1" applyFill="1" applyBorder="1" applyAlignment="1">
      <alignment horizontal="left" vertical="center" wrapText="1"/>
    </xf>
    <xf numFmtId="0" fontId="8" fillId="0" borderId="0" xfId="2" applyFont="1" applyBorder="1" applyAlignment="1">
      <alignment horizontal="left" vertical="center" wrapText="1"/>
    </xf>
    <xf numFmtId="0" fontId="8" fillId="0" borderId="0" xfId="2" applyFont="1" applyFill="1" applyBorder="1" applyAlignment="1">
      <alignment horizontal="left" vertical="center" wrapText="1"/>
    </xf>
    <xf numFmtId="0" fontId="17" fillId="0" borderId="0" xfId="14" quotePrefix="1" applyFont="1" applyAlignment="1">
      <alignment horizontal="left" vertical="top"/>
    </xf>
    <xf numFmtId="0" fontId="0" fillId="0" borderId="0" xfId="0" applyAlignment="1">
      <alignment horizontal="left"/>
    </xf>
    <xf numFmtId="0" fontId="12" fillId="0" borderId="0" xfId="1" applyFont="1" applyAlignment="1">
      <alignment horizontal="right" vertical="top"/>
    </xf>
    <xf numFmtId="0" fontId="17" fillId="0" borderId="0" xfId="14" applyFont="1" applyAlignment="1">
      <alignment horizontal="right" vertical="top"/>
    </xf>
    <xf numFmtId="0" fontId="12" fillId="0" borderId="0" xfId="1" quotePrefix="1" applyFont="1" applyAlignment="1">
      <alignment horizontal="right" vertical="top"/>
    </xf>
    <xf numFmtId="0" fontId="2" fillId="2" borderId="0" xfId="0" applyFont="1" applyFill="1" applyAlignment="1">
      <alignment horizontal="center" vertical="center" wrapText="1"/>
    </xf>
    <xf numFmtId="0" fontId="2" fillId="2" borderId="0" xfId="0" applyFont="1" applyFill="1" applyAlignment="1">
      <alignment horizontal="left" vertical="center"/>
    </xf>
    <xf numFmtId="0" fontId="0" fillId="2" borderId="0" xfId="0" applyFont="1" applyFill="1" applyAlignment="1">
      <alignment horizontal="left" vertical="top"/>
    </xf>
    <xf numFmtId="0" fontId="0" fillId="2" borderId="0" xfId="0" applyFill="1" applyAlignment="1">
      <alignment horizontal="left" vertical="center"/>
    </xf>
    <xf numFmtId="0" fontId="18" fillId="2" borderId="0" xfId="9" applyFont="1" applyFill="1" applyAlignment="1">
      <alignment horizontal="left" vertical="top" wrapText="1"/>
    </xf>
    <xf numFmtId="0" fontId="0" fillId="10" borderId="0" xfId="0" applyFont="1" applyFill="1"/>
    <xf numFmtId="0" fontId="3" fillId="10" borderId="0" xfId="1" applyFont="1" applyFill="1"/>
    <xf numFmtId="0" fontId="2" fillId="10" borderId="0" xfId="0" applyFont="1" applyFill="1" applyAlignment="1">
      <alignment vertical="center"/>
    </xf>
    <xf numFmtId="0" fontId="0" fillId="10" borderId="0" xfId="0" applyFont="1" applyFill="1" applyAlignment="1">
      <alignment vertical="top"/>
    </xf>
    <xf numFmtId="0" fontId="0" fillId="10" borderId="0" xfId="0" applyFont="1" applyFill="1" applyAlignment="1">
      <alignment vertical="center"/>
    </xf>
    <xf numFmtId="0" fontId="4" fillId="10" borderId="0" xfId="0" applyFont="1" applyFill="1" applyAlignment="1">
      <alignment vertical="center"/>
    </xf>
    <xf numFmtId="0" fontId="4" fillId="10" borderId="0" xfId="0" applyFont="1" applyFill="1" applyAlignment="1">
      <alignment vertical="top" wrapText="1"/>
    </xf>
    <xf numFmtId="0" fontId="4" fillId="10" borderId="0" xfId="0" applyFont="1" applyFill="1" applyAlignment="1">
      <alignment vertical="top"/>
    </xf>
    <xf numFmtId="0" fontId="4" fillId="10" borderId="40" xfId="0" applyFont="1" applyFill="1" applyBorder="1" applyAlignment="1">
      <alignment vertical="center"/>
    </xf>
    <xf numFmtId="0" fontId="4" fillId="10" borderId="41" xfId="0" applyFont="1" applyFill="1" applyBorder="1" applyAlignment="1">
      <alignment vertical="center"/>
    </xf>
    <xf numFmtId="0" fontId="0" fillId="10" borderId="41" xfId="0" applyFont="1" applyFill="1" applyBorder="1"/>
    <xf numFmtId="0" fontId="4" fillId="10" borderId="42" xfId="0" applyFont="1" applyFill="1" applyBorder="1" applyAlignment="1">
      <alignment vertical="center"/>
    </xf>
    <xf numFmtId="0" fontId="0" fillId="10" borderId="42" xfId="0" applyFont="1" applyFill="1" applyBorder="1"/>
    <xf numFmtId="0" fontId="2" fillId="15" borderId="0" xfId="0" applyFont="1" applyFill="1" applyAlignment="1">
      <alignment horizontal="left" vertical="center" wrapText="1"/>
    </xf>
    <xf numFmtId="0" fontId="0" fillId="10" borderId="0" xfId="0" applyFont="1" applyFill="1" applyBorder="1"/>
    <xf numFmtId="0" fontId="0" fillId="14" borderId="43" xfId="0" applyFont="1" applyFill="1" applyBorder="1" applyProtection="1">
      <protection locked="0"/>
    </xf>
    <xf numFmtId="0" fontId="0" fillId="10" borderId="0" xfId="0" applyFont="1" applyFill="1" applyAlignment="1"/>
    <xf numFmtId="0" fontId="4" fillId="10" borderId="41" xfId="0" applyFont="1" applyFill="1" applyBorder="1" applyAlignment="1">
      <alignment vertical="top" wrapText="1"/>
    </xf>
    <xf numFmtId="0" fontId="4" fillId="10" borderId="41" xfId="0" applyFont="1" applyFill="1" applyBorder="1" applyAlignment="1">
      <alignment vertical="top"/>
    </xf>
    <xf numFmtId="0" fontId="0" fillId="10" borderId="41" xfId="0" applyFont="1" applyFill="1" applyBorder="1" applyAlignment="1">
      <alignment vertical="center"/>
    </xf>
    <xf numFmtId="0" fontId="7"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10" borderId="0" xfId="0" applyFont="1" applyFill="1" applyAlignment="1">
      <alignment horizontal="left" vertical="center"/>
    </xf>
    <xf numFmtId="0" fontId="3" fillId="10" borderId="0" xfId="1" applyFill="1" applyAlignment="1">
      <alignment horizontal="left" vertical="center" wrapText="1"/>
    </xf>
    <xf numFmtId="0" fontId="0" fillId="10" borderId="0" xfId="0" applyFill="1" applyAlignment="1">
      <alignment horizontal="left" vertical="top"/>
    </xf>
    <xf numFmtId="0" fontId="0" fillId="10" borderId="0" xfId="0" applyFill="1" applyAlignment="1">
      <alignment horizontal="left" vertical="top" wrapText="1"/>
    </xf>
    <xf numFmtId="0" fontId="17" fillId="10" borderId="0" xfId="0" applyFont="1" applyFill="1" applyAlignment="1">
      <alignment vertical="top" wrapText="1"/>
    </xf>
    <xf numFmtId="0" fontId="0" fillId="10" borderId="0" xfId="0" applyFill="1"/>
    <xf numFmtId="0" fontId="3" fillId="10" borderId="0" xfId="1" applyFill="1"/>
    <xf numFmtId="0" fontId="0" fillId="10" borderId="0" xfId="0" applyFill="1" applyAlignment="1">
      <alignment vertical="top" wrapText="1"/>
    </xf>
    <xf numFmtId="0" fontId="5" fillId="10" borderId="0" xfId="0" applyFont="1" applyFill="1"/>
    <xf numFmtId="0" fontId="0" fillId="10" borderId="44" xfId="0" applyFont="1" applyFill="1" applyBorder="1" applyAlignment="1">
      <alignment vertical="center"/>
    </xf>
    <xf numFmtId="0" fontId="56" fillId="10" borderId="0" xfId="0" applyFont="1" applyFill="1"/>
    <xf numFmtId="0" fontId="0" fillId="10" borderId="0" xfId="0" applyFont="1" applyFill="1" applyAlignment="1">
      <alignment horizontal="left" vertical="top"/>
    </xf>
    <xf numFmtId="0" fontId="0" fillId="10" borderId="0" xfId="0" applyFont="1" applyFill="1" applyAlignment="1">
      <alignment wrapText="1"/>
    </xf>
    <xf numFmtId="0" fontId="56" fillId="10" borderId="0" xfId="0" applyFont="1" applyFill="1" applyAlignment="1">
      <alignment horizontal="left" vertical="top"/>
    </xf>
    <xf numFmtId="0" fontId="56" fillId="10" borderId="0" xfId="0" applyFont="1" applyFill="1" applyAlignment="1">
      <alignment wrapText="1"/>
    </xf>
    <xf numFmtId="0" fontId="4" fillId="10" borderId="40" xfId="0" applyFont="1" applyFill="1" applyBorder="1" applyAlignment="1">
      <alignment horizontal="left" vertical="top" wrapText="1"/>
    </xf>
    <xf numFmtId="0" fontId="0" fillId="10" borderId="40" xfId="0" applyFont="1" applyFill="1" applyBorder="1" applyAlignment="1">
      <alignment horizontal="left" vertical="top" wrapText="1"/>
    </xf>
    <xf numFmtId="0" fontId="4" fillId="10" borderId="41" xfId="0" applyFont="1" applyFill="1" applyBorder="1" applyAlignment="1">
      <alignment horizontal="left" vertical="top" wrapText="1"/>
    </xf>
    <xf numFmtId="0" fontId="0" fillId="10" borderId="41" xfId="0" applyFont="1" applyFill="1" applyBorder="1" applyAlignment="1">
      <alignment horizontal="left" vertical="top" wrapText="1"/>
    </xf>
    <xf numFmtId="0" fontId="4" fillId="10" borderId="42" xfId="0" applyFont="1" applyFill="1" applyBorder="1" applyAlignment="1">
      <alignment horizontal="left" vertical="top" wrapText="1"/>
    </xf>
    <xf numFmtId="0" fontId="0" fillId="10" borderId="40" xfId="0" applyFont="1" applyFill="1" applyBorder="1" applyAlignment="1">
      <alignment vertical="top"/>
    </xf>
    <xf numFmtId="0" fontId="0" fillId="10" borderId="41" xfId="0" applyFont="1" applyFill="1" applyBorder="1" applyAlignment="1">
      <alignment vertical="top"/>
    </xf>
    <xf numFmtId="0" fontId="0" fillId="10" borderId="42" xfId="0" applyFont="1" applyFill="1" applyBorder="1" applyAlignment="1">
      <alignment vertical="top"/>
    </xf>
    <xf numFmtId="0" fontId="18" fillId="10" borderId="0" xfId="9" applyFont="1" applyFill="1" applyAlignment="1">
      <alignment vertical="top"/>
    </xf>
    <xf numFmtId="0" fontId="18" fillId="10" borderId="0" xfId="9" applyFont="1" applyFill="1" applyBorder="1"/>
    <xf numFmtId="0" fontId="18" fillId="10" borderId="0" xfId="9" applyFont="1" applyFill="1"/>
    <xf numFmtId="0" fontId="7" fillId="10" borderId="0" xfId="9" applyFont="1" applyFill="1" applyAlignment="1">
      <alignment vertical="top"/>
    </xf>
    <xf numFmtId="0" fontId="2" fillId="10" borderId="0" xfId="9" applyFont="1" applyFill="1" applyAlignment="1">
      <alignment vertical="top"/>
    </xf>
    <xf numFmtId="0" fontId="22" fillId="10" borderId="0" xfId="9" applyFont="1" applyFill="1"/>
    <xf numFmtId="0" fontId="18" fillId="10" borderId="0" xfId="9" applyFont="1" applyFill="1" applyBorder="1" applyAlignment="1">
      <alignment horizontal="left" vertical="center" wrapText="1"/>
    </xf>
    <xf numFmtId="0" fontId="18" fillId="10" borderId="0" xfId="9" applyFont="1" applyFill="1" applyAlignment="1">
      <alignment vertical="top" wrapText="1"/>
    </xf>
    <xf numFmtId="0" fontId="18" fillId="10" borderId="0" xfId="9" applyFont="1" applyFill="1" applyAlignment="1">
      <alignment horizontal="center" vertical="top" wrapText="1"/>
    </xf>
    <xf numFmtId="0" fontId="18" fillId="10" borderId="0" xfId="9" applyFont="1" applyFill="1" applyAlignment="1">
      <alignment horizontal="center" vertical="top"/>
    </xf>
    <xf numFmtId="0" fontId="18" fillId="10" borderId="0" xfId="9" applyFont="1" applyFill="1" applyAlignment="1">
      <alignment horizontal="left" vertical="top" wrapText="1"/>
    </xf>
    <xf numFmtId="0" fontId="5" fillId="10" borderId="0" xfId="2" applyFont="1" applyFill="1" applyBorder="1" applyAlignment="1">
      <alignment vertical="top" wrapText="1"/>
    </xf>
    <xf numFmtId="0" fontId="22" fillId="10" borderId="0" xfId="9" applyFont="1" applyFill="1" applyAlignment="1">
      <alignment horizontal="center" vertical="top"/>
    </xf>
    <xf numFmtId="0" fontId="30" fillId="2" borderId="0" xfId="0" applyFont="1" applyFill="1" applyAlignment="1">
      <alignment vertical="center" wrapText="1"/>
    </xf>
    <xf numFmtId="0" fontId="30" fillId="2" borderId="0" xfId="0" applyFont="1" applyFill="1" applyAlignment="1">
      <alignment horizontal="center" vertical="center"/>
    </xf>
    <xf numFmtId="0" fontId="18" fillId="10" borderId="0" xfId="0" applyFont="1" applyFill="1"/>
    <xf numFmtId="0" fontId="8" fillId="10" borderId="0" xfId="9" applyFill="1" applyAlignment="1">
      <alignment vertical="top"/>
    </xf>
    <xf numFmtId="0" fontId="3" fillId="10" borderId="0" xfId="1" applyFill="1" applyAlignment="1">
      <alignment vertical="top"/>
    </xf>
    <xf numFmtId="0" fontId="13" fillId="10" borderId="0" xfId="9" applyFont="1" applyFill="1" applyAlignment="1">
      <alignment vertical="top" wrapText="1"/>
    </xf>
    <xf numFmtId="0" fontId="8" fillId="10" borderId="0" xfId="9" applyFill="1"/>
    <xf numFmtId="0" fontId="8" fillId="10" borderId="0" xfId="9" applyFont="1" applyFill="1"/>
    <xf numFmtId="0" fontId="8" fillId="10" borderId="0" xfId="9" applyFont="1" applyFill="1" applyAlignment="1">
      <alignment vertical="top" wrapText="1"/>
    </xf>
    <xf numFmtId="0" fontId="8" fillId="10" borderId="0" xfId="9" applyFont="1" applyFill="1" applyBorder="1"/>
    <xf numFmtId="0" fontId="8" fillId="10" borderId="0" xfId="9" applyFont="1" applyFill="1" applyBorder="1" applyAlignment="1">
      <alignment vertical="top" wrapText="1"/>
    </xf>
    <xf numFmtId="0" fontId="8" fillId="10" borderId="0" xfId="9" applyFont="1" applyFill="1" applyAlignment="1">
      <alignment vertical="top"/>
    </xf>
    <xf numFmtId="0" fontId="8" fillId="10" borderId="0" xfId="0" applyFont="1" applyFill="1" applyBorder="1" applyAlignment="1">
      <alignment vertical="top" wrapText="1"/>
    </xf>
    <xf numFmtId="0" fontId="8" fillId="10" borderId="0" xfId="0" applyFont="1" applyFill="1"/>
    <xf numFmtId="0" fontId="8" fillId="10" borderId="0" xfId="9" applyFill="1" applyBorder="1"/>
    <xf numFmtId="0" fontId="8" fillId="10" borderId="0" xfId="9" applyFill="1" applyBorder="1" applyAlignment="1">
      <alignment vertical="top"/>
    </xf>
    <xf numFmtId="0" fontId="13" fillId="10" borderId="0" xfId="9" applyFont="1" applyFill="1" applyBorder="1" applyAlignment="1">
      <alignment vertical="top" wrapText="1"/>
    </xf>
    <xf numFmtId="0" fontId="0" fillId="10" borderId="0" xfId="0" applyFill="1" applyAlignment="1"/>
    <xf numFmtId="0" fontId="0" fillId="10" borderId="0" xfId="0" applyFill="1" applyAlignment="1">
      <alignment vertical="center"/>
    </xf>
    <xf numFmtId="0" fontId="0" fillId="10" borderId="0" xfId="0" applyFill="1" applyBorder="1"/>
    <xf numFmtId="0" fontId="0" fillId="10" borderId="0" xfId="0" applyFill="1" applyBorder="1" applyAlignment="1"/>
    <xf numFmtId="0" fontId="0" fillId="10" borderId="0" xfId="0" applyFill="1" applyBorder="1" applyAlignment="1">
      <alignment vertical="center"/>
    </xf>
    <xf numFmtId="0" fontId="9" fillId="10" borderId="0" xfId="9" applyFont="1" applyFill="1" applyBorder="1" applyAlignment="1"/>
    <xf numFmtId="0" fontId="8" fillId="10" borderId="0" xfId="9" applyFill="1" applyAlignment="1"/>
    <xf numFmtId="0" fontId="3" fillId="10" borderId="0" xfId="1" applyFill="1" applyBorder="1" applyAlignment="1"/>
    <xf numFmtId="0" fontId="8" fillId="10" borderId="0" xfId="9" applyFont="1" applyFill="1" applyAlignment="1"/>
    <xf numFmtId="0" fontId="13" fillId="10" borderId="0" xfId="9" applyFont="1" applyFill="1" applyAlignment="1"/>
    <xf numFmtId="0" fontId="0" fillId="10" borderId="0" xfId="0" applyFill="1" applyAlignment="1">
      <alignment horizontal="left"/>
    </xf>
    <xf numFmtId="0" fontId="58" fillId="10" borderId="0" xfId="0" applyFont="1" applyFill="1"/>
    <xf numFmtId="0" fontId="0" fillId="10" borderId="41" xfId="0" applyFill="1" applyBorder="1"/>
    <xf numFmtId="0" fontId="0" fillId="10" borderId="42" xfId="0" applyFill="1" applyBorder="1"/>
    <xf numFmtId="0" fontId="18" fillId="10" borderId="41" xfId="0" applyFont="1" applyFill="1" applyBorder="1" applyAlignment="1">
      <alignment vertical="center"/>
    </xf>
    <xf numFmtId="0" fontId="0" fillId="13" borderId="0" xfId="0" applyFont="1" applyFill="1" applyAlignment="1">
      <alignment vertical="center"/>
    </xf>
    <xf numFmtId="0" fontId="54" fillId="13" borderId="0" xfId="0" applyFont="1" applyFill="1" applyAlignment="1">
      <alignment vertical="center"/>
    </xf>
    <xf numFmtId="0" fontId="59" fillId="13" borderId="40" xfId="0" applyFont="1" applyFill="1" applyBorder="1" applyAlignment="1">
      <alignment vertical="center"/>
    </xf>
    <xf numFmtId="0" fontId="54" fillId="13" borderId="40" xfId="0" applyFont="1" applyFill="1" applyBorder="1"/>
    <xf numFmtId="0" fontId="59" fillId="13" borderId="42" xfId="0" applyFont="1" applyFill="1" applyBorder="1" applyAlignment="1">
      <alignment vertical="top" wrapText="1"/>
    </xf>
    <xf numFmtId="0" fontId="59" fillId="13" borderId="42" xfId="0" applyFont="1" applyFill="1" applyBorder="1" applyAlignment="1">
      <alignment vertical="top"/>
    </xf>
    <xf numFmtId="0" fontId="54" fillId="13" borderId="42" xfId="0" applyFont="1" applyFill="1" applyBorder="1"/>
    <xf numFmtId="0" fontId="54" fillId="13" borderId="0" xfId="0" applyFont="1" applyFill="1" applyBorder="1"/>
    <xf numFmtId="0" fontId="59" fillId="13" borderId="41" xfId="0" applyFont="1" applyFill="1" applyBorder="1" applyAlignment="1">
      <alignment vertical="top" wrapText="1"/>
    </xf>
    <xf numFmtId="0" fontId="59" fillId="13" borderId="41" xfId="0" applyFont="1" applyFill="1" applyBorder="1" applyAlignment="1">
      <alignment vertical="top"/>
    </xf>
    <xf numFmtId="0" fontId="54" fillId="13" borderId="41" xfId="0" applyFont="1" applyFill="1" applyBorder="1"/>
    <xf numFmtId="0" fontId="59" fillId="13" borderId="41" xfId="0" applyFont="1" applyFill="1" applyBorder="1" applyAlignment="1">
      <alignment vertical="center"/>
    </xf>
    <xf numFmtId="0" fontId="2" fillId="2" borderId="0" xfId="0" applyFont="1" applyFill="1" applyBorder="1" applyAlignment="1">
      <alignment horizontal="center" vertical="center"/>
    </xf>
    <xf numFmtId="0" fontId="54" fillId="10" borderId="0" xfId="0" applyFont="1" applyFill="1"/>
    <xf numFmtId="0" fontId="29" fillId="10" borderId="0" xfId="0" applyFont="1" applyFill="1" applyAlignment="1">
      <alignment vertical="center"/>
    </xf>
    <xf numFmtId="0" fontId="60" fillId="10" borderId="0" xfId="1" applyFont="1" applyFill="1"/>
    <xf numFmtId="0" fontId="54" fillId="0" borderId="0" xfId="0" applyFont="1"/>
    <xf numFmtId="0" fontId="59" fillId="13" borderId="41" xfId="0" applyFont="1" applyFill="1" applyBorder="1" applyAlignment="1">
      <alignment horizontal="left" vertical="top" wrapText="1"/>
    </xf>
    <xf numFmtId="0" fontId="54" fillId="13" borderId="41" xfId="0" applyFont="1" applyFill="1" applyBorder="1" applyAlignment="1">
      <alignment horizontal="left" vertical="top" wrapText="1"/>
    </xf>
    <xf numFmtId="0" fontId="18" fillId="10" borderId="41" xfId="9" applyFont="1" applyFill="1" applyBorder="1" applyAlignment="1">
      <alignment horizontal="left" vertical="top" wrapText="1"/>
    </xf>
    <xf numFmtId="0" fontId="18" fillId="10" borderId="41" xfId="9" applyFont="1" applyFill="1" applyBorder="1" applyAlignment="1">
      <alignment horizontal="center" vertical="top" wrapText="1"/>
    </xf>
    <xf numFmtId="0" fontId="18" fillId="10" borderId="41" xfId="9" applyFont="1" applyFill="1" applyBorder="1" applyAlignment="1">
      <alignment vertical="top" wrapText="1"/>
    </xf>
    <xf numFmtId="0" fontId="18" fillId="10" borderId="42" xfId="9" applyFont="1" applyFill="1" applyBorder="1" applyAlignment="1">
      <alignment horizontal="left" vertical="top" wrapText="1"/>
    </xf>
    <xf numFmtId="0" fontId="18" fillId="10" borderId="42" xfId="9" applyFont="1" applyFill="1" applyBorder="1" applyAlignment="1">
      <alignment vertical="top" wrapText="1"/>
    </xf>
    <xf numFmtId="0" fontId="18" fillId="10" borderId="41" xfId="9" applyFont="1" applyFill="1" applyBorder="1" applyAlignment="1">
      <alignment horizontal="left" vertical="top"/>
    </xf>
    <xf numFmtId="0" fontId="18" fillId="10" borderId="41" xfId="2" applyFont="1" applyFill="1" applyBorder="1" applyAlignment="1">
      <alignment horizontal="left" vertical="top" wrapText="1"/>
    </xf>
    <xf numFmtId="0" fontId="0" fillId="10" borderId="41" xfId="0" applyFont="1" applyFill="1" applyBorder="1" applyAlignment="1">
      <alignment horizontal="right"/>
    </xf>
    <xf numFmtId="0" fontId="18" fillId="10" borderId="41" xfId="0" applyFont="1" applyFill="1" applyBorder="1"/>
    <xf numFmtId="0" fontId="0" fillId="13" borderId="41" xfId="0" applyFont="1" applyFill="1" applyBorder="1" applyAlignment="1">
      <alignment vertical="center"/>
    </xf>
    <xf numFmtId="0" fontId="61" fillId="13" borderId="40" xfId="9" applyFont="1" applyFill="1" applyBorder="1" applyAlignment="1">
      <alignment horizontal="left" vertical="top" wrapText="1"/>
    </xf>
    <xf numFmtId="0" fontId="61" fillId="13" borderId="41" xfId="9" applyFont="1" applyFill="1" applyBorder="1" applyAlignment="1">
      <alignment horizontal="left" vertical="top" wrapText="1"/>
    </xf>
    <xf numFmtId="0" fontId="54" fillId="13" borderId="41" xfId="0" applyFont="1" applyFill="1" applyBorder="1" applyAlignment="1">
      <alignment vertical="center"/>
    </xf>
    <xf numFmtId="0" fontId="61" fillId="13" borderId="41" xfId="9" applyFont="1" applyFill="1" applyBorder="1" applyAlignment="1">
      <alignment horizontal="left" vertical="top"/>
    </xf>
    <xf numFmtId="0" fontId="5" fillId="10" borderId="41" xfId="0" applyFont="1" applyFill="1" applyBorder="1" applyAlignment="1"/>
    <xf numFmtId="0" fontId="5" fillId="10" borderId="41" xfId="0" applyFont="1" applyFill="1" applyBorder="1" applyAlignment="1">
      <alignment vertical="center"/>
    </xf>
    <xf numFmtId="0" fontId="5" fillId="10" borderId="42" xfId="0" applyFont="1" applyFill="1" applyBorder="1" applyAlignment="1"/>
    <xf numFmtId="0" fontId="5" fillId="10" borderId="42" xfId="0" applyFont="1" applyFill="1" applyBorder="1" applyAlignment="1">
      <alignment vertical="center"/>
    </xf>
    <xf numFmtId="0" fontId="61" fillId="13" borderId="40" xfId="9" applyFont="1" applyFill="1" applyBorder="1" applyAlignment="1">
      <alignment horizontal="left" vertical="top"/>
    </xf>
    <xf numFmtId="0" fontId="61" fillId="13" borderId="41" xfId="0" applyFont="1" applyFill="1" applyBorder="1" applyAlignment="1">
      <alignment vertical="center"/>
    </xf>
    <xf numFmtId="0" fontId="29" fillId="18" borderId="0" xfId="0" applyFont="1" applyFill="1" applyAlignment="1">
      <alignment vertical="top"/>
    </xf>
    <xf numFmtId="0" fontId="0" fillId="18" borderId="0" xfId="0" applyFill="1"/>
    <xf numFmtId="0" fontId="30" fillId="18" borderId="0" xfId="0" applyFont="1" applyFill="1" applyAlignment="1">
      <alignment vertical="top"/>
    </xf>
    <xf numFmtId="0" fontId="58" fillId="10" borderId="0" xfId="0" applyFont="1" applyFill="1" applyAlignment="1">
      <alignment vertical="center"/>
    </xf>
    <xf numFmtId="0" fontId="52" fillId="18" borderId="0" xfId="0" applyFont="1" applyFill="1" applyAlignment="1">
      <alignment vertical="center"/>
    </xf>
    <xf numFmtId="0" fontId="0" fillId="10" borderId="42" xfId="0" applyFont="1" applyFill="1" applyBorder="1" applyAlignment="1">
      <alignment vertical="center"/>
    </xf>
    <xf numFmtId="0" fontId="52" fillId="18" borderId="0" xfId="0" applyFont="1" applyFill="1" applyBorder="1" applyAlignment="1">
      <alignment vertical="center"/>
    </xf>
    <xf numFmtId="0" fontId="61" fillId="13" borderId="0" xfId="0" applyFont="1" applyFill="1"/>
    <xf numFmtId="0" fontId="61" fillId="13" borderId="40" xfId="0" applyFont="1" applyFill="1" applyBorder="1" applyAlignment="1">
      <alignment vertical="center"/>
    </xf>
    <xf numFmtId="0" fontId="61" fillId="10" borderId="0" xfId="0" applyFont="1" applyFill="1"/>
    <xf numFmtId="0" fontId="54" fillId="13" borderId="0" xfId="0" applyFont="1" applyFill="1"/>
    <xf numFmtId="0" fontId="61" fillId="13" borderId="0" xfId="0" applyFont="1" applyFill="1" applyAlignment="1">
      <alignment vertical="center"/>
    </xf>
    <xf numFmtId="0" fontId="61" fillId="13" borderId="40" xfId="0" applyFont="1" applyFill="1" applyBorder="1" applyAlignment="1">
      <alignment vertical="center" wrapText="1"/>
    </xf>
    <xf numFmtId="0" fontId="61" fillId="13" borderId="41" xfId="0" applyFont="1" applyFill="1" applyBorder="1" applyAlignment="1">
      <alignment vertical="center" wrapText="1"/>
    </xf>
    <xf numFmtId="0" fontId="4" fillId="10" borderId="41" xfId="0" applyFont="1" applyFill="1" applyBorder="1" applyAlignment="1">
      <alignment vertical="center" wrapText="1"/>
    </xf>
    <xf numFmtId="0" fontId="0" fillId="10" borderId="41" xfId="0" applyFont="1" applyFill="1" applyBorder="1" applyAlignment="1">
      <alignment vertical="center" wrapText="1"/>
    </xf>
    <xf numFmtId="0" fontId="4" fillId="10" borderId="42" xfId="0" applyFont="1" applyFill="1" applyBorder="1" applyAlignment="1">
      <alignment vertical="center" wrapText="1"/>
    </xf>
    <xf numFmtId="0" fontId="52" fillId="18" borderId="0" xfId="0" applyFont="1" applyFill="1" applyBorder="1" applyAlignment="1">
      <alignment vertical="center" wrapText="1"/>
    </xf>
    <xf numFmtId="0" fontId="4" fillId="10" borderId="40" xfId="0" applyFont="1" applyFill="1" applyBorder="1" applyAlignment="1">
      <alignment vertical="center" wrapText="1"/>
    </xf>
    <xf numFmtId="0" fontId="0" fillId="10" borderId="41" xfId="0" applyFill="1" applyBorder="1" applyAlignment="1">
      <alignment wrapText="1"/>
    </xf>
    <xf numFmtId="0" fontId="52" fillId="18" borderId="0" xfId="0" applyFont="1" applyFill="1" applyAlignment="1">
      <alignment vertical="center" wrapText="1"/>
    </xf>
    <xf numFmtId="0" fontId="4" fillId="10" borderId="0" xfId="0" applyFont="1" applyFill="1" applyAlignment="1">
      <alignment vertical="center" wrapText="1"/>
    </xf>
    <xf numFmtId="0" fontId="0" fillId="10" borderId="0" xfId="0" applyFill="1" applyAlignment="1">
      <alignment wrapText="1"/>
    </xf>
    <xf numFmtId="0" fontId="6" fillId="10" borderId="0" xfId="0" applyFont="1" applyFill="1" applyAlignment="1">
      <alignment vertical="center"/>
    </xf>
    <xf numFmtId="0" fontId="30" fillId="18" borderId="0" xfId="0" applyFont="1" applyFill="1" applyAlignment="1">
      <alignment horizontal="left" vertical="top"/>
    </xf>
    <xf numFmtId="0" fontId="0" fillId="10" borderId="0" xfId="0" applyFont="1" applyFill="1" applyAlignment="1">
      <alignment vertical="center" wrapText="1"/>
    </xf>
    <xf numFmtId="0" fontId="0" fillId="13" borderId="40" xfId="0" applyFill="1" applyBorder="1" applyAlignment="1">
      <alignment horizontal="left" vertical="center"/>
    </xf>
    <xf numFmtId="0" fontId="0" fillId="13" borderId="40" xfId="0" applyFont="1" applyFill="1" applyBorder="1" applyAlignment="1">
      <alignment horizontal="left" vertical="center"/>
    </xf>
    <xf numFmtId="0" fontId="0" fillId="13" borderId="41" xfId="0" applyFill="1" applyBorder="1" applyAlignment="1">
      <alignment horizontal="left" vertical="center"/>
    </xf>
    <xf numFmtId="0" fontId="0" fillId="13" borderId="41" xfId="0" applyFont="1" applyFill="1" applyBorder="1" applyAlignment="1">
      <alignment horizontal="left" vertical="center"/>
    </xf>
    <xf numFmtId="0" fontId="0" fillId="10" borderId="41" xfId="0" applyFill="1" applyBorder="1" applyAlignment="1">
      <alignment horizontal="left" vertical="center"/>
    </xf>
    <xf numFmtId="0" fontId="0" fillId="10" borderId="41" xfId="0" applyFont="1" applyFill="1" applyBorder="1" applyAlignment="1">
      <alignment horizontal="left" vertical="center"/>
    </xf>
    <xf numFmtId="0" fontId="0" fillId="10" borderId="42" xfId="0" applyFill="1" applyBorder="1" applyAlignment="1">
      <alignment horizontal="left" vertical="center"/>
    </xf>
    <xf numFmtId="0" fontId="0" fillId="10" borderId="42" xfId="0" applyFont="1" applyFill="1" applyBorder="1" applyAlignment="1">
      <alignment horizontal="left" vertical="center"/>
    </xf>
    <xf numFmtId="0" fontId="0" fillId="13" borderId="40" xfId="0" applyFill="1" applyBorder="1" applyAlignment="1">
      <alignment vertical="center"/>
    </xf>
    <xf numFmtId="0" fontId="0" fillId="13" borderId="40" xfId="0" applyFont="1" applyFill="1" applyBorder="1" applyAlignment="1">
      <alignment vertical="center"/>
    </xf>
    <xf numFmtId="0" fontId="0" fillId="13" borderId="41" xfId="0" applyFill="1" applyBorder="1" applyAlignment="1">
      <alignment vertical="center"/>
    </xf>
    <xf numFmtId="0" fontId="0" fillId="10" borderId="41" xfId="0" applyFill="1" applyBorder="1" applyAlignment="1">
      <alignment vertical="center"/>
    </xf>
    <xf numFmtId="0" fontId="0" fillId="10" borderId="42" xfId="0" applyFill="1" applyBorder="1" applyAlignment="1">
      <alignment vertical="center"/>
    </xf>
    <xf numFmtId="0" fontId="61" fillId="13" borderId="0" xfId="0" applyFont="1" applyFill="1" applyAlignment="1">
      <alignment vertical="center" wrapText="1"/>
    </xf>
    <xf numFmtId="0" fontId="17" fillId="10" borderId="0" xfId="14" applyFont="1" applyFill="1" applyAlignment="1">
      <alignment vertical="top"/>
    </xf>
    <xf numFmtId="0" fontId="17" fillId="10" borderId="0" xfId="14" applyFont="1" applyFill="1" applyAlignment="1">
      <alignment vertical="top" wrapText="1"/>
    </xf>
    <xf numFmtId="0" fontId="17" fillId="10" borderId="0" xfId="14" applyFont="1" applyFill="1"/>
    <xf numFmtId="0" fontId="5" fillId="10" borderId="0" xfId="14" applyFill="1" applyAlignment="1">
      <alignment vertical="top"/>
    </xf>
    <xf numFmtId="0" fontId="5" fillId="10" borderId="0" xfId="14" applyFill="1" applyAlignment="1">
      <alignment vertical="top" wrapText="1"/>
    </xf>
    <xf numFmtId="0" fontId="5" fillId="10" borderId="0" xfId="14" applyFill="1"/>
    <xf numFmtId="14" fontId="62" fillId="2" borderId="0" xfId="0" applyNumberFormat="1" applyFont="1" applyFill="1" applyAlignment="1">
      <alignment horizontal="right"/>
    </xf>
    <xf numFmtId="0" fontId="3" fillId="10" borderId="0" xfId="1" applyFont="1" applyFill="1" applyProtection="1">
      <protection locked="0"/>
    </xf>
    <xf numFmtId="0" fontId="3" fillId="10" borderId="41" xfId="1" applyFill="1" applyBorder="1" applyAlignment="1" applyProtection="1">
      <alignment vertical="center"/>
      <protection locked="0"/>
    </xf>
    <xf numFmtId="0" fontId="0" fillId="2" borderId="0" xfId="0" applyFont="1" applyFill="1" applyAlignment="1">
      <alignment vertical="top"/>
    </xf>
    <xf numFmtId="0" fontId="0" fillId="2" borderId="0" xfId="0" applyFont="1" applyFill="1"/>
    <xf numFmtId="0" fontId="0" fillId="2" borderId="0" xfId="0" applyFill="1" applyAlignment="1">
      <alignment vertical="center"/>
    </xf>
    <xf numFmtId="0" fontId="3" fillId="2" borderId="0" xfId="1" applyFill="1" applyAlignment="1" applyProtection="1">
      <alignment horizontal="left" vertical="center"/>
      <protection locked="0"/>
    </xf>
    <xf numFmtId="0" fontId="3" fillId="10" borderId="41" xfId="1" applyFont="1" applyFill="1" applyBorder="1" applyAlignment="1" applyProtection="1">
      <alignment horizontal="left" vertical="top" wrapText="1"/>
      <protection locked="0"/>
    </xf>
    <xf numFmtId="0" fontId="3" fillId="10" borderId="41" xfId="1" applyFill="1" applyBorder="1" applyAlignment="1" applyProtection="1">
      <alignment horizontal="left" vertical="center" wrapText="1"/>
      <protection locked="0"/>
    </xf>
    <xf numFmtId="0" fontId="3" fillId="10" borderId="42" xfId="1" applyFill="1" applyBorder="1" applyAlignment="1" applyProtection="1">
      <alignment horizontal="left" vertical="center" wrapText="1"/>
      <protection locked="0"/>
    </xf>
    <xf numFmtId="0" fontId="3" fillId="10" borderId="41" xfId="1" applyFont="1" applyFill="1" applyBorder="1" applyAlignment="1" applyProtection="1">
      <alignment horizontal="left" vertical="top"/>
      <protection locked="0"/>
    </xf>
    <xf numFmtId="0" fontId="3" fillId="10" borderId="42" xfId="1" applyFont="1" applyFill="1" applyBorder="1" applyAlignment="1" applyProtection="1">
      <alignment horizontal="left" vertical="top"/>
      <protection locked="0"/>
    </xf>
    <xf numFmtId="0" fontId="3" fillId="10" borderId="41" xfId="1" applyFill="1" applyBorder="1" applyAlignment="1" applyProtection="1">
      <alignment horizontal="left" vertical="top"/>
      <protection locked="0"/>
    </xf>
    <xf numFmtId="0" fontId="0" fillId="2" borderId="0" xfId="0" applyFont="1" applyFill="1" applyAlignment="1"/>
    <xf numFmtId="0" fontId="3" fillId="10" borderId="0" xfId="1" applyFill="1" applyProtection="1">
      <protection locked="0"/>
    </xf>
    <xf numFmtId="0" fontId="3" fillId="18" borderId="0" xfId="1" applyFill="1" applyProtection="1">
      <protection locked="0"/>
    </xf>
    <xf numFmtId="0" fontId="0" fillId="10" borderId="0" xfId="0" applyFill="1" applyProtection="1"/>
    <xf numFmtId="0" fontId="3" fillId="10" borderId="0" xfId="1" applyFill="1" applyAlignment="1" applyProtection="1">
      <alignment horizontal="center"/>
      <protection locked="0"/>
    </xf>
    <xf numFmtId="0" fontId="0" fillId="2" borderId="0" xfId="0" applyFill="1" applyAlignment="1"/>
    <xf numFmtId="0" fontId="3" fillId="2" borderId="0" xfId="1" applyFill="1" applyAlignment="1" applyProtection="1">
      <protection locked="0"/>
    </xf>
    <xf numFmtId="0" fontId="0" fillId="2" borderId="0" xfId="0" applyFont="1" applyFill="1" applyAlignment="1" applyProtection="1">
      <alignment vertical="top"/>
    </xf>
    <xf numFmtId="0" fontId="0" fillId="2" borderId="0" xfId="0" applyFill="1" applyAlignment="1" applyProtection="1"/>
    <xf numFmtId="0" fontId="3" fillId="2" borderId="0" xfId="1" applyFill="1" applyAlignment="1" applyProtection="1"/>
    <xf numFmtId="0" fontId="32" fillId="10" borderId="0" xfId="15" applyFont="1" applyFill="1" applyAlignment="1"/>
    <xf numFmtId="0" fontId="33" fillId="10" borderId="0" xfId="15" applyFont="1" applyFill="1" applyAlignment="1"/>
    <xf numFmtId="0" fontId="33" fillId="10" borderId="0" xfId="15" applyFont="1" applyFill="1" applyAlignment="1">
      <alignment wrapText="1"/>
    </xf>
    <xf numFmtId="0" fontId="33" fillId="10" borderId="0" xfId="15" applyNumberFormat="1" applyFont="1" applyFill="1" applyAlignment="1"/>
    <xf numFmtId="0" fontId="33" fillId="10" borderId="0" xfId="15" applyFont="1" applyFill="1" applyAlignment="1">
      <alignment horizontal="center"/>
    </xf>
    <xf numFmtId="0" fontId="33" fillId="10" borderId="0" xfId="15" applyFont="1" applyFill="1" applyAlignment="1">
      <alignment horizontal="center" vertical="center"/>
    </xf>
    <xf numFmtId="0" fontId="38" fillId="10" borderId="0" xfId="15" applyFont="1" applyFill="1" applyAlignment="1">
      <alignment horizontal="left"/>
    </xf>
    <xf numFmtId="0" fontId="39" fillId="10" borderId="0" xfId="15" applyFont="1" applyFill="1" applyAlignment="1">
      <alignment horizontal="center"/>
    </xf>
    <xf numFmtId="0" fontId="33" fillId="10" borderId="0" xfId="15" applyFont="1" applyFill="1"/>
    <xf numFmtId="0" fontId="37" fillId="10" borderId="0" xfId="1" applyFont="1" applyFill="1" applyAlignment="1">
      <alignment wrapText="1"/>
    </xf>
    <xf numFmtId="0" fontId="33" fillId="10" borderId="0" xfId="15" applyFont="1" applyFill="1" applyAlignment="1">
      <alignment vertical="top"/>
    </xf>
    <xf numFmtId="0" fontId="33" fillId="10" borderId="0" xfId="15" applyFont="1" applyFill="1" applyAlignment="1">
      <alignment horizontal="left" vertical="top"/>
    </xf>
    <xf numFmtId="0" fontId="48" fillId="10" borderId="0" xfId="15" applyFont="1" applyFill="1"/>
    <xf numFmtId="0" fontId="41" fillId="10" borderId="0" xfId="15" applyFont="1" applyFill="1"/>
    <xf numFmtId="0" fontId="42" fillId="10" borderId="0" xfId="7" applyFont="1" applyFill="1" applyBorder="1" applyAlignment="1">
      <alignment vertical="center"/>
    </xf>
    <xf numFmtId="0" fontId="42" fillId="10" borderId="0" xfId="7" applyFont="1" applyFill="1" applyBorder="1" applyAlignment="1">
      <alignment vertical="center" wrapText="1"/>
    </xf>
    <xf numFmtId="0" fontId="42" fillId="10" borderId="0" xfId="7" applyNumberFormat="1" applyFont="1" applyFill="1" applyBorder="1" applyAlignment="1">
      <alignment vertical="center"/>
    </xf>
    <xf numFmtId="0" fontId="42" fillId="10" borderId="0" xfId="7" applyFont="1" applyFill="1" applyBorder="1" applyAlignment="1">
      <alignment horizontal="center" vertical="center"/>
    </xf>
    <xf numFmtId="0" fontId="43" fillId="10" borderId="0" xfId="7" applyFont="1" applyFill="1" applyBorder="1" applyAlignment="1">
      <alignment horizontal="left"/>
    </xf>
    <xf numFmtId="0" fontId="51" fillId="3" borderId="1" xfId="7" applyFont="1" applyFill="1" applyBorder="1" applyAlignment="1">
      <alignment vertical="center" wrapText="1"/>
    </xf>
    <xf numFmtId="0" fontId="51" fillId="3" borderId="2" xfId="7" applyFont="1" applyFill="1" applyBorder="1" applyAlignment="1">
      <alignment vertical="center" wrapText="1"/>
    </xf>
    <xf numFmtId="0" fontId="51" fillId="3" borderId="2" xfId="7" applyNumberFormat="1" applyFont="1" applyFill="1" applyBorder="1" applyAlignment="1">
      <alignment vertical="center" wrapText="1"/>
    </xf>
    <xf numFmtId="0" fontId="51" fillId="3" borderId="5" xfId="7" applyFont="1" applyFill="1" applyBorder="1" applyAlignment="1">
      <alignment vertical="center" textRotation="90" wrapText="1"/>
    </xf>
    <xf numFmtId="0" fontId="51" fillId="3" borderId="6" xfId="7" applyFont="1" applyFill="1" applyBorder="1" applyAlignment="1">
      <alignment horizontal="center" vertical="center" textRotation="90" wrapText="1"/>
    </xf>
    <xf numFmtId="0" fontId="51" fillId="4" borderId="6" xfId="7" applyFont="1" applyFill="1" applyBorder="1" applyAlignment="1">
      <alignment horizontal="center" vertical="center" textRotation="90" wrapText="1"/>
    </xf>
    <xf numFmtId="0" fontId="33" fillId="10" borderId="0" xfId="15" applyFont="1" applyFill="1" applyAlignment="1">
      <alignment vertical="center" wrapText="1"/>
    </xf>
    <xf numFmtId="0" fontId="33" fillId="0" borderId="0" xfId="15" applyFont="1" applyAlignment="1">
      <alignment vertical="center" wrapText="1"/>
    </xf>
    <xf numFmtId="0" fontId="0" fillId="0" borderId="45" xfId="0" applyFont="1" applyBorder="1"/>
    <xf numFmtId="0" fontId="0" fillId="0" borderId="45" xfId="0" applyFont="1" applyFill="1" applyBorder="1"/>
    <xf numFmtId="0" fontId="3" fillId="0" borderId="45" xfId="1" quotePrefix="1" applyFont="1" applyBorder="1"/>
    <xf numFmtId="0" fontId="0" fillId="0" borderId="45" xfId="0" quotePrefix="1" applyFont="1" applyBorder="1"/>
    <xf numFmtId="0" fontId="3" fillId="0" borderId="45" xfId="1" applyFont="1" applyBorder="1"/>
    <xf numFmtId="0" fontId="0" fillId="0" borderId="45" xfId="0" applyFont="1" applyBorder="1" applyAlignment="1">
      <alignment horizontal="left" vertical="top"/>
    </xf>
    <xf numFmtId="0" fontId="18" fillId="0" borderId="45" xfId="0" applyFont="1" applyFill="1" applyBorder="1" applyAlignment="1">
      <alignment horizontal="left" vertical="top"/>
    </xf>
    <xf numFmtId="0" fontId="3" fillId="0" borderId="45" xfId="1" applyFont="1" applyBorder="1" applyAlignment="1">
      <alignment horizontal="left" vertical="top"/>
    </xf>
    <xf numFmtId="0" fontId="0" fillId="0" borderId="45" xfId="0" applyBorder="1" applyAlignment="1">
      <alignment vertical="center"/>
    </xf>
    <xf numFmtId="0" fontId="0" fillId="0" borderId="45" xfId="0" applyFont="1" applyFill="1" applyBorder="1" applyAlignment="1">
      <alignment horizontal="left" vertical="top"/>
    </xf>
    <xf numFmtId="0" fontId="3" fillId="0" borderId="45" xfId="1" applyBorder="1"/>
    <xf numFmtId="0" fontId="0" fillId="0" borderId="45" xfId="0" quotePrefix="1" applyFont="1" applyBorder="1" applyAlignment="1">
      <alignment horizontal="left" vertical="center"/>
    </xf>
    <xf numFmtId="14" fontId="0" fillId="10" borderId="0" xfId="0" applyNumberFormat="1" applyFont="1" applyFill="1" applyAlignment="1">
      <alignment horizontal="right"/>
    </xf>
    <xf numFmtId="0" fontId="0" fillId="10" borderId="0" xfId="0" applyFill="1" applyBorder="1" applyProtection="1"/>
    <xf numFmtId="0" fontId="0" fillId="16" borderId="33" xfId="0" applyNumberFormat="1" applyFill="1" applyBorder="1" applyProtection="1"/>
    <xf numFmtId="0" fontId="4" fillId="16" borderId="33" xfId="0" applyFont="1" applyFill="1" applyBorder="1" applyAlignment="1" applyProtection="1">
      <alignment vertical="center"/>
    </xf>
    <xf numFmtId="0" fontId="64" fillId="10" borderId="0" xfId="0" applyFont="1" applyFill="1" applyAlignment="1" applyProtection="1">
      <alignment vertical="center"/>
    </xf>
    <xf numFmtId="0" fontId="63" fillId="10" borderId="0" xfId="0" applyFont="1" applyFill="1" applyBorder="1" applyAlignment="1" applyProtection="1">
      <alignment horizontal="center" vertical="center"/>
    </xf>
    <xf numFmtId="0" fontId="64" fillId="10" borderId="0" xfId="0" applyFont="1" applyFill="1" applyBorder="1" applyAlignment="1" applyProtection="1">
      <alignment vertical="center"/>
    </xf>
    <xf numFmtId="0" fontId="0" fillId="10" borderId="49" xfId="0" applyFont="1" applyFill="1" applyBorder="1" applyAlignment="1" applyProtection="1">
      <protection locked="0"/>
    </xf>
    <xf numFmtId="0" fontId="0" fillId="10" borderId="51" xfId="0" applyFont="1" applyFill="1" applyBorder="1" applyAlignment="1" applyProtection="1">
      <protection locked="0"/>
    </xf>
    <xf numFmtId="0" fontId="0" fillId="10" borderId="53" xfId="0" applyFont="1" applyFill="1" applyBorder="1" applyAlignment="1" applyProtection="1">
      <protection locked="0"/>
    </xf>
    <xf numFmtId="0" fontId="22" fillId="16" borderId="48" xfId="0" applyFont="1" applyFill="1" applyBorder="1" applyAlignment="1" applyProtection="1">
      <alignment vertical="center"/>
    </xf>
    <xf numFmtId="0" fontId="2" fillId="16" borderId="50" xfId="0" applyFont="1" applyFill="1" applyBorder="1" applyAlignment="1" applyProtection="1"/>
    <xf numFmtId="0" fontId="2" fillId="16" borderId="52" xfId="0" applyFont="1" applyFill="1" applyBorder="1" applyAlignment="1" applyProtection="1"/>
    <xf numFmtId="0" fontId="2" fillId="17" borderId="46" xfId="0" applyFont="1" applyFill="1" applyBorder="1" applyAlignment="1" applyProtection="1">
      <alignment horizontal="center" vertical="center" wrapText="1"/>
    </xf>
    <xf numFmtId="0" fontId="2" fillId="17" borderId="46" xfId="0" applyFont="1" applyFill="1" applyBorder="1" applyAlignment="1" applyProtection="1">
      <alignment horizontal="center" vertical="center"/>
    </xf>
    <xf numFmtId="0" fontId="0" fillId="2" borderId="33" xfId="0" applyFill="1" applyBorder="1" applyProtection="1"/>
    <xf numFmtId="0" fontId="2" fillId="2" borderId="33" xfId="0" applyFont="1" applyFill="1" applyBorder="1" applyProtection="1"/>
    <xf numFmtId="0" fontId="0" fillId="2" borderId="0" xfId="0" applyFill="1" applyAlignment="1">
      <alignment vertical="top"/>
    </xf>
    <xf numFmtId="0" fontId="68" fillId="13" borderId="0" xfId="0" applyFont="1" applyFill="1" applyAlignment="1">
      <alignment horizontal="left" vertical="top" wrapText="1"/>
    </xf>
    <xf numFmtId="0" fontId="67" fillId="9" borderId="0" xfId="0" applyFont="1" applyFill="1" applyAlignment="1">
      <alignment horizontal="left" vertical="top" wrapText="1"/>
    </xf>
    <xf numFmtId="0" fontId="0" fillId="13" borderId="41" xfId="0" applyFont="1" applyFill="1" applyBorder="1"/>
    <xf numFmtId="0" fontId="16" fillId="0" borderId="0" xfId="0" applyFont="1" applyFill="1" applyAlignment="1">
      <alignment horizontal="left" vertical="top" wrapText="1"/>
    </xf>
    <xf numFmtId="0" fontId="3" fillId="10" borderId="0" xfId="1" applyFill="1" applyAlignment="1">
      <alignment horizontal="left" indent="1"/>
    </xf>
    <xf numFmtId="0" fontId="17" fillId="0" borderId="0" xfId="0" applyFont="1" applyFill="1" applyAlignment="1">
      <alignment wrapText="1"/>
    </xf>
    <xf numFmtId="0" fontId="0" fillId="2" borderId="0" xfId="0" quotePrefix="1" applyFont="1" applyFill="1" applyAlignment="1">
      <alignment vertical="top"/>
    </xf>
    <xf numFmtId="0" fontId="0" fillId="10" borderId="41" xfId="0" applyFont="1" applyFill="1" applyBorder="1" applyAlignment="1">
      <alignment wrapText="1"/>
    </xf>
    <xf numFmtId="0" fontId="0" fillId="10" borderId="42" xfId="0" applyFont="1" applyFill="1" applyBorder="1" applyAlignment="1">
      <alignment wrapText="1"/>
    </xf>
    <xf numFmtId="0" fontId="0" fillId="10" borderId="40" xfId="0" applyFont="1" applyFill="1" applyBorder="1" applyAlignment="1">
      <alignment wrapText="1"/>
    </xf>
    <xf numFmtId="0" fontId="0" fillId="18" borderId="0" xfId="0" applyFont="1" applyFill="1" applyAlignment="1">
      <alignment wrapText="1"/>
    </xf>
    <xf numFmtId="0" fontId="0" fillId="2" borderId="0" xfId="0" quotePrefix="1" applyFill="1" applyAlignment="1"/>
    <xf numFmtId="0" fontId="5" fillId="13" borderId="41" xfId="0" applyFont="1" applyFill="1" applyBorder="1" applyAlignment="1"/>
    <xf numFmtId="0" fontId="5" fillId="13" borderId="41" xfId="0" applyFont="1" applyFill="1" applyBorder="1" applyAlignment="1">
      <alignment vertical="center"/>
    </xf>
    <xf numFmtId="0" fontId="0" fillId="13" borderId="41" xfId="0" applyFill="1" applyBorder="1"/>
    <xf numFmtId="0" fontId="3" fillId="2" borderId="0" xfId="1" quotePrefix="1" applyFill="1"/>
    <xf numFmtId="0" fontId="51" fillId="3" borderId="7" xfId="7" applyFont="1" applyFill="1" applyBorder="1" applyAlignment="1">
      <alignment horizontal="left"/>
    </xf>
    <xf numFmtId="0" fontId="0" fillId="0" borderId="45" xfId="0" quotePrefix="1" applyFont="1" applyFill="1" applyBorder="1" applyAlignment="1">
      <alignment horizontal="left"/>
    </xf>
    <xf numFmtId="0" fontId="0" fillId="0" borderId="45" xfId="0" applyBorder="1" applyAlignment="1">
      <alignment horizontal="left" vertical="center"/>
    </xf>
    <xf numFmtId="0" fontId="18" fillId="9" borderId="0" xfId="0" applyFont="1" applyFill="1" applyAlignment="1">
      <alignment horizontal="left" vertical="top" wrapText="1"/>
    </xf>
    <xf numFmtId="0" fontId="2" fillId="2" borderId="0" xfId="0" applyFont="1" applyFill="1" applyAlignment="1">
      <alignment horizontal="center" vertical="center" wrapText="1"/>
    </xf>
    <xf numFmtId="0" fontId="3" fillId="0" borderId="45" xfId="1" applyFill="1" applyBorder="1" applyAlignment="1">
      <alignment horizontal="left" vertical="center" wrapText="1"/>
    </xf>
    <xf numFmtId="0" fontId="3" fillId="0" borderId="45" xfId="1" applyBorder="1" applyAlignment="1">
      <alignment horizontal="center"/>
    </xf>
    <xf numFmtId="0" fontId="69" fillId="13" borderId="0" xfId="0" applyFont="1" applyFill="1" applyAlignment="1">
      <alignment horizontal="left" vertical="top" wrapText="1"/>
    </xf>
    <xf numFmtId="0" fontId="3" fillId="0" borderId="45" xfId="1" applyFont="1" applyBorder="1" applyAlignment="1">
      <alignment horizontal="left" vertical="center"/>
    </xf>
    <xf numFmtId="0" fontId="2" fillId="2" borderId="0" xfId="0" applyFont="1" applyFill="1" applyAlignment="1">
      <alignment horizontal="left" vertical="center"/>
    </xf>
    <xf numFmtId="0" fontId="0" fillId="10" borderId="36" xfId="0" applyFont="1" applyFill="1" applyBorder="1" applyAlignment="1" applyProtection="1">
      <alignment horizontal="center"/>
      <protection locked="0"/>
    </xf>
    <xf numFmtId="0" fontId="0" fillId="10" borderId="37" xfId="0" applyFont="1" applyFill="1" applyBorder="1" applyAlignment="1" applyProtection="1">
      <alignment horizontal="center"/>
      <protection locked="0"/>
    </xf>
    <xf numFmtId="0" fontId="0" fillId="10" borderId="38" xfId="0" applyFont="1" applyFill="1" applyBorder="1" applyAlignment="1" applyProtection="1">
      <alignment horizontal="center"/>
      <protection locked="0"/>
    </xf>
    <xf numFmtId="0" fontId="0" fillId="10" borderId="39" xfId="0" applyFont="1" applyFill="1" applyBorder="1" applyAlignment="1" applyProtection="1">
      <alignment horizontal="center"/>
      <protection locked="0"/>
    </xf>
    <xf numFmtId="0" fontId="65" fillId="16" borderId="34" xfId="0" applyFont="1" applyFill="1" applyBorder="1" applyAlignment="1" applyProtection="1">
      <alignment horizontal="left" vertical="center" wrapText="1"/>
    </xf>
    <xf numFmtId="0" fontId="65" fillId="16" borderId="35" xfId="0" applyFont="1" applyFill="1" applyBorder="1" applyAlignment="1" applyProtection="1">
      <alignment horizontal="left" vertical="center" wrapText="1"/>
    </xf>
    <xf numFmtId="0" fontId="65" fillId="16" borderId="36" xfId="0" applyFont="1" applyFill="1" applyBorder="1" applyAlignment="1" applyProtection="1">
      <alignment horizontal="left" vertical="center"/>
    </xf>
    <xf numFmtId="0" fontId="65" fillId="16" borderId="37" xfId="0" applyFont="1" applyFill="1" applyBorder="1" applyAlignment="1" applyProtection="1">
      <alignment horizontal="left" vertical="center"/>
    </xf>
    <xf numFmtId="0" fontId="66" fillId="19" borderId="33" xfId="0" applyFont="1" applyFill="1" applyBorder="1" applyAlignment="1" applyProtection="1">
      <alignment horizontal="center" vertical="center"/>
    </xf>
    <xf numFmtId="0" fontId="66" fillId="19" borderId="47" xfId="0" applyFont="1" applyFill="1" applyBorder="1" applyAlignment="1" applyProtection="1">
      <alignment horizontal="center" vertical="center"/>
    </xf>
    <xf numFmtId="0" fontId="30" fillId="13" borderId="0" xfId="0" applyFont="1" applyFill="1" applyBorder="1" applyAlignment="1">
      <alignment horizontal="center" vertical="center" wrapText="1"/>
    </xf>
    <xf numFmtId="0" fontId="30" fillId="13" borderId="40" xfId="0" applyFont="1" applyFill="1" applyBorder="1" applyAlignment="1">
      <alignment horizontal="center" vertical="center" wrapText="1"/>
    </xf>
    <xf numFmtId="0" fontId="0" fillId="2" borderId="0" xfId="0" applyFont="1" applyFill="1" applyAlignment="1">
      <alignment horizontal="left" vertical="center"/>
    </xf>
    <xf numFmtId="0" fontId="3" fillId="2" borderId="0" xfId="1" applyFill="1" applyAlignment="1" applyProtection="1">
      <alignment horizontal="left" vertical="center" wrapText="1"/>
      <protection locked="0"/>
    </xf>
    <xf numFmtId="0" fontId="3" fillId="2" borderId="0" xfId="1" applyFill="1" applyAlignment="1" applyProtection="1">
      <alignment horizontal="left" vertical="top"/>
      <protection locked="0"/>
    </xf>
    <xf numFmtId="0" fontId="3" fillId="2" borderId="0" xfId="1" applyFont="1" applyFill="1" applyAlignment="1" applyProtection="1">
      <alignment horizontal="left" vertical="center"/>
      <protection locked="0"/>
    </xf>
    <xf numFmtId="0" fontId="0" fillId="2" borderId="0" xfId="0" applyFont="1" applyFill="1" applyAlignment="1">
      <alignment horizontal="left" vertical="center" wrapText="1"/>
    </xf>
    <xf numFmtId="0" fontId="30" fillId="13" borderId="40" xfId="0" applyFont="1" applyFill="1" applyBorder="1" applyAlignment="1" applyProtection="1">
      <alignment horizontal="left" vertical="center" wrapText="1"/>
      <protection locked="0"/>
    </xf>
    <xf numFmtId="0" fontId="30" fillId="13" borderId="41" xfId="0" applyFont="1" applyFill="1" applyBorder="1" applyAlignment="1" applyProtection="1">
      <alignment horizontal="left" vertical="center" wrapText="1"/>
      <protection locked="0"/>
    </xf>
    <xf numFmtId="0" fontId="3" fillId="2" borderId="0" xfId="1" quotePrefix="1" applyFill="1" applyAlignment="1" applyProtection="1">
      <alignment horizontal="left" vertical="center"/>
      <protection locked="0"/>
    </xf>
    <xf numFmtId="0" fontId="0" fillId="2" borderId="0" xfId="0" applyFont="1" applyFill="1" applyAlignment="1">
      <alignment horizontal="left" vertical="top"/>
    </xf>
    <xf numFmtId="0" fontId="0" fillId="2" borderId="0" xfId="0" applyFill="1" applyAlignment="1">
      <alignment vertical="top"/>
    </xf>
    <xf numFmtId="0" fontId="0" fillId="0" borderId="0" xfId="0" applyAlignment="1">
      <alignment vertical="top"/>
    </xf>
    <xf numFmtId="0" fontId="0" fillId="2" borderId="0" xfId="0" applyFill="1" applyAlignment="1">
      <alignment vertical="top" wrapText="1"/>
    </xf>
    <xf numFmtId="0" fontId="0" fillId="0" borderId="0" xfId="0" applyAlignment="1">
      <alignment vertical="top" wrapText="1"/>
    </xf>
    <xf numFmtId="0" fontId="0" fillId="2" borderId="0" xfId="0" applyFill="1" applyAlignment="1">
      <alignment horizontal="left" vertical="center"/>
    </xf>
    <xf numFmtId="0" fontId="0" fillId="2" borderId="0" xfId="0" quotePrefix="1" applyFont="1" applyFill="1" applyAlignment="1">
      <alignment horizontal="left" vertical="top"/>
    </xf>
    <xf numFmtId="0" fontId="5" fillId="10" borderId="41" xfId="2" applyFont="1" applyFill="1" applyBorder="1" applyAlignment="1">
      <alignment horizontal="left" vertical="center" wrapText="1"/>
    </xf>
    <xf numFmtId="0" fontId="5" fillId="10" borderId="42" xfId="2" applyFont="1" applyFill="1" applyBorder="1" applyAlignment="1">
      <alignment horizontal="left" vertical="center" wrapText="1"/>
    </xf>
    <xf numFmtId="0" fontId="30" fillId="13" borderId="0" xfId="0" applyFont="1" applyFill="1" applyBorder="1" applyAlignment="1">
      <alignment horizontal="left" vertical="center" wrapText="1"/>
    </xf>
    <xf numFmtId="0" fontId="30" fillId="13" borderId="40" xfId="0" applyFont="1" applyFill="1" applyBorder="1" applyAlignment="1">
      <alignment horizontal="left" vertical="center" wrapText="1"/>
    </xf>
    <xf numFmtId="0" fontId="54" fillId="0" borderId="0" xfId="9" applyFont="1" applyFill="1" applyAlignment="1">
      <alignment horizontal="center" vertical="center" wrapText="1"/>
    </xf>
    <xf numFmtId="0" fontId="30" fillId="13" borderId="41" xfId="0" applyFont="1" applyFill="1" applyBorder="1" applyAlignment="1">
      <alignment horizontal="left" vertical="center" wrapText="1"/>
    </xf>
    <xf numFmtId="0" fontId="18" fillId="2" borderId="0" xfId="9" applyFont="1" applyFill="1" applyAlignment="1">
      <alignment horizontal="left" vertical="top" wrapText="1"/>
    </xf>
    <xf numFmtId="0" fontId="18" fillId="2" borderId="0" xfId="9" quotePrefix="1" applyFont="1" applyFill="1" applyAlignment="1">
      <alignment horizontal="left" vertical="top" wrapText="1"/>
    </xf>
    <xf numFmtId="0" fontId="3" fillId="2" borderId="0" xfId="1" applyFill="1" applyAlignment="1" applyProtection="1">
      <alignment horizontal="left" vertical="center"/>
      <protection locked="0"/>
    </xf>
    <xf numFmtId="0" fontId="0" fillId="2" borderId="0" xfId="0" quotePrefix="1" applyFill="1" applyAlignment="1">
      <alignment horizontal="left" vertical="center"/>
    </xf>
    <xf numFmtId="0" fontId="0" fillId="2" borderId="0" xfId="0" applyFill="1" applyAlignment="1">
      <alignment horizontal="left"/>
    </xf>
    <xf numFmtId="0" fontId="3" fillId="2" borderId="0" xfId="1" applyFill="1" applyAlignment="1" applyProtection="1">
      <alignment horizontal="left"/>
      <protection locked="0"/>
    </xf>
    <xf numFmtId="0" fontId="29" fillId="13" borderId="0" xfId="0" applyFont="1" applyFill="1" applyBorder="1" applyAlignment="1">
      <alignment horizontal="center" vertical="center" wrapText="1"/>
    </xf>
    <xf numFmtId="0" fontId="29" fillId="13" borderId="40" xfId="0" applyFont="1" applyFill="1" applyBorder="1" applyAlignment="1">
      <alignment horizontal="center" vertical="center" wrapText="1"/>
    </xf>
    <xf numFmtId="0" fontId="29" fillId="13" borderId="0" xfId="0" applyFont="1" applyFill="1" applyBorder="1" applyAlignment="1">
      <alignment horizontal="center" wrapText="1"/>
    </xf>
    <xf numFmtId="0" fontId="29" fillId="13" borderId="40" xfId="0" applyFont="1" applyFill="1" applyBorder="1" applyAlignment="1">
      <alignment horizontal="center" wrapText="1"/>
    </xf>
    <xf numFmtId="0" fontId="0" fillId="2" borderId="0" xfId="0" applyFill="1" applyAlignment="1">
      <alignment horizontal="left" vertical="top"/>
    </xf>
    <xf numFmtId="0" fontId="3" fillId="2" borderId="0" xfId="1" quotePrefix="1" applyFill="1" applyAlignment="1" applyProtection="1">
      <alignment horizontal="left" vertical="top"/>
      <protection locked="0"/>
    </xf>
    <xf numFmtId="0" fontId="2" fillId="2" borderId="0" xfId="14" applyFont="1" applyFill="1" applyAlignment="1">
      <alignment horizontal="left" vertical="center"/>
    </xf>
    <xf numFmtId="0" fontId="52" fillId="13" borderId="0" xfId="0" applyFont="1" applyFill="1" applyBorder="1" applyAlignment="1">
      <alignment horizontal="left" vertical="center" wrapText="1"/>
    </xf>
    <xf numFmtId="0" fontId="52" fillId="13" borderId="40" xfId="0" applyFont="1" applyFill="1" applyBorder="1" applyAlignment="1">
      <alignment horizontal="left" vertical="center" wrapText="1"/>
    </xf>
    <xf numFmtId="0" fontId="52" fillId="13" borderId="41" xfId="0" applyFont="1" applyFill="1" applyBorder="1" applyAlignment="1">
      <alignment horizontal="left" vertical="center" wrapText="1"/>
    </xf>
    <xf numFmtId="0" fontId="29" fillId="18" borderId="0" xfId="0" applyFont="1" applyFill="1" applyAlignment="1">
      <alignment horizontal="left" vertical="top"/>
    </xf>
    <xf numFmtId="0" fontId="70" fillId="8" borderId="0" xfId="0" quotePrefix="1" applyFont="1" applyFill="1" applyAlignment="1">
      <alignment horizontal="left" wrapText="1"/>
    </xf>
    <xf numFmtId="0" fontId="52" fillId="13" borderId="0" xfId="0" applyFont="1" applyFill="1" applyAlignment="1">
      <alignment horizontal="center" vertical="center" wrapText="1"/>
    </xf>
    <xf numFmtId="0" fontId="42" fillId="0" borderId="14" xfId="7" applyFont="1" applyFill="1" applyBorder="1" applyAlignment="1">
      <alignment horizontal="left" vertical="center"/>
    </xf>
    <xf numFmtId="0" fontId="42" fillId="0" borderId="15" xfId="7" applyFont="1" applyFill="1" applyBorder="1" applyAlignment="1">
      <alignment horizontal="left" vertical="center"/>
    </xf>
    <xf numFmtId="0" fontId="32" fillId="2" borderId="0" xfId="15" applyFont="1" applyFill="1" applyAlignment="1">
      <alignment horizontal="left" vertical="center"/>
    </xf>
    <xf numFmtId="0" fontId="42" fillId="0" borderId="9" xfId="7" applyFont="1" applyFill="1" applyBorder="1" applyAlignment="1">
      <alignment horizontal="center"/>
    </xf>
    <xf numFmtId="0" fontId="42" fillId="0" borderId="18" xfId="7" applyFont="1" applyFill="1" applyBorder="1" applyAlignment="1">
      <alignment horizontal="center"/>
    </xf>
    <xf numFmtId="0" fontId="42" fillId="0" borderId="11" xfId="7" applyFont="1" applyFill="1" applyBorder="1" applyAlignment="1">
      <alignment horizontal="left" vertical="top"/>
    </xf>
    <xf numFmtId="0" fontId="42" fillId="0" borderId="12" xfId="7" applyFont="1" applyFill="1" applyBorder="1" applyAlignment="1">
      <alignment horizontal="left" vertical="top"/>
    </xf>
    <xf numFmtId="0" fontId="42" fillId="0" borderId="13" xfId="7" applyFont="1" applyFill="1" applyBorder="1" applyAlignment="1">
      <alignment horizontal="left" vertical="top"/>
    </xf>
    <xf numFmtId="0" fontId="42" fillId="0" borderId="14" xfId="7" applyFont="1" applyFill="1" applyBorder="1" applyAlignment="1">
      <alignment horizontal="left" vertical="top" wrapText="1"/>
    </xf>
    <xf numFmtId="0" fontId="42" fillId="0" borderId="8" xfId="7" applyFont="1" applyFill="1" applyBorder="1" applyAlignment="1">
      <alignment horizontal="left" vertical="top" wrapText="1"/>
    </xf>
    <xf numFmtId="0" fontId="42" fillId="0" borderId="15" xfId="7" applyFont="1" applyFill="1" applyBorder="1" applyAlignment="1">
      <alignment horizontal="left" vertical="top" wrapText="1"/>
    </xf>
    <xf numFmtId="0" fontId="51" fillId="3" borderId="3" xfId="7" applyFont="1" applyFill="1" applyBorder="1" applyAlignment="1">
      <alignment horizontal="center" vertical="center" wrapText="1"/>
    </xf>
    <xf numFmtId="0" fontId="51" fillId="3" borderId="4" xfId="7" applyFont="1" applyFill="1" applyBorder="1" applyAlignment="1">
      <alignment horizontal="center" vertical="center" wrapText="1"/>
    </xf>
    <xf numFmtId="0" fontId="42" fillId="0" borderId="9" xfId="7" applyFont="1" applyFill="1" applyBorder="1" applyAlignment="1">
      <alignment horizontal="center" vertical="top"/>
    </xf>
    <xf numFmtId="0" fontId="42" fillId="0" borderId="18" xfId="7" applyFont="1" applyFill="1" applyBorder="1" applyAlignment="1">
      <alignment horizontal="center" vertical="top"/>
    </xf>
    <xf numFmtId="0" fontId="42" fillId="0" borderId="14" xfId="7" applyFont="1" applyFill="1" applyBorder="1" applyAlignment="1">
      <alignment horizontal="left" vertical="center" wrapText="1"/>
    </xf>
    <xf numFmtId="0" fontId="42" fillId="0" borderId="15" xfId="7" applyFont="1" applyFill="1" applyBorder="1" applyAlignment="1">
      <alignment horizontal="left" vertical="center" wrapText="1"/>
    </xf>
    <xf numFmtId="0" fontId="30" fillId="18" borderId="0" xfId="0" applyFont="1" applyFill="1" applyAlignment="1">
      <alignment horizontal="left" vertical="top"/>
    </xf>
    <xf numFmtId="0" fontId="0" fillId="10" borderId="0" xfId="0" applyFont="1" applyFill="1" applyAlignment="1">
      <alignment horizontal="center" vertical="center" wrapText="1"/>
    </xf>
    <xf numFmtId="0" fontId="29" fillId="13" borderId="41" xfId="0" applyFont="1" applyFill="1" applyBorder="1" applyAlignment="1">
      <alignment horizontal="center" vertical="center" wrapText="1"/>
    </xf>
    <xf numFmtId="0" fontId="17" fillId="0" borderId="0" xfId="0" applyNumberFormat="1" applyFont="1" applyAlignment="1">
      <alignment horizontal="left" vertical="center" wrapText="1"/>
    </xf>
    <xf numFmtId="0" fontId="17" fillId="0" borderId="0" xfId="0" applyFont="1" applyFill="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xf>
    <xf numFmtId="0" fontId="17" fillId="9" borderId="0" xfId="0" applyFont="1" applyFill="1" applyAlignment="1">
      <alignment horizontal="center" vertical="top"/>
    </xf>
    <xf numFmtId="0" fontId="17" fillId="2" borderId="0" xfId="0" applyFont="1" applyFill="1" applyAlignment="1">
      <alignment horizontal="left"/>
    </xf>
    <xf numFmtId="0" fontId="8" fillId="9" borderId="0" xfId="9" applyFill="1" applyAlignment="1">
      <alignment horizontal="left" vertical="top"/>
    </xf>
    <xf numFmtId="0" fontId="22" fillId="2" borderId="0" xfId="0" applyFont="1" applyFill="1" applyAlignment="1">
      <alignment horizontal="left" vertical="top"/>
    </xf>
  </cellXfs>
  <cellStyles count="16">
    <cellStyle name="Lien hypertexte" xfId="1" builtinId="8"/>
    <cellStyle name="Lien hypertexte 2" xfId="3"/>
    <cellStyle name="Lien hypertexte 3" xfId="5"/>
    <cellStyle name="Link 2" xfId="12"/>
    <cellStyle name="Link 3" xfId="13"/>
    <cellStyle name="Monétaire 2" xfId="6"/>
    <cellStyle name="Normal" xfId="0" builtinId="0"/>
    <cellStyle name="Normal 2" xfId="2"/>
    <cellStyle name="Normal 3" xfId="4"/>
    <cellStyle name="Normal 4" xfId="8"/>
    <cellStyle name="Normal_Feuil1" xfId="7"/>
    <cellStyle name="Standard 2" xfId="11"/>
    <cellStyle name="Standard 3" xfId="9"/>
    <cellStyle name="Standard 4" xfId="14"/>
    <cellStyle name="Standard 5" xfId="15"/>
    <cellStyle name="Standard 91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externalLink" Target="externalLinks/externalLink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2C9A3.9E6495D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95250</xdr:colOff>
      <xdr:row>9</xdr:row>
      <xdr:rowOff>38101</xdr:rowOff>
    </xdr:from>
    <xdr:to>
      <xdr:col>40</xdr:col>
      <xdr:colOff>733425</xdr:colOff>
      <xdr:row>10</xdr:row>
      <xdr:rowOff>152401</xdr:rowOff>
    </xdr:to>
    <xdr:sp macro="" textlink="">
      <xdr:nvSpPr>
        <xdr:cNvPr id="2" name="ZoneTexte 1"/>
        <xdr:cNvSpPr txBox="1"/>
      </xdr:nvSpPr>
      <xdr:spPr>
        <a:xfrm>
          <a:off x="26657300" y="933451"/>
          <a:ext cx="383857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Negativ Werte:</a:t>
          </a:r>
        </a:p>
        <a:p>
          <a:r>
            <a:rPr lang="en-US" sz="1100"/>
            <a:t>-5, -6, -9 bis -99:  In Betragsvariablen ist es ein negativer Betrag. In den übrigen Variablen bedeuten die negativen Werte  ein -3 (Missing).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22</xdr:row>
      <xdr:rowOff>28575</xdr:rowOff>
    </xdr:from>
    <xdr:to>
      <xdr:col>4</xdr:col>
      <xdr:colOff>2314575</xdr:colOff>
      <xdr:row>41</xdr:row>
      <xdr:rowOff>47625</xdr:rowOff>
    </xdr:to>
    <xdr:pic>
      <xdr:nvPicPr>
        <xdr:cNvPr id="2" name="Grafik 1" descr="cid:image001.png@01D2C9A3.9E6495D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676400" y="4010025"/>
          <a:ext cx="8143875"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nner\Dropbox\Synopsis%20formats\synopsis_NCCR_STATPOP_MV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hilippe\Dropbox\OFAS\Documentation_pool\Codebook%20Pool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uvements"/>
      <sheetName val="durationOfResidenceYears"/>
      <sheetName val="residentPermit"/>
      <sheetName val="otherSex"/>
      <sheetName val="otherYearOfBirth"/>
      <sheetName val="reportingCanton"/>
      <sheetName val="otherReportingCanton"/>
      <sheetName val="moveType"/>
      <sheetName val="moveTypeAgr"/>
      <sheetName val="ArrInterCanton"/>
      <sheetName val="DepInterCanton"/>
      <sheetName val="movetypepopperm"/>
      <sheetName val="DateMove"/>
      <sheetName val="moveOrder"/>
      <sheetName val="pseudoVN"/>
      <sheetName val="sex"/>
      <sheetName val="maritalStatus"/>
      <sheetName val="dateOfBirth"/>
      <sheetName val="nationalityState"/>
      <sheetName val="residencePermit"/>
      <sheetName val="populationType"/>
      <sheetName val="reportingMunicipalityId"/>
      <sheetName val="municipalityIdOfBirth"/>
      <sheetName val="CHarrivalDate"/>
      <sheetName val="ZulcSYL"/>
      <sheetName val="otherMaritalStatus"/>
      <sheetName val="otherReportingMunicipalityId"/>
      <sheetName val="otherNationalityState"/>
      <sheetName val="otherPopulationType"/>
      <sheetName val="otherResidencePermit"/>
      <sheetName val="source"/>
      <sheetName val="goesToCountryId"/>
      <sheetName val="ComesFromCountryId"/>
      <sheetName val="NaturalizationMunicipalityId"/>
      <sheetName val="typeAcquisitionSwiss"/>
      <sheetName val="nationalitySpousePartnerCH"/>
      <sheetName val="age"/>
      <sheetName val="histReportingMunicipalityId"/>
      <sheetName val="histMunicipalityIdOfBirth"/>
      <sheetName val="otherHistReportingMunicipId"/>
      <sheetName val="immigrReason"/>
      <sheetName val="statYear"/>
      <sheetName val="yearOfBirth"/>
      <sheetName val="StatDate"/>
      <sheetName val="classAgeFiveYears"/>
      <sheetName val="classAgeCategory1"/>
      <sheetName val="classAgeCategory2"/>
      <sheetName val="classAgeCategory3"/>
      <sheetName val="stateOfBirthContinent"/>
      <sheetName val="stateOfBirthUN"/>
      <sheetName val="stateOfBirthGeography"/>
      <sheetName val="stateOfBirthHist"/>
      <sheetName val="stateOfBirth"/>
      <sheetName val="monthOfBirth"/>
      <sheetName val="dayOfBirth"/>
      <sheetName val="nationalityCategory"/>
      <sheetName val="nationalityUN"/>
      <sheetName val="nationalityGeography"/>
      <sheetName val="nationalityContinent"/>
      <sheetName val="comesFromCountryUN"/>
      <sheetName val="comesFromCountryGeography"/>
      <sheetName val="comesFromCountryContinent"/>
      <sheetName val="otherNationalityCategory"/>
      <sheetName val="otherNationalityUN"/>
      <sheetName val="otherNationalityGeography"/>
      <sheetName val="otherNationalityContinent"/>
      <sheetName val="GoesToCountryUN"/>
      <sheetName val="GoesToCountryGeography"/>
      <sheetName val="GoesToCountryContinen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Pool"/>
      <sheetName val="CdC_CI"/>
      <sheetName val="CdC_SPLIT"/>
      <sheetName val="CdC_API"/>
      <sheetName val="CdC_PC"/>
      <sheetName val="CdC_RR"/>
      <sheetName val="SECO_ASAL-AVAM"/>
      <sheetName val="OFS_STATBL"/>
      <sheetName val="OFS_STATPOP_E"/>
      <sheetName val="OFS_STATPOP_M"/>
      <sheetName val="OFS_RS"/>
      <sheetName val="OFS_SHS"/>
      <sheetName val="OFS_BEVNAT"/>
      <sheetName val="Synopsis_CdC_SPLIT"/>
      <sheetName val="catf"/>
      <sheetName val="cdom"/>
      <sheetName val="ceciv"/>
      <sheetName val="cgpr"/>
      <sheetName val="cinf"/>
      <sheetName val="coai"/>
      <sheetName val="Nation"/>
      <sheetName val="Aufenthaltsstatus"/>
      <sheetName val="IV_CODE"/>
      <sheetName val="GRUND_Pauschale"/>
      <sheetName val="Noga"/>
      <sheetName val="SBN 2000"/>
      <sheetName val="Ausbildungsniveau"/>
      <sheetName val="Funktion"/>
      <sheetName val="GKATS"/>
      <sheetName val="GBAUPS"/>
      <sheetName val="householdbyage25tot"/>
      <sheetName val="compbasicofphhtot"/>
      <sheetName val="householdbynatiotot"/>
      <sheetName val="Synopsis_STATPOP_E"/>
      <sheetName val="Synopsis_STATPOP_M"/>
      <sheetName val="source"/>
      <sheetName val="moveType"/>
      <sheetName val="moveOrder"/>
      <sheetName val="sex"/>
      <sheetName val="maritalStatus"/>
      <sheetName val="residencePermit"/>
      <sheetName val="populationType"/>
      <sheetName val="reportingMunicipalityId"/>
      <sheetName val="otherReportingMunicipalityId"/>
      <sheetName val="municipalityIdOfBirth"/>
      <sheetName val="stateOfBirth"/>
      <sheetName val="CHarrivalDate"/>
      <sheetName val="ZulcSYL"/>
      <sheetName val="typeAcquisitionSwiss"/>
      <sheetName val="nationalitySpousePartnerCH"/>
      <sheetName val="immigrReason"/>
      <sheetName val="ComesFromCountryId"/>
      <sheetName val="goesToCountryId"/>
      <sheetName val="residentPermit"/>
      <sheetName val="Synopsis_OFS_RS"/>
      <sheetName val="Special Codes"/>
      <sheetName val="1"/>
      <sheetName val="32"/>
      <sheetName val="33"/>
      <sheetName val="34"/>
      <sheetName val="35"/>
      <sheetName val="36"/>
      <sheetName val="37"/>
      <sheetName val="39"/>
      <sheetName val="42"/>
      <sheetName val="49"/>
      <sheetName val="50"/>
      <sheetName val="62"/>
      <sheetName val="63"/>
      <sheetName val="64"/>
      <sheetName val="65"/>
      <sheetName val="66"/>
      <sheetName val="67"/>
      <sheetName val="68"/>
      <sheetName val="69"/>
      <sheetName val="70"/>
      <sheetName val="71"/>
      <sheetName val="72"/>
      <sheetName val="73"/>
      <sheetName val="74"/>
      <sheetName val="75"/>
      <sheetName val="84"/>
      <sheetName val="85"/>
      <sheetName val="86"/>
      <sheetName val="87"/>
      <sheetName val="105"/>
      <sheetName val="109"/>
      <sheetName val="110"/>
      <sheetName val="111"/>
      <sheetName val="112"/>
      <sheetName val="Synopsis_OFS_SHS"/>
      <sheetName val="OLD_BRANCHE_ID"/>
      <sheetName val="NEW_BRANCHE_ID"/>
      <sheetName val="BEZEICHNU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ozialversicherungen.admin.ch/de/d/6943?lang=fr" TargetMode="External"/><Relationship Id="rId2" Type="http://schemas.openxmlformats.org/officeDocument/2006/relationships/hyperlink" Target="https://sozialversicherungen.admin.ch/de/d/6857?lang=fr" TargetMode="External"/><Relationship Id="rId1" Type="http://schemas.openxmlformats.org/officeDocument/2006/relationships/hyperlink" Target="https://sozialversicherungen.admin.ch/fr/d/6938" TargetMode="External"/><Relationship Id="rId5" Type="http://schemas.openxmlformats.org/officeDocument/2006/relationships/printerSettings" Target="../printerSettings/printerSettings1.bin"/><Relationship Id="rId4" Type="http://schemas.openxmlformats.org/officeDocument/2006/relationships/hyperlink" Target="https://sozialversicherungen.admin.ch/de/d/6411?lang=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bfs.admin.ch/bfs/fr/home/bases-statistiques/repertoire-officiel-communes-suisse.html" TargetMode="External"/><Relationship Id="rId13" Type="http://schemas.openxmlformats.org/officeDocument/2006/relationships/hyperlink" Target="https://www.bfs.admin.ch/bfs/de/home/grundlagen/agvch.html" TargetMode="External"/><Relationship Id="rId18" Type="http://schemas.openxmlformats.org/officeDocument/2006/relationships/hyperlink" Target="https://www.bfs.admin.ch/bfs/fr/home/bases-statistiques/repertoire-officiel-communes-suisse.html" TargetMode="External"/><Relationship Id="rId26" Type="http://schemas.openxmlformats.org/officeDocument/2006/relationships/hyperlink" Target="https://www.bfs.admin.ch/bfs/fr/home/bases-statistiques/repertoire-officiel-communes-suisse.html" TargetMode="External"/><Relationship Id="rId39" Type="http://schemas.openxmlformats.org/officeDocument/2006/relationships/printerSettings" Target="../printerSettings/printerSettings12.bin"/><Relationship Id="rId3" Type="http://schemas.openxmlformats.org/officeDocument/2006/relationships/hyperlink" Target="https://www.bfs.admin.ch/bfs/de/home/grundlagen/agvch.html" TargetMode="External"/><Relationship Id="rId21" Type="http://schemas.openxmlformats.org/officeDocument/2006/relationships/hyperlink" Target="https://www.bfs.admin.ch/bfs/de/home/grundlagen/agvch.html" TargetMode="External"/><Relationship Id="rId34" Type="http://schemas.openxmlformats.org/officeDocument/2006/relationships/hyperlink" Target="https://www.bfs.admin.ch/bfs/de/home/grundlagen/stgb.assetdetail.7626604.html" TargetMode="External"/><Relationship Id="rId7" Type="http://schemas.openxmlformats.org/officeDocument/2006/relationships/hyperlink" Target="https://www.bfs.admin.ch/bfs/de/home/grundlagen/agvch.html" TargetMode="External"/><Relationship Id="rId12" Type="http://schemas.openxmlformats.org/officeDocument/2006/relationships/hyperlink" Target="https://www.bfs.admin.ch/bfs/de/home/grundlagen/agvch.html" TargetMode="External"/><Relationship Id="rId17" Type="http://schemas.openxmlformats.org/officeDocument/2006/relationships/hyperlink" Target="https://www.bfs.admin.ch/bfs/fr/home/bases-statistiques/repertoire-officiel-communes-suisse.html" TargetMode="External"/><Relationship Id="rId25" Type="http://schemas.openxmlformats.org/officeDocument/2006/relationships/hyperlink" Target="https://www.bfs.admin.ch/bfs/de/home/grundlagen/agvch.html" TargetMode="External"/><Relationship Id="rId33" Type="http://schemas.openxmlformats.org/officeDocument/2006/relationships/hyperlink" Target="https://www.bfs.admin.ch/bfs/de/home/grundlagen/stgb.assetdetail.7626604.html" TargetMode="External"/><Relationship Id="rId38" Type="http://schemas.openxmlformats.org/officeDocument/2006/relationships/hyperlink" Target="https://www.bfs.admin.ch/bfs/fr/home/bases-statistiques/repertoire-officiel-communes-suisse.html" TargetMode="External"/><Relationship Id="rId2" Type="http://schemas.openxmlformats.org/officeDocument/2006/relationships/hyperlink" Target="https://www.bfs.admin.ch/bfs/fr/home/bases-statistiques/stgb.assetdetail.7626604.html" TargetMode="External"/><Relationship Id="rId16" Type="http://schemas.openxmlformats.org/officeDocument/2006/relationships/hyperlink" Target="https://www.bfs.admin.ch/bfs/fr/home/bases-statistiques/repertoire-officiel-communes-suisse.html" TargetMode="External"/><Relationship Id="rId20" Type="http://schemas.openxmlformats.org/officeDocument/2006/relationships/hyperlink" Target="https://www.bfs.admin.ch/bfs/fr/home/bases-statistiques/repertoire-officiel-communes-suisse.html" TargetMode="External"/><Relationship Id="rId29" Type="http://schemas.openxmlformats.org/officeDocument/2006/relationships/hyperlink" Target="https://www.bfs.admin.ch/bfs/fr/home/bases-statistiques/repertoire-officiel-communes-suisse.html" TargetMode="External"/><Relationship Id="rId1" Type="http://schemas.openxmlformats.org/officeDocument/2006/relationships/hyperlink" Target="https://www.bfs.admin.ch/bfs/de/home/grundlagen/stgb.assetdetail.7626604.html" TargetMode="External"/><Relationship Id="rId6" Type="http://schemas.openxmlformats.org/officeDocument/2006/relationships/hyperlink" Target="https://www.bfs.admin.ch/bfs/fr/home/bases-statistiques/stgb.assetdetail.7626604.html" TargetMode="External"/><Relationship Id="rId11" Type="http://schemas.openxmlformats.org/officeDocument/2006/relationships/hyperlink" Target="https://www.bfs.admin.ch/bfs/de/home/grundlagen/agvch.html" TargetMode="External"/><Relationship Id="rId24" Type="http://schemas.openxmlformats.org/officeDocument/2006/relationships/hyperlink" Target="https://www.bfs.admin.ch/bfs/de/home/grundlagen/agvch.html" TargetMode="External"/><Relationship Id="rId32" Type="http://schemas.openxmlformats.org/officeDocument/2006/relationships/hyperlink" Target="https://www.bfs.admin.ch/bfs/fr/home/bases-statistiques/repertoire-officiel-communes-suisse.html" TargetMode="External"/><Relationship Id="rId37" Type="http://schemas.openxmlformats.org/officeDocument/2006/relationships/hyperlink" Target="https://www.bfs.admin.ch/bfs/de/home/grundlagen/agvch.html" TargetMode="External"/><Relationship Id="rId5" Type="http://schemas.openxmlformats.org/officeDocument/2006/relationships/hyperlink" Target="https://www.bfs.admin.ch/bfs/de/home/grundlagen/stgb.assetdetail.7626604.html" TargetMode="External"/><Relationship Id="rId15" Type="http://schemas.openxmlformats.org/officeDocument/2006/relationships/hyperlink" Target="https://www.bfs.admin.ch/bfs/fr/home/bases-statistiques/repertoire-officiel-communes-suisse.html" TargetMode="External"/><Relationship Id="rId23" Type="http://schemas.openxmlformats.org/officeDocument/2006/relationships/hyperlink" Target="https://www.bfs.admin.ch/bfs/de/home/grundlagen/agvch.html" TargetMode="External"/><Relationship Id="rId28" Type="http://schemas.openxmlformats.org/officeDocument/2006/relationships/hyperlink" Target="https://www.bfs.admin.ch/bfs/fr/home/bases-statistiques/repertoire-officiel-communes-suisse.html" TargetMode="External"/><Relationship Id="rId36" Type="http://schemas.openxmlformats.org/officeDocument/2006/relationships/hyperlink" Target="https://www.bfs.admin.ch/bfs/fr/home/bases-statistiques/stgb.assetdetail.7626604.html" TargetMode="External"/><Relationship Id="rId10" Type="http://schemas.openxmlformats.org/officeDocument/2006/relationships/hyperlink" Target="https://www.bfs.admin.ch/bfs/de/home/grundlagen/agvch.html" TargetMode="External"/><Relationship Id="rId19" Type="http://schemas.openxmlformats.org/officeDocument/2006/relationships/hyperlink" Target="https://www.bfs.admin.ch/bfs/fr/home/bases-statistiques/repertoire-officiel-communes-suisse.html" TargetMode="External"/><Relationship Id="rId31" Type="http://schemas.openxmlformats.org/officeDocument/2006/relationships/hyperlink" Target="https://www.bfs.admin.ch/bfs/de/home/grundlagen/agvch.html" TargetMode="External"/><Relationship Id="rId4" Type="http://schemas.openxmlformats.org/officeDocument/2006/relationships/hyperlink" Target="https://www.bfs.admin.ch/bfs/fr/home/bases-statistiques/repertoire-officiel-communes-suisse.html" TargetMode="External"/><Relationship Id="rId9" Type="http://schemas.openxmlformats.org/officeDocument/2006/relationships/hyperlink" Target="https://www.bfs.admin.ch/bfs/de/home/grundlagen/agvch.html" TargetMode="External"/><Relationship Id="rId14" Type="http://schemas.openxmlformats.org/officeDocument/2006/relationships/hyperlink" Target="https://www.bfs.admin.ch/bfs/de/home/grundlagen/agvch.html" TargetMode="External"/><Relationship Id="rId22" Type="http://schemas.openxmlformats.org/officeDocument/2006/relationships/hyperlink" Target="https://www.bfs.admin.ch/bfs/de/home/grundlagen/agvch.html" TargetMode="External"/><Relationship Id="rId27" Type="http://schemas.openxmlformats.org/officeDocument/2006/relationships/hyperlink" Target="https://www.bfs.admin.ch/bfs/fr/home/bases-statistiques/repertoire-officiel-communes-suisse.html" TargetMode="External"/><Relationship Id="rId30" Type="http://schemas.openxmlformats.org/officeDocument/2006/relationships/hyperlink" Target="https://www.bfs.admin.ch/bfs/fr/home/bases-statistiques/repertoire-officiel-communes-suisse.html" TargetMode="External"/><Relationship Id="rId35" Type="http://schemas.openxmlformats.org/officeDocument/2006/relationships/hyperlink" Target="https://www.bfs.admin.ch/bfs/fr/home/bases-statistiques/stgb.assetdetail.7626604.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sozialversicherungen.admin.ch/fr/d/6938"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sozialversicherungen.admin.ch/fr/d/693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ozialversicherungen.admin.ch/fr/d/6938" TargetMode="Externa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ozialversicherungen.admin.ch/de/d/6411?lang=fr"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zialversicherungen.admin.ch/de/d/6943?lang=fr" TargetMode="External"/><Relationship Id="rId1" Type="http://schemas.openxmlformats.org/officeDocument/2006/relationships/hyperlink" Target="https://sozialversicherungen.admin.ch/de/d/6857?lang=fr" TargetMode="External"/></Relationships>
</file>

<file path=xl/worksheets/_rels/sheet54.xml.rels><?xml version="1.0" encoding="UTF-8" standalone="yes"?>
<Relationships xmlns="http://schemas.openxmlformats.org/package/2006/relationships"><Relationship Id="rId2" Type="http://schemas.openxmlformats.org/officeDocument/2006/relationships/hyperlink" Target="https://www.bfs.admin.ch/bfs/fr/home/bases-statistiques/repertoire-officiel-communes-suisse.html" TargetMode="External"/><Relationship Id="rId1" Type="http://schemas.openxmlformats.org/officeDocument/2006/relationships/hyperlink" Target="https://www.bfs.admin.ch/bfs/de/home/grundlagen/agvch.html" TargetMode="External"/></Relationships>
</file>

<file path=xl/worksheets/_rels/sheet55.xml.rels><?xml version="1.0" encoding="UTF-8" standalone="yes"?>
<Relationships xmlns="http://schemas.openxmlformats.org/package/2006/relationships"><Relationship Id="rId2" Type="http://schemas.openxmlformats.org/officeDocument/2006/relationships/hyperlink" Target="https://www.bfs.admin.ch/bfs/fr/home/bases-statistiques/repertoire-officiel-communes-suisse.html" TargetMode="External"/><Relationship Id="rId1" Type="http://schemas.openxmlformats.org/officeDocument/2006/relationships/hyperlink" Target="https://www.bfs.admin.ch/bfs/de/home/grundlagen/agvch.html" TargetMode="External"/></Relationships>
</file>

<file path=xl/worksheets/_rels/sheet56.xml.rels><?xml version="1.0" encoding="UTF-8" standalone="yes"?>
<Relationships xmlns="http://schemas.openxmlformats.org/package/2006/relationships"><Relationship Id="rId2" Type="http://schemas.openxmlformats.org/officeDocument/2006/relationships/hyperlink" Target="https://www.bfs.admin.ch/bfs/fr/home/bases-statistiques/repertoire-officiel-communes-suisse.html" TargetMode="External"/><Relationship Id="rId1" Type="http://schemas.openxmlformats.org/officeDocument/2006/relationships/hyperlink" Target="https://www.bfs.admin.ch/bfs/de/home/grundlagen/agvch.html" TargetMode="External"/></Relationships>
</file>

<file path=xl/worksheets/_rels/sheet57.xml.rels><?xml version="1.0" encoding="UTF-8" standalone="yes"?>
<Relationships xmlns="http://schemas.openxmlformats.org/package/2006/relationships"><Relationship Id="rId2" Type="http://schemas.openxmlformats.org/officeDocument/2006/relationships/hyperlink" Target="https://www.bfs.admin.ch/bfs/fr/home/bases-statistiques/stgb.assetdetail.7626604.html" TargetMode="External"/><Relationship Id="rId1" Type="http://schemas.openxmlformats.org/officeDocument/2006/relationships/hyperlink" Target="https://www.bfs.admin.ch/bfs/de/home/grundlagen/stgb.assetdetail.7626604.html" TargetMode="External"/></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ozialversicherungen.admin.ch/de/d/6411?lang=fr" TargetMode="External"/><Relationship Id="rId1" Type="http://schemas.openxmlformats.org/officeDocument/2006/relationships/hyperlink" Target="https://www.bfs.admin.ch/bfs/fr/home/bases-statistiques/stgb.assetdetail.7626604.html"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3.xml.rels><?xml version="1.0" encoding="UTF-8" standalone="yes"?>
<Relationships xmlns="http://schemas.openxmlformats.org/package/2006/relationships"><Relationship Id="rId2" Type="http://schemas.openxmlformats.org/officeDocument/2006/relationships/hyperlink" Target="https://www.bfs.admin.ch/bfs/fr/home/bases-statistiques/stgb.assetdetail.7626604.html" TargetMode="External"/><Relationship Id="rId1" Type="http://schemas.openxmlformats.org/officeDocument/2006/relationships/hyperlink" Target="https://www.bfs.admin.ch/bfs/de/home/grundlagen/stgb.assetdetail.7626604.html" TargetMode="External"/></Relationships>
</file>

<file path=xl/worksheets/_rels/sheet64.xml.rels><?xml version="1.0" encoding="UTF-8" standalone="yes"?>
<Relationships xmlns="http://schemas.openxmlformats.org/package/2006/relationships"><Relationship Id="rId2" Type="http://schemas.openxmlformats.org/officeDocument/2006/relationships/hyperlink" Target="https://www.bfs.admin.ch/bfs/fr/home/bases-statistiques/stgb.assetdetail.7626604.html" TargetMode="External"/><Relationship Id="rId1" Type="http://schemas.openxmlformats.org/officeDocument/2006/relationships/hyperlink" Target="https://www.bfs.admin.ch/bfs/de/home/grundlagen/stgb.assetdetail.7626604.html" TargetMode="External"/></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michel.kolly@bsv.admin.ch"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W188"/>
  <sheetViews>
    <sheetView tabSelected="1" zoomScale="80" zoomScaleNormal="80" workbookViewId="0">
      <selection activeCell="B20" sqref="B20"/>
    </sheetView>
  </sheetViews>
  <sheetFormatPr baseColWidth="10" defaultColWidth="10.58203125" defaultRowHeight="14"/>
  <cols>
    <col min="1" max="1" width="14" style="8" customWidth="1"/>
    <col min="2" max="2" width="48.1640625" style="8" customWidth="1"/>
    <col min="3" max="3" width="26.25" style="8" customWidth="1"/>
    <col min="4" max="4" width="9.75" style="8" customWidth="1"/>
    <col min="5" max="5" width="9.4140625" style="8" customWidth="1"/>
    <col min="6" max="6" width="30.4140625" style="8" customWidth="1"/>
    <col min="7" max="7" width="7.08203125" style="8" customWidth="1"/>
    <col min="8" max="8" width="6.75" style="8" customWidth="1"/>
    <col min="9" max="9" width="6.83203125" style="8" customWidth="1"/>
    <col min="10" max="10" width="28.33203125" style="8" customWidth="1"/>
    <col min="11" max="47" width="10.58203125" style="373"/>
    <col min="48" max="16384" width="10.58203125" style="8"/>
  </cols>
  <sheetData>
    <row r="1" spans="1:10" ht="70" customHeight="1">
      <c r="A1" s="629" t="s">
        <v>10537</v>
      </c>
      <c r="B1" s="647" t="s">
        <v>10544</v>
      </c>
      <c r="C1" s="647"/>
      <c r="D1" s="647"/>
      <c r="E1" s="647"/>
      <c r="F1" s="647"/>
      <c r="G1" s="647"/>
      <c r="H1" s="647"/>
      <c r="I1" s="647"/>
      <c r="J1" s="647"/>
    </row>
    <row r="2" spans="1:10" ht="46.5" customHeight="1">
      <c r="A2" s="628" t="s">
        <v>10543</v>
      </c>
      <c r="B2" s="651" t="s">
        <v>10545</v>
      </c>
      <c r="C2" s="651"/>
      <c r="D2" s="651"/>
      <c r="E2" s="651"/>
      <c r="F2" s="651"/>
      <c r="G2" s="651"/>
      <c r="H2" s="651"/>
      <c r="I2" s="651"/>
      <c r="J2" s="651"/>
    </row>
    <row r="3" spans="1:10" s="373" customFormat="1"/>
    <row r="4" spans="1:10" ht="42" customHeight="1">
      <c r="A4" s="369" t="s">
        <v>1</v>
      </c>
      <c r="B4" s="653" t="s">
        <v>4135</v>
      </c>
      <c r="C4" s="653"/>
      <c r="D4" s="317" t="s">
        <v>1205</v>
      </c>
      <c r="E4" s="323" t="s">
        <v>10337</v>
      </c>
      <c r="F4" s="317" t="s">
        <v>6</v>
      </c>
      <c r="G4" s="648" t="s">
        <v>10312</v>
      </c>
      <c r="H4" s="648"/>
      <c r="I4" s="648"/>
      <c r="J4" s="310" t="s">
        <v>10220</v>
      </c>
    </row>
    <row r="5" spans="1:10" ht="14.25" customHeight="1">
      <c r="A5" s="598" t="s">
        <v>0</v>
      </c>
      <c r="B5" s="599" t="s">
        <v>1149</v>
      </c>
      <c r="C5" s="600" t="s">
        <v>1674</v>
      </c>
      <c r="D5" s="598" t="s">
        <v>3</v>
      </c>
      <c r="E5" s="598">
        <v>22</v>
      </c>
      <c r="F5" s="601" t="s">
        <v>4405</v>
      </c>
      <c r="G5" s="650" t="s">
        <v>10274</v>
      </c>
      <c r="H5" s="650"/>
      <c r="I5" s="650"/>
      <c r="J5" s="646" t="s">
        <v>10217</v>
      </c>
    </row>
    <row r="6" spans="1:10">
      <c r="A6" s="598" t="s">
        <v>0</v>
      </c>
      <c r="B6" s="599" t="s">
        <v>1670</v>
      </c>
      <c r="C6" s="600" t="s">
        <v>1673</v>
      </c>
      <c r="D6" s="598" t="s">
        <v>9</v>
      </c>
      <c r="E6" s="598">
        <v>88</v>
      </c>
      <c r="F6" s="652" t="s">
        <v>4402</v>
      </c>
      <c r="G6" s="649" t="s">
        <v>10304</v>
      </c>
      <c r="H6" s="649" t="s">
        <v>10293</v>
      </c>
      <c r="I6" s="649" t="s">
        <v>10294</v>
      </c>
      <c r="J6" s="646"/>
    </row>
    <row r="7" spans="1:10">
      <c r="A7" s="598" t="s">
        <v>0</v>
      </c>
      <c r="B7" s="598" t="s">
        <v>1150</v>
      </c>
      <c r="C7" s="602" t="s">
        <v>1161</v>
      </c>
      <c r="D7" s="598" t="s">
        <v>9</v>
      </c>
      <c r="E7" s="598">
        <v>27</v>
      </c>
      <c r="F7" s="652"/>
      <c r="G7" s="649"/>
      <c r="H7" s="649"/>
      <c r="I7" s="649"/>
      <c r="J7" s="646"/>
    </row>
    <row r="8" spans="1:10">
      <c r="A8" s="603" t="s">
        <v>0</v>
      </c>
      <c r="B8" s="604" t="s">
        <v>1152</v>
      </c>
      <c r="C8" s="605" t="s">
        <v>1676</v>
      </c>
      <c r="D8" s="603" t="s">
        <v>9</v>
      </c>
      <c r="E8" s="598">
        <v>3</v>
      </c>
      <c r="F8" s="601" t="s">
        <v>4405</v>
      </c>
      <c r="G8" s="649"/>
      <c r="H8" s="649"/>
      <c r="I8" s="649"/>
      <c r="J8" s="646"/>
    </row>
    <row r="9" spans="1:10">
      <c r="A9" s="598" t="s">
        <v>0</v>
      </c>
      <c r="B9" s="598" t="s">
        <v>1151</v>
      </c>
      <c r="C9" s="602" t="s">
        <v>1155</v>
      </c>
      <c r="D9" s="598" t="s">
        <v>9</v>
      </c>
      <c r="E9" s="598">
        <v>36</v>
      </c>
      <c r="F9" s="599" t="s">
        <v>10212</v>
      </c>
      <c r="G9" s="645" t="s">
        <v>4405</v>
      </c>
      <c r="H9" s="645"/>
      <c r="I9" s="645"/>
      <c r="J9" s="646"/>
    </row>
    <row r="10" spans="1:10">
      <c r="A10" s="599" t="s">
        <v>337</v>
      </c>
      <c r="B10" s="598" t="s">
        <v>4410</v>
      </c>
      <c r="C10" s="600" t="s">
        <v>1156</v>
      </c>
      <c r="D10" s="598" t="s">
        <v>9</v>
      </c>
      <c r="E10" s="598">
        <v>49</v>
      </c>
      <c r="F10" s="601" t="s">
        <v>4405</v>
      </c>
      <c r="G10" s="645" t="s">
        <v>4405</v>
      </c>
      <c r="H10" s="645"/>
      <c r="I10" s="645"/>
      <c r="J10" s="606" t="s">
        <v>10218</v>
      </c>
    </row>
    <row r="11" spans="1:10">
      <c r="A11" s="607" t="s">
        <v>346</v>
      </c>
      <c r="B11" s="603" t="s">
        <v>4132</v>
      </c>
      <c r="C11" s="608" t="s">
        <v>10188</v>
      </c>
      <c r="D11" s="603" t="s">
        <v>9</v>
      </c>
      <c r="E11" s="598">
        <v>17</v>
      </c>
      <c r="F11" s="609" t="s">
        <v>4405</v>
      </c>
      <c r="G11" s="645" t="s">
        <v>4405</v>
      </c>
      <c r="H11" s="645"/>
      <c r="I11" s="645"/>
      <c r="J11" s="646" t="s">
        <v>10219</v>
      </c>
    </row>
    <row r="12" spans="1:10">
      <c r="A12" s="598" t="s">
        <v>346</v>
      </c>
      <c r="B12" s="598" t="s">
        <v>4455</v>
      </c>
      <c r="C12" s="602" t="s">
        <v>1667</v>
      </c>
      <c r="D12" s="598" t="s">
        <v>9</v>
      </c>
      <c r="E12" s="598">
        <v>71</v>
      </c>
      <c r="F12" s="602" t="s">
        <v>4790</v>
      </c>
      <c r="G12" s="645" t="s">
        <v>4405</v>
      </c>
      <c r="H12" s="645"/>
      <c r="I12" s="645"/>
      <c r="J12" s="646"/>
    </row>
    <row r="13" spans="1:10">
      <c r="A13" s="598" t="s">
        <v>346</v>
      </c>
      <c r="B13" s="598" t="s">
        <v>4456</v>
      </c>
      <c r="C13" s="602" t="s">
        <v>1668</v>
      </c>
      <c r="D13" s="598" t="s">
        <v>10521</v>
      </c>
      <c r="E13" s="598">
        <v>22</v>
      </c>
      <c r="F13" s="602" t="s">
        <v>7386</v>
      </c>
      <c r="G13" s="645" t="s">
        <v>4405</v>
      </c>
      <c r="H13" s="645"/>
      <c r="I13" s="645"/>
      <c r="J13" s="646"/>
    </row>
    <row r="14" spans="1:10">
      <c r="A14" s="599" t="s">
        <v>346</v>
      </c>
      <c r="B14" s="598" t="s">
        <v>4457</v>
      </c>
      <c r="C14" s="602" t="s">
        <v>1157</v>
      </c>
      <c r="D14" s="598" t="s">
        <v>9</v>
      </c>
      <c r="E14" s="598">
        <v>87</v>
      </c>
      <c r="F14" s="608" t="s">
        <v>1680</v>
      </c>
      <c r="G14" s="645" t="s">
        <v>4405</v>
      </c>
      <c r="H14" s="645"/>
      <c r="I14" s="645"/>
      <c r="J14" s="646"/>
    </row>
    <row r="15" spans="1:10">
      <c r="A15" s="598" t="s">
        <v>346</v>
      </c>
      <c r="B15" s="598" t="s">
        <v>4458</v>
      </c>
      <c r="C15" s="602" t="s">
        <v>1158</v>
      </c>
      <c r="D15" s="598" t="s">
        <v>9</v>
      </c>
      <c r="E15" s="598">
        <v>303</v>
      </c>
      <c r="F15" s="608" t="s">
        <v>10090</v>
      </c>
      <c r="G15" s="645" t="s">
        <v>4405</v>
      </c>
      <c r="H15" s="645"/>
      <c r="I15" s="645"/>
      <c r="J15" s="646"/>
    </row>
    <row r="16" spans="1:10">
      <c r="A16" s="603" t="s">
        <v>346</v>
      </c>
      <c r="B16" s="599" t="s">
        <v>10206</v>
      </c>
      <c r="C16" s="605" t="s">
        <v>1159</v>
      </c>
      <c r="D16" s="603" t="s">
        <v>9</v>
      </c>
      <c r="E16" s="598">
        <v>41</v>
      </c>
      <c r="F16" s="601" t="s">
        <v>4405</v>
      </c>
      <c r="G16" s="645" t="s">
        <v>4405</v>
      </c>
      <c r="H16" s="645"/>
      <c r="I16" s="645"/>
      <c r="J16" s="646"/>
    </row>
    <row r="17" spans="1:49" s="373" customFormat="1">
      <c r="F17" s="374"/>
      <c r="G17" s="374"/>
      <c r="H17" s="374"/>
      <c r="I17" s="374"/>
    </row>
    <row r="18" spans="1:49" ht="14.5">
      <c r="A18" s="733" t="s">
        <v>10553</v>
      </c>
      <c r="B18" s="548"/>
      <c r="C18" s="552"/>
      <c r="D18" s="373"/>
      <c r="E18" s="373"/>
      <c r="F18" s="373"/>
      <c r="G18" s="373"/>
      <c r="H18" s="373"/>
      <c r="I18" s="373"/>
      <c r="J18" s="373"/>
      <c r="AV18" s="373"/>
      <c r="AW18" s="373"/>
    </row>
    <row r="19" spans="1:49" s="373" customFormat="1">
      <c r="B19" s="610"/>
    </row>
    <row r="20" spans="1:49" s="373" customFormat="1">
      <c r="B20" s="610"/>
    </row>
    <row r="21" spans="1:49" s="373" customFormat="1"/>
    <row r="22" spans="1:49" s="373" customFormat="1"/>
    <row r="23" spans="1:49" s="373" customFormat="1"/>
    <row r="24" spans="1:49" s="373" customFormat="1"/>
    <row r="25" spans="1:49" s="373" customFormat="1"/>
    <row r="26" spans="1:49" s="373" customFormat="1"/>
    <row r="27" spans="1:49" s="373" customFormat="1"/>
    <row r="28" spans="1:49" s="373" customFormat="1"/>
    <row r="29" spans="1:49" s="373" customFormat="1"/>
    <row r="30" spans="1:49" s="373" customFormat="1"/>
    <row r="31" spans="1:49" s="373" customFormat="1"/>
    <row r="32" spans="1:49" s="373" customFormat="1"/>
    <row r="33" s="373" customFormat="1"/>
    <row r="34" s="373" customFormat="1"/>
    <row r="35" s="373" customFormat="1"/>
    <row r="36" s="373" customFormat="1"/>
    <row r="37" s="373" customFormat="1"/>
    <row r="38" s="373" customFormat="1"/>
    <row r="39" s="373" customFormat="1"/>
    <row r="40" s="373" customFormat="1"/>
    <row r="41" s="373" customFormat="1"/>
    <row r="42" s="373" customFormat="1"/>
    <row r="43" s="373" customFormat="1"/>
    <row r="44" s="373" customFormat="1"/>
    <row r="45" s="373" customFormat="1"/>
    <row r="46" s="373" customFormat="1"/>
    <row r="47" s="373" customFormat="1"/>
    <row r="48" s="373" customFormat="1"/>
    <row r="49" s="373" customFormat="1"/>
    <row r="50" s="373" customFormat="1"/>
    <row r="51" s="373" customFormat="1"/>
    <row r="52" s="373" customFormat="1"/>
    <row r="53" s="373" customFormat="1"/>
    <row r="54" s="373" customFormat="1"/>
    <row r="55" s="373" customFormat="1"/>
    <row r="56" s="373" customFormat="1"/>
    <row r="57" s="373" customFormat="1"/>
    <row r="58" s="373" customFormat="1"/>
    <row r="59" s="373" customFormat="1"/>
    <row r="60" s="373" customFormat="1"/>
    <row r="61" s="373" customFormat="1"/>
    <row r="62" s="373" customFormat="1"/>
    <row r="63" s="373" customFormat="1"/>
    <row r="64" s="373" customFormat="1"/>
    <row r="65" s="373" customFormat="1"/>
    <row r="66" s="373" customFormat="1"/>
    <row r="67" s="373" customFormat="1"/>
    <row r="68" s="373" customFormat="1"/>
    <row r="69" s="373" customFormat="1"/>
    <row r="70" s="373" customFormat="1"/>
    <row r="71" s="373" customFormat="1"/>
    <row r="72" s="373" customFormat="1"/>
    <row r="73" s="373" customFormat="1"/>
    <row r="74" s="373" customFormat="1"/>
    <row r="75" s="373" customFormat="1"/>
    <row r="76" s="373" customFormat="1"/>
    <row r="77" s="373" customFormat="1"/>
    <row r="78" s="373" customFormat="1"/>
    <row r="79" s="373" customFormat="1"/>
    <row r="80" s="373" customFormat="1"/>
    <row r="81" s="373" customFormat="1"/>
    <row r="82" s="373" customFormat="1"/>
    <row r="83" s="373" customFormat="1"/>
    <row r="84" s="373" customFormat="1"/>
    <row r="85" s="373" customFormat="1"/>
    <row r="86" s="373" customFormat="1"/>
    <row r="87" s="373" customFormat="1"/>
    <row r="88" s="373" customFormat="1"/>
    <row r="89" s="373" customFormat="1"/>
    <row r="90" s="373" customFormat="1"/>
    <row r="91" s="373" customFormat="1"/>
    <row r="92" s="373" customFormat="1"/>
    <row r="93" s="373" customFormat="1"/>
    <row r="94" s="373" customFormat="1"/>
    <row r="95" s="373" customFormat="1"/>
    <row r="96" s="373" customFormat="1"/>
    <row r="97" s="373" customFormat="1"/>
    <row r="98" s="373" customFormat="1"/>
    <row r="99" s="373" customFormat="1"/>
    <row r="100" s="373" customFormat="1"/>
    <row r="101" s="373" customFormat="1"/>
    <row r="102" s="373" customFormat="1"/>
    <row r="103" s="373" customFormat="1"/>
    <row r="104" s="373" customFormat="1"/>
    <row r="105" s="373" customFormat="1"/>
    <row r="106" s="373" customFormat="1"/>
    <row r="107" s="373" customFormat="1"/>
    <row r="108" s="373" customFormat="1"/>
    <row r="109" s="373" customFormat="1"/>
    <row r="110" s="373" customFormat="1"/>
    <row r="111" s="373" customFormat="1"/>
    <row r="112" s="373" customFormat="1"/>
    <row r="113" s="373" customFormat="1"/>
    <row r="114" s="373" customFormat="1"/>
    <row r="115" s="373" customFormat="1"/>
    <row r="116" s="373" customFormat="1"/>
    <row r="117" s="373" customFormat="1"/>
    <row r="118" s="373" customFormat="1"/>
    <row r="119" s="373" customFormat="1"/>
    <row r="120" s="373" customFormat="1"/>
    <row r="121" s="373" customFormat="1"/>
    <row r="122" s="373" customFormat="1"/>
    <row r="123" s="373" customFormat="1"/>
    <row r="124" s="373" customFormat="1"/>
    <row r="125" s="373" customFormat="1"/>
    <row r="126" s="373" customFormat="1"/>
    <row r="127" s="373" customFormat="1"/>
    <row r="128" s="373" customFormat="1"/>
    <row r="129" s="373" customFormat="1"/>
    <row r="130" s="373" customFormat="1"/>
    <row r="131" s="373" customFormat="1"/>
    <row r="132" s="373" customFormat="1"/>
    <row r="133" s="373" customFormat="1"/>
    <row r="134" s="373" customFormat="1"/>
    <row r="135" s="373" customFormat="1"/>
    <row r="136" s="373" customFormat="1"/>
    <row r="137" s="373" customFormat="1"/>
    <row r="138" s="373" customFormat="1"/>
    <row r="139" s="373" customFormat="1"/>
    <row r="140" s="373" customFormat="1"/>
    <row r="141" s="373" customFormat="1"/>
    <row r="142" s="373" customFormat="1"/>
    <row r="143" s="373" customFormat="1"/>
    <row r="144" s="373" customFormat="1"/>
    <row r="145" s="373" customFormat="1"/>
    <row r="146" s="373" customFormat="1"/>
    <row r="147" s="373" customFormat="1"/>
    <row r="148" s="373" customFormat="1"/>
    <row r="149" s="373" customFormat="1"/>
    <row r="150" s="373" customFormat="1"/>
    <row r="151" s="373" customFormat="1"/>
    <row r="152" s="373" customFormat="1"/>
    <row r="153" s="373" customFormat="1"/>
    <row r="154" s="373" customFormat="1"/>
    <row r="155" s="373" customFormat="1"/>
    <row r="156" s="373" customFormat="1"/>
    <row r="157" s="373" customFormat="1"/>
    <row r="158" s="373" customFormat="1"/>
    <row r="159" s="373" customFormat="1"/>
    <row r="160" s="373" customFormat="1"/>
    <row r="161" s="373" customFormat="1"/>
    <row r="162" s="373" customFormat="1"/>
    <row r="163" s="373" customFormat="1"/>
    <row r="164" s="373" customFormat="1"/>
    <row r="165" s="373" customFormat="1"/>
    <row r="166" s="373" customFormat="1"/>
    <row r="167" s="373" customFormat="1"/>
    <row r="168" s="373" customFormat="1"/>
    <row r="169" s="373" customFormat="1"/>
    <row r="170" s="373" customFormat="1"/>
    <row r="171" s="373" customFormat="1"/>
    <row r="172" s="373" customFormat="1"/>
    <row r="173" s="373" customFormat="1"/>
    <row r="174" s="373" customFormat="1"/>
    <row r="175" s="373" customFormat="1"/>
    <row r="176" s="373" customFormat="1"/>
    <row r="177" s="373" customFormat="1"/>
    <row r="178" s="373" customFormat="1"/>
    <row r="179" s="373" customFormat="1"/>
    <row r="180" s="373" customFormat="1"/>
    <row r="181" s="373" customFormat="1"/>
    <row r="182" s="373" customFormat="1"/>
    <row r="183" s="373" customFormat="1"/>
    <row r="184" s="373" customFormat="1"/>
    <row r="185" s="373" customFormat="1"/>
    <row r="186" s="373" customFormat="1"/>
    <row r="187" s="373" customFormat="1"/>
    <row r="188" s="373" customFormat="1"/>
  </sheetData>
  <mergeCells count="19">
    <mergeCell ref="G10:I10"/>
    <mergeCell ref="G11:I11"/>
    <mergeCell ref="G12:I12"/>
    <mergeCell ref="F6:F7"/>
    <mergeCell ref="B4:C4"/>
    <mergeCell ref="B1:J1"/>
    <mergeCell ref="G4:I4"/>
    <mergeCell ref="G6:G8"/>
    <mergeCell ref="H6:H8"/>
    <mergeCell ref="I6:I8"/>
    <mergeCell ref="J5:J9"/>
    <mergeCell ref="G5:I5"/>
    <mergeCell ref="G9:I9"/>
    <mergeCell ref="B2:J2"/>
    <mergeCell ref="G13:I13"/>
    <mergeCell ref="G14:I14"/>
    <mergeCell ref="G15:I15"/>
    <mergeCell ref="G16:I16"/>
    <mergeCell ref="J11:J16"/>
  </mergeCells>
  <hyperlinks>
    <hyperlink ref="C5" location="CdC_CI!A1" display="CdC_CI"/>
    <hyperlink ref="C6" location="CdC_SPLIT!A1" display="CdC_SPLIT"/>
    <hyperlink ref="C8" location="CdC_RR!A1" display="CdC_RR"/>
    <hyperlink ref="C9" location="CdC_PC!A1" display="CdC_PC!A1"/>
    <hyperlink ref="C10" location="'SECO_ASAL-AVAM'!A1" display="'SECO_ASAL-AVAM'!A1"/>
    <hyperlink ref="C11" location="OFS_STATBL!A1" display="OFS_STATBL"/>
    <hyperlink ref="C12" location="OFS_STATPOP_E!A1" display="OFS_STATPOP_E!A1"/>
    <hyperlink ref="C13" location="OFS_STATPOP_M!A1" display="OFS_STATPOP_M!A1"/>
    <hyperlink ref="C14" location="OFS_RS!A1" display="OFS_RS!A1"/>
    <hyperlink ref="C15" location="OFS_SHS!A1" display="OFS_SHS!A1"/>
    <hyperlink ref="C16" location="OFS_BEVNAT!A1" display="OFS_BEVNAT!A1"/>
    <hyperlink ref="C7" location="CdC_API!A1" display="CdC_API"/>
    <hyperlink ref="F6" location="Synopsis_CdC_SPLIT!A1" display="Synopsis_CdC_SPLIT"/>
    <hyperlink ref="F12" location="Synopsis_STATPOP_E!A1" display="Synopsis_STATPOP_Effectifs"/>
    <hyperlink ref="F13" location="Synopsis_STATPOP_M!A1" display="Synopsis_STATPOP_Mouvements"/>
    <hyperlink ref="F14" location="Synopsis_OFS_RS!A1" display="Synopsis_OFS_RS"/>
    <hyperlink ref="F15" location="Synopsis_OFS_SHS!A1" display="Synopsis_OFS_SHS"/>
    <hyperlink ref="G5" r:id="rId1" display="Online: Directives concernant le certificat d'assurance et le compte individuel"/>
    <hyperlink ref="H6" r:id="rId2"/>
    <hyperlink ref="I6" r:id="rId3"/>
    <hyperlink ref="G6" r:id="rId4" display="Online: "/>
  </hyperlinks>
  <pageMargins left="0.7" right="0.7" top="0.78740157499999996" bottom="0.78740157499999996"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M511"/>
  <sheetViews>
    <sheetView view="pageBreakPreview" zoomScale="75" zoomScaleNormal="80" zoomScaleSheetLayoutView="75" workbookViewId="0">
      <pane xSplit="2" ySplit="8" topLeftCell="C9" activePane="bottomRight" state="frozen"/>
      <selection pane="topRight" activeCell="C1" sqref="C1"/>
      <selection pane="bottomLeft" activeCell="A9" sqref="A9"/>
      <selection pane="bottomRight" activeCell="A19" sqref="A19"/>
    </sheetView>
  </sheetViews>
  <sheetFormatPr baseColWidth="10" defaultColWidth="11" defaultRowHeight="14"/>
  <cols>
    <col min="1" max="1" width="13.5" style="63" bestFit="1" customWidth="1"/>
    <col min="2" max="2" width="2.08203125" style="288" customWidth="1"/>
    <col min="3" max="3" width="18.9140625" style="290" bestFit="1" customWidth="1"/>
    <col min="4" max="4" width="38.83203125" style="62" bestFit="1" customWidth="1"/>
    <col min="5" max="5" width="31.58203125" style="63" customWidth="1"/>
    <col min="6" max="6" width="12.83203125" style="418" customWidth="1"/>
    <col min="7" max="7" width="19.25" style="419" bestFit="1" customWidth="1"/>
    <col min="8" max="8" width="18.08203125" style="419" bestFit="1" customWidth="1"/>
    <col min="9" max="9" width="11" style="419"/>
    <col min="10" max="38" width="11" style="420"/>
    <col min="39" max="16384" width="11" style="64"/>
  </cols>
  <sheetData>
    <row r="1" spans="1:39" ht="14.15" customHeight="1">
      <c r="A1" s="21" t="s">
        <v>1</v>
      </c>
      <c r="B1" s="372"/>
      <c r="C1" s="687" t="s">
        <v>346</v>
      </c>
      <c r="D1" s="687"/>
      <c r="E1" s="687"/>
      <c r="F1" s="687"/>
      <c r="G1" s="549" t="s">
        <v>1669</v>
      </c>
    </row>
    <row r="2" spans="1:39" ht="14.15" customHeight="1">
      <c r="A2" s="328" t="s">
        <v>10182</v>
      </c>
      <c r="B2" s="372"/>
      <c r="C2" s="687" t="s">
        <v>10185</v>
      </c>
      <c r="D2" s="687"/>
      <c r="E2" s="687"/>
      <c r="F2" s="687"/>
    </row>
    <row r="3" spans="1:39" ht="14.15" customHeight="1">
      <c r="A3" s="21" t="s">
        <v>171</v>
      </c>
      <c r="B3" s="372"/>
      <c r="C3" s="687" t="s">
        <v>9</v>
      </c>
      <c r="D3" s="687"/>
      <c r="E3" s="687"/>
      <c r="F3" s="687"/>
    </row>
    <row r="4" spans="1:39" ht="14.15" customHeight="1">
      <c r="A4" s="21" t="s">
        <v>6</v>
      </c>
      <c r="B4" s="372"/>
      <c r="C4" s="688" t="s">
        <v>4405</v>
      </c>
      <c r="D4" s="688"/>
      <c r="E4" s="688"/>
      <c r="F4" s="688"/>
    </row>
    <row r="5" spans="1:39" ht="14.15" customHeight="1">
      <c r="A5" s="21" t="s">
        <v>172</v>
      </c>
      <c r="B5" s="372"/>
      <c r="C5" s="688" t="s">
        <v>4405</v>
      </c>
      <c r="D5" s="688"/>
      <c r="E5" s="688"/>
      <c r="F5" s="688"/>
    </row>
    <row r="6" spans="1:39" s="420" customFormat="1" ht="14.15" customHeight="1">
      <c r="A6" s="418"/>
      <c r="B6" s="425"/>
      <c r="C6" s="426"/>
      <c r="D6" s="427"/>
      <c r="E6" s="418"/>
      <c r="F6" s="418"/>
      <c r="G6" s="419"/>
      <c r="H6" s="419"/>
      <c r="I6" s="419"/>
    </row>
    <row r="7" spans="1:39" s="8" customFormat="1" ht="39.5">
      <c r="A7" s="386" t="s">
        <v>10528</v>
      </c>
      <c r="B7" s="323"/>
      <c r="C7" s="393" t="s">
        <v>5</v>
      </c>
      <c r="D7" s="394" t="s">
        <v>214</v>
      </c>
      <c r="E7" s="333" t="s">
        <v>172</v>
      </c>
      <c r="F7" s="310" t="s">
        <v>7</v>
      </c>
      <c r="G7" s="373"/>
      <c r="H7" s="373"/>
      <c r="I7" s="375"/>
      <c r="J7" s="376"/>
      <c r="K7" s="373"/>
      <c r="L7" s="373"/>
      <c r="M7" s="373"/>
      <c r="N7" s="373"/>
    </row>
    <row r="8" spans="1:39" s="65" customFormat="1" ht="14" customHeight="1">
      <c r="A8" s="431" t="s">
        <v>10186</v>
      </c>
      <c r="B8" s="431"/>
      <c r="C8" s="431"/>
      <c r="D8" s="431"/>
      <c r="E8" s="432"/>
      <c r="F8" s="432"/>
      <c r="G8" s="421"/>
      <c r="H8" s="422"/>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row>
    <row r="9" spans="1:39" s="8" customFormat="1" ht="14.5">
      <c r="A9" s="464" t="str">
        <f>IF(COUNTA($A$11:$A$14),"x","")</f>
        <v/>
      </c>
      <c r="B9" s="464"/>
      <c r="C9" s="492" t="s">
        <v>338</v>
      </c>
      <c r="D9" s="492" t="s">
        <v>339</v>
      </c>
      <c r="E9" s="683" t="s">
        <v>10534</v>
      </c>
      <c r="F9" s="492"/>
      <c r="G9" s="373"/>
      <c r="H9" s="375"/>
      <c r="I9" s="374"/>
      <c r="J9" s="373"/>
      <c r="K9" s="373"/>
      <c r="L9" s="373"/>
      <c r="M9" s="373"/>
      <c r="N9" s="373"/>
    </row>
    <row r="10" spans="1:39" s="8" customFormat="1" ht="14.5">
      <c r="A10" s="464" t="str">
        <f>IF(COUNTA($A$11:$A$14),"x","")</f>
        <v/>
      </c>
      <c r="B10" s="464"/>
      <c r="C10" s="493" t="s">
        <v>340</v>
      </c>
      <c r="D10" s="493" t="s">
        <v>341</v>
      </c>
      <c r="E10" s="684"/>
      <c r="F10" s="493"/>
      <c r="G10" s="373"/>
      <c r="H10" s="375"/>
      <c r="I10" s="374"/>
      <c r="J10" s="373"/>
      <c r="K10" s="373"/>
      <c r="L10" s="373"/>
      <c r="M10" s="373"/>
      <c r="N10" s="373"/>
    </row>
    <row r="11" spans="1:39" s="420" customFormat="1" ht="14.15" customHeight="1">
      <c r="A11" s="388"/>
      <c r="C11" s="555" t="s">
        <v>342</v>
      </c>
      <c r="D11" s="482" t="s">
        <v>343</v>
      </c>
      <c r="E11" s="483"/>
      <c r="F11" s="685" t="s">
        <v>10207</v>
      </c>
      <c r="G11" s="424"/>
      <c r="H11" s="424"/>
    </row>
    <row r="12" spans="1:39" s="420" customFormat="1" ht="14.15" customHeight="1">
      <c r="A12" s="388"/>
      <c r="C12" s="555" t="s">
        <v>344</v>
      </c>
      <c r="D12" s="482" t="s">
        <v>345</v>
      </c>
      <c r="E12" s="483"/>
      <c r="F12" s="685"/>
      <c r="G12" s="418"/>
      <c r="H12" s="418"/>
      <c r="I12" s="419"/>
      <c r="J12" s="419"/>
    </row>
    <row r="13" spans="1:39" s="420" customFormat="1" ht="14" customHeight="1">
      <c r="A13" s="388"/>
      <c r="C13" s="556" t="s">
        <v>10472</v>
      </c>
      <c r="D13" s="482" t="s">
        <v>10474</v>
      </c>
      <c r="E13" s="484" t="s">
        <v>10522</v>
      </c>
      <c r="F13" s="685"/>
      <c r="G13" s="418"/>
      <c r="H13" s="418"/>
      <c r="I13" s="419"/>
      <c r="J13" s="419"/>
    </row>
    <row r="14" spans="1:39" s="420" customFormat="1" ht="14" customHeight="1">
      <c r="A14" s="388"/>
      <c r="C14" s="557" t="s">
        <v>10473</v>
      </c>
      <c r="D14" s="485" t="s">
        <v>10475</v>
      </c>
      <c r="E14" s="486" t="s">
        <v>10522</v>
      </c>
      <c r="F14" s="685"/>
      <c r="G14" s="418"/>
      <c r="H14" s="418"/>
      <c r="I14" s="419"/>
      <c r="J14" s="419"/>
    </row>
    <row r="15" spans="1:39" ht="15" customHeight="1">
      <c r="A15" s="289" t="s">
        <v>10187</v>
      </c>
      <c r="B15" s="289"/>
      <c r="C15" s="289"/>
      <c r="D15" s="289"/>
      <c r="E15" s="289"/>
      <c r="F15" s="289"/>
      <c r="G15" s="418"/>
      <c r="H15" s="418"/>
      <c r="J15" s="419"/>
      <c r="AM15" s="420"/>
    </row>
    <row r="16" spans="1:39" s="8" customFormat="1" ht="14" customHeight="1">
      <c r="A16" s="464" t="str">
        <f>IF(COUNTA($A$19:$A$26),"x","")</f>
        <v/>
      </c>
      <c r="B16" s="464"/>
      <c r="C16" s="492" t="s">
        <v>338</v>
      </c>
      <c r="D16" s="492" t="s">
        <v>339</v>
      </c>
      <c r="E16" s="684" t="s">
        <v>10534</v>
      </c>
      <c r="F16" s="466"/>
      <c r="G16" s="373"/>
      <c r="H16" s="375"/>
      <c r="I16" s="374"/>
      <c r="J16" s="373"/>
      <c r="K16" s="373"/>
      <c r="L16" s="373"/>
      <c r="M16" s="373"/>
      <c r="N16" s="373"/>
    </row>
    <row r="17" spans="1:14" s="8" customFormat="1" ht="14" customHeight="1">
      <c r="A17" s="464" t="str">
        <f>IF(COUNTA($A$19:$A$26),"x","")</f>
        <v/>
      </c>
      <c r="B17" s="464"/>
      <c r="C17" s="493" t="s">
        <v>340</v>
      </c>
      <c r="D17" s="493" t="s">
        <v>341</v>
      </c>
      <c r="E17" s="686"/>
      <c r="F17" s="473"/>
      <c r="G17" s="373"/>
      <c r="H17" s="375"/>
      <c r="I17" s="374"/>
      <c r="J17" s="373"/>
      <c r="K17" s="373"/>
      <c r="L17" s="373"/>
      <c r="M17" s="373"/>
      <c r="N17" s="373"/>
    </row>
    <row r="18" spans="1:14" s="8" customFormat="1" ht="14" customHeight="1">
      <c r="A18" s="464" t="str">
        <f>IF(COUNTA($A$19:$A$26),"x","")</f>
        <v/>
      </c>
      <c r="B18" s="464"/>
      <c r="C18" s="495" t="s">
        <v>347</v>
      </c>
      <c r="D18" s="493" t="s">
        <v>348</v>
      </c>
      <c r="E18" s="686"/>
      <c r="F18" s="473"/>
      <c r="G18" s="373"/>
      <c r="H18" s="375"/>
      <c r="I18" s="374"/>
      <c r="J18" s="373"/>
      <c r="K18" s="373"/>
      <c r="L18" s="373"/>
      <c r="M18" s="373"/>
      <c r="N18" s="373"/>
    </row>
    <row r="19" spans="1:14" s="420" customFormat="1" ht="15" customHeight="1">
      <c r="A19" s="388"/>
      <c r="C19" s="487" t="s">
        <v>349</v>
      </c>
      <c r="D19" s="482" t="s">
        <v>350</v>
      </c>
      <c r="E19" s="483"/>
      <c r="F19" s="685" t="s">
        <v>10207</v>
      </c>
      <c r="G19" s="418"/>
      <c r="H19" s="418"/>
      <c r="I19" s="419"/>
      <c r="J19" s="419"/>
    </row>
    <row r="20" spans="1:14" s="420" customFormat="1" ht="16.5">
      <c r="A20" s="388"/>
      <c r="C20" s="487" t="s">
        <v>351</v>
      </c>
      <c r="D20" s="482" t="s">
        <v>4453</v>
      </c>
      <c r="E20" s="483"/>
      <c r="F20" s="685"/>
      <c r="G20" s="418"/>
      <c r="H20" s="418"/>
      <c r="I20" s="419"/>
      <c r="J20" s="419"/>
    </row>
    <row r="21" spans="1:14" s="420" customFormat="1" ht="14" customHeight="1">
      <c r="A21" s="388"/>
      <c r="C21" s="560" t="s">
        <v>10484</v>
      </c>
      <c r="D21" s="487" t="s">
        <v>10485</v>
      </c>
      <c r="E21" s="484" t="s">
        <v>10522</v>
      </c>
      <c r="F21" s="685"/>
      <c r="G21" s="418"/>
      <c r="H21" s="418"/>
      <c r="I21" s="419"/>
      <c r="J21" s="419"/>
    </row>
    <row r="22" spans="1:14" s="420" customFormat="1" ht="14" customHeight="1">
      <c r="A22" s="388"/>
      <c r="C22" s="560" t="s">
        <v>10486</v>
      </c>
      <c r="D22" s="487" t="s">
        <v>10487</v>
      </c>
      <c r="E22" s="484" t="s">
        <v>10522</v>
      </c>
      <c r="F22" s="685"/>
      <c r="G22" s="418"/>
      <c r="H22" s="418"/>
      <c r="I22" s="419"/>
      <c r="J22" s="419"/>
    </row>
    <row r="23" spans="1:14" s="420" customFormat="1" ht="88.5" customHeight="1">
      <c r="A23" s="388"/>
      <c r="C23" s="487" t="s">
        <v>352</v>
      </c>
      <c r="D23" s="482" t="s">
        <v>353</v>
      </c>
      <c r="E23" s="484" t="s">
        <v>4131</v>
      </c>
      <c r="F23" s="685"/>
      <c r="G23" s="418"/>
      <c r="H23" s="418"/>
      <c r="I23" s="419"/>
      <c r="J23" s="419"/>
    </row>
    <row r="24" spans="1:14" s="420" customFormat="1" ht="42">
      <c r="A24" s="388"/>
      <c r="C24" s="558" t="s">
        <v>354</v>
      </c>
      <c r="D24" s="488" t="s">
        <v>355</v>
      </c>
      <c r="E24" s="681" t="s">
        <v>4429</v>
      </c>
      <c r="F24" s="685"/>
      <c r="G24" s="418"/>
      <c r="H24" s="418"/>
      <c r="I24" s="419"/>
      <c r="J24" s="419"/>
    </row>
    <row r="25" spans="1:14" s="420" customFormat="1" ht="70">
      <c r="A25" s="388"/>
      <c r="C25" s="558" t="s">
        <v>356</v>
      </c>
      <c r="D25" s="488" t="s">
        <v>357</v>
      </c>
      <c r="E25" s="681"/>
      <c r="F25" s="685"/>
      <c r="G25" s="418"/>
      <c r="H25" s="418"/>
      <c r="I25" s="419"/>
      <c r="J25" s="419"/>
    </row>
    <row r="26" spans="1:14" s="420" customFormat="1" ht="42">
      <c r="A26" s="388"/>
      <c r="C26" s="559" t="s">
        <v>358</v>
      </c>
      <c r="D26" s="485" t="s">
        <v>359</v>
      </c>
      <c r="E26" s="682"/>
      <c r="F26" s="685"/>
      <c r="G26" s="418"/>
      <c r="H26" s="418"/>
      <c r="I26" s="419"/>
      <c r="J26" s="419"/>
    </row>
    <row r="27" spans="1:14" s="420" customFormat="1">
      <c r="A27" s="418"/>
      <c r="B27" s="428"/>
      <c r="C27" s="429"/>
      <c r="D27" s="430"/>
      <c r="E27" s="418"/>
      <c r="F27" s="418"/>
      <c r="G27" s="419"/>
      <c r="H27" s="419"/>
      <c r="I27" s="419"/>
    </row>
    <row r="28" spans="1:14" s="420" customFormat="1">
      <c r="A28" s="418"/>
      <c r="B28" s="428"/>
      <c r="C28" s="426"/>
      <c r="D28" s="427"/>
      <c r="E28" s="418"/>
      <c r="F28" s="418"/>
      <c r="G28" s="419"/>
      <c r="H28" s="419"/>
      <c r="I28" s="419"/>
    </row>
    <row r="29" spans="1:14" s="420" customFormat="1">
      <c r="A29" s="418"/>
      <c r="B29" s="428"/>
      <c r="C29" s="426"/>
      <c r="D29" s="427"/>
      <c r="E29" s="418"/>
      <c r="F29" s="418"/>
      <c r="G29" s="419"/>
      <c r="H29" s="419"/>
      <c r="I29" s="419"/>
    </row>
    <row r="30" spans="1:14" s="420" customFormat="1">
      <c r="A30" s="418"/>
      <c r="B30" s="428"/>
      <c r="C30" s="426"/>
      <c r="D30" s="427"/>
      <c r="E30" s="418"/>
      <c r="F30" s="418"/>
      <c r="G30" s="419"/>
      <c r="H30" s="419"/>
      <c r="I30" s="419"/>
    </row>
    <row r="31" spans="1:14" s="420" customFormat="1">
      <c r="A31" s="418"/>
      <c r="B31" s="428"/>
      <c r="C31" s="426"/>
      <c r="D31" s="427"/>
      <c r="E31" s="418"/>
      <c r="F31" s="418"/>
      <c r="G31" s="419"/>
      <c r="H31" s="419"/>
      <c r="I31" s="419"/>
    </row>
    <row r="32" spans="1:14" s="420" customFormat="1">
      <c r="A32" s="418"/>
      <c r="B32" s="428"/>
      <c r="C32" s="426"/>
      <c r="D32" s="427"/>
      <c r="E32" s="418"/>
      <c r="F32" s="418"/>
      <c r="G32" s="419"/>
      <c r="H32" s="419"/>
      <c r="I32" s="419"/>
    </row>
    <row r="33" spans="1:9" s="420" customFormat="1">
      <c r="A33" s="418"/>
      <c r="B33" s="428"/>
      <c r="C33" s="426"/>
      <c r="D33" s="427"/>
      <c r="E33" s="418"/>
      <c r="F33" s="418"/>
      <c r="G33" s="419"/>
      <c r="H33" s="419"/>
      <c r="I33" s="419"/>
    </row>
    <row r="34" spans="1:9" s="420" customFormat="1">
      <c r="A34" s="418"/>
      <c r="B34" s="428"/>
      <c r="C34" s="426"/>
      <c r="D34" s="427"/>
      <c r="E34" s="418"/>
      <c r="F34" s="418"/>
      <c r="G34" s="419"/>
      <c r="H34" s="419"/>
      <c r="I34" s="419"/>
    </row>
    <row r="35" spans="1:9" s="420" customFormat="1">
      <c r="A35" s="418"/>
      <c r="B35" s="428"/>
      <c r="C35" s="426"/>
      <c r="D35" s="427"/>
      <c r="E35" s="418"/>
      <c r="F35" s="418"/>
      <c r="G35" s="419"/>
      <c r="H35" s="419"/>
      <c r="I35" s="419"/>
    </row>
    <row r="36" spans="1:9" s="420" customFormat="1">
      <c r="A36" s="418"/>
      <c r="B36" s="428"/>
      <c r="C36" s="426"/>
      <c r="D36" s="427"/>
      <c r="E36" s="418"/>
      <c r="F36" s="418"/>
      <c r="G36" s="419"/>
      <c r="H36" s="419"/>
      <c r="I36" s="419"/>
    </row>
    <row r="37" spans="1:9" s="420" customFormat="1">
      <c r="A37" s="418"/>
      <c r="B37" s="428"/>
      <c r="C37" s="426"/>
      <c r="D37" s="427"/>
      <c r="E37" s="418"/>
      <c r="F37" s="418"/>
      <c r="G37" s="419"/>
      <c r="H37" s="419"/>
      <c r="I37" s="419"/>
    </row>
    <row r="38" spans="1:9" s="420" customFormat="1">
      <c r="A38" s="418"/>
      <c r="B38" s="428"/>
      <c r="C38" s="426"/>
      <c r="D38" s="427"/>
      <c r="E38" s="418"/>
      <c r="F38" s="418"/>
      <c r="G38" s="419"/>
      <c r="H38" s="419"/>
      <c r="I38" s="419"/>
    </row>
    <row r="39" spans="1:9" s="420" customFormat="1">
      <c r="A39" s="418"/>
      <c r="B39" s="428"/>
      <c r="C39" s="426"/>
      <c r="D39" s="427"/>
      <c r="E39" s="418"/>
      <c r="F39" s="418"/>
      <c r="G39" s="419"/>
      <c r="H39" s="419"/>
      <c r="I39" s="419"/>
    </row>
    <row r="40" spans="1:9" s="420" customFormat="1">
      <c r="A40" s="418"/>
      <c r="B40" s="428"/>
      <c r="C40" s="426"/>
      <c r="D40" s="427"/>
      <c r="E40" s="418"/>
      <c r="F40" s="418"/>
      <c r="G40" s="419"/>
      <c r="H40" s="419"/>
      <c r="I40" s="419"/>
    </row>
    <row r="41" spans="1:9" s="420" customFormat="1">
      <c r="A41" s="418"/>
      <c r="B41" s="428"/>
      <c r="C41" s="426"/>
      <c r="D41" s="427"/>
      <c r="E41" s="418"/>
      <c r="F41" s="418"/>
      <c r="G41" s="419"/>
      <c r="H41" s="419"/>
      <c r="I41" s="419"/>
    </row>
    <row r="42" spans="1:9" s="420" customFormat="1">
      <c r="A42" s="418"/>
      <c r="B42" s="428"/>
      <c r="C42" s="426"/>
      <c r="D42" s="427"/>
      <c r="E42" s="418"/>
      <c r="F42" s="418"/>
      <c r="G42" s="419"/>
      <c r="H42" s="419"/>
      <c r="I42" s="419"/>
    </row>
    <row r="43" spans="1:9" s="420" customFormat="1">
      <c r="A43" s="418"/>
      <c r="B43" s="428"/>
      <c r="C43" s="426"/>
      <c r="D43" s="427"/>
      <c r="E43" s="418"/>
      <c r="F43" s="418"/>
      <c r="G43" s="419"/>
      <c r="H43" s="419"/>
      <c r="I43" s="419"/>
    </row>
    <row r="44" spans="1:9" s="420" customFormat="1">
      <c r="A44" s="418"/>
      <c r="B44" s="428"/>
      <c r="C44" s="426"/>
      <c r="D44" s="427"/>
      <c r="E44" s="418"/>
      <c r="F44" s="418"/>
      <c r="G44" s="419"/>
      <c r="H44" s="419"/>
      <c r="I44" s="419"/>
    </row>
    <row r="45" spans="1:9" s="420" customFormat="1">
      <c r="A45" s="418"/>
      <c r="B45" s="428"/>
      <c r="C45" s="426"/>
      <c r="D45" s="427"/>
      <c r="E45" s="418"/>
      <c r="F45" s="418"/>
      <c r="G45" s="419"/>
      <c r="H45" s="419"/>
      <c r="I45" s="419"/>
    </row>
    <row r="46" spans="1:9" s="420" customFormat="1">
      <c r="A46" s="418"/>
      <c r="B46" s="428"/>
      <c r="C46" s="426"/>
      <c r="D46" s="427"/>
      <c r="E46" s="418"/>
      <c r="F46" s="418"/>
      <c r="G46" s="419"/>
      <c r="H46" s="419"/>
      <c r="I46" s="419"/>
    </row>
    <row r="47" spans="1:9" s="420" customFormat="1">
      <c r="A47" s="418"/>
      <c r="B47" s="428"/>
      <c r="C47" s="426"/>
      <c r="D47" s="427"/>
      <c r="E47" s="418"/>
      <c r="F47" s="418"/>
      <c r="G47" s="419"/>
      <c r="H47" s="419"/>
      <c r="I47" s="419"/>
    </row>
    <row r="48" spans="1:9" s="420" customFormat="1">
      <c r="A48" s="418"/>
      <c r="B48" s="428"/>
      <c r="C48" s="426"/>
      <c r="D48" s="427"/>
      <c r="E48" s="418"/>
      <c r="F48" s="418"/>
      <c r="G48" s="419"/>
      <c r="H48" s="419"/>
      <c r="I48" s="419"/>
    </row>
    <row r="49" spans="1:9" s="420" customFormat="1">
      <c r="A49" s="418"/>
      <c r="B49" s="428"/>
      <c r="C49" s="426"/>
      <c r="D49" s="427"/>
      <c r="E49" s="418"/>
      <c r="F49" s="418"/>
      <c r="G49" s="419"/>
      <c r="H49" s="419"/>
      <c r="I49" s="419"/>
    </row>
    <row r="50" spans="1:9" s="420" customFormat="1">
      <c r="A50" s="418"/>
      <c r="B50" s="428"/>
      <c r="C50" s="426"/>
      <c r="D50" s="427"/>
      <c r="E50" s="418"/>
      <c r="F50" s="418"/>
      <c r="G50" s="419"/>
      <c r="H50" s="419"/>
      <c r="I50" s="419"/>
    </row>
    <row r="51" spans="1:9" s="420" customFormat="1">
      <c r="A51" s="418"/>
      <c r="B51" s="428"/>
      <c r="C51" s="426"/>
      <c r="D51" s="427"/>
      <c r="E51" s="418"/>
      <c r="F51" s="418"/>
      <c r="G51" s="419"/>
      <c r="H51" s="419"/>
      <c r="I51" s="419"/>
    </row>
    <row r="52" spans="1:9" s="420" customFormat="1">
      <c r="A52" s="418"/>
      <c r="B52" s="428"/>
      <c r="C52" s="426"/>
      <c r="D52" s="427"/>
      <c r="E52" s="418"/>
      <c r="F52" s="418"/>
      <c r="G52" s="419"/>
      <c r="H52" s="419"/>
      <c r="I52" s="419"/>
    </row>
    <row r="53" spans="1:9" s="420" customFormat="1">
      <c r="A53" s="418"/>
      <c r="B53" s="428"/>
      <c r="C53" s="426"/>
      <c r="D53" s="427"/>
      <c r="E53" s="418"/>
      <c r="F53" s="418"/>
      <c r="G53" s="419"/>
      <c r="H53" s="419"/>
      <c r="I53" s="419"/>
    </row>
    <row r="54" spans="1:9" s="420" customFormat="1">
      <c r="A54" s="418"/>
      <c r="B54" s="428"/>
      <c r="C54" s="426"/>
      <c r="D54" s="427"/>
      <c r="E54" s="418"/>
      <c r="F54" s="418"/>
      <c r="G54" s="419"/>
      <c r="H54" s="419"/>
      <c r="I54" s="419"/>
    </row>
    <row r="55" spans="1:9" s="420" customFormat="1">
      <c r="A55" s="418"/>
      <c r="B55" s="428"/>
      <c r="C55" s="426"/>
      <c r="D55" s="427"/>
      <c r="E55" s="418"/>
      <c r="F55" s="418"/>
      <c r="G55" s="419"/>
      <c r="H55" s="419"/>
      <c r="I55" s="419"/>
    </row>
    <row r="56" spans="1:9" s="420" customFormat="1">
      <c r="A56" s="418"/>
      <c r="B56" s="428"/>
      <c r="C56" s="426"/>
      <c r="D56" s="427"/>
      <c r="E56" s="418"/>
      <c r="F56" s="418"/>
      <c r="G56" s="419"/>
      <c r="H56" s="419"/>
      <c r="I56" s="419"/>
    </row>
    <row r="57" spans="1:9" s="420" customFormat="1">
      <c r="A57" s="418"/>
      <c r="B57" s="428"/>
      <c r="C57" s="426"/>
      <c r="D57" s="427"/>
      <c r="E57" s="418"/>
      <c r="F57" s="418"/>
      <c r="G57" s="419"/>
      <c r="H57" s="419"/>
      <c r="I57" s="419"/>
    </row>
    <row r="58" spans="1:9" s="420" customFormat="1">
      <c r="A58" s="418"/>
      <c r="B58" s="428"/>
      <c r="C58" s="426"/>
      <c r="D58" s="427"/>
      <c r="E58" s="418"/>
      <c r="F58" s="418"/>
      <c r="G58" s="419"/>
      <c r="H58" s="419"/>
      <c r="I58" s="419"/>
    </row>
    <row r="59" spans="1:9" s="420" customFormat="1">
      <c r="A59" s="418"/>
      <c r="B59" s="428"/>
      <c r="C59" s="426"/>
      <c r="D59" s="427"/>
      <c r="E59" s="418"/>
      <c r="F59" s="418"/>
      <c r="G59" s="419"/>
      <c r="H59" s="419"/>
      <c r="I59" s="419"/>
    </row>
    <row r="60" spans="1:9" s="420" customFormat="1">
      <c r="A60" s="418"/>
      <c r="B60" s="428"/>
      <c r="C60" s="426"/>
      <c r="D60" s="427"/>
      <c r="E60" s="418"/>
      <c r="F60" s="418"/>
      <c r="G60" s="419"/>
      <c r="H60" s="419"/>
      <c r="I60" s="419"/>
    </row>
    <row r="61" spans="1:9" s="420" customFormat="1">
      <c r="A61" s="418"/>
      <c r="B61" s="428"/>
      <c r="C61" s="426"/>
      <c r="D61" s="427"/>
      <c r="E61" s="418"/>
      <c r="F61" s="418"/>
      <c r="G61" s="419"/>
      <c r="H61" s="419"/>
      <c r="I61" s="419"/>
    </row>
    <row r="62" spans="1:9" s="420" customFormat="1">
      <c r="A62" s="418"/>
      <c r="B62" s="428"/>
      <c r="C62" s="426"/>
      <c r="D62" s="427"/>
      <c r="E62" s="418"/>
      <c r="F62" s="418"/>
      <c r="G62" s="419"/>
      <c r="H62" s="419"/>
      <c r="I62" s="419"/>
    </row>
    <row r="63" spans="1:9" s="420" customFormat="1">
      <c r="A63" s="418"/>
      <c r="B63" s="428"/>
      <c r="C63" s="426"/>
      <c r="D63" s="427"/>
      <c r="E63" s="418"/>
      <c r="F63" s="418"/>
      <c r="G63" s="419"/>
      <c r="H63" s="419"/>
      <c r="I63" s="419"/>
    </row>
    <row r="64" spans="1:9" s="420" customFormat="1">
      <c r="A64" s="418"/>
      <c r="B64" s="428"/>
      <c r="C64" s="426"/>
      <c r="D64" s="427"/>
      <c r="E64" s="418"/>
      <c r="F64" s="418"/>
      <c r="G64" s="419"/>
      <c r="H64" s="419"/>
      <c r="I64" s="419"/>
    </row>
    <row r="65" spans="1:9" s="420" customFormat="1">
      <c r="A65" s="418"/>
      <c r="B65" s="428"/>
      <c r="C65" s="426"/>
      <c r="D65" s="427"/>
      <c r="E65" s="418"/>
      <c r="F65" s="418"/>
      <c r="G65" s="419"/>
      <c r="H65" s="419"/>
      <c r="I65" s="419"/>
    </row>
    <row r="66" spans="1:9" s="420" customFormat="1">
      <c r="A66" s="418"/>
      <c r="B66" s="428"/>
      <c r="C66" s="426"/>
      <c r="D66" s="427"/>
      <c r="E66" s="418"/>
      <c r="F66" s="418"/>
      <c r="G66" s="419"/>
      <c r="H66" s="419"/>
      <c r="I66" s="419"/>
    </row>
    <row r="67" spans="1:9" s="420" customFormat="1">
      <c r="A67" s="418"/>
      <c r="B67" s="428"/>
      <c r="C67" s="426"/>
      <c r="D67" s="427"/>
      <c r="E67" s="418"/>
      <c r="F67" s="418"/>
      <c r="G67" s="419"/>
      <c r="H67" s="419"/>
      <c r="I67" s="419"/>
    </row>
    <row r="68" spans="1:9" s="420" customFormat="1">
      <c r="A68" s="418"/>
      <c r="B68" s="428"/>
      <c r="C68" s="426"/>
      <c r="D68" s="427"/>
      <c r="E68" s="418"/>
      <c r="F68" s="418"/>
      <c r="G68" s="419"/>
      <c r="H68" s="419"/>
      <c r="I68" s="419"/>
    </row>
    <row r="69" spans="1:9" s="420" customFormat="1">
      <c r="A69" s="418"/>
      <c r="B69" s="428"/>
      <c r="C69" s="426"/>
      <c r="D69" s="427"/>
      <c r="E69" s="418"/>
      <c r="F69" s="418"/>
      <c r="G69" s="419"/>
      <c r="H69" s="419"/>
      <c r="I69" s="419"/>
    </row>
    <row r="70" spans="1:9" s="420" customFormat="1">
      <c r="A70" s="418"/>
      <c r="B70" s="428"/>
      <c r="C70" s="426"/>
      <c r="D70" s="427"/>
      <c r="E70" s="418"/>
      <c r="F70" s="418"/>
      <c r="G70" s="419"/>
      <c r="H70" s="419"/>
      <c r="I70" s="419"/>
    </row>
    <row r="71" spans="1:9" s="420" customFormat="1">
      <c r="A71" s="418"/>
      <c r="B71" s="428"/>
      <c r="C71" s="426"/>
      <c r="D71" s="427"/>
      <c r="E71" s="418"/>
      <c r="F71" s="418"/>
      <c r="G71" s="419"/>
      <c r="H71" s="419"/>
      <c r="I71" s="419"/>
    </row>
    <row r="72" spans="1:9" s="420" customFormat="1">
      <c r="A72" s="418"/>
      <c r="B72" s="428"/>
      <c r="C72" s="426"/>
      <c r="D72" s="427"/>
      <c r="E72" s="418"/>
      <c r="F72" s="418"/>
      <c r="G72" s="419"/>
      <c r="H72" s="419"/>
      <c r="I72" s="419"/>
    </row>
    <row r="73" spans="1:9" s="420" customFormat="1">
      <c r="A73" s="418"/>
      <c r="B73" s="428"/>
      <c r="C73" s="426"/>
      <c r="D73" s="427"/>
      <c r="E73" s="418"/>
      <c r="F73" s="418"/>
      <c r="G73" s="419"/>
      <c r="H73" s="419"/>
      <c r="I73" s="419"/>
    </row>
    <row r="74" spans="1:9" s="420" customFormat="1">
      <c r="A74" s="418"/>
      <c r="B74" s="428"/>
      <c r="C74" s="426"/>
      <c r="D74" s="427"/>
      <c r="E74" s="418"/>
      <c r="F74" s="418"/>
      <c r="G74" s="419"/>
      <c r="H74" s="419"/>
      <c r="I74" s="419"/>
    </row>
    <row r="75" spans="1:9" s="420" customFormat="1">
      <c r="A75" s="418"/>
      <c r="B75" s="428"/>
      <c r="C75" s="426"/>
      <c r="D75" s="427"/>
      <c r="E75" s="418"/>
      <c r="F75" s="418"/>
      <c r="G75" s="419"/>
      <c r="H75" s="419"/>
      <c r="I75" s="419"/>
    </row>
    <row r="76" spans="1:9" s="420" customFormat="1">
      <c r="A76" s="418"/>
      <c r="B76" s="428"/>
      <c r="C76" s="426"/>
      <c r="D76" s="427"/>
      <c r="E76" s="418"/>
      <c r="F76" s="418"/>
      <c r="G76" s="419"/>
      <c r="H76" s="419"/>
      <c r="I76" s="419"/>
    </row>
    <row r="77" spans="1:9" s="420" customFormat="1">
      <c r="A77" s="418"/>
      <c r="B77" s="428"/>
      <c r="C77" s="426"/>
      <c r="D77" s="427"/>
      <c r="E77" s="418"/>
      <c r="F77" s="418"/>
      <c r="G77" s="419"/>
      <c r="H77" s="419"/>
      <c r="I77" s="419"/>
    </row>
    <row r="78" spans="1:9" s="420" customFormat="1">
      <c r="A78" s="418"/>
      <c r="B78" s="428"/>
      <c r="C78" s="426"/>
      <c r="D78" s="427"/>
      <c r="E78" s="418"/>
      <c r="F78" s="418"/>
      <c r="G78" s="419"/>
      <c r="H78" s="419"/>
      <c r="I78" s="419"/>
    </row>
    <row r="79" spans="1:9" s="420" customFormat="1">
      <c r="A79" s="418"/>
      <c r="B79" s="428"/>
      <c r="C79" s="426"/>
      <c r="D79" s="427"/>
      <c r="E79" s="418"/>
      <c r="F79" s="418"/>
      <c r="G79" s="419"/>
      <c r="H79" s="419"/>
      <c r="I79" s="419"/>
    </row>
    <row r="80" spans="1:9" s="420" customFormat="1">
      <c r="A80" s="418"/>
      <c r="B80" s="428"/>
      <c r="C80" s="426"/>
      <c r="D80" s="427"/>
      <c r="E80" s="418"/>
      <c r="F80" s="418"/>
      <c r="G80" s="419"/>
      <c r="H80" s="419"/>
      <c r="I80" s="419"/>
    </row>
    <row r="81" spans="1:9" s="420" customFormat="1">
      <c r="A81" s="418"/>
      <c r="B81" s="428"/>
      <c r="C81" s="426"/>
      <c r="D81" s="427"/>
      <c r="E81" s="418"/>
      <c r="F81" s="418"/>
      <c r="G81" s="419"/>
      <c r="H81" s="419"/>
      <c r="I81" s="419"/>
    </row>
    <row r="82" spans="1:9" s="420" customFormat="1">
      <c r="A82" s="418"/>
      <c r="B82" s="428"/>
      <c r="C82" s="426"/>
      <c r="D82" s="427"/>
      <c r="E82" s="418"/>
      <c r="F82" s="418"/>
      <c r="G82" s="419"/>
      <c r="H82" s="419"/>
      <c r="I82" s="419"/>
    </row>
    <row r="83" spans="1:9" s="420" customFormat="1">
      <c r="A83" s="418"/>
      <c r="B83" s="428"/>
      <c r="C83" s="426"/>
      <c r="D83" s="427"/>
      <c r="E83" s="418"/>
      <c r="F83" s="418"/>
      <c r="G83" s="419"/>
      <c r="H83" s="419"/>
      <c r="I83" s="419"/>
    </row>
    <row r="84" spans="1:9" s="420" customFormat="1">
      <c r="A84" s="418"/>
      <c r="B84" s="428"/>
      <c r="C84" s="426"/>
      <c r="D84" s="427"/>
      <c r="E84" s="418"/>
      <c r="F84" s="418"/>
      <c r="G84" s="419"/>
      <c r="H84" s="419"/>
      <c r="I84" s="419"/>
    </row>
    <row r="85" spans="1:9" s="420" customFormat="1">
      <c r="A85" s="418"/>
      <c r="B85" s="428"/>
      <c r="C85" s="426"/>
      <c r="D85" s="427"/>
      <c r="E85" s="418"/>
      <c r="F85" s="418"/>
      <c r="G85" s="419"/>
      <c r="H85" s="419"/>
      <c r="I85" s="419"/>
    </row>
    <row r="86" spans="1:9" s="420" customFormat="1">
      <c r="A86" s="418"/>
      <c r="B86" s="428"/>
      <c r="C86" s="426"/>
      <c r="D86" s="427"/>
      <c r="E86" s="418"/>
      <c r="F86" s="418"/>
      <c r="G86" s="419"/>
      <c r="H86" s="419"/>
      <c r="I86" s="419"/>
    </row>
    <row r="87" spans="1:9" s="420" customFormat="1">
      <c r="A87" s="418"/>
      <c r="B87" s="428"/>
      <c r="C87" s="426"/>
      <c r="D87" s="427"/>
      <c r="E87" s="418"/>
      <c r="F87" s="418"/>
      <c r="G87" s="419"/>
      <c r="H87" s="419"/>
      <c r="I87" s="419"/>
    </row>
    <row r="88" spans="1:9" s="420" customFormat="1">
      <c r="A88" s="418"/>
      <c r="B88" s="428"/>
      <c r="C88" s="426"/>
      <c r="D88" s="427"/>
      <c r="E88" s="418"/>
      <c r="F88" s="418"/>
      <c r="G88" s="419"/>
      <c r="H88" s="419"/>
      <c r="I88" s="419"/>
    </row>
    <row r="89" spans="1:9" s="420" customFormat="1">
      <c r="A89" s="418"/>
      <c r="B89" s="428"/>
      <c r="C89" s="426"/>
      <c r="D89" s="427"/>
      <c r="E89" s="418"/>
      <c r="F89" s="418"/>
      <c r="G89" s="419"/>
      <c r="H89" s="419"/>
      <c r="I89" s="419"/>
    </row>
    <row r="90" spans="1:9" s="420" customFormat="1">
      <c r="A90" s="418"/>
      <c r="B90" s="428"/>
      <c r="C90" s="426"/>
      <c r="D90" s="427"/>
      <c r="E90" s="418"/>
      <c r="F90" s="418"/>
      <c r="G90" s="419"/>
      <c r="H90" s="419"/>
      <c r="I90" s="419"/>
    </row>
    <row r="91" spans="1:9" s="420" customFormat="1">
      <c r="A91" s="418"/>
      <c r="B91" s="428"/>
      <c r="C91" s="426"/>
      <c r="D91" s="427"/>
      <c r="E91" s="418"/>
      <c r="F91" s="418"/>
      <c r="G91" s="419"/>
      <c r="H91" s="419"/>
      <c r="I91" s="419"/>
    </row>
    <row r="92" spans="1:9" s="420" customFormat="1">
      <c r="A92" s="418"/>
      <c r="B92" s="428"/>
      <c r="C92" s="426"/>
      <c r="D92" s="427"/>
      <c r="E92" s="418"/>
      <c r="F92" s="418"/>
      <c r="G92" s="419"/>
      <c r="H92" s="419"/>
      <c r="I92" s="419"/>
    </row>
    <row r="93" spans="1:9" s="420" customFormat="1">
      <c r="A93" s="418"/>
      <c r="B93" s="428"/>
      <c r="C93" s="426"/>
      <c r="D93" s="427"/>
      <c r="E93" s="418"/>
      <c r="F93" s="418"/>
      <c r="G93" s="419"/>
      <c r="H93" s="419"/>
      <c r="I93" s="419"/>
    </row>
    <row r="94" spans="1:9" s="420" customFormat="1">
      <c r="A94" s="418"/>
      <c r="B94" s="428"/>
      <c r="C94" s="426"/>
      <c r="D94" s="427"/>
      <c r="E94" s="418"/>
      <c r="F94" s="418"/>
      <c r="G94" s="419"/>
      <c r="H94" s="419"/>
      <c r="I94" s="419"/>
    </row>
    <row r="95" spans="1:9" s="420" customFormat="1">
      <c r="A95" s="418"/>
      <c r="B95" s="428"/>
      <c r="C95" s="426"/>
      <c r="D95" s="427"/>
      <c r="E95" s="418"/>
      <c r="F95" s="418"/>
      <c r="G95" s="419"/>
      <c r="H95" s="419"/>
      <c r="I95" s="419"/>
    </row>
    <row r="96" spans="1:9" s="420" customFormat="1">
      <c r="A96" s="418"/>
      <c r="B96" s="428"/>
      <c r="C96" s="426"/>
      <c r="D96" s="427"/>
      <c r="E96" s="418"/>
      <c r="F96" s="418"/>
      <c r="G96" s="419"/>
      <c r="H96" s="419"/>
      <c r="I96" s="419"/>
    </row>
    <row r="97" spans="1:9" s="420" customFormat="1">
      <c r="A97" s="418"/>
      <c r="B97" s="428"/>
      <c r="C97" s="426"/>
      <c r="D97" s="427"/>
      <c r="E97" s="418"/>
      <c r="F97" s="418"/>
      <c r="G97" s="419"/>
      <c r="H97" s="419"/>
      <c r="I97" s="419"/>
    </row>
    <row r="98" spans="1:9" s="420" customFormat="1">
      <c r="A98" s="418"/>
      <c r="B98" s="428"/>
      <c r="C98" s="426"/>
      <c r="D98" s="427"/>
      <c r="E98" s="418"/>
      <c r="F98" s="418"/>
      <c r="G98" s="419"/>
      <c r="H98" s="419"/>
      <c r="I98" s="419"/>
    </row>
    <row r="99" spans="1:9" s="420" customFormat="1">
      <c r="A99" s="418"/>
      <c r="B99" s="428"/>
      <c r="C99" s="426"/>
      <c r="D99" s="427"/>
      <c r="E99" s="418"/>
      <c r="F99" s="418"/>
      <c r="G99" s="419"/>
      <c r="H99" s="419"/>
      <c r="I99" s="419"/>
    </row>
    <row r="100" spans="1:9" s="420" customFormat="1">
      <c r="A100" s="418"/>
      <c r="B100" s="428"/>
      <c r="C100" s="426"/>
      <c r="D100" s="427"/>
      <c r="E100" s="418"/>
      <c r="F100" s="418"/>
      <c r="G100" s="419"/>
      <c r="H100" s="419"/>
      <c r="I100" s="419"/>
    </row>
    <row r="101" spans="1:9" s="420" customFormat="1">
      <c r="A101" s="418"/>
      <c r="B101" s="428"/>
      <c r="C101" s="426"/>
      <c r="D101" s="427"/>
      <c r="E101" s="418"/>
      <c r="F101" s="418"/>
      <c r="G101" s="419"/>
      <c r="H101" s="419"/>
      <c r="I101" s="419"/>
    </row>
    <row r="102" spans="1:9" s="420" customFormat="1">
      <c r="A102" s="418"/>
      <c r="B102" s="428"/>
      <c r="C102" s="426"/>
      <c r="D102" s="427"/>
      <c r="E102" s="418"/>
      <c r="F102" s="418"/>
      <c r="G102" s="419"/>
      <c r="H102" s="419"/>
      <c r="I102" s="419"/>
    </row>
    <row r="103" spans="1:9" s="420" customFormat="1">
      <c r="A103" s="418"/>
      <c r="B103" s="428"/>
      <c r="C103" s="426"/>
      <c r="D103" s="427"/>
      <c r="E103" s="418"/>
      <c r="F103" s="418"/>
      <c r="G103" s="419"/>
      <c r="H103" s="419"/>
      <c r="I103" s="419"/>
    </row>
    <row r="104" spans="1:9" s="420" customFormat="1">
      <c r="A104" s="418"/>
      <c r="B104" s="428"/>
      <c r="C104" s="426"/>
      <c r="D104" s="427"/>
      <c r="E104" s="418"/>
      <c r="F104" s="418"/>
      <c r="G104" s="419"/>
      <c r="H104" s="419"/>
      <c r="I104" s="419"/>
    </row>
    <row r="105" spans="1:9" s="420" customFormat="1">
      <c r="A105" s="418"/>
      <c r="B105" s="428"/>
      <c r="C105" s="426"/>
      <c r="D105" s="427"/>
      <c r="E105" s="418"/>
      <c r="F105" s="418"/>
      <c r="G105" s="419"/>
      <c r="H105" s="419"/>
      <c r="I105" s="419"/>
    </row>
    <row r="106" spans="1:9" s="420" customFormat="1">
      <c r="A106" s="418"/>
      <c r="B106" s="428"/>
      <c r="C106" s="426"/>
      <c r="D106" s="427"/>
      <c r="E106" s="418"/>
      <c r="F106" s="418"/>
      <c r="G106" s="419"/>
      <c r="H106" s="419"/>
      <c r="I106" s="419"/>
    </row>
    <row r="107" spans="1:9" s="420" customFormat="1">
      <c r="A107" s="418"/>
      <c r="B107" s="428"/>
      <c r="C107" s="426"/>
      <c r="D107" s="427"/>
      <c r="E107" s="418"/>
      <c r="F107" s="418"/>
      <c r="G107" s="419"/>
      <c r="H107" s="419"/>
      <c r="I107" s="419"/>
    </row>
    <row r="108" spans="1:9" s="420" customFormat="1">
      <c r="A108" s="418"/>
      <c r="B108" s="428"/>
      <c r="C108" s="426"/>
      <c r="D108" s="427"/>
      <c r="E108" s="418"/>
      <c r="F108" s="418"/>
      <c r="G108" s="419"/>
      <c r="H108" s="419"/>
      <c r="I108" s="419"/>
    </row>
    <row r="109" spans="1:9" s="420" customFormat="1">
      <c r="A109" s="418"/>
      <c r="B109" s="428"/>
      <c r="C109" s="426"/>
      <c r="D109" s="427"/>
      <c r="E109" s="418"/>
      <c r="F109" s="418"/>
      <c r="G109" s="419"/>
      <c r="H109" s="419"/>
      <c r="I109" s="419"/>
    </row>
    <row r="110" spans="1:9" s="420" customFormat="1">
      <c r="A110" s="418"/>
      <c r="B110" s="428"/>
      <c r="C110" s="426"/>
      <c r="D110" s="427"/>
      <c r="E110" s="418"/>
      <c r="F110" s="418"/>
      <c r="G110" s="419"/>
      <c r="H110" s="419"/>
      <c r="I110" s="419"/>
    </row>
    <row r="111" spans="1:9" s="420" customFormat="1">
      <c r="A111" s="418"/>
      <c r="B111" s="428"/>
      <c r="C111" s="426"/>
      <c r="D111" s="427"/>
      <c r="E111" s="418"/>
      <c r="F111" s="418"/>
      <c r="G111" s="419"/>
      <c r="H111" s="419"/>
      <c r="I111" s="419"/>
    </row>
    <row r="112" spans="1:9" s="420" customFormat="1">
      <c r="A112" s="418"/>
      <c r="B112" s="428"/>
      <c r="C112" s="426"/>
      <c r="D112" s="427"/>
      <c r="E112" s="418"/>
      <c r="F112" s="418"/>
      <c r="G112" s="419"/>
      <c r="H112" s="419"/>
      <c r="I112" s="419"/>
    </row>
    <row r="113" spans="1:9" s="420" customFormat="1">
      <c r="A113" s="418"/>
      <c r="B113" s="428"/>
      <c r="C113" s="426"/>
      <c r="D113" s="427"/>
      <c r="E113" s="418"/>
      <c r="F113" s="418"/>
      <c r="G113" s="419"/>
      <c r="H113" s="419"/>
      <c r="I113" s="419"/>
    </row>
    <row r="114" spans="1:9" s="420" customFormat="1">
      <c r="A114" s="418"/>
      <c r="B114" s="428"/>
      <c r="C114" s="426"/>
      <c r="D114" s="427"/>
      <c r="E114" s="418"/>
      <c r="F114" s="418"/>
      <c r="G114" s="419"/>
      <c r="H114" s="419"/>
      <c r="I114" s="419"/>
    </row>
    <row r="115" spans="1:9" s="420" customFormat="1">
      <c r="A115" s="418"/>
      <c r="B115" s="428"/>
      <c r="C115" s="426"/>
      <c r="D115" s="427"/>
      <c r="E115" s="418"/>
      <c r="F115" s="418"/>
      <c r="G115" s="419"/>
      <c r="H115" s="419"/>
      <c r="I115" s="419"/>
    </row>
    <row r="116" spans="1:9" s="420" customFormat="1">
      <c r="A116" s="418"/>
      <c r="B116" s="428"/>
      <c r="C116" s="426"/>
      <c r="D116" s="427"/>
      <c r="E116" s="418"/>
      <c r="F116" s="418"/>
      <c r="G116" s="419"/>
      <c r="H116" s="419"/>
      <c r="I116" s="419"/>
    </row>
    <row r="117" spans="1:9" s="420" customFormat="1">
      <c r="A117" s="418"/>
      <c r="B117" s="428"/>
      <c r="C117" s="426"/>
      <c r="D117" s="427"/>
      <c r="E117" s="418"/>
      <c r="F117" s="418"/>
      <c r="G117" s="419"/>
      <c r="H117" s="419"/>
      <c r="I117" s="419"/>
    </row>
    <row r="118" spans="1:9" s="420" customFormat="1">
      <c r="A118" s="418"/>
      <c r="B118" s="428"/>
      <c r="C118" s="426"/>
      <c r="D118" s="427"/>
      <c r="E118" s="418"/>
      <c r="F118" s="418"/>
      <c r="G118" s="419"/>
      <c r="H118" s="419"/>
      <c r="I118" s="419"/>
    </row>
    <row r="119" spans="1:9" s="420" customFormat="1">
      <c r="A119" s="418"/>
      <c r="B119" s="428"/>
      <c r="C119" s="426"/>
      <c r="D119" s="427"/>
      <c r="E119" s="418"/>
      <c r="F119" s="418"/>
      <c r="G119" s="419"/>
      <c r="H119" s="419"/>
      <c r="I119" s="419"/>
    </row>
    <row r="120" spans="1:9" s="420" customFormat="1">
      <c r="A120" s="418"/>
      <c r="B120" s="428"/>
      <c r="C120" s="426"/>
      <c r="D120" s="427"/>
      <c r="E120" s="418"/>
      <c r="F120" s="418"/>
      <c r="G120" s="419"/>
      <c r="H120" s="419"/>
      <c r="I120" s="419"/>
    </row>
    <row r="121" spans="1:9" s="420" customFormat="1">
      <c r="A121" s="418"/>
      <c r="B121" s="428"/>
      <c r="C121" s="426"/>
      <c r="D121" s="427"/>
      <c r="E121" s="418"/>
      <c r="F121" s="418"/>
      <c r="G121" s="419"/>
      <c r="H121" s="419"/>
      <c r="I121" s="419"/>
    </row>
    <row r="122" spans="1:9" s="420" customFormat="1">
      <c r="A122" s="418"/>
      <c r="B122" s="428"/>
      <c r="C122" s="426"/>
      <c r="D122" s="427"/>
      <c r="E122" s="418"/>
      <c r="F122" s="418"/>
      <c r="G122" s="419"/>
      <c r="H122" s="419"/>
      <c r="I122" s="419"/>
    </row>
    <row r="123" spans="1:9" s="420" customFormat="1">
      <c r="A123" s="418"/>
      <c r="B123" s="428"/>
      <c r="C123" s="426"/>
      <c r="D123" s="427"/>
      <c r="E123" s="418"/>
      <c r="F123" s="418"/>
      <c r="G123" s="419"/>
      <c r="H123" s="419"/>
      <c r="I123" s="419"/>
    </row>
    <row r="124" spans="1:9" s="420" customFormat="1">
      <c r="A124" s="418"/>
      <c r="B124" s="428"/>
      <c r="C124" s="426"/>
      <c r="D124" s="427"/>
      <c r="E124" s="418"/>
      <c r="F124" s="418"/>
      <c r="G124" s="419"/>
      <c r="H124" s="419"/>
      <c r="I124" s="419"/>
    </row>
    <row r="125" spans="1:9" s="420" customFormat="1">
      <c r="A125" s="418"/>
      <c r="B125" s="428"/>
      <c r="C125" s="426"/>
      <c r="D125" s="427"/>
      <c r="E125" s="418"/>
      <c r="F125" s="418"/>
      <c r="G125" s="419"/>
      <c r="H125" s="419"/>
      <c r="I125" s="419"/>
    </row>
    <row r="126" spans="1:9" s="420" customFormat="1">
      <c r="A126" s="418"/>
      <c r="B126" s="428"/>
      <c r="C126" s="426"/>
      <c r="D126" s="427"/>
      <c r="E126" s="418"/>
      <c r="F126" s="418"/>
      <c r="G126" s="419"/>
      <c r="H126" s="419"/>
      <c r="I126" s="419"/>
    </row>
    <row r="127" spans="1:9" s="420" customFormat="1">
      <c r="A127" s="418"/>
      <c r="B127" s="428"/>
      <c r="C127" s="426"/>
      <c r="D127" s="427"/>
      <c r="E127" s="418"/>
      <c r="F127" s="418"/>
      <c r="G127" s="419"/>
      <c r="H127" s="419"/>
      <c r="I127" s="419"/>
    </row>
    <row r="128" spans="1:9" s="420" customFormat="1">
      <c r="A128" s="418"/>
      <c r="B128" s="428"/>
      <c r="C128" s="426"/>
      <c r="D128" s="427"/>
      <c r="E128" s="418"/>
      <c r="F128" s="418"/>
      <c r="G128" s="419"/>
      <c r="H128" s="419"/>
      <c r="I128" s="419"/>
    </row>
    <row r="129" spans="1:9" s="420" customFormat="1">
      <c r="A129" s="418"/>
      <c r="B129" s="428"/>
      <c r="C129" s="426"/>
      <c r="D129" s="427"/>
      <c r="E129" s="418"/>
      <c r="F129" s="418"/>
      <c r="G129" s="419"/>
      <c r="H129" s="419"/>
      <c r="I129" s="419"/>
    </row>
    <row r="130" spans="1:9" s="420" customFormat="1">
      <c r="A130" s="418"/>
      <c r="B130" s="428"/>
      <c r="C130" s="426"/>
      <c r="D130" s="427"/>
      <c r="E130" s="418"/>
      <c r="F130" s="418"/>
      <c r="G130" s="419"/>
      <c r="H130" s="419"/>
      <c r="I130" s="419"/>
    </row>
    <row r="131" spans="1:9" s="420" customFormat="1">
      <c r="A131" s="418"/>
      <c r="B131" s="428"/>
      <c r="C131" s="426"/>
      <c r="D131" s="427"/>
      <c r="E131" s="418"/>
      <c r="F131" s="418"/>
      <c r="G131" s="419"/>
      <c r="H131" s="419"/>
      <c r="I131" s="419"/>
    </row>
    <row r="132" spans="1:9" s="420" customFormat="1">
      <c r="A132" s="418"/>
      <c r="B132" s="428"/>
      <c r="C132" s="426"/>
      <c r="D132" s="427"/>
      <c r="E132" s="418"/>
      <c r="F132" s="418"/>
      <c r="G132" s="419"/>
      <c r="H132" s="419"/>
      <c r="I132" s="419"/>
    </row>
    <row r="133" spans="1:9" s="420" customFormat="1">
      <c r="A133" s="418"/>
      <c r="B133" s="428"/>
      <c r="C133" s="426"/>
      <c r="D133" s="427"/>
      <c r="E133" s="418"/>
      <c r="F133" s="418"/>
      <c r="G133" s="419"/>
      <c r="H133" s="419"/>
      <c r="I133" s="419"/>
    </row>
    <row r="134" spans="1:9" s="420" customFormat="1">
      <c r="A134" s="418"/>
      <c r="B134" s="428"/>
      <c r="C134" s="426"/>
      <c r="D134" s="427"/>
      <c r="E134" s="418"/>
      <c r="F134" s="418"/>
      <c r="G134" s="419"/>
      <c r="H134" s="419"/>
      <c r="I134" s="419"/>
    </row>
    <row r="135" spans="1:9" s="420" customFormat="1">
      <c r="A135" s="418"/>
      <c r="B135" s="428"/>
      <c r="C135" s="426"/>
      <c r="D135" s="427"/>
      <c r="E135" s="418"/>
      <c r="F135" s="418"/>
      <c r="G135" s="419"/>
      <c r="H135" s="419"/>
      <c r="I135" s="419"/>
    </row>
    <row r="136" spans="1:9" s="420" customFormat="1">
      <c r="A136" s="418"/>
      <c r="B136" s="428"/>
      <c r="C136" s="426"/>
      <c r="D136" s="427"/>
      <c r="E136" s="418"/>
      <c r="F136" s="418"/>
      <c r="G136" s="419"/>
      <c r="H136" s="419"/>
      <c r="I136" s="419"/>
    </row>
    <row r="137" spans="1:9" s="420" customFormat="1">
      <c r="A137" s="418"/>
      <c r="B137" s="428"/>
      <c r="C137" s="426"/>
      <c r="D137" s="427"/>
      <c r="E137" s="418"/>
      <c r="F137" s="418"/>
      <c r="G137" s="419"/>
      <c r="H137" s="419"/>
      <c r="I137" s="419"/>
    </row>
    <row r="138" spans="1:9" s="420" customFormat="1">
      <c r="A138" s="418"/>
      <c r="B138" s="428"/>
      <c r="C138" s="426"/>
      <c r="D138" s="427"/>
      <c r="E138" s="418"/>
      <c r="F138" s="418"/>
      <c r="G138" s="419"/>
      <c r="H138" s="419"/>
      <c r="I138" s="419"/>
    </row>
    <row r="139" spans="1:9" s="420" customFormat="1">
      <c r="A139" s="418"/>
      <c r="B139" s="428"/>
      <c r="C139" s="426"/>
      <c r="D139" s="427"/>
      <c r="E139" s="418"/>
      <c r="F139" s="418"/>
      <c r="G139" s="419"/>
      <c r="H139" s="419"/>
      <c r="I139" s="419"/>
    </row>
    <row r="140" spans="1:9" s="420" customFormat="1">
      <c r="A140" s="418"/>
      <c r="B140" s="428"/>
      <c r="C140" s="426"/>
      <c r="D140" s="427"/>
      <c r="E140" s="418"/>
      <c r="F140" s="418"/>
      <c r="G140" s="419"/>
      <c r="H140" s="419"/>
      <c r="I140" s="419"/>
    </row>
    <row r="141" spans="1:9" s="420" customFormat="1">
      <c r="A141" s="418"/>
      <c r="B141" s="428"/>
      <c r="C141" s="426"/>
      <c r="D141" s="427"/>
      <c r="E141" s="418"/>
      <c r="F141" s="418"/>
      <c r="G141" s="419"/>
      <c r="H141" s="419"/>
      <c r="I141" s="419"/>
    </row>
    <row r="142" spans="1:9" s="420" customFormat="1">
      <c r="A142" s="418"/>
      <c r="B142" s="428"/>
      <c r="C142" s="426"/>
      <c r="D142" s="427"/>
      <c r="E142" s="418"/>
      <c r="F142" s="418"/>
      <c r="G142" s="419"/>
      <c r="H142" s="419"/>
      <c r="I142" s="419"/>
    </row>
    <row r="143" spans="1:9" s="420" customFormat="1">
      <c r="A143" s="418"/>
      <c r="B143" s="428"/>
      <c r="C143" s="426"/>
      <c r="D143" s="427"/>
      <c r="E143" s="418"/>
      <c r="F143" s="418"/>
      <c r="G143" s="419"/>
      <c r="H143" s="419"/>
      <c r="I143" s="419"/>
    </row>
    <row r="144" spans="1:9" s="420" customFormat="1">
      <c r="A144" s="418"/>
      <c r="B144" s="428"/>
      <c r="C144" s="426"/>
      <c r="D144" s="427"/>
      <c r="E144" s="418"/>
      <c r="F144" s="418"/>
      <c r="G144" s="419"/>
      <c r="H144" s="419"/>
      <c r="I144" s="419"/>
    </row>
    <row r="145" spans="1:9" s="420" customFormat="1">
      <c r="A145" s="418"/>
      <c r="B145" s="428"/>
      <c r="C145" s="426"/>
      <c r="D145" s="427"/>
      <c r="E145" s="418"/>
      <c r="F145" s="418"/>
      <c r="G145" s="419"/>
      <c r="H145" s="419"/>
      <c r="I145" s="419"/>
    </row>
    <row r="146" spans="1:9" s="420" customFormat="1">
      <c r="A146" s="418"/>
      <c r="B146" s="428"/>
      <c r="C146" s="426"/>
      <c r="D146" s="427"/>
      <c r="E146" s="418"/>
      <c r="F146" s="418"/>
      <c r="G146" s="419"/>
      <c r="H146" s="419"/>
      <c r="I146" s="419"/>
    </row>
    <row r="147" spans="1:9" s="420" customFormat="1">
      <c r="A147" s="418"/>
      <c r="B147" s="428"/>
      <c r="C147" s="426"/>
      <c r="D147" s="427"/>
      <c r="E147" s="418"/>
      <c r="F147" s="418"/>
      <c r="G147" s="419"/>
      <c r="H147" s="419"/>
      <c r="I147" s="419"/>
    </row>
    <row r="148" spans="1:9" s="420" customFormat="1">
      <c r="A148" s="418"/>
      <c r="B148" s="428"/>
      <c r="C148" s="426"/>
      <c r="D148" s="427"/>
      <c r="E148" s="418"/>
      <c r="F148" s="418"/>
      <c r="G148" s="419"/>
      <c r="H148" s="419"/>
      <c r="I148" s="419"/>
    </row>
    <row r="149" spans="1:9" s="420" customFormat="1">
      <c r="A149" s="418"/>
      <c r="B149" s="428"/>
      <c r="C149" s="426"/>
      <c r="D149" s="427"/>
      <c r="E149" s="418"/>
      <c r="F149" s="418"/>
      <c r="G149" s="419"/>
      <c r="H149" s="419"/>
      <c r="I149" s="419"/>
    </row>
    <row r="150" spans="1:9" s="420" customFormat="1">
      <c r="A150" s="418"/>
      <c r="B150" s="428"/>
      <c r="C150" s="426"/>
      <c r="D150" s="427"/>
      <c r="E150" s="418"/>
      <c r="F150" s="418"/>
      <c r="G150" s="419"/>
      <c r="H150" s="419"/>
      <c r="I150" s="419"/>
    </row>
    <row r="151" spans="1:9" s="420" customFormat="1">
      <c r="A151" s="418"/>
      <c r="B151" s="428"/>
      <c r="C151" s="426"/>
      <c r="D151" s="427"/>
      <c r="E151" s="418"/>
      <c r="F151" s="418"/>
      <c r="G151" s="419"/>
      <c r="H151" s="419"/>
      <c r="I151" s="419"/>
    </row>
    <row r="152" spans="1:9" s="420" customFormat="1">
      <c r="A152" s="418"/>
      <c r="B152" s="428"/>
      <c r="C152" s="426"/>
      <c r="D152" s="427"/>
      <c r="E152" s="418"/>
      <c r="F152" s="418"/>
      <c r="G152" s="419"/>
      <c r="H152" s="419"/>
      <c r="I152" s="419"/>
    </row>
    <row r="153" spans="1:9" s="420" customFormat="1">
      <c r="A153" s="418"/>
      <c r="B153" s="428"/>
      <c r="C153" s="426"/>
      <c r="D153" s="427"/>
      <c r="E153" s="418"/>
      <c r="F153" s="418"/>
      <c r="G153" s="419"/>
      <c r="H153" s="419"/>
      <c r="I153" s="419"/>
    </row>
    <row r="154" spans="1:9" s="420" customFormat="1">
      <c r="A154" s="418"/>
      <c r="B154" s="428"/>
      <c r="C154" s="426"/>
      <c r="D154" s="427"/>
      <c r="E154" s="418"/>
      <c r="F154" s="418"/>
      <c r="G154" s="419"/>
      <c r="H154" s="419"/>
      <c r="I154" s="419"/>
    </row>
    <row r="155" spans="1:9" s="420" customFormat="1">
      <c r="A155" s="418"/>
      <c r="B155" s="428"/>
      <c r="C155" s="426"/>
      <c r="D155" s="427"/>
      <c r="E155" s="418"/>
      <c r="F155" s="418"/>
      <c r="G155" s="419"/>
      <c r="H155" s="419"/>
      <c r="I155" s="419"/>
    </row>
    <row r="156" spans="1:9" s="420" customFormat="1">
      <c r="A156" s="418"/>
      <c r="B156" s="428"/>
      <c r="C156" s="426"/>
      <c r="D156" s="427"/>
      <c r="E156" s="418"/>
      <c r="F156" s="418"/>
      <c r="G156" s="419"/>
      <c r="H156" s="419"/>
      <c r="I156" s="419"/>
    </row>
    <row r="157" spans="1:9" s="420" customFormat="1">
      <c r="A157" s="418"/>
      <c r="B157" s="428"/>
      <c r="C157" s="426"/>
      <c r="D157" s="427"/>
      <c r="E157" s="418"/>
      <c r="F157" s="418"/>
      <c r="G157" s="419"/>
      <c r="H157" s="419"/>
      <c r="I157" s="419"/>
    </row>
    <row r="158" spans="1:9" s="420" customFormat="1">
      <c r="A158" s="418"/>
      <c r="B158" s="428"/>
      <c r="C158" s="426"/>
      <c r="D158" s="427"/>
      <c r="E158" s="418"/>
      <c r="F158" s="418"/>
      <c r="G158" s="419"/>
      <c r="H158" s="419"/>
      <c r="I158" s="419"/>
    </row>
    <row r="159" spans="1:9" s="420" customFormat="1">
      <c r="A159" s="418"/>
      <c r="B159" s="428"/>
      <c r="C159" s="426"/>
      <c r="D159" s="427"/>
      <c r="E159" s="418"/>
      <c r="F159" s="418"/>
      <c r="G159" s="419"/>
      <c r="H159" s="419"/>
      <c r="I159" s="419"/>
    </row>
    <row r="160" spans="1:9" s="420" customFormat="1">
      <c r="A160" s="418"/>
      <c r="B160" s="428"/>
      <c r="C160" s="426"/>
      <c r="D160" s="427"/>
      <c r="E160" s="418"/>
      <c r="F160" s="418"/>
      <c r="G160" s="419"/>
      <c r="H160" s="419"/>
      <c r="I160" s="419"/>
    </row>
    <row r="161" spans="1:9" s="420" customFormat="1">
      <c r="A161" s="418"/>
      <c r="B161" s="428"/>
      <c r="C161" s="426"/>
      <c r="D161" s="427"/>
      <c r="E161" s="418"/>
      <c r="F161" s="418"/>
      <c r="G161" s="419"/>
      <c r="H161" s="419"/>
      <c r="I161" s="419"/>
    </row>
    <row r="162" spans="1:9" s="420" customFormat="1">
      <c r="A162" s="418"/>
      <c r="B162" s="428"/>
      <c r="C162" s="426"/>
      <c r="D162" s="427"/>
      <c r="E162" s="418"/>
      <c r="F162" s="418"/>
      <c r="G162" s="419"/>
      <c r="H162" s="419"/>
      <c r="I162" s="419"/>
    </row>
    <row r="163" spans="1:9" s="420" customFormat="1">
      <c r="A163" s="418"/>
      <c r="B163" s="428"/>
      <c r="C163" s="426"/>
      <c r="D163" s="427"/>
      <c r="E163" s="418"/>
      <c r="F163" s="418"/>
      <c r="G163" s="419"/>
      <c r="H163" s="419"/>
      <c r="I163" s="419"/>
    </row>
    <row r="164" spans="1:9" s="420" customFormat="1">
      <c r="A164" s="418"/>
      <c r="B164" s="428"/>
      <c r="C164" s="426"/>
      <c r="D164" s="427"/>
      <c r="E164" s="418"/>
      <c r="F164" s="418"/>
      <c r="G164" s="419"/>
      <c r="H164" s="419"/>
      <c r="I164" s="419"/>
    </row>
    <row r="165" spans="1:9" s="420" customFormat="1">
      <c r="A165" s="418"/>
      <c r="B165" s="428"/>
      <c r="C165" s="426"/>
      <c r="D165" s="427"/>
      <c r="E165" s="418"/>
      <c r="F165" s="418"/>
      <c r="G165" s="419"/>
      <c r="H165" s="419"/>
      <c r="I165" s="419"/>
    </row>
    <row r="166" spans="1:9" s="420" customFormat="1">
      <c r="A166" s="418"/>
      <c r="B166" s="428"/>
      <c r="C166" s="426"/>
      <c r="D166" s="427"/>
      <c r="E166" s="418"/>
      <c r="F166" s="418"/>
      <c r="G166" s="419"/>
      <c r="H166" s="419"/>
      <c r="I166" s="419"/>
    </row>
    <row r="167" spans="1:9" s="420" customFormat="1">
      <c r="A167" s="418"/>
      <c r="B167" s="428"/>
      <c r="C167" s="426"/>
      <c r="D167" s="427"/>
      <c r="E167" s="418"/>
      <c r="F167" s="418"/>
      <c r="G167" s="419"/>
      <c r="H167" s="419"/>
      <c r="I167" s="419"/>
    </row>
    <row r="168" spans="1:9" s="420" customFormat="1">
      <c r="A168" s="418"/>
      <c r="B168" s="428"/>
      <c r="C168" s="426"/>
      <c r="D168" s="427"/>
      <c r="E168" s="418"/>
      <c r="F168" s="418"/>
      <c r="G168" s="419"/>
      <c r="H168" s="419"/>
      <c r="I168" s="419"/>
    </row>
    <row r="169" spans="1:9" s="420" customFormat="1">
      <c r="A169" s="418"/>
      <c r="B169" s="428"/>
      <c r="C169" s="426"/>
      <c r="D169" s="427"/>
      <c r="E169" s="418"/>
      <c r="F169" s="418"/>
      <c r="G169" s="419"/>
      <c r="H169" s="419"/>
      <c r="I169" s="419"/>
    </row>
    <row r="170" spans="1:9" s="420" customFormat="1">
      <c r="A170" s="418"/>
      <c r="B170" s="428"/>
      <c r="C170" s="426"/>
      <c r="D170" s="427"/>
      <c r="E170" s="418"/>
      <c r="F170" s="418"/>
      <c r="G170" s="419"/>
      <c r="H170" s="419"/>
      <c r="I170" s="419"/>
    </row>
    <row r="171" spans="1:9" s="420" customFormat="1">
      <c r="A171" s="418"/>
      <c r="B171" s="428"/>
      <c r="C171" s="426"/>
      <c r="D171" s="427"/>
      <c r="E171" s="418"/>
      <c r="F171" s="418"/>
      <c r="G171" s="419"/>
      <c r="H171" s="419"/>
      <c r="I171" s="419"/>
    </row>
    <row r="172" spans="1:9" s="420" customFormat="1">
      <c r="A172" s="418"/>
      <c r="B172" s="428"/>
      <c r="C172" s="426"/>
      <c r="D172" s="427"/>
      <c r="E172" s="418"/>
      <c r="F172" s="418"/>
      <c r="G172" s="419"/>
      <c r="H172" s="419"/>
      <c r="I172" s="419"/>
    </row>
    <row r="173" spans="1:9" s="420" customFormat="1">
      <c r="A173" s="418"/>
      <c r="B173" s="428"/>
      <c r="C173" s="426"/>
      <c r="D173" s="427"/>
      <c r="E173" s="418"/>
      <c r="F173" s="418"/>
      <c r="G173" s="419"/>
      <c r="H173" s="419"/>
      <c r="I173" s="419"/>
    </row>
    <row r="174" spans="1:9" s="420" customFormat="1">
      <c r="A174" s="418"/>
      <c r="B174" s="428"/>
      <c r="C174" s="426"/>
      <c r="D174" s="427"/>
      <c r="E174" s="418"/>
      <c r="F174" s="418"/>
      <c r="G174" s="419"/>
      <c r="H174" s="419"/>
      <c r="I174" s="419"/>
    </row>
    <row r="175" spans="1:9" s="420" customFormat="1">
      <c r="A175" s="418"/>
      <c r="B175" s="428"/>
      <c r="C175" s="426"/>
      <c r="D175" s="427"/>
      <c r="E175" s="418"/>
      <c r="F175" s="418"/>
      <c r="G175" s="419"/>
      <c r="H175" s="419"/>
      <c r="I175" s="419"/>
    </row>
    <row r="176" spans="1:9" s="420" customFormat="1">
      <c r="A176" s="418"/>
      <c r="B176" s="428"/>
      <c r="C176" s="426"/>
      <c r="D176" s="427"/>
      <c r="E176" s="418"/>
      <c r="F176" s="418"/>
      <c r="G176" s="419"/>
      <c r="H176" s="419"/>
      <c r="I176" s="419"/>
    </row>
    <row r="177" spans="1:9" s="420" customFormat="1">
      <c r="A177" s="418"/>
      <c r="B177" s="428"/>
      <c r="C177" s="426"/>
      <c r="D177" s="427"/>
      <c r="E177" s="418"/>
      <c r="F177" s="418"/>
      <c r="G177" s="419"/>
      <c r="H177" s="419"/>
      <c r="I177" s="419"/>
    </row>
    <row r="178" spans="1:9" s="420" customFormat="1">
      <c r="A178" s="418"/>
      <c r="B178" s="428"/>
      <c r="C178" s="426"/>
      <c r="D178" s="427"/>
      <c r="E178" s="418"/>
      <c r="F178" s="418"/>
      <c r="G178" s="419"/>
      <c r="H178" s="419"/>
      <c r="I178" s="419"/>
    </row>
    <row r="179" spans="1:9" s="420" customFormat="1">
      <c r="A179" s="418"/>
      <c r="B179" s="428"/>
      <c r="C179" s="426"/>
      <c r="D179" s="427"/>
      <c r="E179" s="418"/>
      <c r="F179" s="418"/>
      <c r="G179" s="419"/>
      <c r="H179" s="419"/>
      <c r="I179" s="419"/>
    </row>
    <row r="180" spans="1:9" s="420" customFormat="1">
      <c r="A180" s="418"/>
      <c r="B180" s="428"/>
      <c r="C180" s="426"/>
      <c r="D180" s="427"/>
      <c r="E180" s="418"/>
      <c r="F180" s="418"/>
      <c r="G180" s="419"/>
      <c r="H180" s="419"/>
      <c r="I180" s="419"/>
    </row>
    <row r="181" spans="1:9" s="420" customFormat="1">
      <c r="A181" s="418"/>
      <c r="B181" s="428"/>
      <c r="C181" s="426"/>
      <c r="D181" s="427"/>
      <c r="E181" s="418"/>
      <c r="F181" s="418"/>
      <c r="G181" s="419"/>
      <c r="H181" s="419"/>
      <c r="I181" s="419"/>
    </row>
    <row r="182" spans="1:9" s="420" customFormat="1">
      <c r="A182" s="418"/>
      <c r="B182" s="428"/>
      <c r="C182" s="426"/>
      <c r="D182" s="427"/>
      <c r="E182" s="418"/>
      <c r="F182" s="418"/>
      <c r="G182" s="419"/>
      <c r="H182" s="419"/>
      <c r="I182" s="419"/>
    </row>
    <row r="183" spans="1:9" s="420" customFormat="1">
      <c r="A183" s="418"/>
      <c r="B183" s="428"/>
      <c r="C183" s="426"/>
      <c r="D183" s="427"/>
      <c r="E183" s="418"/>
      <c r="F183" s="418"/>
      <c r="G183" s="419"/>
      <c r="H183" s="419"/>
      <c r="I183" s="419"/>
    </row>
    <row r="184" spans="1:9" s="420" customFormat="1">
      <c r="A184" s="418"/>
      <c r="B184" s="428"/>
      <c r="C184" s="426"/>
      <c r="D184" s="427"/>
      <c r="E184" s="418"/>
      <c r="F184" s="418"/>
      <c r="G184" s="419"/>
      <c r="H184" s="419"/>
      <c r="I184" s="419"/>
    </row>
    <row r="185" spans="1:9" s="420" customFormat="1">
      <c r="A185" s="418"/>
      <c r="B185" s="428"/>
      <c r="C185" s="426"/>
      <c r="D185" s="427"/>
      <c r="E185" s="418"/>
      <c r="F185" s="418"/>
      <c r="G185" s="419"/>
      <c r="H185" s="419"/>
      <c r="I185" s="419"/>
    </row>
    <row r="186" spans="1:9" s="420" customFormat="1">
      <c r="A186" s="418"/>
      <c r="B186" s="428"/>
      <c r="C186" s="426"/>
      <c r="D186" s="427"/>
      <c r="E186" s="418"/>
      <c r="F186" s="418"/>
      <c r="G186" s="419"/>
      <c r="H186" s="419"/>
      <c r="I186" s="419"/>
    </row>
    <row r="187" spans="1:9" s="420" customFormat="1">
      <c r="A187" s="418"/>
      <c r="B187" s="428"/>
      <c r="C187" s="426"/>
      <c r="D187" s="427"/>
      <c r="E187" s="418"/>
      <c r="F187" s="418"/>
      <c r="G187" s="419"/>
      <c r="H187" s="419"/>
      <c r="I187" s="419"/>
    </row>
    <row r="188" spans="1:9" s="420" customFormat="1">
      <c r="A188" s="418"/>
      <c r="B188" s="428"/>
      <c r="C188" s="426"/>
      <c r="D188" s="427"/>
      <c r="E188" s="418"/>
      <c r="F188" s="418"/>
      <c r="G188" s="419"/>
      <c r="H188" s="419"/>
      <c r="I188" s="419"/>
    </row>
    <row r="189" spans="1:9" s="420" customFormat="1">
      <c r="A189" s="418"/>
      <c r="B189" s="428"/>
      <c r="C189" s="426"/>
      <c r="D189" s="427"/>
      <c r="E189" s="418"/>
      <c r="F189" s="418"/>
      <c r="G189" s="419"/>
      <c r="H189" s="419"/>
      <c r="I189" s="419"/>
    </row>
    <row r="190" spans="1:9" s="420" customFormat="1">
      <c r="A190" s="418"/>
      <c r="B190" s="428"/>
      <c r="C190" s="426"/>
      <c r="D190" s="427"/>
      <c r="E190" s="418"/>
      <c r="F190" s="418"/>
      <c r="G190" s="419"/>
      <c r="H190" s="419"/>
      <c r="I190" s="419"/>
    </row>
    <row r="191" spans="1:9" s="420" customFormat="1">
      <c r="A191" s="418"/>
      <c r="B191" s="428"/>
      <c r="C191" s="426"/>
      <c r="D191" s="427"/>
      <c r="E191" s="418"/>
      <c r="F191" s="418"/>
      <c r="G191" s="419"/>
      <c r="H191" s="419"/>
      <c r="I191" s="419"/>
    </row>
    <row r="192" spans="1:9" s="420" customFormat="1">
      <c r="A192" s="418"/>
      <c r="B192" s="428"/>
      <c r="C192" s="426"/>
      <c r="D192" s="427"/>
      <c r="E192" s="418"/>
      <c r="F192" s="418"/>
      <c r="G192" s="419"/>
      <c r="H192" s="419"/>
      <c r="I192" s="419"/>
    </row>
    <row r="193" spans="1:9" s="420" customFormat="1">
      <c r="A193" s="418"/>
      <c r="B193" s="428"/>
      <c r="C193" s="426"/>
      <c r="D193" s="427"/>
      <c r="E193" s="418"/>
      <c r="F193" s="418"/>
      <c r="G193" s="419"/>
      <c r="H193" s="419"/>
      <c r="I193" s="419"/>
    </row>
    <row r="194" spans="1:9" s="420" customFormat="1">
      <c r="A194" s="418"/>
      <c r="B194" s="428"/>
      <c r="C194" s="426"/>
      <c r="D194" s="427"/>
      <c r="E194" s="418"/>
      <c r="F194" s="418"/>
      <c r="G194" s="419"/>
      <c r="H194" s="419"/>
      <c r="I194" s="419"/>
    </row>
    <row r="195" spans="1:9" s="420" customFormat="1">
      <c r="A195" s="418"/>
      <c r="B195" s="428"/>
      <c r="C195" s="426"/>
      <c r="D195" s="427"/>
      <c r="E195" s="418"/>
      <c r="F195" s="418"/>
      <c r="G195" s="419"/>
      <c r="H195" s="419"/>
      <c r="I195" s="419"/>
    </row>
    <row r="196" spans="1:9" s="420" customFormat="1">
      <c r="A196" s="418"/>
      <c r="B196" s="428"/>
      <c r="C196" s="426"/>
      <c r="D196" s="427"/>
      <c r="E196" s="418"/>
      <c r="F196" s="418"/>
      <c r="G196" s="419"/>
      <c r="H196" s="419"/>
      <c r="I196" s="419"/>
    </row>
    <row r="197" spans="1:9" s="420" customFormat="1">
      <c r="A197" s="418"/>
      <c r="B197" s="428"/>
      <c r="C197" s="426"/>
      <c r="D197" s="427"/>
      <c r="E197" s="418"/>
      <c r="F197" s="418"/>
      <c r="G197" s="419"/>
      <c r="H197" s="419"/>
      <c r="I197" s="419"/>
    </row>
    <row r="198" spans="1:9" s="420" customFormat="1">
      <c r="A198" s="418"/>
      <c r="B198" s="428"/>
      <c r="C198" s="426"/>
      <c r="D198" s="427"/>
      <c r="E198" s="418"/>
      <c r="F198" s="418"/>
      <c r="G198" s="419"/>
      <c r="H198" s="419"/>
      <c r="I198" s="419"/>
    </row>
    <row r="199" spans="1:9" s="420" customFormat="1">
      <c r="A199" s="418"/>
      <c r="B199" s="428"/>
      <c r="C199" s="426"/>
      <c r="D199" s="427"/>
      <c r="E199" s="418"/>
      <c r="F199" s="418"/>
      <c r="G199" s="419"/>
      <c r="H199" s="419"/>
      <c r="I199" s="419"/>
    </row>
    <row r="200" spans="1:9" s="420" customFormat="1">
      <c r="A200" s="418"/>
      <c r="B200" s="428"/>
      <c r="C200" s="426"/>
      <c r="D200" s="427"/>
      <c r="E200" s="418"/>
      <c r="F200" s="418"/>
      <c r="G200" s="419"/>
      <c r="H200" s="419"/>
      <c r="I200" s="419"/>
    </row>
    <row r="201" spans="1:9" s="420" customFormat="1">
      <c r="A201" s="418"/>
      <c r="B201" s="428"/>
      <c r="C201" s="426"/>
      <c r="D201" s="427"/>
      <c r="E201" s="418"/>
      <c r="F201" s="418"/>
      <c r="G201" s="419"/>
      <c r="H201" s="419"/>
      <c r="I201" s="419"/>
    </row>
    <row r="202" spans="1:9" s="420" customFormat="1">
      <c r="A202" s="418"/>
      <c r="B202" s="428"/>
      <c r="C202" s="426"/>
      <c r="D202" s="427"/>
      <c r="E202" s="418"/>
      <c r="F202" s="418"/>
      <c r="G202" s="419"/>
      <c r="H202" s="419"/>
      <c r="I202" s="419"/>
    </row>
    <row r="203" spans="1:9" s="420" customFormat="1">
      <c r="A203" s="418"/>
      <c r="B203" s="428"/>
      <c r="C203" s="426"/>
      <c r="D203" s="427"/>
      <c r="E203" s="418"/>
      <c r="F203" s="418"/>
      <c r="G203" s="419"/>
      <c r="H203" s="419"/>
      <c r="I203" s="419"/>
    </row>
    <row r="204" spans="1:9" s="420" customFormat="1">
      <c r="A204" s="418"/>
      <c r="B204" s="428"/>
      <c r="C204" s="426"/>
      <c r="D204" s="427"/>
      <c r="E204" s="418"/>
      <c r="F204" s="418"/>
      <c r="G204" s="419"/>
      <c r="H204" s="419"/>
      <c r="I204" s="419"/>
    </row>
    <row r="205" spans="1:9" s="420" customFormat="1">
      <c r="A205" s="418"/>
      <c r="B205" s="428"/>
      <c r="C205" s="426"/>
      <c r="D205" s="427"/>
      <c r="E205" s="418"/>
      <c r="F205" s="418"/>
      <c r="G205" s="419"/>
      <c r="H205" s="419"/>
      <c r="I205" s="419"/>
    </row>
    <row r="206" spans="1:9" s="420" customFormat="1">
      <c r="A206" s="418"/>
      <c r="B206" s="428"/>
      <c r="C206" s="426"/>
      <c r="D206" s="427"/>
      <c r="E206" s="418"/>
      <c r="F206" s="418"/>
      <c r="G206" s="419"/>
      <c r="H206" s="419"/>
      <c r="I206" s="419"/>
    </row>
    <row r="207" spans="1:9" s="420" customFormat="1">
      <c r="A207" s="418"/>
      <c r="B207" s="428"/>
      <c r="C207" s="426"/>
      <c r="D207" s="427"/>
      <c r="E207" s="418"/>
      <c r="F207" s="418"/>
      <c r="G207" s="419"/>
      <c r="H207" s="419"/>
      <c r="I207" s="419"/>
    </row>
    <row r="208" spans="1:9" s="420" customFormat="1">
      <c r="A208" s="418"/>
      <c r="B208" s="428"/>
      <c r="C208" s="426"/>
      <c r="D208" s="427"/>
      <c r="E208" s="418"/>
      <c r="F208" s="418"/>
      <c r="G208" s="419"/>
      <c r="H208" s="419"/>
      <c r="I208" s="419"/>
    </row>
    <row r="209" spans="1:9" s="420" customFormat="1">
      <c r="A209" s="418"/>
      <c r="B209" s="428"/>
      <c r="C209" s="426"/>
      <c r="D209" s="427"/>
      <c r="E209" s="418"/>
      <c r="F209" s="418"/>
      <c r="G209" s="419"/>
      <c r="H209" s="419"/>
      <c r="I209" s="419"/>
    </row>
    <row r="210" spans="1:9" s="420" customFormat="1">
      <c r="A210" s="418"/>
      <c r="B210" s="428"/>
      <c r="C210" s="426"/>
      <c r="D210" s="427"/>
      <c r="E210" s="418"/>
      <c r="F210" s="418"/>
      <c r="G210" s="419"/>
      <c r="H210" s="419"/>
      <c r="I210" s="419"/>
    </row>
    <row r="211" spans="1:9" s="420" customFormat="1">
      <c r="A211" s="418"/>
      <c r="B211" s="428"/>
      <c r="C211" s="426"/>
      <c r="D211" s="427"/>
      <c r="E211" s="418"/>
      <c r="F211" s="418"/>
      <c r="G211" s="419"/>
      <c r="H211" s="419"/>
      <c r="I211" s="419"/>
    </row>
    <row r="212" spans="1:9" s="420" customFormat="1">
      <c r="A212" s="418"/>
      <c r="B212" s="428"/>
      <c r="C212" s="426"/>
      <c r="D212" s="427"/>
      <c r="E212" s="418"/>
      <c r="F212" s="418"/>
      <c r="G212" s="419"/>
      <c r="H212" s="419"/>
      <c r="I212" s="419"/>
    </row>
    <row r="213" spans="1:9" s="420" customFormat="1">
      <c r="A213" s="418"/>
      <c r="B213" s="428"/>
      <c r="C213" s="426"/>
      <c r="D213" s="427"/>
      <c r="E213" s="418"/>
      <c r="F213" s="418"/>
      <c r="G213" s="419"/>
      <c r="H213" s="419"/>
      <c r="I213" s="419"/>
    </row>
    <row r="214" spans="1:9" s="420" customFormat="1">
      <c r="A214" s="418"/>
      <c r="B214" s="428"/>
      <c r="C214" s="426"/>
      <c r="D214" s="427"/>
      <c r="E214" s="418"/>
      <c r="F214" s="418"/>
      <c r="G214" s="419"/>
      <c r="H214" s="419"/>
      <c r="I214" s="419"/>
    </row>
    <row r="215" spans="1:9" s="420" customFormat="1">
      <c r="A215" s="418"/>
      <c r="B215" s="428"/>
      <c r="C215" s="426"/>
      <c r="D215" s="427"/>
      <c r="E215" s="418"/>
      <c r="F215" s="418"/>
      <c r="G215" s="419"/>
      <c r="H215" s="419"/>
      <c r="I215" s="419"/>
    </row>
    <row r="216" spans="1:9" s="420" customFormat="1">
      <c r="A216" s="418"/>
      <c r="B216" s="428"/>
      <c r="C216" s="426"/>
      <c r="D216" s="427"/>
      <c r="E216" s="418"/>
      <c r="F216" s="418"/>
      <c r="G216" s="419"/>
      <c r="H216" s="419"/>
      <c r="I216" s="419"/>
    </row>
    <row r="217" spans="1:9" s="420" customFormat="1">
      <c r="A217" s="418"/>
      <c r="B217" s="428"/>
      <c r="C217" s="426"/>
      <c r="D217" s="427"/>
      <c r="E217" s="418"/>
      <c r="F217" s="418"/>
      <c r="G217" s="419"/>
      <c r="H217" s="419"/>
      <c r="I217" s="419"/>
    </row>
    <row r="218" spans="1:9" s="420" customFormat="1">
      <c r="A218" s="418"/>
      <c r="B218" s="428"/>
      <c r="C218" s="426"/>
      <c r="D218" s="427"/>
      <c r="E218" s="418"/>
      <c r="F218" s="418"/>
      <c r="G218" s="419"/>
      <c r="H218" s="419"/>
      <c r="I218" s="419"/>
    </row>
    <row r="219" spans="1:9" s="420" customFormat="1">
      <c r="A219" s="418"/>
      <c r="B219" s="428"/>
      <c r="C219" s="426"/>
      <c r="D219" s="427"/>
      <c r="E219" s="418"/>
      <c r="F219" s="418"/>
      <c r="G219" s="419"/>
      <c r="H219" s="419"/>
      <c r="I219" s="419"/>
    </row>
    <row r="220" spans="1:9" s="420" customFormat="1">
      <c r="A220" s="418"/>
      <c r="B220" s="428"/>
      <c r="C220" s="426"/>
      <c r="D220" s="427"/>
      <c r="E220" s="418"/>
      <c r="F220" s="418"/>
      <c r="G220" s="419"/>
      <c r="H220" s="419"/>
      <c r="I220" s="419"/>
    </row>
    <row r="221" spans="1:9" s="420" customFormat="1">
      <c r="A221" s="418"/>
      <c r="B221" s="428"/>
      <c r="C221" s="426"/>
      <c r="D221" s="427"/>
      <c r="E221" s="418"/>
      <c r="F221" s="418"/>
      <c r="G221" s="419"/>
      <c r="H221" s="419"/>
      <c r="I221" s="419"/>
    </row>
    <row r="222" spans="1:9" s="420" customFormat="1">
      <c r="A222" s="418"/>
      <c r="B222" s="428"/>
      <c r="C222" s="426"/>
      <c r="D222" s="427"/>
      <c r="E222" s="418"/>
      <c r="F222" s="418"/>
      <c r="G222" s="419"/>
      <c r="H222" s="419"/>
      <c r="I222" s="419"/>
    </row>
    <row r="223" spans="1:9" s="420" customFormat="1">
      <c r="A223" s="418"/>
      <c r="B223" s="428"/>
      <c r="C223" s="426"/>
      <c r="D223" s="427"/>
      <c r="E223" s="418"/>
      <c r="F223" s="418"/>
      <c r="G223" s="419"/>
      <c r="H223" s="419"/>
      <c r="I223" s="419"/>
    </row>
    <row r="224" spans="1:9" s="420" customFormat="1">
      <c r="A224" s="418"/>
      <c r="B224" s="428"/>
      <c r="C224" s="426"/>
      <c r="D224" s="427"/>
      <c r="E224" s="418"/>
      <c r="F224" s="418"/>
      <c r="G224" s="419"/>
      <c r="H224" s="419"/>
      <c r="I224" s="419"/>
    </row>
    <row r="225" spans="1:9" s="420" customFormat="1">
      <c r="A225" s="418"/>
      <c r="B225" s="428"/>
      <c r="C225" s="426"/>
      <c r="D225" s="427"/>
      <c r="E225" s="418"/>
      <c r="F225" s="418"/>
      <c r="G225" s="419"/>
      <c r="H225" s="419"/>
      <c r="I225" s="419"/>
    </row>
    <row r="226" spans="1:9" s="420" customFormat="1">
      <c r="A226" s="418"/>
      <c r="B226" s="428"/>
      <c r="C226" s="426"/>
      <c r="D226" s="427"/>
      <c r="E226" s="418"/>
      <c r="F226" s="418"/>
      <c r="G226" s="419"/>
      <c r="H226" s="419"/>
      <c r="I226" s="419"/>
    </row>
    <row r="227" spans="1:9" s="420" customFormat="1">
      <c r="A227" s="418"/>
      <c r="B227" s="428"/>
      <c r="C227" s="426"/>
      <c r="D227" s="427"/>
      <c r="E227" s="418"/>
      <c r="F227" s="418"/>
      <c r="G227" s="419"/>
      <c r="H227" s="419"/>
      <c r="I227" s="419"/>
    </row>
    <row r="228" spans="1:9" s="420" customFormat="1">
      <c r="A228" s="418"/>
      <c r="B228" s="428"/>
      <c r="C228" s="426"/>
      <c r="D228" s="427"/>
      <c r="E228" s="418"/>
      <c r="F228" s="418"/>
      <c r="G228" s="419"/>
      <c r="H228" s="419"/>
      <c r="I228" s="419"/>
    </row>
    <row r="229" spans="1:9" s="420" customFormat="1">
      <c r="A229" s="418"/>
      <c r="B229" s="428"/>
      <c r="C229" s="426"/>
      <c r="D229" s="427"/>
      <c r="E229" s="418"/>
      <c r="F229" s="418"/>
      <c r="G229" s="419"/>
      <c r="H229" s="419"/>
      <c r="I229" s="419"/>
    </row>
    <row r="230" spans="1:9" s="420" customFormat="1">
      <c r="A230" s="418"/>
      <c r="B230" s="428"/>
      <c r="C230" s="426"/>
      <c r="D230" s="427"/>
      <c r="E230" s="418"/>
      <c r="F230" s="418"/>
      <c r="G230" s="419"/>
      <c r="H230" s="419"/>
      <c r="I230" s="419"/>
    </row>
    <row r="231" spans="1:9" s="420" customFormat="1">
      <c r="A231" s="418"/>
      <c r="B231" s="428"/>
      <c r="C231" s="426"/>
      <c r="D231" s="427"/>
      <c r="E231" s="418"/>
      <c r="F231" s="418"/>
      <c r="G231" s="419"/>
      <c r="H231" s="419"/>
      <c r="I231" s="419"/>
    </row>
    <row r="232" spans="1:9" s="420" customFormat="1">
      <c r="A232" s="418"/>
      <c r="B232" s="428"/>
      <c r="C232" s="426"/>
      <c r="D232" s="427"/>
      <c r="E232" s="418"/>
      <c r="F232" s="418"/>
      <c r="G232" s="419"/>
      <c r="H232" s="419"/>
      <c r="I232" s="419"/>
    </row>
    <row r="233" spans="1:9" s="420" customFormat="1">
      <c r="A233" s="418"/>
      <c r="B233" s="428"/>
      <c r="C233" s="426"/>
      <c r="D233" s="427"/>
      <c r="E233" s="418"/>
      <c r="F233" s="418"/>
      <c r="G233" s="419"/>
      <c r="H233" s="419"/>
      <c r="I233" s="419"/>
    </row>
    <row r="234" spans="1:9" s="420" customFormat="1">
      <c r="A234" s="418"/>
      <c r="B234" s="428"/>
      <c r="C234" s="426"/>
      <c r="D234" s="427"/>
      <c r="E234" s="418"/>
      <c r="F234" s="418"/>
      <c r="G234" s="419"/>
      <c r="H234" s="419"/>
      <c r="I234" s="419"/>
    </row>
    <row r="235" spans="1:9" s="420" customFormat="1">
      <c r="A235" s="418"/>
      <c r="B235" s="428"/>
      <c r="C235" s="426"/>
      <c r="D235" s="427"/>
      <c r="E235" s="418"/>
      <c r="F235" s="418"/>
      <c r="G235" s="419"/>
      <c r="H235" s="419"/>
      <c r="I235" s="419"/>
    </row>
    <row r="236" spans="1:9" s="420" customFormat="1">
      <c r="A236" s="418"/>
      <c r="B236" s="428"/>
      <c r="C236" s="426"/>
      <c r="D236" s="427"/>
      <c r="E236" s="418"/>
      <c r="F236" s="418"/>
      <c r="G236" s="419"/>
      <c r="H236" s="419"/>
      <c r="I236" s="419"/>
    </row>
    <row r="237" spans="1:9" s="420" customFormat="1">
      <c r="A237" s="418"/>
      <c r="B237" s="428"/>
      <c r="C237" s="426"/>
      <c r="D237" s="427"/>
      <c r="E237" s="418"/>
      <c r="F237" s="418"/>
      <c r="G237" s="419"/>
      <c r="H237" s="419"/>
      <c r="I237" s="419"/>
    </row>
    <row r="238" spans="1:9" s="420" customFormat="1">
      <c r="A238" s="418"/>
      <c r="B238" s="428"/>
      <c r="C238" s="426"/>
      <c r="D238" s="427"/>
      <c r="E238" s="418"/>
      <c r="F238" s="418"/>
      <c r="G238" s="419"/>
      <c r="H238" s="419"/>
      <c r="I238" s="419"/>
    </row>
    <row r="239" spans="1:9" s="420" customFormat="1">
      <c r="A239" s="418"/>
      <c r="B239" s="428"/>
      <c r="C239" s="426"/>
      <c r="D239" s="427"/>
      <c r="E239" s="418"/>
      <c r="F239" s="418"/>
      <c r="G239" s="419"/>
      <c r="H239" s="419"/>
      <c r="I239" s="419"/>
    </row>
    <row r="240" spans="1:9" s="420" customFormat="1">
      <c r="A240" s="418"/>
      <c r="B240" s="428"/>
      <c r="C240" s="426"/>
      <c r="D240" s="427"/>
      <c r="E240" s="418"/>
      <c r="F240" s="418"/>
      <c r="G240" s="419"/>
      <c r="H240" s="419"/>
      <c r="I240" s="419"/>
    </row>
    <row r="241" spans="1:9" s="420" customFormat="1">
      <c r="A241" s="418"/>
      <c r="B241" s="428"/>
      <c r="C241" s="426"/>
      <c r="D241" s="427"/>
      <c r="E241" s="418"/>
      <c r="F241" s="418"/>
      <c r="G241" s="419"/>
      <c r="H241" s="419"/>
      <c r="I241" s="419"/>
    </row>
    <row r="242" spans="1:9" s="420" customFormat="1">
      <c r="A242" s="418"/>
      <c r="B242" s="428"/>
      <c r="C242" s="426"/>
      <c r="D242" s="427"/>
      <c r="E242" s="418"/>
      <c r="F242" s="418"/>
      <c r="G242" s="419"/>
      <c r="H242" s="419"/>
      <c r="I242" s="419"/>
    </row>
    <row r="243" spans="1:9" s="420" customFormat="1">
      <c r="A243" s="418"/>
      <c r="B243" s="428"/>
      <c r="C243" s="426"/>
      <c r="D243" s="427"/>
      <c r="E243" s="418"/>
      <c r="F243" s="418"/>
      <c r="G243" s="419"/>
      <c r="H243" s="419"/>
      <c r="I243" s="419"/>
    </row>
    <row r="244" spans="1:9" s="420" customFormat="1">
      <c r="A244" s="418"/>
      <c r="B244" s="428"/>
      <c r="C244" s="426"/>
      <c r="D244" s="427"/>
      <c r="E244" s="418"/>
      <c r="F244" s="418"/>
      <c r="G244" s="419"/>
      <c r="H244" s="419"/>
      <c r="I244" s="419"/>
    </row>
    <row r="245" spans="1:9" s="420" customFormat="1">
      <c r="A245" s="418"/>
      <c r="B245" s="428"/>
      <c r="C245" s="426"/>
      <c r="D245" s="427"/>
      <c r="E245" s="418"/>
      <c r="F245" s="418"/>
      <c r="G245" s="419"/>
      <c r="H245" s="419"/>
      <c r="I245" s="419"/>
    </row>
    <row r="246" spans="1:9" s="420" customFormat="1">
      <c r="A246" s="418"/>
      <c r="B246" s="428"/>
      <c r="C246" s="426"/>
      <c r="D246" s="427"/>
      <c r="E246" s="418"/>
      <c r="F246" s="418"/>
      <c r="G246" s="419"/>
      <c r="H246" s="419"/>
      <c r="I246" s="419"/>
    </row>
    <row r="247" spans="1:9" s="420" customFormat="1">
      <c r="A247" s="418"/>
      <c r="B247" s="428"/>
      <c r="C247" s="426"/>
      <c r="D247" s="427"/>
      <c r="E247" s="418"/>
      <c r="F247" s="418"/>
      <c r="G247" s="419"/>
      <c r="H247" s="419"/>
      <c r="I247" s="419"/>
    </row>
    <row r="248" spans="1:9" s="420" customFormat="1">
      <c r="A248" s="418"/>
      <c r="B248" s="428"/>
      <c r="C248" s="426"/>
      <c r="D248" s="427"/>
      <c r="E248" s="418"/>
      <c r="F248" s="418"/>
      <c r="G248" s="419"/>
      <c r="H248" s="419"/>
      <c r="I248" s="419"/>
    </row>
    <row r="249" spans="1:9" s="420" customFormat="1">
      <c r="A249" s="418"/>
      <c r="B249" s="428"/>
      <c r="C249" s="426"/>
      <c r="D249" s="427"/>
      <c r="E249" s="418"/>
      <c r="F249" s="418"/>
      <c r="G249" s="419"/>
      <c r="H249" s="419"/>
      <c r="I249" s="419"/>
    </row>
    <row r="250" spans="1:9" s="420" customFormat="1">
      <c r="A250" s="418"/>
      <c r="B250" s="428"/>
      <c r="C250" s="426"/>
      <c r="D250" s="427"/>
      <c r="E250" s="418"/>
      <c r="F250" s="418"/>
      <c r="G250" s="419"/>
      <c r="H250" s="419"/>
      <c r="I250" s="419"/>
    </row>
    <row r="251" spans="1:9" s="420" customFormat="1">
      <c r="A251" s="418"/>
      <c r="B251" s="428"/>
      <c r="C251" s="426"/>
      <c r="D251" s="427"/>
      <c r="E251" s="418"/>
      <c r="F251" s="418"/>
      <c r="G251" s="419"/>
      <c r="H251" s="419"/>
      <c r="I251" s="419"/>
    </row>
    <row r="252" spans="1:9" s="420" customFormat="1">
      <c r="A252" s="418"/>
      <c r="B252" s="428"/>
      <c r="C252" s="426"/>
      <c r="D252" s="427"/>
      <c r="E252" s="418"/>
      <c r="F252" s="418"/>
      <c r="G252" s="419"/>
      <c r="H252" s="419"/>
      <c r="I252" s="419"/>
    </row>
    <row r="253" spans="1:9" s="420" customFormat="1">
      <c r="A253" s="418"/>
      <c r="B253" s="428"/>
      <c r="C253" s="426"/>
      <c r="D253" s="427"/>
      <c r="E253" s="418"/>
      <c r="F253" s="418"/>
      <c r="G253" s="419"/>
      <c r="H253" s="419"/>
      <c r="I253" s="419"/>
    </row>
    <row r="254" spans="1:9" s="420" customFormat="1">
      <c r="A254" s="418"/>
      <c r="B254" s="428"/>
      <c r="C254" s="426"/>
      <c r="D254" s="427"/>
      <c r="E254" s="418"/>
      <c r="F254" s="418"/>
      <c r="G254" s="419"/>
      <c r="H254" s="419"/>
      <c r="I254" s="419"/>
    </row>
    <row r="255" spans="1:9" s="420" customFormat="1">
      <c r="A255" s="418"/>
      <c r="B255" s="428"/>
      <c r="C255" s="426"/>
      <c r="D255" s="427"/>
      <c r="E255" s="418"/>
      <c r="F255" s="418"/>
      <c r="G255" s="419"/>
      <c r="H255" s="419"/>
      <c r="I255" s="419"/>
    </row>
    <row r="256" spans="1:9" s="420" customFormat="1">
      <c r="A256" s="418"/>
      <c r="B256" s="428"/>
      <c r="C256" s="426"/>
      <c r="D256" s="427"/>
      <c r="E256" s="418"/>
      <c r="F256" s="418"/>
      <c r="G256" s="419"/>
      <c r="H256" s="419"/>
      <c r="I256" s="419"/>
    </row>
    <row r="257" spans="1:9" s="420" customFormat="1">
      <c r="A257" s="418"/>
      <c r="B257" s="428"/>
      <c r="C257" s="426"/>
      <c r="D257" s="427"/>
      <c r="E257" s="418"/>
      <c r="F257" s="418"/>
      <c r="G257" s="419"/>
      <c r="H257" s="419"/>
      <c r="I257" s="419"/>
    </row>
    <row r="258" spans="1:9" s="420" customFormat="1">
      <c r="A258" s="418"/>
      <c r="B258" s="428"/>
      <c r="C258" s="426"/>
      <c r="D258" s="427"/>
      <c r="E258" s="418"/>
      <c r="F258" s="418"/>
      <c r="G258" s="419"/>
      <c r="H258" s="419"/>
      <c r="I258" s="419"/>
    </row>
    <row r="259" spans="1:9" s="420" customFormat="1">
      <c r="A259" s="418"/>
      <c r="B259" s="428"/>
      <c r="C259" s="426"/>
      <c r="D259" s="427"/>
      <c r="E259" s="418"/>
      <c r="F259" s="418"/>
      <c r="G259" s="419"/>
      <c r="H259" s="419"/>
      <c r="I259" s="419"/>
    </row>
    <row r="260" spans="1:9" s="420" customFormat="1">
      <c r="A260" s="418"/>
      <c r="B260" s="428"/>
      <c r="C260" s="426"/>
      <c r="D260" s="427"/>
      <c r="E260" s="418"/>
      <c r="F260" s="418"/>
      <c r="G260" s="419"/>
      <c r="H260" s="419"/>
      <c r="I260" s="419"/>
    </row>
    <row r="261" spans="1:9" s="420" customFormat="1">
      <c r="A261" s="418"/>
      <c r="B261" s="428"/>
      <c r="C261" s="426"/>
      <c r="D261" s="427"/>
      <c r="E261" s="418"/>
      <c r="F261" s="418"/>
      <c r="G261" s="419"/>
      <c r="H261" s="419"/>
      <c r="I261" s="419"/>
    </row>
    <row r="262" spans="1:9" s="420" customFormat="1">
      <c r="A262" s="418"/>
      <c r="B262" s="428"/>
      <c r="C262" s="426"/>
      <c r="D262" s="427"/>
      <c r="E262" s="418"/>
      <c r="F262" s="418"/>
      <c r="G262" s="419"/>
      <c r="H262" s="419"/>
      <c r="I262" s="419"/>
    </row>
    <row r="263" spans="1:9" s="420" customFormat="1">
      <c r="A263" s="418"/>
      <c r="B263" s="428"/>
      <c r="C263" s="426"/>
      <c r="D263" s="427"/>
      <c r="E263" s="418"/>
      <c r="F263" s="418"/>
      <c r="G263" s="419"/>
      <c r="H263" s="419"/>
      <c r="I263" s="419"/>
    </row>
    <row r="264" spans="1:9" s="420" customFormat="1">
      <c r="A264" s="418"/>
      <c r="B264" s="428"/>
      <c r="C264" s="426"/>
      <c r="D264" s="427"/>
      <c r="E264" s="418"/>
      <c r="F264" s="418"/>
      <c r="G264" s="419"/>
      <c r="H264" s="419"/>
      <c r="I264" s="419"/>
    </row>
    <row r="265" spans="1:9" s="420" customFormat="1">
      <c r="A265" s="418"/>
      <c r="B265" s="428"/>
      <c r="C265" s="426"/>
      <c r="D265" s="427"/>
      <c r="E265" s="418"/>
      <c r="F265" s="418"/>
      <c r="G265" s="419"/>
      <c r="H265" s="419"/>
      <c r="I265" s="419"/>
    </row>
    <row r="266" spans="1:9" s="420" customFormat="1">
      <c r="A266" s="418"/>
      <c r="B266" s="428"/>
      <c r="C266" s="426"/>
      <c r="D266" s="427"/>
      <c r="E266" s="418"/>
      <c r="F266" s="418"/>
      <c r="G266" s="419"/>
      <c r="H266" s="419"/>
      <c r="I266" s="419"/>
    </row>
    <row r="267" spans="1:9" s="420" customFormat="1">
      <c r="A267" s="418"/>
      <c r="B267" s="428"/>
      <c r="C267" s="426"/>
      <c r="D267" s="427"/>
      <c r="E267" s="418"/>
      <c r="F267" s="418"/>
      <c r="G267" s="419"/>
      <c r="H267" s="419"/>
      <c r="I267" s="419"/>
    </row>
    <row r="268" spans="1:9" s="420" customFormat="1">
      <c r="A268" s="418"/>
      <c r="B268" s="428"/>
      <c r="C268" s="426"/>
      <c r="D268" s="427"/>
      <c r="E268" s="418"/>
      <c r="F268" s="418"/>
      <c r="G268" s="419"/>
      <c r="H268" s="419"/>
      <c r="I268" s="419"/>
    </row>
    <row r="269" spans="1:9" s="420" customFormat="1">
      <c r="A269" s="418"/>
      <c r="B269" s="428"/>
      <c r="C269" s="426"/>
      <c r="D269" s="427"/>
      <c r="E269" s="418"/>
      <c r="F269" s="418"/>
      <c r="G269" s="419"/>
      <c r="H269" s="419"/>
      <c r="I269" s="419"/>
    </row>
    <row r="270" spans="1:9" s="420" customFormat="1">
      <c r="A270" s="418"/>
      <c r="B270" s="428"/>
      <c r="C270" s="426"/>
      <c r="D270" s="427"/>
      <c r="E270" s="418"/>
      <c r="F270" s="418"/>
      <c r="G270" s="419"/>
      <c r="H270" s="419"/>
      <c r="I270" s="419"/>
    </row>
    <row r="271" spans="1:9" s="420" customFormat="1">
      <c r="A271" s="418"/>
      <c r="B271" s="428"/>
      <c r="C271" s="426"/>
      <c r="D271" s="427"/>
      <c r="E271" s="418"/>
      <c r="F271" s="418"/>
      <c r="G271" s="419"/>
      <c r="H271" s="419"/>
      <c r="I271" s="419"/>
    </row>
    <row r="272" spans="1:9" s="420" customFormat="1">
      <c r="A272" s="418"/>
      <c r="B272" s="428"/>
      <c r="C272" s="426"/>
      <c r="D272" s="427"/>
      <c r="E272" s="418"/>
      <c r="F272" s="418"/>
      <c r="G272" s="419"/>
      <c r="H272" s="419"/>
      <c r="I272" s="419"/>
    </row>
    <row r="273" spans="1:9" s="420" customFormat="1">
      <c r="A273" s="418"/>
      <c r="B273" s="428"/>
      <c r="C273" s="426"/>
      <c r="D273" s="427"/>
      <c r="E273" s="418"/>
      <c r="F273" s="418"/>
      <c r="G273" s="419"/>
      <c r="H273" s="419"/>
      <c r="I273" s="419"/>
    </row>
    <row r="274" spans="1:9" s="420" customFormat="1">
      <c r="A274" s="418"/>
      <c r="B274" s="428"/>
      <c r="C274" s="426"/>
      <c r="D274" s="427"/>
      <c r="E274" s="418"/>
      <c r="F274" s="418"/>
      <c r="G274" s="419"/>
      <c r="H274" s="419"/>
      <c r="I274" s="419"/>
    </row>
    <row r="275" spans="1:9" s="420" customFormat="1">
      <c r="A275" s="418"/>
      <c r="B275" s="428"/>
      <c r="C275" s="426"/>
      <c r="D275" s="427"/>
      <c r="E275" s="418"/>
      <c r="F275" s="418"/>
      <c r="G275" s="419"/>
      <c r="H275" s="419"/>
      <c r="I275" s="419"/>
    </row>
    <row r="276" spans="1:9" s="420" customFormat="1">
      <c r="A276" s="418"/>
      <c r="B276" s="428"/>
      <c r="C276" s="426"/>
      <c r="D276" s="427"/>
      <c r="E276" s="418"/>
      <c r="F276" s="418"/>
      <c r="G276" s="419"/>
      <c r="H276" s="419"/>
      <c r="I276" s="419"/>
    </row>
    <row r="277" spans="1:9" s="420" customFormat="1">
      <c r="A277" s="418"/>
      <c r="B277" s="428"/>
      <c r="C277" s="426"/>
      <c r="D277" s="427"/>
      <c r="E277" s="418"/>
      <c r="F277" s="418"/>
      <c r="G277" s="419"/>
      <c r="H277" s="419"/>
      <c r="I277" s="419"/>
    </row>
    <row r="278" spans="1:9" s="420" customFormat="1">
      <c r="A278" s="418"/>
      <c r="B278" s="428"/>
      <c r="C278" s="426"/>
      <c r="D278" s="427"/>
      <c r="E278" s="418"/>
      <c r="F278" s="418"/>
      <c r="G278" s="419"/>
      <c r="H278" s="419"/>
      <c r="I278" s="419"/>
    </row>
    <row r="279" spans="1:9" s="420" customFormat="1">
      <c r="A279" s="418"/>
      <c r="B279" s="428"/>
      <c r="C279" s="426"/>
      <c r="D279" s="427"/>
      <c r="E279" s="418"/>
      <c r="F279" s="418"/>
      <c r="G279" s="419"/>
      <c r="H279" s="419"/>
      <c r="I279" s="419"/>
    </row>
    <row r="280" spans="1:9" s="420" customFormat="1">
      <c r="A280" s="418"/>
      <c r="B280" s="428"/>
      <c r="C280" s="426"/>
      <c r="D280" s="427"/>
      <c r="E280" s="418"/>
      <c r="F280" s="418"/>
      <c r="G280" s="419"/>
      <c r="H280" s="419"/>
      <c r="I280" s="419"/>
    </row>
    <row r="281" spans="1:9" s="420" customFormat="1">
      <c r="A281" s="418"/>
      <c r="B281" s="428"/>
      <c r="C281" s="426"/>
      <c r="D281" s="427"/>
      <c r="E281" s="418"/>
      <c r="F281" s="418"/>
      <c r="G281" s="419"/>
      <c r="H281" s="419"/>
      <c r="I281" s="419"/>
    </row>
    <row r="282" spans="1:9" s="420" customFormat="1">
      <c r="A282" s="418"/>
      <c r="B282" s="428"/>
      <c r="C282" s="426"/>
      <c r="D282" s="427"/>
      <c r="E282" s="418"/>
      <c r="F282" s="418"/>
      <c r="G282" s="419"/>
      <c r="H282" s="419"/>
      <c r="I282" s="419"/>
    </row>
    <row r="283" spans="1:9" s="420" customFormat="1">
      <c r="A283" s="418"/>
      <c r="B283" s="428"/>
      <c r="C283" s="426"/>
      <c r="D283" s="427"/>
      <c r="E283" s="418"/>
      <c r="F283" s="418"/>
      <c r="G283" s="419"/>
      <c r="H283" s="419"/>
      <c r="I283" s="419"/>
    </row>
    <row r="284" spans="1:9" s="420" customFormat="1">
      <c r="A284" s="418"/>
      <c r="B284" s="428"/>
      <c r="C284" s="426"/>
      <c r="D284" s="427"/>
      <c r="E284" s="418"/>
      <c r="F284" s="418"/>
      <c r="G284" s="419"/>
      <c r="H284" s="419"/>
      <c r="I284" s="419"/>
    </row>
    <row r="285" spans="1:9" s="420" customFormat="1">
      <c r="A285" s="418"/>
      <c r="B285" s="428"/>
      <c r="C285" s="426"/>
      <c r="D285" s="427"/>
      <c r="E285" s="418"/>
      <c r="F285" s="418"/>
      <c r="G285" s="419"/>
      <c r="H285" s="419"/>
      <c r="I285" s="419"/>
    </row>
    <row r="286" spans="1:9" s="420" customFormat="1">
      <c r="A286" s="418"/>
      <c r="B286" s="428"/>
      <c r="C286" s="426"/>
      <c r="D286" s="427"/>
      <c r="E286" s="418"/>
      <c r="F286" s="418"/>
      <c r="G286" s="419"/>
      <c r="H286" s="419"/>
      <c r="I286" s="419"/>
    </row>
    <row r="287" spans="1:9" s="420" customFormat="1">
      <c r="A287" s="418"/>
      <c r="B287" s="428"/>
      <c r="C287" s="426"/>
      <c r="D287" s="427"/>
      <c r="E287" s="418"/>
      <c r="F287" s="418"/>
      <c r="G287" s="419"/>
      <c r="H287" s="419"/>
      <c r="I287" s="419"/>
    </row>
    <row r="288" spans="1:9" s="420" customFormat="1">
      <c r="A288" s="418"/>
      <c r="B288" s="428"/>
      <c r="C288" s="426"/>
      <c r="D288" s="427"/>
      <c r="E288" s="418"/>
      <c r="F288" s="418"/>
      <c r="G288" s="419"/>
      <c r="H288" s="419"/>
      <c r="I288" s="419"/>
    </row>
    <row r="289" spans="1:9" s="420" customFormat="1">
      <c r="A289" s="418"/>
      <c r="B289" s="428"/>
      <c r="C289" s="426"/>
      <c r="D289" s="427"/>
      <c r="E289" s="418"/>
      <c r="F289" s="418"/>
      <c r="G289" s="419"/>
      <c r="H289" s="419"/>
      <c r="I289" s="419"/>
    </row>
    <row r="290" spans="1:9" s="420" customFormat="1">
      <c r="A290" s="418"/>
      <c r="B290" s="428"/>
      <c r="C290" s="426"/>
      <c r="D290" s="427"/>
      <c r="E290" s="418"/>
      <c r="F290" s="418"/>
      <c r="G290" s="419"/>
      <c r="H290" s="419"/>
      <c r="I290" s="419"/>
    </row>
    <row r="291" spans="1:9" s="420" customFormat="1">
      <c r="A291" s="418"/>
      <c r="B291" s="428"/>
      <c r="C291" s="426"/>
      <c r="D291" s="427"/>
      <c r="E291" s="418"/>
      <c r="F291" s="418"/>
      <c r="G291" s="419"/>
      <c r="H291" s="419"/>
      <c r="I291" s="419"/>
    </row>
    <row r="292" spans="1:9" s="420" customFormat="1">
      <c r="A292" s="418"/>
      <c r="B292" s="428"/>
      <c r="C292" s="426"/>
      <c r="D292" s="427"/>
      <c r="E292" s="418"/>
      <c r="F292" s="418"/>
      <c r="G292" s="419"/>
      <c r="H292" s="419"/>
      <c r="I292" s="419"/>
    </row>
    <row r="293" spans="1:9" s="420" customFormat="1">
      <c r="A293" s="418"/>
      <c r="B293" s="428"/>
      <c r="C293" s="426"/>
      <c r="D293" s="427"/>
      <c r="E293" s="418"/>
      <c r="F293" s="418"/>
      <c r="G293" s="419"/>
      <c r="H293" s="419"/>
      <c r="I293" s="419"/>
    </row>
    <row r="294" spans="1:9" s="420" customFormat="1">
      <c r="A294" s="418"/>
      <c r="B294" s="428"/>
      <c r="C294" s="426"/>
      <c r="D294" s="427"/>
      <c r="E294" s="418"/>
      <c r="F294" s="418"/>
      <c r="G294" s="419"/>
      <c r="H294" s="419"/>
      <c r="I294" s="419"/>
    </row>
    <row r="295" spans="1:9" s="420" customFormat="1">
      <c r="A295" s="418"/>
      <c r="B295" s="428"/>
      <c r="C295" s="426"/>
      <c r="D295" s="427"/>
      <c r="E295" s="418"/>
      <c r="F295" s="418"/>
      <c r="G295" s="419"/>
      <c r="H295" s="419"/>
      <c r="I295" s="419"/>
    </row>
    <row r="296" spans="1:9" s="420" customFormat="1">
      <c r="A296" s="418"/>
      <c r="B296" s="428"/>
      <c r="C296" s="426"/>
      <c r="D296" s="427"/>
      <c r="E296" s="418"/>
      <c r="F296" s="418"/>
      <c r="G296" s="419"/>
      <c r="H296" s="419"/>
      <c r="I296" s="419"/>
    </row>
    <row r="297" spans="1:9" s="420" customFormat="1">
      <c r="A297" s="418"/>
      <c r="B297" s="428"/>
      <c r="C297" s="426"/>
      <c r="D297" s="427"/>
      <c r="E297" s="418"/>
      <c r="F297" s="418"/>
      <c r="G297" s="419"/>
      <c r="H297" s="419"/>
      <c r="I297" s="419"/>
    </row>
    <row r="298" spans="1:9" s="420" customFormat="1">
      <c r="A298" s="418"/>
      <c r="B298" s="428"/>
      <c r="C298" s="426"/>
      <c r="D298" s="427"/>
      <c r="E298" s="418"/>
      <c r="F298" s="418"/>
      <c r="G298" s="419"/>
      <c r="H298" s="419"/>
      <c r="I298" s="419"/>
    </row>
    <row r="299" spans="1:9" s="420" customFormat="1">
      <c r="A299" s="418"/>
      <c r="B299" s="428"/>
      <c r="C299" s="426"/>
      <c r="D299" s="427"/>
      <c r="E299" s="418"/>
      <c r="F299" s="418"/>
      <c r="G299" s="419"/>
      <c r="H299" s="419"/>
      <c r="I299" s="419"/>
    </row>
    <row r="300" spans="1:9" s="420" customFormat="1">
      <c r="A300" s="418"/>
      <c r="B300" s="428"/>
      <c r="C300" s="426"/>
      <c r="D300" s="427"/>
      <c r="E300" s="418"/>
      <c r="F300" s="418"/>
      <c r="G300" s="419"/>
      <c r="H300" s="419"/>
      <c r="I300" s="419"/>
    </row>
    <row r="301" spans="1:9" s="420" customFormat="1">
      <c r="A301" s="418"/>
      <c r="B301" s="428"/>
      <c r="C301" s="426"/>
      <c r="D301" s="427"/>
      <c r="E301" s="418"/>
      <c r="F301" s="418"/>
      <c r="G301" s="419"/>
      <c r="H301" s="419"/>
      <c r="I301" s="419"/>
    </row>
    <row r="302" spans="1:9" s="420" customFormat="1">
      <c r="A302" s="418"/>
      <c r="B302" s="428"/>
      <c r="C302" s="426"/>
      <c r="D302" s="427"/>
      <c r="E302" s="418"/>
      <c r="F302" s="418"/>
      <c r="G302" s="419"/>
      <c r="H302" s="419"/>
      <c r="I302" s="419"/>
    </row>
    <row r="303" spans="1:9" s="420" customFormat="1">
      <c r="A303" s="418"/>
      <c r="B303" s="428"/>
      <c r="C303" s="426"/>
      <c r="D303" s="427"/>
      <c r="E303" s="418"/>
      <c r="F303" s="418"/>
      <c r="G303" s="419"/>
      <c r="H303" s="419"/>
      <c r="I303" s="419"/>
    </row>
    <row r="304" spans="1:9" s="420" customFormat="1">
      <c r="A304" s="418"/>
      <c r="B304" s="428"/>
      <c r="C304" s="426"/>
      <c r="D304" s="427"/>
      <c r="E304" s="418"/>
      <c r="F304" s="418"/>
      <c r="G304" s="419"/>
      <c r="H304" s="419"/>
      <c r="I304" s="419"/>
    </row>
    <row r="305" spans="1:9" s="420" customFormat="1">
      <c r="A305" s="418"/>
      <c r="B305" s="428"/>
      <c r="C305" s="426"/>
      <c r="D305" s="427"/>
      <c r="E305" s="418"/>
      <c r="F305" s="418"/>
      <c r="G305" s="419"/>
      <c r="H305" s="419"/>
      <c r="I305" s="419"/>
    </row>
    <row r="306" spans="1:9" s="420" customFormat="1">
      <c r="A306" s="418"/>
      <c r="B306" s="428"/>
      <c r="C306" s="426"/>
      <c r="D306" s="427"/>
      <c r="E306" s="418"/>
      <c r="F306" s="418"/>
      <c r="G306" s="419"/>
      <c r="H306" s="419"/>
      <c r="I306" s="419"/>
    </row>
    <row r="307" spans="1:9" s="420" customFormat="1">
      <c r="A307" s="418"/>
      <c r="B307" s="428"/>
      <c r="C307" s="426"/>
      <c r="D307" s="427"/>
      <c r="E307" s="418"/>
      <c r="F307" s="418"/>
      <c r="G307" s="419"/>
      <c r="H307" s="419"/>
      <c r="I307" s="419"/>
    </row>
    <row r="308" spans="1:9" s="420" customFormat="1">
      <c r="A308" s="418"/>
      <c r="B308" s="428"/>
      <c r="C308" s="426"/>
      <c r="D308" s="427"/>
      <c r="E308" s="418"/>
      <c r="F308" s="418"/>
      <c r="G308" s="419"/>
      <c r="H308" s="419"/>
      <c r="I308" s="419"/>
    </row>
    <row r="309" spans="1:9" s="420" customFormat="1">
      <c r="A309" s="418"/>
      <c r="B309" s="428"/>
      <c r="C309" s="426"/>
      <c r="D309" s="427"/>
      <c r="E309" s="418"/>
      <c r="F309" s="418"/>
      <c r="G309" s="419"/>
      <c r="H309" s="419"/>
      <c r="I309" s="419"/>
    </row>
    <row r="310" spans="1:9" s="420" customFormat="1">
      <c r="A310" s="418"/>
      <c r="B310" s="428"/>
      <c r="C310" s="426"/>
      <c r="D310" s="427"/>
      <c r="E310" s="418"/>
      <c r="F310" s="418"/>
      <c r="G310" s="419"/>
      <c r="H310" s="419"/>
      <c r="I310" s="419"/>
    </row>
    <row r="311" spans="1:9" s="420" customFormat="1">
      <c r="A311" s="418"/>
      <c r="B311" s="428"/>
      <c r="C311" s="426"/>
      <c r="D311" s="427"/>
      <c r="E311" s="418"/>
      <c r="F311" s="418"/>
      <c r="G311" s="419"/>
      <c r="H311" s="419"/>
      <c r="I311" s="419"/>
    </row>
    <row r="312" spans="1:9" s="420" customFormat="1">
      <c r="A312" s="418"/>
      <c r="B312" s="428"/>
      <c r="C312" s="426"/>
      <c r="D312" s="427"/>
      <c r="E312" s="418"/>
      <c r="F312" s="418"/>
      <c r="G312" s="419"/>
      <c r="H312" s="419"/>
      <c r="I312" s="419"/>
    </row>
    <row r="313" spans="1:9" s="420" customFormat="1">
      <c r="A313" s="418"/>
      <c r="B313" s="428"/>
      <c r="C313" s="426"/>
      <c r="D313" s="427"/>
      <c r="E313" s="418"/>
      <c r="F313" s="418"/>
      <c r="G313" s="419"/>
      <c r="H313" s="419"/>
      <c r="I313" s="419"/>
    </row>
    <row r="314" spans="1:9" s="420" customFormat="1">
      <c r="A314" s="418"/>
      <c r="B314" s="428"/>
      <c r="C314" s="426"/>
      <c r="D314" s="427"/>
      <c r="E314" s="418"/>
      <c r="F314" s="418"/>
      <c r="G314" s="419"/>
      <c r="H314" s="419"/>
      <c r="I314" s="419"/>
    </row>
    <row r="315" spans="1:9" s="420" customFormat="1">
      <c r="A315" s="418"/>
      <c r="B315" s="428"/>
      <c r="C315" s="426"/>
      <c r="D315" s="427"/>
      <c r="E315" s="418"/>
      <c r="F315" s="418"/>
      <c r="G315" s="419"/>
      <c r="H315" s="419"/>
      <c r="I315" s="419"/>
    </row>
    <row r="316" spans="1:9" s="420" customFormat="1">
      <c r="A316" s="418"/>
      <c r="B316" s="428"/>
      <c r="C316" s="426"/>
      <c r="D316" s="427"/>
      <c r="E316" s="418"/>
      <c r="F316" s="418"/>
      <c r="G316" s="419"/>
      <c r="H316" s="419"/>
      <c r="I316" s="419"/>
    </row>
    <row r="317" spans="1:9" s="420" customFormat="1">
      <c r="A317" s="418"/>
      <c r="B317" s="428"/>
      <c r="C317" s="426"/>
      <c r="D317" s="427"/>
      <c r="E317" s="418"/>
      <c r="F317" s="418"/>
      <c r="G317" s="419"/>
      <c r="H317" s="419"/>
      <c r="I317" s="419"/>
    </row>
    <row r="318" spans="1:9" s="420" customFormat="1">
      <c r="A318" s="418"/>
      <c r="B318" s="428"/>
      <c r="C318" s="426"/>
      <c r="D318" s="427"/>
      <c r="E318" s="418"/>
      <c r="F318" s="418"/>
      <c r="G318" s="419"/>
      <c r="H318" s="419"/>
      <c r="I318" s="419"/>
    </row>
    <row r="319" spans="1:9" s="420" customFormat="1">
      <c r="A319" s="418"/>
      <c r="B319" s="428"/>
      <c r="C319" s="426"/>
      <c r="D319" s="427"/>
      <c r="E319" s="418"/>
      <c r="F319" s="418"/>
      <c r="G319" s="419"/>
      <c r="H319" s="419"/>
      <c r="I319" s="419"/>
    </row>
    <row r="320" spans="1:9" s="420" customFormat="1">
      <c r="A320" s="418"/>
      <c r="B320" s="428"/>
      <c r="C320" s="426"/>
      <c r="D320" s="427"/>
      <c r="E320" s="418"/>
      <c r="F320" s="418"/>
      <c r="G320" s="419"/>
      <c r="H320" s="419"/>
      <c r="I320" s="419"/>
    </row>
    <row r="321" spans="1:9" s="420" customFormat="1">
      <c r="A321" s="418"/>
      <c r="B321" s="428"/>
      <c r="C321" s="426"/>
      <c r="D321" s="427"/>
      <c r="E321" s="418"/>
      <c r="F321" s="418"/>
      <c r="G321" s="419"/>
      <c r="H321" s="419"/>
      <c r="I321" s="419"/>
    </row>
    <row r="322" spans="1:9" s="420" customFormat="1">
      <c r="A322" s="418"/>
      <c r="B322" s="428"/>
      <c r="C322" s="426"/>
      <c r="D322" s="427"/>
      <c r="E322" s="418"/>
      <c r="F322" s="418"/>
      <c r="G322" s="419"/>
      <c r="H322" s="419"/>
      <c r="I322" s="419"/>
    </row>
    <row r="323" spans="1:9" s="420" customFormat="1">
      <c r="A323" s="418"/>
      <c r="B323" s="428"/>
      <c r="C323" s="426"/>
      <c r="D323" s="427"/>
      <c r="E323" s="418"/>
      <c r="F323" s="418"/>
      <c r="G323" s="419"/>
      <c r="H323" s="419"/>
      <c r="I323" s="419"/>
    </row>
    <row r="324" spans="1:9" s="420" customFormat="1">
      <c r="A324" s="418"/>
      <c r="B324" s="428"/>
      <c r="C324" s="426"/>
      <c r="D324" s="427"/>
      <c r="E324" s="418"/>
      <c r="F324" s="418"/>
      <c r="G324" s="419"/>
      <c r="H324" s="419"/>
      <c r="I324" s="419"/>
    </row>
    <row r="325" spans="1:9" s="420" customFormat="1">
      <c r="A325" s="418"/>
      <c r="B325" s="428"/>
      <c r="C325" s="426"/>
      <c r="D325" s="427"/>
      <c r="E325" s="418"/>
      <c r="F325" s="418"/>
      <c r="G325" s="419"/>
      <c r="H325" s="419"/>
      <c r="I325" s="419"/>
    </row>
    <row r="326" spans="1:9" s="420" customFormat="1">
      <c r="A326" s="418"/>
      <c r="B326" s="428"/>
      <c r="C326" s="426"/>
      <c r="D326" s="427"/>
      <c r="E326" s="418"/>
      <c r="F326" s="418"/>
      <c r="G326" s="419"/>
      <c r="H326" s="419"/>
      <c r="I326" s="419"/>
    </row>
    <row r="327" spans="1:9" s="420" customFormat="1">
      <c r="A327" s="418"/>
      <c r="B327" s="428"/>
      <c r="C327" s="426"/>
      <c r="D327" s="427"/>
      <c r="E327" s="418"/>
      <c r="F327" s="418"/>
      <c r="G327" s="419"/>
      <c r="H327" s="419"/>
      <c r="I327" s="419"/>
    </row>
    <row r="328" spans="1:9" s="420" customFormat="1">
      <c r="A328" s="418"/>
      <c r="B328" s="428"/>
      <c r="C328" s="426"/>
      <c r="D328" s="427"/>
      <c r="E328" s="418"/>
      <c r="F328" s="418"/>
      <c r="G328" s="419"/>
      <c r="H328" s="419"/>
      <c r="I328" s="419"/>
    </row>
    <row r="329" spans="1:9" s="420" customFormat="1">
      <c r="A329" s="418"/>
      <c r="B329" s="428"/>
      <c r="C329" s="426"/>
      <c r="D329" s="427"/>
      <c r="E329" s="418"/>
      <c r="F329" s="418"/>
      <c r="G329" s="419"/>
      <c r="H329" s="419"/>
      <c r="I329" s="419"/>
    </row>
    <row r="330" spans="1:9" s="420" customFormat="1">
      <c r="A330" s="418"/>
      <c r="B330" s="428"/>
      <c r="C330" s="426"/>
      <c r="D330" s="427"/>
      <c r="E330" s="418"/>
      <c r="F330" s="418"/>
      <c r="G330" s="419"/>
      <c r="H330" s="419"/>
      <c r="I330" s="419"/>
    </row>
    <row r="331" spans="1:9" s="420" customFormat="1">
      <c r="A331" s="418"/>
      <c r="B331" s="428"/>
      <c r="C331" s="426"/>
      <c r="D331" s="427"/>
      <c r="E331" s="418"/>
      <c r="F331" s="418"/>
      <c r="G331" s="419"/>
      <c r="H331" s="419"/>
      <c r="I331" s="419"/>
    </row>
    <row r="332" spans="1:9" s="420" customFormat="1">
      <c r="A332" s="418"/>
      <c r="B332" s="428"/>
      <c r="C332" s="426"/>
      <c r="D332" s="427"/>
      <c r="E332" s="418"/>
      <c r="F332" s="418"/>
      <c r="G332" s="419"/>
      <c r="H332" s="419"/>
      <c r="I332" s="419"/>
    </row>
    <row r="333" spans="1:9" s="420" customFormat="1">
      <c r="A333" s="418"/>
      <c r="B333" s="428"/>
      <c r="C333" s="426"/>
      <c r="D333" s="427"/>
      <c r="E333" s="418"/>
      <c r="F333" s="418"/>
      <c r="G333" s="419"/>
      <c r="H333" s="419"/>
      <c r="I333" s="419"/>
    </row>
    <row r="334" spans="1:9" s="420" customFormat="1">
      <c r="A334" s="418"/>
      <c r="B334" s="428"/>
      <c r="C334" s="426"/>
      <c r="D334" s="427"/>
      <c r="E334" s="418"/>
      <c r="F334" s="418"/>
      <c r="G334" s="419"/>
      <c r="H334" s="419"/>
      <c r="I334" s="419"/>
    </row>
    <row r="335" spans="1:9" s="420" customFormat="1">
      <c r="A335" s="418"/>
      <c r="B335" s="428"/>
      <c r="C335" s="426"/>
      <c r="D335" s="427"/>
      <c r="E335" s="418"/>
      <c r="F335" s="418"/>
      <c r="G335" s="419"/>
      <c r="H335" s="419"/>
      <c r="I335" s="419"/>
    </row>
    <row r="336" spans="1:9" s="420" customFormat="1">
      <c r="A336" s="418"/>
      <c r="B336" s="428"/>
      <c r="C336" s="426"/>
      <c r="D336" s="427"/>
      <c r="E336" s="418"/>
      <c r="F336" s="418"/>
      <c r="G336" s="419"/>
      <c r="H336" s="419"/>
      <c r="I336" s="419"/>
    </row>
    <row r="337" spans="1:9" s="420" customFormat="1">
      <c r="A337" s="418"/>
      <c r="B337" s="428"/>
      <c r="C337" s="426"/>
      <c r="D337" s="427"/>
      <c r="E337" s="418"/>
      <c r="F337" s="418"/>
      <c r="G337" s="419"/>
      <c r="H337" s="419"/>
      <c r="I337" s="419"/>
    </row>
    <row r="338" spans="1:9" s="420" customFormat="1">
      <c r="A338" s="418"/>
      <c r="B338" s="428"/>
      <c r="C338" s="426"/>
      <c r="D338" s="427"/>
      <c r="E338" s="418"/>
      <c r="F338" s="418"/>
      <c r="G338" s="419"/>
      <c r="H338" s="419"/>
      <c r="I338" s="419"/>
    </row>
    <row r="339" spans="1:9" s="420" customFormat="1">
      <c r="A339" s="418"/>
      <c r="B339" s="428"/>
      <c r="C339" s="426"/>
      <c r="D339" s="427"/>
      <c r="E339" s="418"/>
      <c r="F339" s="418"/>
      <c r="G339" s="419"/>
      <c r="H339" s="419"/>
      <c r="I339" s="419"/>
    </row>
    <row r="340" spans="1:9" s="420" customFormat="1">
      <c r="A340" s="418"/>
      <c r="B340" s="428"/>
      <c r="C340" s="426"/>
      <c r="D340" s="427"/>
      <c r="E340" s="418"/>
      <c r="F340" s="418"/>
      <c r="G340" s="419"/>
      <c r="H340" s="419"/>
      <c r="I340" s="419"/>
    </row>
    <row r="341" spans="1:9" s="420" customFormat="1">
      <c r="A341" s="418"/>
      <c r="B341" s="428"/>
      <c r="C341" s="426"/>
      <c r="D341" s="427"/>
      <c r="E341" s="418"/>
      <c r="F341" s="418"/>
      <c r="G341" s="419"/>
      <c r="H341" s="419"/>
      <c r="I341" s="419"/>
    </row>
    <row r="342" spans="1:9" s="420" customFormat="1">
      <c r="A342" s="418"/>
      <c r="B342" s="428"/>
      <c r="C342" s="426"/>
      <c r="D342" s="427"/>
      <c r="E342" s="418"/>
      <c r="F342" s="418"/>
      <c r="G342" s="419"/>
      <c r="H342" s="419"/>
      <c r="I342" s="419"/>
    </row>
    <row r="343" spans="1:9" s="420" customFormat="1">
      <c r="A343" s="418"/>
      <c r="B343" s="428"/>
      <c r="C343" s="426"/>
      <c r="D343" s="427"/>
      <c r="E343" s="418"/>
      <c r="F343" s="418"/>
      <c r="G343" s="419"/>
      <c r="H343" s="419"/>
      <c r="I343" s="419"/>
    </row>
    <row r="344" spans="1:9" s="420" customFormat="1">
      <c r="A344" s="418"/>
      <c r="B344" s="428"/>
      <c r="C344" s="426"/>
      <c r="D344" s="427"/>
      <c r="E344" s="418"/>
      <c r="F344" s="418"/>
      <c r="G344" s="419"/>
      <c r="H344" s="419"/>
      <c r="I344" s="419"/>
    </row>
    <row r="345" spans="1:9" s="420" customFormat="1">
      <c r="A345" s="418"/>
      <c r="B345" s="428"/>
      <c r="C345" s="426"/>
      <c r="D345" s="427"/>
      <c r="E345" s="418"/>
      <c r="F345" s="418"/>
      <c r="G345" s="419"/>
      <c r="H345" s="419"/>
      <c r="I345" s="419"/>
    </row>
    <row r="346" spans="1:9" s="420" customFormat="1">
      <c r="A346" s="418"/>
      <c r="B346" s="428"/>
      <c r="C346" s="426"/>
      <c r="D346" s="427"/>
      <c r="E346" s="418"/>
      <c r="F346" s="418"/>
      <c r="G346" s="419"/>
      <c r="H346" s="419"/>
      <c r="I346" s="419"/>
    </row>
    <row r="347" spans="1:9" s="420" customFormat="1">
      <c r="A347" s="418"/>
      <c r="B347" s="428"/>
      <c r="C347" s="426"/>
      <c r="D347" s="427"/>
      <c r="E347" s="418"/>
      <c r="F347" s="418"/>
      <c r="G347" s="419"/>
      <c r="H347" s="419"/>
      <c r="I347" s="419"/>
    </row>
    <row r="348" spans="1:9" s="420" customFormat="1">
      <c r="A348" s="418"/>
      <c r="B348" s="428"/>
      <c r="C348" s="426"/>
      <c r="D348" s="427"/>
      <c r="E348" s="418"/>
      <c r="F348" s="418"/>
      <c r="G348" s="419"/>
      <c r="H348" s="419"/>
      <c r="I348" s="419"/>
    </row>
    <row r="349" spans="1:9" s="420" customFormat="1">
      <c r="A349" s="418"/>
      <c r="B349" s="428"/>
      <c r="C349" s="426"/>
      <c r="D349" s="427"/>
      <c r="E349" s="418"/>
      <c r="F349" s="418"/>
      <c r="G349" s="419"/>
      <c r="H349" s="419"/>
      <c r="I349" s="419"/>
    </row>
    <row r="350" spans="1:9" s="420" customFormat="1">
      <c r="A350" s="418"/>
      <c r="B350" s="428"/>
      <c r="C350" s="426"/>
      <c r="D350" s="427"/>
      <c r="E350" s="418"/>
      <c r="F350" s="418"/>
      <c r="G350" s="419"/>
      <c r="H350" s="419"/>
      <c r="I350" s="419"/>
    </row>
    <row r="351" spans="1:9" s="420" customFormat="1">
      <c r="A351" s="418"/>
      <c r="B351" s="428"/>
      <c r="C351" s="426"/>
      <c r="D351" s="427"/>
      <c r="E351" s="418"/>
      <c r="F351" s="418"/>
      <c r="G351" s="419"/>
      <c r="H351" s="419"/>
      <c r="I351" s="419"/>
    </row>
    <row r="352" spans="1:9" s="420" customFormat="1">
      <c r="A352" s="418"/>
      <c r="B352" s="428"/>
      <c r="C352" s="426"/>
      <c r="D352" s="427"/>
      <c r="E352" s="418"/>
      <c r="F352" s="418"/>
      <c r="G352" s="419"/>
      <c r="H352" s="419"/>
      <c r="I352" s="419"/>
    </row>
    <row r="353" spans="1:9" s="420" customFormat="1">
      <c r="A353" s="418"/>
      <c r="B353" s="428"/>
      <c r="C353" s="426"/>
      <c r="D353" s="427"/>
      <c r="E353" s="418"/>
      <c r="F353" s="418"/>
      <c r="G353" s="419"/>
      <c r="H353" s="419"/>
      <c r="I353" s="419"/>
    </row>
    <row r="354" spans="1:9" s="420" customFormat="1">
      <c r="A354" s="418"/>
      <c r="B354" s="428"/>
      <c r="C354" s="426"/>
      <c r="D354" s="427"/>
      <c r="E354" s="418"/>
      <c r="F354" s="418"/>
      <c r="G354" s="419"/>
      <c r="H354" s="419"/>
      <c r="I354" s="419"/>
    </row>
    <row r="355" spans="1:9" s="420" customFormat="1">
      <c r="A355" s="418"/>
      <c r="B355" s="428"/>
      <c r="C355" s="426"/>
      <c r="D355" s="427"/>
      <c r="E355" s="418"/>
      <c r="F355" s="418"/>
      <c r="G355" s="419"/>
      <c r="H355" s="419"/>
      <c r="I355" s="419"/>
    </row>
    <row r="356" spans="1:9" s="420" customFormat="1">
      <c r="A356" s="418"/>
      <c r="B356" s="428"/>
      <c r="C356" s="426"/>
      <c r="D356" s="427"/>
      <c r="E356" s="418"/>
      <c r="F356" s="418"/>
      <c r="G356" s="419"/>
      <c r="H356" s="419"/>
      <c r="I356" s="419"/>
    </row>
    <row r="357" spans="1:9" s="420" customFormat="1">
      <c r="A357" s="418"/>
      <c r="B357" s="428"/>
      <c r="C357" s="426"/>
      <c r="D357" s="427"/>
      <c r="E357" s="418"/>
      <c r="F357" s="418"/>
      <c r="G357" s="419"/>
      <c r="H357" s="419"/>
      <c r="I357" s="419"/>
    </row>
    <row r="358" spans="1:9" s="420" customFormat="1">
      <c r="A358" s="418"/>
      <c r="B358" s="428"/>
      <c r="C358" s="426"/>
      <c r="D358" s="427"/>
      <c r="E358" s="418"/>
      <c r="F358" s="418"/>
      <c r="G358" s="419"/>
      <c r="H358" s="419"/>
      <c r="I358" s="419"/>
    </row>
    <row r="359" spans="1:9" s="420" customFormat="1">
      <c r="A359" s="418"/>
      <c r="B359" s="428"/>
      <c r="C359" s="426"/>
      <c r="D359" s="427"/>
      <c r="E359" s="418"/>
      <c r="F359" s="418"/>
      <c r="G359" s="419"/>
      <c r="H359" s="419"/>
      <c r="I359" s="419"/>
    </row>
    <row r="360" spans="1:9" s="420" customFormat="1">
      <c r="A360" s="418"/>
      <c r="B360" s="428"/>
      <c r="C360" s="426"/>
      <c r="D360" s="427"/>
      <c r="E360" s="418"/>
      <c r="F360" s="418"/>
      <c r="G360" s="419"/>
      <c r="H360" s="419"/>
      <c r="I360" s="419"/>
    </row>
    <row r="361" spans="1:9" s="420" customFormat="1">
      <c r="A361" s="418"/>
      <c r="B361" s="428"/>
      <c r="C361" s="426"/>
      <c r="D361" s="427"/>
      <c r="E361" s="418"/>
      <c r="F361" s="418"/>
      <c r="G361" s="419"/>
      <c r="H361" s="419"/>
      <c r="I361" s="419"/>
    </row>
    <row r="362" spans="1:9" s="420" customFormat="1">
      <c r="A362" s="418"/>
      <c r="B362" s="428"/>
      <c r="C362" s="426"/>
      <c r="D362" s="427"/>
      <c r="E362" s="418"/>
      <c r="F362" s="418"/>
      <c r="G362" s="419"/>
      <c r="H362" s="419"/>
      <c r="I362" s="419"/>
    </row>
    <row r="363" spans="1:9" s="420" customFormat="1">
      <c r="A363" s="418"/>
      <c r="B363" s="428"/>
      <c r="C363" s="426"/>
      <c r="D363" s="427"/>
      <c r="E363" s="418"/>
      <c r="F363" s="418"/>
      <c r="G363" s="419"/>
      <c r="H363" s="419"/>
      <c r="I363" s="419"/>
    </row>
    <row r="364" spans="1:9" s="420" customFormat="1">
      <c r="A364" s="418"/>
      <c r="B364" s="428"/>
      <c r="C364" s="426"/>
      <c r="D364" s="427"/>
      <c r="E364" s="418"/>
      <c r="F364" s="418"/>
      <c r="G364" s="419"/>
      <c r="H364" s="419"/>
      <c r="I364" s="419"/>
    </row>
    <row r="365" spans="1:9" s="420" customFormat="1">
      <c r="A365" s="418"/>
      <c r="B365" s="428"/>
      <c r="C365" s="426"/>
      <c r="D365" s="427"/>
      <c r="E365" s="418"/>
      <c r="F365" s="418"/>
      <c r="G365" s="419"/>
      <c r="H365" s="419"/>
      <c r="I365" s="419"/>
    </row>
    <row r="366" spans="1:9" s="420" customFormat="1">
      <c r="A366" s="418"/>
      <c r="B366" s="428"/>
      <c r="C366" s="426"/>
      <c r="D366" s="427"/>
      <c r="E366" s="418"/>
      <c r="F366" s="418"/>
      <c r="G366" s="419"/>
      <c r="H366" s="419"/>
      <c r="I366" s="419"/>
    </row>
    <row r="367" spans="1:9" s="420" customFormat="1">
      <c r="A367" s="418"/>
      <c r="B367" s="428"/>
      <c r="C367" s="426"/>
      <c r="D367" s="427"/>
      <c r="E367" s="418"/>
      <c r="F367" s="418"/>
      <c r="G367" s="419"/>
      <c r="H367" s="419"/>
      <c r="I367" s="419"/>
    </row>
    <row r="368" spans="1:9" s="420" customFormat="1">
      <c r="A368" s="418"/>
      <c r="B368" s="428"/>
      <c r="C368" s="426"/>
      <c r="D368" s="427"/>
      <c r="E368" s="418"/>
      <c r="F368" s="418"/>
      <c r="G368" s="419"/>
      <c r="H368" s="419"/>
      <c r="I368" s="419"/>
    </row>
    <row r="369" spans="1:9" s="420" customFormat="1">
      <c r="A369" s="418"/>
      <c r="B369" s="428"/>
      <c r="C369" s="426"/>
      <c r="D369" s="427"/>
      <c r="E369" s="418"/>
      <c r="F369" s="418"/>
      <c r="G369" s="419"/>
      <c r="H369" s="419"/>
      <c r="I369" s="419"/>
    </row>
    <row r="370" spans="1:9" s="420" customFormat="1">
      <c r="A370" s="418"/>
      <c r="B370" s="428"/>
      <c r="C370" s="426"/>
      <c r="D370" s="427"/>
      <c r="E370" s="418"/>
      <c r="F370" s="418"/>
      <c r="G370" s="419"/>
      <c r="H370" s="419"/>
      <c r="I370" s="419"/>
    </row>
    <row r="371" spans="1:9" s="420" customFormat="1">
      <c r="A371" s="418"/>
      <c r="B371" s="428"/>
      <c r="C371" s="426"/>
      <c r="D371" s="427"/>
      <c r="E371" s="418"/>
      <c r="F371" s="418"/>
      <c r="G371" s="419"/>
      <c r="H371" s="419"/>
      <c r="I371" s="419"/>
    </row>
    <row r="372" spans="1:9" s="420" customFormat="1">
      <c r="A372" s="418"/>
      <c r="B372" s="428"/>
      <c r="C372" s="426"/>
      <c r="D372" s="427"/>
      <c r="E372" s="418"/>
      <c r="F372" s="418"/>
      <c r="G372" s="419"/>
      <c r="H372" s="419"/>
      <c r="I372" s="419"/>
    </row>
    <row r="373" spans="1:9" s="420" customFormat="1">
      <c r="A373" s="418"/>
      <c r="B373" s="428"/>
      <c r="C373" s="426"/>
      <c r="D373" s="427"/>
      <c r="E373" s="418"/>
      <c r="F373" s="418"/>
      <c r="G373" s="419"/>
      <c r="H373" s="419"/>
      <c r="I373" s="419"/>
    </row>
    <row r="374" spans="1:9" s="420" customFormat="1">
      <c r="A374" s="418"/>
      <c r="B374" s="428"/>
      <c r="C374" s="426"/>
      <c r="D374" s="427"/>
      <c r="E374" s="418"/>
      <c r="F374" s="418"/>
      <c r="G374" s="419"/>
      <c r="H374" s="419"/>
      <c r="I374" s="419"/>
    </row>
    <row r="375" spans="1:9" s="420" customFormat="1">
      <c r="A375" s="418"/>
      <c r="B375" s="428"/>
      <c r="C375" s="426"/>
      <c r="D375" s="427"/>
      <c r="E375" s="418"/>
      <c r="F375" s="418"/>
      <c r="G375" s="419"/>
      <c r="H375" s="419"/>
      <c r="I375" s="419"/>
    </row>
    <row r="376" spans="1:9" s="420" customFormat="1">
      <c r="A376" s="418"/>
      <c r="B376" s="428"/>
      <c r="C376" s="426"/>
      <c r="D376" s="427"/>
      <c r="E376" s="418"/>
      <c r="F376" s="418"/>
      <c r="G376" s="419"/>
      <c r="H376" s="419"/>
      <c r="I376" s="419"/>
    </row>
    <row r="377" spans="1:9" s="420" customFormat="1">
      <c r="A377" s="418"/>
      <c r="B377" s="428"/>
      <c r="C377" s="426"/>
      <c r="D377" s="427"/>
      <c r="E377" s="418"/>
      <c r="F377" s="418"/>
      <c r="G377" s="419"/>
      <c r="H377" s="419"/>
      <c r="I377" s="419"/>
    </row>
    <row r="378" spans="1:9" s="420" customFormat="1">
      <c r="A378" s="418"/>
      <c r="B378" s="428"/>
      <c r="C378" s="426"/>
      <c r="D378" s="427"/>
      <c r="E378" s="418"/>
      <c r="F378" s="418"/>
      <c r="G378" s="419"/>
      <c r="H378" s="419"/>
      <c r="I378" s="419"/>
    </row>
    <row r="379" spans="1:9" s="420" customFormat="1">
      <c r="A379" s="418"/>
      <c r="B379" s="428"/>
      <c r="C379" s="426"/>
      <c r="D379" s="427"/>
      <c r="E379" s="418"/>
      <c r="F379" s="418"/>
      <c r="G379" s="419"/>
      <c r="H379" s="419"/>
      <c r="I379" s="419"/>
    </row>
    <row r="380" spans="1:9" s="420" customFormat="1">
      <c r="A380" s="418"/>
      <c r="B380" s="428"/>
      <c r="C380" s="426"/>
      <c r="D380" s="427"/>
      <c r="E380" s="418"/>
      <c r="F380" s="418"/>
      <c r="G380" s="419"/>
      <c r="H380" s="419"/>
      <c r="I380" s="419"/>
    </row>
    <row r="381" spans="1:9" s="420" customFormat="1">
      <c r="A381" s="418"/>
      <c r="B381" s="428"/>
      <c r="C381" s="426"/>
      <c r="D381" s="427"/>
      <c r="E381" s="418"/>
      <c r="F381" s="418"/>
      <c r="G381" s="419"/>
      <c r="H381" s="419"/>
      <c r="I381" s="419"/>
    </row>
    <row r="382" spans="1:9" s="420" customFormat="1">
      <c r="A382" s="418"/>
      <c r="B382" s="428"/>
      <c r="C382" s="426"/>
      <c r="D382" s="427"/>
      <c r="E382" s="418"/>
      <c r="F382" s="418"/>
      <c r="G382" s="419"/>
      <c r="H382" s="419"/>
      <c r="I382" s="419"/>
    </row>
    <row r="383" spans="1:9" s="420" customFormat="1">
      <c r="A383" s="418"/>
      <c r="B383" s="428"/>
      <c r="C383" s="426"/>
      <c r="D383" s="427"/>
      <c r="E383" s="418"/>
      <c r="F383" s="418"/>
      <c r="G383" s="419"/>
      <c r="H383" s="419"/>
      <c r="I383" s="419"/>
    </row>
    <row r="384" spans="1:9" s="420" customFormat="1">
      <c r="A384" s="418"/>
      <c r="B384" s="428"/>
      <c r="C384" s="426"/>
      <c r="D384" s="427"/>
      <c r="E384" s="418"/>
      <c r="F384" s="418"/>
      <c r="G384" s="419"/>
      <c r="H384" s="419"/>
      <c r="I384" s="419"/>
    </row>
    <row r="385" spans="1:9" s="420" customFormat="1">
      <c r="A385" s="418"/>
      <c r="B385" s="428"/>
      <c r="C385" s="426"/>
      <c r="D385" s="427"/>
      <c r="E385" s="418"/>
      <c r="F385" s="418"/>
      <c r="G385" s="419"/>
      <c r="H385" s="419"/>
      <c r="I385" s="419"/>
    </row>
    <row r="386" spans="1:9" s="420" customFormat="1">
      <c r="A386" s="418"/>
      <c r="B386" s="428"/>
      <c r="C386" s="426"/>
      <c r="D386" s="427"/>
      <c r="E386" s="418"/>
      <c r="F386" s="418"/>
      <c r="G386" s="419"/>
      <c r="H386" s="419"/>
      <c r="I386" s="419"/>
    </row>
    <row r="387" spans="1:9" s="420" customFormat="1">
      <c r="A387" s="418"/>
      <c r="B387" s="428"/>
      <c r="C387" s="426"/>
      <c r="D387" s="427"/>
      <c r="E387" s="418"/>
      <c r="F387" s="418"/>
      <c r="G387" s="419"/>
      <c r="H387" s="419"/>
      <c r="I387" s="419"/>
    </row>
    <row r="388" spans="1:9" s="420" customFormat="1">
      <c r="A388" s="418"/>
      <c r="B388" s="428"/>
      <c r="C388" s="426"/>
      <c r="D388" s="427"/>
      <c r="E388" s="418"/>
      <c r="F388" s="418"/>
      <c r="G388" s="419"/>
      <c r="H388" s="419"/>
      <c r="I388" s="419"/>
    </row>
    <row r="389" spans="1:9" s="420" customFormat="1">
      <c r="A389" s="418"/>
      <c r="B389" s="428"/>
      <c r="C389" s="426"/>
      <c r="D389" s="427"/>
      <c r="E389" s="418"/>
      <c r="F389" s="418"/>
      <c r="G389" s="419"/>
      <c r="H389" s="419"/>
      <c r="I389" s="419"/>
    </row>
    <row r="390" spans="1:9" s="420" customFormat="1">
      <c r="A390" s="418"/>
      <c r="B390" s="428"/>
      <c r="C390" s="426"/>
      <c r="D390" s="427"/>
      <c r="E390" s="418"/>
      <c r="F390" s="418"/>
      <c r="G390" s="419"/>
      <c r="H390" s="419"/>
      <c r="I390" s="419"/>
    </row>
    <row r="391" spans="1:9" s="420" customFormat="1">
      <c r="A391" s="418"/>
      <c r="B391" s="428"/>
      <c r="C391" s="426"/>
      <c r="D391" s="427"/>
      <c r="E391" s="418"/>
      <c r="F391" s="418"/>
      <c r="G391" s="419"/>
      <c r="H391" s="419"/>
      <c r="I391" s="419"/>
    </row>
    <row r="392" spans="1:9" s="420" customFormat="1">
      <c r="A392" s="418"/>
      <c r="B392" s="428"/>
      <c r="C392" s="426"/>
      <c r="D392" s="427"/>
      <c r="E392" s="418"/>
      <c r="F392" s="418"/>
      <c r="G392" s="419"/>
      <c r="H392" s="419"/>
      <c r="I392" s="419"/>
    </row>
    <row r="393" spans="1:9" s="420" customFormat="1">
      <c r="A393" s="418"/>
      <c r="B393" s="428"/>
      <c r="C393" s="426"/>
      <c r="D393" s="427"/>
      <c r="E393" s="418"/>
      <c r="F393" s="418"/>
      <c r="G393" s="419"/>
      <c r="H393" s="419"/>
      <c r="I393" s="419"/>
    </row>
    <row r="394" spans="1:9" s="420" customFormat="1">
      <c r="A394" s="418"/>
      <c r="B394" s="428"/>
      <c r="C394" s="426"/>
      <c r="D394" s="427"/>
      <c r="E394" s="418"/>
      <c r="F394" s="418"/>
      <c r="G394" s="419"/>
      <c r="H394" s="419"/>
      <c r="I394" s="419"/>
    </row>
    <row r="395" spans="1:9" s="420" customFormat="1">
      <c r="A395" s="418"/>
      <c r="B395" s="428"/>
      <c r="C395" s="426"/>
      <c r="D395" s="427"/>
      <c r="E395" s="418"/>
      <c r="F395" s="418"/>
      <c r="G395" s="419"/>
      <c r="H395" s="419"/>
      <c r="I395" s="419"/>
    </row>
    <row r="396" spans="1:9" s="420" customFormat="1">
      <c r="A396" s="418"/>
      <c r="B396" s="428"/>
      <c r="C396" s="426"/>
      <c r="D396" s="427"/>
      <c r="E396" s="418"/>
      <c r="F396" s="418"/>
      <c r="G396" s="419"/>
      <c r="H396" s="419"/>
      <c r="I396" s="419"/>
    </row>
    <row r="397" spans="1:9" s="420" customFormat="1">
      <c r="A397" s="418"/>
      <c r="B397" s="428"/>
      <c r="C397" s="426"/>
      <c r="D397" s="427"/>
      <c r="E397" s="418"/>
      <c r="F397" s="418"/>
      <c r="G397" s="419"/>
      <c r="H397" s="419"/>
      <c r="I397" s="419"/>
    </row>
    <row r="398" spans="1:9" s="420" customFormat="1">
      <c r="A398" s="418"/>
      <c r="B398" s="428"/>
      <c r="C398" s="426"/>
      <c r="D398" s="427"/>
      <c r="E398" s="418"/>
      <c r="F398" s="418"/>
      <c r="G398" s="419"/>
      <c r="H398" s="419"/>
      <c r="I398" s="419"/>
    </row>
    <row r="399" spans="1:9" s="420" customFormat="1">
      <c r="A399" s="418"/>
      <c r="B399" s="428"/>
      <c r="C399" s="426"/>
      <c r="D399" s="427"/>
      <c r="E399" s="418"/>
      <c r="F399" s="418"/>
      <c r="G399" s="419"/>
      <c r="H399" s="419"/>
      <c r="I399" s="419"/>
    </row>
    <row r="400" spans="1:9" s="420" customFormat="1">
      <c r="A400" s="418"/>
      <c r="B400" s="428"/>
      <c r="C400" s="426"/>
      <c r="D400" s="427"/>
      <c r="E400" s="418"/>
      <c r="F400" s="418"/>
      <c r="G400" s="419"/>
      <c r="H400" s="419"/>
      <c r="I400" s="419"/>
    </row>
    <row r="401" spans="1:9" s="420" customFormat="1">
      <c r="A401" s="418"/>
      <c r="B401" s="428"/>
      <c r="C401" s="426"/>
      <c r="D401" s="427"/>
      <c r="E401" s="418"/>
      <c r="F401" s="418"/>
      <c r="G401" s="419"/>
      <c r="H401" s="419"/>
      <c r="I401" s="419"/>
    </row>
    <row r="402" spans="1:9" s="420" customFormat="1">
      <c r="A402" s="418"/>
      <c r="B402" s="428"/>
      <c r="C402" s="426"/>
      <c r="D402" s="427"/>
      <c r="E402" s="418"/>
      <c r="F402" s="418"/>
      <c r="G402" s="419"/>
      <c r="H402" s="419"/>
      <c r="I402" s="419"/>
    </row>
    <row r="403" spans="1:9" s="420" customFormat="1">
      <c r="A403" s="418"/>
      <c r="B403" s="428"/>
      <c r="C403" s="426"/>
      <c r="D403" s="427"/>
      <c r="E403" s="418"/>
      <c r="F403" s="418"/>
      <c r="G403" s="419"/>
      <c r="H403" s="419"/>
      <c r="I403" s="419"/>
    </row>
    <row r="404" spans="1:9" s="420" customFormat="1">
      <c r="A404" s="418"/>
      <c r="B404" s="428"/>
      <c r="C404" s="426"/>
      <c r="D404" s="427"/>
      <c r="E404" s="418"/>
      <c r="F404" s="418"/>
      <c r="G404" s="419"/>
      <c r="H404" s="419"/>
      <c r="I404" s="419"/>
    </row>
    <row r="405" spans="1:9" s="420" customFormat="1">
      <c r="A405" s="418"/>
      <c r="B405" s="428"/>
      <c r="C405" s="426"/>
      <c r="D405" s="427"/>
      <c r="E405" s="418"/>
      <c r="F405" s="418"/>
      <c r="G405" s="419"/>
      <c r="H405" s="419"/>
      <c r="I405" s="419"/>
    </row>
    <row r="406" spans="1:9" s="420" customFormat="1">
      <c r="A406" s="418"/>
      <c r="B406" s="428"/>
      <c r="C406" s="426"/>
      <c r="D406" s="427"/>
      <c r="E406" s="418"/>
      <c r="F406" s="418"/>
      <c r="G406" s="419"/>
      <c r="H406" s="419"/>
      <c r="I406" s="419"/>
    </row>
    <row r="407" spans="1:9" s="420" customFormat="1">
      <c r="A407" s="418"/>
      <c r="B407" s="428"/>
      <c r="C407" s="426"/>
      <c r="D407" s="427"/>
      <c r="E407" s="418"/>
      <c r="F407" s="418"/>
      <c r="G407" s="419"/>
      <c r="H407" s="419"/>
      <c r="I407" s="419"/>
    </row>
    <row r="408" spans="1:9" s="420" customFormat="1">
      <c r="A408" s="418"/>
      <c r="B408" s="428"/>
      <c r="C408" s="426"/>
      <c r="D408" s="427"/>
      <c r="E408" s="418"/>
      <c r="F408" s="418"/>
      <c r="G408" s="419"/>
      <c r="H408" s="419"/>
      <c r="I408" s="419"/>
    </row>
    <row r="409" spans="1:9" s="420" customFormat="1">
      <c r="A409" s="418"/>
      <c r="B409" s="428"/>
      <c r="C409" s="426"/>
      <c r="D409" s="427"/>
      <c r="E409" s="418"/>
      <c r="F409" s="418"/>
      <c r="G409" s="419"/>
      <c r="H409" s="419"/>
      <c r="I409" s="419"/>
    </row>
    <row r="410" spans="1:9" s="420" customFormat="1">
      <c r="A410" s="418"/>
      <c r="B410" s="428"/>
      <c r="C410" s="426"/>
      <c r="D410" s="427"/>
      <c r="E410" s="418"/>
      <c r="F410" s="418"/>
      <c r="G410" s="419"/>
      <c r="H410" s="419"/>
      <c r="I410" s="419"/>
    </row>
    <row r="411" spans="1:9" s="420" customFormat="1">
      <c r="A411" s="418"/>
      <c r="B411" s="428"/>
      <c r="C411" s="426"/>
      <c r="D411" s="427"/>
      <c r="E411" s="418"/>
      <c r="F411" s="418"/>
      <c r="G411" s="419"/>
      <c r="H411" s="419"/>
      <c r="I411" s="419"/>
    </row>
    <row r="412" spans="1:9" s="420" customFormat="1">
      <c r="A412" s="418"/>
      <c r="B412" s="428"/>
      <c r="C412" s="426"/>
      <c r="D412" s="427"/>
      <c r="E412" s="418"/>
      <c r="F412" s="418"/>
      <c r="G412" s="419"/>
      <c r="H412" s="419"/>
      <c r="I412" s="419"/>
    </row>
    <row r="413" spans="1:9" s="420" customFormat="1">
      <c r="A413" s="418"/>
      <c r="B413" s="428"/>
      <c r="C413" s="426"/>
      <c r="D413" s="427"/>
      <c r="E413" s="418"/>
      <c r="F413" s="418"/>
      <c r="G413" s="419"/>
      <c r="H413" s="419"/>
      <c r="I413" s="419"/>
    </row>
    <row r="414" spans="1:9" s="420" customFormat="1">
      <c r="A414" s="418"/>
      <c r="B414" s="428"/>
      <c r="C414" s="426"/>
      <c r="D414" s="427"/>
      <c r="E414" s="418"/>
      <c r="F414" s="418"/>
      <c r="G414" s="419"/>
      <c r="H414" s="419"/>
      <c r="I414" s="419"/>
    </row>
    <row r="415" spans="1:9" s="420" customFormat="1">
      <c r="A415" s="418"/>
      <c r="B415" s="428"/>
      <c r="C415" s="426"/>
      <c r="D415" s="427"/>
      <c r="E415" s="418"/>
      <c r="F415" s="418"/>
      <c r="G415" s="419"/>
      <c r="H415" s="419"/>
      <c r="I415" s="419"/>
    </row>
    <row r="416" spans="1:9" s="420" customFormat="1">
      <c r="A416" s="418"/>
      <c r="B416" s="428"/>
      <c r="C416" s="426"/>
      <c r="D416" s="427"/>
      <c r="E416" s="418"/>
      <c r="F416" s="418"/>
      <c r="G416" s="419"/>
      <c r="H416" s="419"/>
      <c r="I416" s="419"/>
    </row>
    <row r="417" spans="1:9" s="420" customFormat="1">
      <c r="A417" s="418"/>
      <c r="B417" s="428"/>
      <c r="C417" s="426"/>
      <c r="D417" s="427"/>
      <c r="E417" s="418"/>
      <c r="F417" s="418"/>
      <c r="G417" s="419"/>
      <c r="H417" s="419"/>
      <c r="I417" s="419"/>
    </row>
    <row r="418" spans="1:9" s="420" customFormat="1">
      <c r="A418" s="418"/>
      <c r="B418" s="428"/>
      <c r="C418" s="426"/>
      <c r="D418" s="427"/>
      <c r="E418" s="418"/>
      <c r="F418" s="418"/>
      <c r="G418" s="419"/>
      <c r="H418" s="419"/>
      <c r="I418" s="419"/>
    </row>
    <row r="419" spans="1:9" s="420" customFormat="1">
      <c r="A419" s="418"/>
      <c r="B419" s="428"/>
      <c r="C419" s="426"/>
      <c r="D419" s="427"/>
      <c r="E419" s="418"/>
      <c r="F419" s="418"/>
      <c r="G419" s="419"/>
      <c r="H419" s="419"/>
      <c r="I419" s="419"/>
    </row>
    <row r="420" spans="1:9" s="420" customFormat="1">
      <c r="A420" s="418"/>
      <c r="B420" s="428"/>
      <c r="C420" s="426"/>
      <c r="D420" s="427"/>
      <c r="E420" s="418"/>
      <c r="F420" s="418"/>
      <c r="G420" s="419"/>
      <c r="H420" s="419"/>
      <c r="I420" s="419"/>
    </row>
    <row r="421" spans="1:9" s="420" customFormat="1">
      <c r="A421" s="418"/>
      <c r="B421" s="428"/>
      <c r="C421" s="426"/>
      <c r="D421" s="427"/>
      <c r="E421" s="418"/>
      <c r="F421" s="418"/>
      <c r="G421" s="419"/>
      <c r="H421" s="419"/>
      <c r="I421" s="419"/>
    </row>
    <row r="422" spans="1:9" s="420" customFormat="1">
      <c r="A422" s="418"/>
      <c r="B422" s="428"/>
      <c r="C422" s="426"/>
      <c r="D422" s="427"/>
      <c r="E422" s="418"/>
      <c r="F422" s="418"/>
      <c r="G422" s="419"/>
      <c r="H422" s="419"/>
      <c r="I422" s="419"/>
    </row>
    <row r="423" spans="1:9" s="420" customFormat="1">
      <c r="A423" s="418"/>
      <c r="B423" s="428"/>
      <c r="C423" s="426"/>
      <c r="D423" s="427"/>
      <c r="E423" s="418"/>
      <c r="F423" s="418"/>
      <c r="G423" s="419"/>
      <c r="H423" s="419"/>
      <c r="I423" s="419"/>
    </row>
    <row r="424" spans="1:9" s="420" customFormat="1">
      <c r="A424" s="418"/>
      <c r="B424" s="428"/>
      <c r="C424" s="426"/>
      <c r="D424" s="427"/>
      <c r="E424" s="418"/>
      <c r="F424" s="418"/>
      <c r="G424" s="419"/>
      <c r="H424" s="419"/>
      <c r="I424" s="419"/>
    </row>
    <row r="425" spans="1:9" s="420" customFormat="1">
      <c r="A425" s="418"/>
      <c r="B425" s="428"/>
      <c r="C425" s="426"/>
      <c r="D425" s="427"/>
      <c r="E425" s="418"/>
      <c r="F425" s="418"/>
      <c r="G425" s="419"/>
      <c r="H425" s="419"/>
      <c r="I425" s="419"/>
    </row>
    <row r="426" spans="1:9" s="420" customFormat="1">
      <c r="A426" s="418"/>
      <c r="B426" s="428"/>
      <c r="C426" s="426"/>
      <c r="D426" s="427"/>
      <c r="E426" s="418"/>
      <c r="F426" s="418"/>
      <c r="G426" s="419"/>
      <c r="H426" s="419"/>
      <c r="I426" s="419"/>
    </row>
    <row r="427" spans="1:9" s="420" customFormat="1">
      <c r="A427" s="418"/>
      <c r="B427" s="428"/>
      <c r="C427" s="426"/>
      <c r="D427" s="427"/>
      <c r="E427" s="418"/>
      <c r="F427" s="418"/>
      <c r="G427" s="419"/>
      <c r="H427" s="419"/>
      <c r="I427" s="419"/>
    </row>
    <row r="428" spans="1:9" s="420" customFormat="1">
      <c r="A428" s="418"/>
      <c r="B428" s="428"/>
      <c r="C428" s="426"/>
      <c r="D428" s="427"/>
      <c r="E428" s="418"/>
      <c r="F428" s="418"/>
      <c r="G428" s="419"/>
      <c r="H428" s="419"/>
      <c r="I428" s="419"/>
    </row>
    <row r="429" spans="1:9" s="420" customFormat="1">
      <c r="A429" s="418"/>
      <c r="B429" s="428"/>
      <c r="C429" s="426"/>
      <c r="D429" s="427"/>
      <c r="E429" s="418"/>
      <c r="F429" s="418"/>
      <c r="G429" s="419"/>
      <c r="H429" s="419"/>
      <c r="I429" s="419"/>
    </row>
    <row r="430" spans="1:9" s="420" customFormat="1">
      <c r="A430" s="418"/>
      <c r="B430" s="428"/>
      <c r="C430" s="426"/>
      <c r="D430" s="427"/>
      <c r="E430" s="418"/>
      <c r="F430" s="418"/>
      <c r="G430" s="419"/>
      <c r="H430" s="419"/>
      <c r="I430" s="419"/>
    </row>
    <row r="431" spans="1:9" s="420" customFormat="1">
      <c r="A431" s="418"/>
      <c r="B431" s="428"/>
      <c r="C431" s="426"/>
      <c r="D431" s="427"/>
      <c r="E431" s="418"/>
      <c r="F431" s="418"/>
      <c r="G431" s="419"/>
      <c r="H431" s="419"/>
      <c r="I431" s="419"/>
    </row>
    <row r="432" spans="1:9" s="420" customFormat="1">
      <c r="A432" s="418"/>
      <c r="B432" s="428"/>
      <c r="C432" s="426"/>
      <c r="D432" s="427"/>
      <c r="E432" s="418"/>
      <c r="F432" s="418"/>
      <c r="G432" s="419"/>
      <c r="H432" s="419"/>
      <c r="I432" s="419"/>
    </row>
    <row r="433" spans="1:9" s="420" customFormat="1">
      <c r="A433" s="418"/>
      <c r="B433" s="428"/>
      <c r="C433" s="426"/>
      <c r="D433" s="427"/>
      <c r="E433" s="418"/>
      <c r="F433" s="418"/>
      <c r="G433" s="419"/>
      <c r="H433" s="419"/>
      <c r="I433" s="419"/>
    </row>
    <row r="434" spans="1:9" s="420" customFormat="1">
      <c r="A434" s="418"/>
      <c r="B434" s="428"/>
      <c r="C434" s="426"/>
      <c r="D434" s="427"/>
      <c r="E434" s="418"/>
      <c r="F434" s="418"/>
      <c r="G434" s="419"/>
      <c r="H434" s="419"/>
      <c r="I434" s="419"/>
    </row>
    <row r="435" spans="1:9" s="420" customFormat="1">
      <c r="A435" s="418"/>
      <c r="B435" s="428"/>
      <c r="C435" s="426"/>
      <c r="D435" s="427"/>
      <c r="E435" s="418"/>
      <c r="F435" s="418"/>
      <c r="G435" s="419"/>
      <c r="H435" s="419"/>
      <c r="I435" s="419"/>
    </row>
    <row r="436" spans="1:9" s="420" customFormat="1">
      <c r="A436" s="418"/>
      <c r="B436" s="428"/>
      <c r="C436" s="426"/>
      <c r="D436" s="427"/>
      <c r="E436" s="418"/>
      <c r="F436" s="418"/>
      <c r="G436" s="419"/>
      <c r="H436" s="419"/>
      <c r="I436" s="419"/>
    </row>
    <row r="437" spans="1:9" s="420" customFormat="1">
      <c r="A437" s="418"/>
      <c r="B437" s="428"/>
      <c r="C437" s="426"/>
      <c r="D437" s="427"/>
      <c r="E437" s="418"/>
      <c r="F437" s="418"/>
      <c r="G437" s="419"/>
      <c r="H437" s="419"/>
      <c r="I437" s="419"/>
    </row>
    <row r="438" spans="1:9" s="420" customFormat="1">
      <c r="A438" s="418"/>
      <c r="B438" s="428"/>
      <c r="C438" s="426"/>
      <c r="D438" s="427"/>
      <c r="E438" s="418"/>
      <c r="F438" s="418"/>
      <c r="G438" s="419"/>
      <c r="H438" s="419"/>
      <c r="I438" s="419"/>
    </row>
    <row r="439" spans="1:9" s="420" customFormat="1">
      <c r="A439" s="418"/>
      <c r="B439" s="428"/>
      <c r="C439" s="426"/>
      <c r="D439" s="427"/>
      <c r="E439" s="418"/>
      <c r="F439" s="418"/>
      <c r="G439" s="419"/>
      <c r="H439" s="419"/>
      <c r="I439" s="419"/>
    </row>
    <row r="440" spans="1:9" s="420" customFormat="1">
      <c r="A440" s="418"/>
      <c r="B440" s="428"/>
      <c r="C440" s="426"/>
      <c r="D440" s="427"/>
      <c r="E440" s="418"/>
      <c r="F440" s="418"/>
      <c r="G440" s="419"/>
      <c r="H440" s="419"/>
      <c r="I440" s="419"/>
    </row>
    <row r="441" spans="1:9" s="420" customFormat="1">
      <c r="A441" s="418"/>
      <c r="B441" s="428"/>
      <c r="C441" s="426"/>
      <c r="D441" s="427"/>
      <c r="E441" s="418"/>
      <c r="F441" s="418"/>
      <c r="G441" s="419"/>
      <c r="H441" s="419"/>
      <c r="I441" s="419"/>
    </row>
    <row r="442" spans="1:9" s="420" customFormat="1">
      <c r="A442" s="418"/>
      <c r="B442" s="428"/>
      <c r="C442" s="426"/>
      <c r="D442" s="427"/>
      <c r="E442" s="418"/>
      <c r="F442" s="418"/>
      <c r="G442" s="419"/>
      <c r="H442" s="419"/>
      <c r="I442" s="419"/>
    </row>
    <row r="443" spans="1:9" s="420" customFormat="1">
      <c r="A443" s="418"/>
      <c r="B443" s="428"/>
      <c r="C443" s="426"/>
      <c r="D443" s="427"/>
      <c r="E443" s="418"/>
      <c r="F443" s="418"/>
      <c r="G443" s="419"/>
      <c r="H443" s="419"/>
      <c r="I443" s="419"/>
    </row>
    <row r="444" spans="1:9" s="420" customFormat="1">
      <c r="A444" s="418"/>
      <c r="B444" s="428"/>
      <c r="C444" s="426"/>
      <c r="D444" s="427"/>
      <c r="E444" s="418"/>
      <c r="F444" s="418"/>
      <c r="G444" s="419"/>
      <c r="H444" s="419"/>
      <c r="I444" s="419"/>
    </row>
    <row r="445" spans="1:9" s="420" customFormat="1">
      <c r="A445" s="418"/>
      <c r="B445" s="428"/>
      <c r="C445" s="426"/>
      <c r="D445" s="427"/>
      <c r="E445" s="418"/>
      <c r="F445" s="418"/>
      <c r="G445" s="419"/>
      <c r="H445" s="419"/>
      <c r="I445" s="419"/>
    </row>
    <row r="446" spans="1:9" s="420" customFormat="1">
      <c r="A446" s="418"/>
      <c r="B446" s="428"/>
      <c r="C446" s="426"/>
      <c r="D446" s="427"/>
      <c r="E446" s="418"/>
      <c r="F446" s="418"/>
      <c r="G446" s="419"/>
      <c r="H446" s="419"/>
      <c r="I446" s="419"/>
    </row>
    <row r="447" spans="1:9" s="420" customFormat="1">
      <c r="A447" s="418"/>
      <c r="B447" s="428"/>
      <c r="C447" s="426"/>
      <c r="D447" s="427"/>
      <c r="E447" s="418"/>
      <c r="F447" s="418"/>
      <c r="G447" s="419"/>
      <c r="H447" s="419"/>
      <c r="I447" s="419"/>
    </row>
    <row r="448" spans="1:9" s="420" customFormat="1">
      <c r="A448" s="418"/>
      <c r="B448" s="428"/>
      <c r="C448" s="426"/>
      <c r="D448" s="427"/>
      <c r="E448" s="418"/>
      <c r="F448" s="418"/>
      <c r="G448" s="419"/>
      <c r="H448" s="419"/>
      <c r="I448" s="419"/>
    </row>
    <row r="449" spans="1:9" s="420" customFormat="1">
      <c r="A449" s="418"/>
      <c r="B449" s="428"/>
      <c r="C449" s="426"/>
      <c r="D449" s="427"/>
      <c r="E449" s="418"/>
      <c r="F449" s="418"/>
      <c r="G449" s="419"/>
      <c r="H449" s="419"/>
      <c r="I449" s="419"/>
    </row>
    <row r="450" spans="1:9" s="420" customFormat="1">
      <c r="A450" s="418"/>
      <c r="B450" s="428"/>
      <c r="C450" s="426"/>
      <c r="D450" s="427"/>
      <c r="E450" s="418"/>
      <c r="F450" s="418"/>
      <c r="G450" s="419"/>
      <c r="H450" s="419"/>
      <c r="I450" s="419"/>
    </row>
    <row r="451" spans="1:9" s="420" customFormat="1">
      <c r="A451" s="418"/>
      <c r="B451" s="428"/>
      <c r="C451" s="426"/>
      <c r="D451" s="427"/>
      <c r="E451" s="418"/>
      <c r="F451" s="418"/>
      <c r="G451" s="419"/>
      <c r="H451" s="419"/>
      <c r="I451" s="419"/>
    </row>
    <row r="452" spans="1:9" s="420" customFormat="1">
      <c r="A452" s="418"/>
      <c r="B452" s="428"/>
      <c r="C452" s="426"/>
      <c r="D452" s="427"/>
      <c r="E452" s="418"/>
      <c r="F452" s="418"/>
      <c r="G452" s="419"/>
      <c r="H452" s="419"/>
      <c r="I452" s="419"/>
    </row>
    <row r="453" spans="1:9" s="420" customFormat="1">
      <c r="A453" s="418"/>
      <c r="B453" s="428"/>
      <c r="C453" s="426"/>
      <c r="D453" s="427"/>
      <c r="E453" s="418"/>
      <c r="F453" s="418"/>
      <c r="G453" s="419"/>
      <c r="H453" s="419"/>
      <c r="I453" s="419"/>
    </row>
    <row r="454" spans="1:9" s="420" customFormat="1">
      <c r="A454" s="418"/>
      <c r="B454" s="428"/>
      <c r="C454" s="426"/>
      <c r="D454" s="427"/>
      <c r="E454" s="418"/>
      <c r="F454" s="418"/>
      <c r="G454" s="419"/>
      <c r="H454" s="419"/>
      <c r="I454" s="419"/>
    </row>
    <row r="455" spans="1:9" s="420" customFormat="1">
      <c r="A455" s="418"/>
      <c r="B455" s="428"/>
      <c r="C455" s="426"/>
      <c r="D455" s="427"/>
      <c r="E455" s="418"/>
      <c r="F455" s="418"/>
      <c r="G455" s="419"/>
      <c r="H455" s="419"/>
      <c r="I455" s="419"/>
    </row>
    <row r="456" spans="1:9" s="420" customFormat="1">
      <c r="A456" s="418"/>
      <c r="B456" s="428"/>
      <c r="C456" s="426"/>
      <c r="D456" s="427"/>
      <c r="E456" s="418"/>
      <c r="F456" s="418"/>
      <c r="G456" s="419"/>
      <c r="H456" s="419"/>
      <c r="I456" s="419"/>
    </row>
    <row r="457" spans="1:9" s="420" customFormat="1">
      <c r="A457" s="418"/>
      <c r="B457" s="428"/>
      <c r="C457" s="426"/>
      <c r="D457" s="427"/>
      <c r="E457" s="418"/>
      <c r="F457" s="418"/>
      <c r="G457" s="419"/>
      <c r="H457" s="419"/>
      <c r="I457" s="419"/>
    </row>
    <row r="458" spans="1:9" s="420" customFormat="1">
      <c r="A458" s="418"/>
      <c r="B458" s="428"/>
      <c r="C458" s="426"/>
      <c r="D458" s="427"/>
      <c r="E458" s="418"/>
      <c r="F458" s="418"/>
      <c r="G458" s="419"/>
      <c r="H458" s="419"/>
      <c r="I458" s="419"/>
    </row>
    <row r="459" spans="1:9" s="420" customFormat="1">
      <c r="A459" s="418"/>
      <c r="B459" s="428"/>
      <c r="C459" s="426"/>
      <c r="D459" s="427"/>
      <c r="E459" s="418"/>
      <c r="F459" s="418"/>
      <c r="G459" s="419"/>
      <c r="H459" s="419"/>
      <c r="I459" s="419"/>
    </row>
    <row r="460" spans="1:9" s="420" customFormat="1">
      <c r="A460" s="418"/>
      <c r="B460" s="428"/>
      <c r="C460" s="426"/>
      <c r="D460" s="427"/>
      <c r="E460" s="418"/>
      <c r="F460" s="418"/>
      <c r="G460" s="419"/>
      <c r="H460" s="419"/>
      <c r="I460" s="419"/>
    </row>
    <row r="461" spans="1:9" s="420" customFormat="1">
      <c r="A461" s="418"/>
      <c r="B461" s="428"/>
      <c r="C461" s="426"/>
      <c r="D461" s="427"/>
      <c r="E461" s="418"/>
      <c r="F461" s="418"/>
      <c r="G461" s="419"/>
      <c r="H461" s="419"/>
      <c r="I461" s="419"/>
    </row>
    <row r="462" spans="1:9" s="420" customFormat="1">
      <c r="A462" s="418"/>
      <c r="B462" s="428"/>
      <c r="C462" s="426"/>
      <c r="D462" s="427"/>
      <c r="E462" s="418"/>
      <c r="F462" s="418"/>
      <c r="G462" s="419"/>
      <c r="H462" s="419"/>
      <c r="I462" s="419"/>
    </row>
    <row r="463" spans="1:9" s="420" customFormat="1">
      <c r="A463" s="418"/>
      <c r="B463" s="428"/>
      <c r="C463" s="426"/>
      <c r="D463" s="427"/>
      <c r="E463" s="418"/>
      <c r="F463" s="418"/>
      <c r="G463" s="419"/>
      <c r="H463" s="419"/>
      <c r="I463" s="419"/>
    </row>
    <row r="464" spans="1:9" s="420" customFormat="1">
      <c r="A464" s="418"/>
      <c r="B464" s="428"/>
      <c r="C464" s="426"/>
      <c r="D464" s="427"/>
      <c r="E464" s="418"/>
      <c r="F464" s="418"/>
      <c r="G464" s="419"/>
      <c r="H464" s="419"/>
      <c r="I464" s="419"/>
    </row>
    <row r="465" spans="1:9" s="420" customFormat="1">
      <c r="A465" s="418"/>
      <c r="B465" s="428"/>
      <c r="C465" s="426"/>
      <c r="D465" s="427"/>
      <c r="E465" s="418"/>
      <c r="F465" s="418"/>
      <c r="G465" s="419"/>
      <c r="H465" s="419"/>
      <c r="I465" s="419"/>
    </row>
    <row r="466" spans="1:9" s="420" customFormat="1">
      <c r="A466" s="418"/>
      <c r="B466" s="428"/>
      <c r="C466" s="426"/>
      <c r="D466" s="427"/>
      <c r="E466" s="418"/>
      <c r="F466" s="418"/>
      <c r="G466" s="419"/>
      <c r="H466" s="419"/>
      <c r="I466" s="419"/>
    </row>
    <row r="467" spans="1:9" s="420" customFormat="1">
      <c r="A467" s="418"/>
      <c r="B467" s="428"/>
      <c r="C467" s="426"/>
      <c r="D467" s="427"/>
      <c r="E467" s="418"/>
      <c r="F467" s="418"/>
      <c r="G467" s="419"/>
      <c r="H467" s="419"/>
      <c r="I467" s="419"/>
    </row>
    <row r="468" spans="1:9" s="420" customFormat="1">
      <c r="A468" s="418"/>
      <c r="B468" s="428"/>
      <c r="C468" s="426"/>
      <c r="D468" s="427"/>
      <c r="E468" s="418"/>
      <c r="F468" s="418"/>
      <c r="G468" s="419"/>
      <c r="H468" s="419"/>
      <c r="I468" s="419"/>
    </row>
    <row r="469" spans="1:9" s="420" customFormat="1">
      <c r="A469" s="418"/>
      <c r="B469" s="428"/>
      <c r="C469" s="426"/>
      <c r="D469" s="427"/>
      <c r="E469" s="418"/>
      <c r="F469" s="418"/>
      <c r="G469" s="419"/>
      <c r="H469" s="419"/>
      <c r="I469" s="419"/>
    </row>
    <row r="470" spans="1:9" s="420" customFormat="1">
      <c r="A470" s="418"/>
      <c r="B470" s="428"/>
      <c r="C470" s="426"/>
      <c r="D470" s="427"/>
      <c r="E470" s="418"/>
      <c r="F470" s="418"/>
      <c r="G470" s="419"/>
      <c r="H470" s="419"/>
      <c r="I470" s="419"/>
    </row>
    <row r="471" spans="1:9" s="420" customFormat="1">
      <c r="A471" s="418"/>
      <c r="B471" s="428"/>
      <c r="C471" s="426"/>
      <c r="D471" s="427"/>
      <c r="E471" s="418"/>
      <c r="F471" s="418"/>
      <c r="G471" s="419"/>
      <c r="H471" s="419"/>
      <c r="I471" s="419"/>
    </row>
    <row r="472" spans="1:9" s="420" customFormat="1">
      <c r="A472" s="418"/>
      <c r="B472" s="428"/>
      <c r="C472" s="426"/>
      <c r="D472" s="427"/>
      <c r="E472" s="418"/>
      <c r="F472" s="418"/>
      <c r="G472" s="419"/>
      <c r="H472" s="419"/>
      <c r="I472" s="419"/>
    </row>
    <row r="473" spans="1:9" s="420" customFormat="1">
      <c r="A473" s="418"/>
      <c r="B473" s="428"/>
      <c r="C473" s="426"/>
      <c r="D473" s="427"/>
      <c r="E473" s="418"/>
      <c r="F473" s="418"/>
      <c r="G473" s="419"/>
      <c r="H473" s="419"/>
      <c r="I473" s="419"/>
    </row>
    <row r="474" spans="1:9" s="420" customFormat="1">
      <c r="A474" s="418"/>
      <c r="B474" s="428"/>
      <c r="C474" s="426"/>
      <c r="D474" s="427"/>
      <c r="E474" s="418"/>
      <c r="F474" s="418"/>
      <c r="G474" s="419"/>
      <c r="H474" s="419"/>
      <c r="I474" s="419"/>
    </row>
    <row r="475" spans="1:9" s="420" customFormat="1">
      <c r="A475" s="418"/>
      <c r="B475" s="428"/>
      <c r="C475" s="426"/>
      <c r="D475" s="427"/>
      <c r="E475" s="418"/>
      <c r="F475" s="418"/>
      <c r="G475" s="419"/>
      <c r="H475" s="419"/>
      <c r="I475" s="419"/>
    </row>
    <row r="476" spans="1:9" s="420" customFormat="1">
      <c r="A476" s="418"/>
      <c r="B476" s="428"/>
      <c r="C476" s="426"/>
      <c r="D476" s="427"/>
      <c r="E476" s="418"/>
      <c r="F476" s="418"/>
      <c r="G476" s="419"/>
      <c r="H476" s="419"/>
      <c r="I476" s="419"/>
    </row>
    <row r="477" spans="1:9" s="420" customFormat="1">
      <c r="A477" s="418"/>
      <c r="B477" s="428"/>
      <c r="C477" s="426"/>
      <c r="D477" s="427"/>
      <c r="E477" s="418"/>
      <c r="F477" s="418"/>
      <c r="G477" s="419"/>
      <c r="H477" s="419"/>
      <c r="I477" s="419"/>
    </row>
    <row r="478" spans="1:9" s="420" customFormat="1">
      <c r="A478" s="418"/>
      <c r="B478" s="428"/>
      <c r="C478" s="426"/>
      <c r="D478" s="427"/>
      <c r="E478" s="418"/>
      <c r="F478" s="418"/>
      <c r="G478" s="419"/>
      <c r="H478" s="419"/>
      <c r="I478" s="419"/>
    </row>
    <row r="479" spans="1:9" s="420" customFormat="1">
      <c r="A479" s="418"/>
      <c r="B479" s="428"/>
      <c r="C479" s="426"/>
      <c r="D479" s="427"/>
      <c r="E479" s="418"/>
      <c r="F479" s="418"/>
      <c r="G479" s="419"/>
      <c r="H479" s="419"/>
      <c r="I479" s="419"/>
    </row>
    <row r="480" spans="1:9" s="420" customFormat="1">
      <c r="A480" s="418"/>
      <c r="B480" s="428"/>
      <c r="C480" s="426"/>
      <c r="D480" s="427"/>
      <c r="E480" s="418"/>
      <c r="F480" s="418"/>
      <c r="G480" s="419"/>
      <c r="H480" s="419"/>
      <c r="I480" s="419"/>
    </row>
    <row r="481" spans="1:9" s="420" customFormat="1">
      <c r="A481" s="418"/>
      <c r="B481" s="428"/>
      <c r="C481" s="426"/>
      <c r="D481" s="427"/>
      <c r="E481" s="418"/>
      <c r="F481" s="418"/>
      <c r="G481" s="419"/>
      <c r="H481" s="419"/>
      <c r="I481" s="419"/>
    </row>
    <row r="482" spans="1:9" s="420" customFormat="1">
      <c r="A482" s="418"/>
      <c r="B482" s="428"/>
      <c r="C482" s="426"/>
      <c r="D482" s="427"/>
      <c r="E482" s="418"/>
      <c r="F482" s="418"/>
      <c r="G482" s="419"/>
      <c r="H482" s="419"/>
      <c r="I482" s="419"/>
    </row>
    <row r="483" spans="1:9" s="420" customFormat="1">
      <c r="A483" s="418"/>
      <c r="B483" s="428"/>
      <c r="C483" s="426"/>
      <c r="D483" s="427"/>
      <c r="E483" s="418"/>
      <c r="F483" s="418"/>
      <c r="G483" s="419"/>
      <c r="H483" s="419"/>
      <c r="I483" s="419"/>
    </row>
    <row r="484" spans="1:9" s="420" customFormat="1">
      <c r="A484" s="418"/>
      <c r="B484" s="428"/>
      <c r="C484" s="426"/>
      <c r="D484" s="427"/>
      <c r="E484" s="418"/>
      <c r="F484" s="418"/>
      <c r="G484" s="419"/>
      <c r="H484" s="419"/>
      <c r="I484" s="419"/>
    </row>
    <row r="485" spans="1:9" s="420" customFormat="1">
      <c r="A485" s="418"/>
      <c r="B485" s="428"/>
      <c r="C485" s="426"/>
      <c r="D485" s="427"/>
      <c r="E485" s="418"/>
      <c r="F485" s="418"/>
      <c r="G485" s="419"/>
      <c r="H485" s="419"/>
      <c r="I485" s="419"/>
    </row>
    <row r="486" spans="1:9" s="420" customFormat="1">
      <c r="A486" s="418"/>
      <c r="B486" s="428"/>
      <c r="C486" s="426"/>
      <c r="D486" s="427"/>
      <c r="E486" s="418"/>
      <c r="F486" s="418"/>
      <c r="G486" s="419"/>
      <c r="H486" s="419"/>
      <c r="I486" s="419"/>
    </row>
    <row r="487" spans="1:9" s="420" customFormat="1">
      <c r="A487" s="418"/>
      <c r="B487" s="428"/>
      <c r="C487" s="426"/>
      <c r="D487" s="427"/>
      <c r="E487" s="418"/>
      <c r="F487" s="418"/>
      <c r="G487" s="419"/>
      <c r="H487" s="419"/>
      <c r="I487" s="419"/>
    </row>
    <row r="488" spans="1:9" s="420" customFormat="1">
      <c r="A488" s="418"/>
      <c r="B488" s="428"/>
      <c r="C488" s="426"/>
      <c r="D488" s="427"/>
      <c r="E488" s="418"/>
      <c r="F488" s="418"/>
      <c r="G488" s="419"/>
      <c r="H488" s="419"/>
      <c r="I488" s="419"/>
    </row>
    <row r="489" spans="1:9" s="420" customFormat="1">
      <c r="A489" s="418"/>
      <c r="B489" s="428"/>
      <c r="C489" s="426"/>
      <c r="D489" s="427"/>
      <c r="E489" s="418"/>
      <c r="F489" s="418"/>
      <c r="G489" s="419"/>
      <c r="H489" s="419"/>
      <c r="I489" s="419"/>
    </row>
    <row r="490" spans="1:9" s="420" customFormat="1">
      <c r="A490" s="418"/>
      <c r="B490" s="428"/>
      <c r="C490" s="426"/>
      <c r="D490" s="427"/>
      <c r="E490" s="418"/>
      <c r="F490" s="418"/>
      <c r="G490" s="419"/>
      <c r="H490" s="419"/>
      <c r="I490" s="419"/>
    </row>
    <row r="491" spans="1:9" s="420" customFormat="1">
      <c r="A491" s="418"/>
      <c r="B491" s="428"/>
      <c r="C491" s="426"/>
      <c r="D491" s="427"/>
      <c r="E491" s="418"/>
      <c r="F491" s="418"/>
      <c r="G491" s="419"/>
      <c r="H491" s="419"/>
      <c r="I491" s="419"/>
    </row>
    <row r="492" spans="1:9" s="420" customFormat="1">
      <c r="A492" s="418"/>
      <c r="B492" s="428"/>
      <c r="C492" s="426"/>
      <c r="D492" s="427"/>
      <c r="E492" s="418"/>
      <c r="F492" s="418"/>
      <c r="G492" s="419"/>
      <c r="H492" s="419"/>
      <c r="I492" s="419"/>
    </row>
    <row r="493" spans="1:9" s="420" customFormat="1">
      <c r="A493" s="418"/>
      <c r="B493" s="428"/>
      <c r="C493" s="426"/>
      <c r="D493" s="427"/>
      <c r="E493" s="418"/>
      <c r="F493" s="418"/>
      <c r="G493" s="419"/>
      <c r="H493" s="419"/>
      <c r="I493" s="419"/>
    </row>
    <row r="494" spans="1:9" s="420" customFormat="1">
      <c r="A494" s="418"/>
      <c r="B494" s="428"/>
      <c r="C494" s="426"/>
      <c r="D494" s="427"/>
      <c r="E494" s="418"/>
      <c r="F494" s="418"/>
      <c r="G494" s="419"/>
      <c r="H494" s="419"/>
      <c r="I494" s="419"/>
    </row>
    <row r="495" spans="1:9" s="420" customFormat="1">
      <c r="A495" s="418"/>
      <c r="B495" s="428"/>
      <c r="C495" s="426"/>
      <c r="D495" s="427"/>
      <c r="E495" s="418"/>
      <c r="F495" s="418"/>
      <c r="G495" s="419"/>
      <c r="H495" s="419"/>
      <c r="I495" s="419"/>
    </row>
    <row r="496" spans="1:9" s="420" customFormat="1">
      <c r="A496" s="418"/>
      <c r="B496" s="428"/>
      <c r="C496" s="426"/>
      <c r="D496" s="427"/>
      <c r="E496" s="418"/>
      <c r="F496" s="418"/>
      <c r="G496" s="419"/>
      <c r="H496" s="419"/>
      <c r="I496" s="419"/>
    </row>
    <row r="497" spans="1:9" s="420" customFormat="1">
      <c r="A497" s="418"/>
      <c r="B497" s="428"/>
      <c r="C497" s="426"/>
      <c r="D497" s="427"/>
      <c r="E497" s="418"/>
      <c r="F497" s="418"/>
      <c r="G497" s="419"/>
      <c r="H497" s="419"/>
      <c r="I497" s="419"/>
    </row>
    <row r="498" spans="1:9" s="420" customFormat="1">
      <c r="A498" s="418"/>
      <c r="B498" s="428"/>
      <c r="C498" s="426"/>
      <c r="D498" s="427"/>
      <c r="E498" s="418"/>
      <c r="F498" s="418"/>
      <c r="G498" s="419"/>
      <c r="H498" s="419"/>
      <c r="I498" s="419"/>
    </row>
    <row r="499" spans="1:9" s="420" customFormat="1">
      <c r="A499" s="418"/>
      <c r="B499" s="428"/>
      <c r="C499" s="426"/>
      <c r="D499" s="427"/>
      <c r="E499" s="418"/>
      <c r="F499" s="418"/>
      <c r="G499" s="419"/>
      <c r="H499" s="419"/>
      <c r="I499" s="419"/>
    </row>
    <row r="500" spans="1:9" s="420" customFormat="1">
      <c r="A500" s="418"/>
      <c r="B500" s="428"/>
      <c r="C500" s="426"/>
      <c r="D500" s="427"/>
      <c r="E500" s="418"/>
      <c r="F500" s="418"/>
      <c r="G500" s="419"/>
      <c r="H500" s="419"/>
      <c r="I500" s="419"/>
    </row>
    <row r="501" spans="1:9" s="420" customFormat="1">
      <c r="A501" s="418"/>
      <c r="B501" s="428"/>
      <c r="C501" s="426"/>
      <c r="D501" s="427"/>
      <c r="E501" s="418"/>
      <c r="F501" s="418"/>
      <c r="G501" s="419"/>
      <c r="H501" s="419"/>
      <c r="I501" s="419"/>
    </row>
    <row r="502" spans="1:9" s="420" customFormat="1">
      <c r="A502" s="418"/>
      <c r="B502" s="428"/>
      <c r="C502" s="426"/>
      <c r="D502" s="427"/>
      <c r="E502" s="418"/>
      <c r="F502" s="418"/>
      <c r="G502" s="419"/>
      <c r="H502" s="419"/>
      <c r="I502" s="419"/>
    </row>
    <row r="503" spans="1:9" s="420" customFormat="1">
      <c r="A503" s="418"/>
      <c r="B503" s="428"/>
      <c r="C503" s="426"/>
      <c r="D503" s="427"/>
      <c r="E503" s="418"/>
      <c r="F503" s="418"/>
      <c r="G503" s="419"/>
      <c r="H503" s="419"/>
      <c r="I503" s="419"/>
    </row>
    <row r="504" spans="1:9" s="420" customFormat="1">
      <c r="A504" s="418"/>
      <c r="B504" s="428"/>
      <c r="C504" s="426"/>
      <c r="D504" s="427"/>
      <c r="E504" s="418"/>
      <c r="F504" s="418"/>
      <c r="G504" s="419"/>
      <c r="H504" s="419"/>
      <c r="I504" s="419"/>
    </row>
    <row r="505" spans="1:9" s="420" customFormat="1">
      <c r="A505" s="418"/>
      <c r="B505" s="428"/>
      <c r="C505" s="426"/>
      <c r="D505" s="427"/>
      <c r="E505" s="418"/>
      <c r="F505" s="418"/>
      <c r="G505" s="419"/>
      <c r="H505" s="419"/>
      <c r="I505" s="419"/>
    </row>
    <row r="506" spans="1:9" s="420" customFormat="1">
      <c r="A506" s="418"/>
      <c r="B506" s="428"/>
      <c r="C506" s="426"/>
      <c r="D506" s="427"/>
      <c r="E506" s="418"/>
      <c r="F506" s="418"/>
      <c r="G506" s="419"/>
      <c r="H506" s="419"/>
      <c r="I506" s="419"/>
    </row>
    <row r="507" spans="1:9" s="420" customFormat="1">
      <c r="A507" s="418"/>
      <c r="B507" s="428"/>
      <c r="C507" s="426"/>
      <c r="D507" s="427"/>
      <c r="E507" s="418"/>
      <c r="F507" s="418"/>
      <c r="G507" s="419"/>
      <c r="H507" s="419"/>
      <c r="I507" s="419"/>
    </row>
    <row r="508" spans="1:9" s="420" customFormat="1">
      <c r="A508" s="418"/>
      <c r="B508" s="428"/>
      <c r="C508" s="426"/>
      <c r="D508" s="427"/>
      <c r="E508" s="418"/>
      <c r="F508" s="418"/>
      <c r="G508" s="419"/>
      <c r="H508" s="419"/>
      <c r="I508" s="419"/>
    </row>
    <row r="509" spans="1:9" s="420" customFormat="1">
      <c r="A509" s="418"/>
      <c r="B509" s="428"/>
      <c r="C509" s="426"/>
      <c r="D509" s="427"/>
      <c r="E509" s="418"/>
      <c r="F509" s="418"/>
      <c r="G509" s="419"/>
      <c r="H509" s="419"/>
      <c r="I509" s="419"/>
    </row>
    <row r="510" spans="1:9" s="420" customFormat="1">
      <c r="A510" s="418"/>
      <c r="B510" s="428"/>
      <c r="C510" s="426"/>
      <c r="D510" s="427"/>
      <c r="E510" s="418"/>
      <c r="F510" s="418"/>
      <c r="G510" s="419"/>
      <c r="H510" s="419"/>
      <c r="I510" s="419"/>
    </row>
    <row r="511" spans="1:9" s="420" customFormat="1">
      <c r="A511" s="418"/>
      <c r="B511" s="428"/>
      <c r="C511" s="426"/>
      <c r="D511" s="427"/>
      <c r="E511" s="418"/>
      <c r="F511" s="418"/>
      <c r="G511" s="419"/>
      <c r="H511" s="419"/>
      <c r="I511" s="419"/>
    </row>
  </sheetData>
  <sheetProtection sheet="1" objects="1" scenarios="1" selectLockedCells="1"/>
  <mergeCells count="10">
    <mergeCell ref="C1:F1"/>
    <mergeCell ref="C2:F2"/>
    <mergeCell ref="C3:F3"/>
    <mergeCell ref="C4:F4"/>
    <mergeCell ref="C5:F5"/>
    <mergeCell ref="E24:E26"/>
    <mergeCell ref="E9:E10"/>
    <mergeCell ref="F11:F14"/>
    <mergeCell ref="F19:F26"/>
    <mergeCell ref="E16:E18"/>
  </mergeCells>
  <hyperlinks>
    <hyperlink ref="G1" location="'Overview Pool'!A1" display="Overview"/>
    <hyperlink ref="C26" location="householdbynatiotot!A1" display="householdbynatiotot"/>
    <hyperlink ref="C25" location="compbasicofphhtot!A1" display="compbasicofphhtot"/>
    <hyperlink ref="C24" location="householdbyage25tot!A1" display="householdbyage25tot"/>
    <hyperlink ref="C12" location="GBAUPS!A1" display="GBAUPS"/>
    <hyperlink ref="C11" location="GKATS!A1" display="GKATS"/>
    <hyperlink ref="C13" location="FGKAT!A1" display="FGKAT"/>
    <hyperlink ref="C14" location="FGBAUP!A1" display="FGBAUP"/>
    <hyperlink ref="C21" location="FWAZIM!A1" display="FWAZIM"/>
    <hyperlink ref="C22" location="FWAREA!A1" display="FWAREA"/>
  </hyperlinks>
  <printOptions horizontalCentered="1" gridLines="1"/>
  <pageMargins left="0.19685039370078741" right="0.19685039370078741" top="0.39370078740157483" bottom="0.39370078740157483" header="0" footer="0"/>
  <pageSetup paperSize="9" scale="93" orientation="landscape" horizontalDpi="300" verticalDpi="300"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pane ySplit="2" topLeftCell="A3" activePane="bottomLeft" state="frozenSplit"/>
      <selection pane="bottomLeft" activeCell="A2" sqref="A2:B2"/>
    </sheetView>
  </sheetViews>
  <sheetFormatPr baseColWidth="10" defaultColWidth="11.58203125" defaultRowHeight="14"/>
  <cols>
    <col min="1" max="1" width="25.83203125" style="132" bestFit="1" customWidth="1"/>
    <col min="2" max="2" width="50.58203125" style="132" bestFit="1" customWidth="1"/>
    <col min="3" max="16384" width="11.58203125" style="132"/>
  </cols>
  <sheetData>
    <row r="1" spans="1:4">
      <c r="A1" s="149" t="s">
        <v>639</v>
      </c>
      <c r="B1" s="150" t="s">
        <v>597</v>
      </c>
      <c r="D1" s="1" t="s">
        <v>1669</v>
      </c>
    </row>
    <row r="2" spans="1:4" ht="15" customHeight="1">
      <c r="A2" s="147" t="s">
        <v>1774</v>
      </c>
      <c r="B2" s="148" t="s">
        <v>4337</v>
      </c>
      <c r="D2" s="1" t="s">
        <v>10088</v>
      </c>
    </row>
    <row r="3" spans="1:4">
      <c r="A3" s="151">
        <v>10</v>
      </c>
      <c r="B3" s="137" t="s">
        <v>10082</v>
      </c>
    </row>
    <row r="4" spans="1:4">
      <c r="A4" s="151">
        <v>20</v>
      </c>
      <c r="B4" s="137" t="s">
        <v>9980</v>
      </c>
    </row>
    <row r="5" spans="1:4">
      <c r="A5" s="151">
        <v>31</v>
      </c>
      <c r="B5" s="137" t="s">
        <v>9983</v>
      </c>
    </row>
    <row r="6" spans="1:4">
      <c r="A6" s="151">
        <v>32</v>
      </c>
      <c r="B6" s="137" t="s">
        <v>10083</v>
      </c>
    </row>
    <row r="7" spans="1:4">
      <c r="A7" s="151">
        <v>33</v>
      </c>
      <c r="B7" s="137" t="s">
        <v>10084</v>
      </c>
    </row>
    <row r="8" spans="1:4">
      <c r="A8" s="151">
        <v>50</v>
      </c>
      <c r="B8" s="137" t="s">
        <v>8423</v>
      </c>
    </row>
    <row r="9" spans="1:4">
      <c r="A9" s="151">
        <v>60</v>
      </c>
      <c r="B9" s="137" t="s">
        <v>9987</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2" sqref="A2:B2"/>
    </sheetView>
  </sheetViews>
  <sheetFormatPr baseColWidth="10" defaultRowHeight="14"/>
  <cols>
    <col min="1" max="1" width="26.58203125" bestFit="1" customWidth="1"/>
    <col min="2" max="2" width="54" bestFit="1" customWidth="1"/>
  </cols>
  <sheetData>
    <row r="1" spans="1:4">
      <c r="A1" t="s">
        <v>10492</v>
      </c>
      <c r="B1" t="s">
        <v>10389</v>
      </c>
      <c r="D1" s="1" t="s">
        <v>1669</v>
      </c>
    </row>
    <row r="2" spans="1:4">
      <c r="A2" s="147" t="s">
        <v>1774</v>
      </c>
      <c r="B2" s="148" t="s">
        <v>4337</v>
      </c>
      <c r="D2" s="1" t="s">
        <v>10088</v>
      </c>
    </row>
    <row r="3" spans="1:4">
      <c r="A3" s="364">
        <v>11</v>
      </c>
      <c r="B3" t="s">
        <v>10493</v>
      </c>
    </row>
    <row r="4" spans="1:4">
      <c r="A4" s="364">
        <v>12</v>
      </c>
      <c r="B4" t="s">
        <v>10494</v>
      </c>
    </row>
    <row r="5" spans="1:4">
      <c r="A5" s="364">
        <v>20</v>
      </c>
      <c r="B5" t="s">
        <v>9980</v>
      </c>
    </row>
    <row r="6" spans="1:4">
      <c r="A6" s="364">
        <v>31</v>
      </c>
      <c r="B6" t="s">
        <v>9983</v>
      </c>
    </row>
    <row r="7" spans="1:4">
      <c r="A7" s="364">
        <v>32</v>
      </c>
      <c r="B7" t="s">
        <v>10495</v>
      </c>
    </row>
    <row r="8" spans="1:4">
      <c r="A8" s="364">
        <v>33</v>
      </c>
      <c r="B8" t="s">
        <v>10496</v>
      </c>
    </row>
    <row r="9" spans="1:4">
      <c r="A9" s="364">
        <v>34</v>
      </c>
      <c r="B9" t="s">
        <v>10497</v>
      </c>
    </row>
    <row r="10" spans="1:4">
      <c r="A10" s="364">
        <v>35</v>
      </c>
      <c r="B10" t="s">
        <v>10498</v>
      </c>
    </row>
    <row r="11" spans="1:4">
      <c r="A11" s="364">
        <v>40</v>
      </c>
      <c r="B11" t="s">
        <v>10499</v>
      </c>
    </row>
    <row r="12" spans="1:4">
      <c r="A12" s="364">
        <v>50</v>
      </c>
      <c r="B12" t="s">
        <v>8423</v>
      </c>
    </row>
    <row r="13" spans="1:4">
      <c r="A13" s="364">
        <v>60</v>
      </c>
      <c r="B13" t="s">
        <v>9987</v>
      </c>
    </row>
  </sheetData>
  <hyperlinks>
    <hyperlink ref="D1" location="'Overview Pool'!A1" display="Retour vers Overview"/>
    <hyperlink ref="D2" location="Synopsis_OFS_RS!A1" display="Retour vers Synopsis_OFS_RS"/>
  </hyperlinks>
  <pageMargins left="0.7" right="0.7" top="0.78740157499999996" bottom="0.78740157499999996"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2" sqref="A2:B2"/>
    </sheetView>
  </sheetViews>
  <sheetFormatPr baseColWidth="10" defaultColWidth="11.58203125" defaultRowHeight="14"/>
  <cols>
    <col min="1" max="1" width="30" bestFit="1" customWidth="1"/>
    <col min="2" max="2" width="152.33203125" bestFit="1" customWidth="1"/>
  </cols>
  <sheetData>
    <row r="1" spans="1:4">
      <c r="A1" t="s">
        <v>10500</v>
      </c>
      <c r="B1" t="s">
        <v>10501</v>
      </c>
      <c r="D1" s="1" t="s">
        <v>1669</v>
      </c>
    </row>
    <row r="2" spans="1:4">
      <c r="A2" s="147" t="s">
        <v>1774</v>
      </c>
      <c r="B2" s="148" t="s">
        <v>4337</v>
      </c>
      <c r="D2" s="1" t="s">
        <v>10088</v>
      </c>
    </row>
    <row r="3" spans="1:4">
      <c r="A3" s="364">
        <v>1</v>
      </c>
      <c r="B3" t="s">
        <v>10502</v>
      </c>
    </row>
    <row r="4" spans="1:4">
      <c r="A4" s="364">
        <v>2</v>
      </c>
      <c r="B4" t="s">
        <v>10503</v>
      </c>
    </row>
    <row r="5" spans="1:4">
      <c r="A5" s="364">
        <v>3</v>
      </c>
      <c r="B5" t="s">
        <v>10504</v>
      </c>
    </row>
    <row r="6" spans="1:4">
      <c r="A6" s="364">
        <v>4</v>
      </c>
      <c r="B6" t="s">
        <v>10499</v>
      </c>
    </row>
    <row r="7" spans="1:4">
      <c r="A7" s="364">
        <v>5</v>
      </c>
      <c r="B7" t="s">
        <v>8423</v>
      </c>
    </row>
    <row r="8" spans="1:4">
      <c r="A8" s="364">
        <v>6</v>
      </c>
      <c r="B8" t="s">
        <v>10505</v>
      </c>
    </row>
    <row r="9" spans="1:4">
      <c r="A9" s="364">
        <v>7</v>
      </c>
      <c r="B9" t="s">
        <v>9973</v>
      </c>
    </row>
    <row r="10" spans="1:4">
      <c r="A10" s="364">
        <v>8</v>
      </c>
      <c r="B10" t="s">
        <v>9974</v>
      </c>
    </row>
    <row r="11" spans="1:4">
      <c r="A11" s="364">
        <v>9</v>
      </c>
      <c r="B11" t="s">
        <v>10506</v>
      </c>
    </row>
    <row r="12" spans="1:4">
      <c r="A12" s="364">
        <v>10</v>
      </c>
      <c r="B12" t="s">
        <v>9976</v>
      </c>
    </row>
    <row r="13" spans="1:4">
      <c r="A13" s="364">
        <v>11</v>
      </c>
      <c r="B13" t="s">
        <v>10507</v>
      </c>
    </row>
  </sheetData>
  <hyperlinks>
    <hyperlink ref="D1" location="'Overview Pool'!A1" display="Retour vers Overview"/>
    <hyperlink ref="D2" location="Synopsis_OFS_RS!A1" display="Retour vers Synopsis_OFS_RS"/>
  </hyperlinks>
  <pageMargins left="0.7" right="0.7" top="0.78740157499999996" bottom="0.78740157499999996"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2" sqref="D2"/>
    </sheetView>
  </sheetViews>
  <sheetFormatPr baseColWidth="10" defaultRowHeight="14"/>
  <cols>
    <col min="1" max="1" width="32.5" bestFit="1" customWidth="1"/>
    <col min="2" max="2" width="52" bestFit="1" customWidth="1"/>
  </cols>
  <sheetData>
    <row r="1" spans="1:4">
      <c r="A1" t="s">
        <v>10508</v>
      </c>
      <c r="B1" t="s">
        <v>601</v>
      </c>
      <c r="D1" s="1" t="s">
        <v>1669</v>
      </c>
    </row>
    <row r="2" spans="1:4">
      <c r="A2" s="147" t="s">
        <v>1774</v>
      </c>
      <c r="B2" s="148" t="s">
        <v>4337</v>
      </c>
      <c r="D2" s="1" t="s">
        <v>10088</v>
      </c>
    </row>
    <row r="3" spans="1:4">
      <c r="A3" s="364">
        <v>111</v>
      </c>
      <c r="B3" t="s">
        <v>10509</v>
      </c>
    </row>
    <row r="4" spans="1:4">
      <c r="A4" s="364">
        <v>112</v>
      </c>
      <c r="B4" t="s">
        <v>10494</v>
      </c>
    </row>
    <row r="5" spans="1:4">
      <c r="A5" s="364">
        <v>113</v>
      </c>
      <c r="B5" t="s">
        <v>10503</v>
      </c>
    </row>
    <row r="6" spans="1:4">
      <c r="A6" s="364">
        <v>121</v>
      </c>
      <c r="B6" t="s">
        <v>10510</v>
      </c>
    </row>
    <row r="7" spans="1:4">
      <c r="A7" s="364">
        <v>124</v>
      </c>
      <c r="B7" t="s">
        <v>10511</v>
      </c>
    </row>
    <row r="8" spans="1:4">
      <c r="A8" s="364">
        <v>125</v>
      </c>
      <c r="B8" t="s">
        <v>10512</v>
      </c>
    </row>
    <row r="9" spans="1:4">
      <c r="A9" s="364">
        <v>126</v>
      </c>
      <c r="B9" t="s">
        <v>10513</v>
      </c>
    </row>
    <row r="10" spans="1:4">
      <c r="A10" s="364">
        <v>127</v>
      </c>
      <c r="B10" t="s">
        <v>10499</v>
      </c>
    </row>
    <row r="11" spans="1:4">
      <c r="A11" s="364">
        <v>128</v>
      </c>
      <c r="B11" t="s">
        <v>10497</v>
      </c>
    </row>
    <row r="12" spans="1:4">
      <c r="A12" s="364">
        <v>130</v>
      </c>
      <c r="B12" t="s">
        <v>10514</v>
      </c>
    </row>
    <row r="13" spans="1:4">
      <c r="A13" s="364">
        <v>200</v>
      </c>
      <c r="B13" t="s">
        <v>8423</v>
      </c>
    </row>
    <row r="14" spans="1:4">
      <c r="A14" s="364">
        <v>301</v>
      </c>
      <c r="B14" t="s">
        <v>8433</v>
      </c>
    </row>
    <row r="15" spans="1:4">
      <c r="A15" s="364">
        <v>302</v>
      </c>
      <c r="B15" t="s">
        <v>10515</v>
      </c>
    </row>
    <row r="16" spans="1:4">
      <c r="A16" s="364">
        <v>303</v>
      </c>
      <c r="B16" t="s">
        <v>8434</v>
      </c>
    </row>
    <row r="17" spans="1:2">
      <c r="A17" s="364">
        <v>304</v>
      </c>
      <c r="B17" t="s">
        <v>10516</v>
      </c>
    </row>
    <row r="18" spans="1:2">
      <c r="A18" s="364">
        <v>305</v>
      </c>
      <c r="B18" t="s">
        <v>9994</v>
      </c>
    </row>
    <row r="19" spans="1:2">
      <c r="A19" s="364">
        <v>306</v>
      </c>
      <c r="B19" t="s">
        <v>8436</v>
      </c>
    </row>
  </sheetData>
  <hyperlinks>
    <hyperlink ref="D1" location="'Overview Pool'!A1" display="Retour vers Overview"/>
    <hyperlink ref="D2" location="Synopsis_OFS_RS!A1" display="Retour vers Synopsis_OFS_RS"/>
  </hyperlinks>
  <pageMargins left="0.7" right="0.7" top="0.78740157499999996" bottom="0.78740157499999996"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workbookViewId="0">
      <pane ySplit="1" topLeftCell="A2" activePane="bottomLeft" state="frozen"/>
      <selection activeCell="B6" sqref="B6"/>
      <selection pane="bottomLeft" activeCell="N1" sqref="N1:N2"/>
    </sheetView>
  </sheetViews>
  <sheetFormatPr baseColWidth="10" defaultColWidth="8.33203125" defaultRowHeight="12.5"/>
  <cols>
    <col min="1" max="1" width="11.58203125" style="6" bestFit="1" customWidth="1"/>
    <col min="2" max="2" width="12.33203125" style="6" bestFit="1" customWidth="1"/>
    <col min="3" max="3" width="8.08203125" style="164" bestFit="1" customWidth="1"/>
    <col min="4" max="4" width="17" style="164" bestFit="1" customWidth="1"/>
    <col min="5" max="5" width="16.75" style="164" bestFit="1" customWidth="1"/>
    <col min="6" max="6" width="37.33203125" style="6" hidden="1" customWidth="1"/>
    <col min="7" max="7" width="10.83203125" style="6" customWidth="1"/>
    <col min="8" max="8" width="14.33203125" style="6" bestFit="1" customWidth="1"/>
    <col min="9" max="9" width="17" style="6" bestFit="1" customWidth="1"/>
    <col min="10" max="10" width="16.75" style="164" bestFit="1" customWidth="1"/>
    <col min="11" max="11" width="34.08203125" style="6" hidden="1" customWidth="1"/>
    <col min="12" max="259" width="8.33203125" style="6"/>
    <col min="260" max="260" width="11.58203125" style="6" bestFit="1" customWidth="1"/>
    <col min="261" max="261" width="12.33203125" style="6" bestFit="1" customWidth="1"/>
    <col min="262" max="262" width="8.08203125" style="6" bestFit="1" customWidth="1"/>
    <col min="263" max="263" width="18.58203125" style="6" bestFit="1" customWidth="1"/>
    <col min="264" max="264" width="17" style="6" bestFit="1" customWidth="1"/>
    <col min="265" max="515" width="8.33203125" style="6"/>
    <col min="516" max="516" width="11.58203125" style="6" bestFit="1" customWidth="1"/>
    <col min="517" max="517" width="12.33203125" style="6" bestFit="1" customWidth="1"/>
    <col min="518" max="518" width="8.08203125" style="6" bestFit="1" customWidth="1"/>
    <col min="519" max="519" width="18.58203125" style="6" bestFit="1" customWidth="1"/>
    <col min="520" max="520" width="17" style="6" bestFit="1" customWidth="1"/>
    <col min="521" max="771" width="8.33203125" style="6"/>
    <col min="772" max="772" width="11.58203125" style="6" bestFit="1" customWidth="1"/>
    <col min="773" max="773" width="12.33203125" style="6" bestFit="1" customWidth="1"/>
    <col min="774" max="774" width="8.08203125" style="6" bestFit="1" customWidth="1"/>
    <col min="775" max="775" width="18.58203125" style="6" bestFit="1" customWidth="1"/>
    <col min="776" max="776" width="17" style="6" bestFit="1" customWidth="1"/>
    <col min="777" max="1027" width="8.33203125" style="6"/>
    <col min="1028" max="1028" width="11.58203125" style="6" bestFit="1" customWidth="1"/>
    <col min="1029" max="1029" width="12.33203125" style="6" bestFit="1" customWidth="1"/>
    <col min="1030" max="1030" width="8.08203125" style="6" bestFit="1" customWidth="1"/>
    <col min="1031" max="1031" width="18.58203125" style="6" bestFit="1" customWidth="1"/>
    <col min="1032" max="1032" width="17" style="6" bestFit="1" customWidth="1"/>
    <col min="1033" max="1283" width="8.33203125" style="6"/>
    <col min="1284" max="1284" width="11.58203125" style="6" bestFit="1" customWidth="1"/>
    <col min="1285" max="1285" width="12.33203125" style="6" bestFit="1" customWidth="1"/>
    <col min="1286" max="1286" width="8.08203125" style="6" bestFit="1" customWidth="1"/>
    <col min="1287" max="1287" width="18.58203125" style="6" bestFit="1" customWidth="1"/>
    <col min="1288" max="1288" width="17" style="6" bestFit="1" customWidth="1"/>
    <col min="1289" max="1539" width="8.33203125" style="6"/>
    <col min="1540" max="1540" width="11.58203125" style="6" bestFit="1" customWidth="1"/>
    <col min="1541" max="1541" width="12.33203125" style="6" bestFit="1" customWidth="1"/>
    <col min="1542" max="1542" width="8.08203125" style="6" bestFit="1" customWidth="1"/>
    <col min="1543" max="1543" width="18.58203125" style="6" bestFit="1" customWidth="1"/>
    <col min="1544" max="1544" width="17" style="6" bestFit="1" customWidth="1"/>
    <col min="1545" max="1795" width="8.33203125" style="6"/>
    <col min="1796" max="1796" width="11.58203125" style="6" bestFit="1" customWidth="1"/>
    <col min="1797" max="1797" width="12.33203125" style="6" bestFit="1" customWidth="1"/>
    <col min="1798" max="1798" width="8.08203125" style="6" bestFit="1" customWidth="1"/>
    <col min="1799" max="1799" width="18.58203125" style="6" bestFit="1" customWidth="1"/>
    <col min="1800" max="1800" width="17" style="6" bestFit="1" customWidth="1"/>
    <col min="1801" max="2051" width="8.33203125" style="6"/>
    <col min="2052" max="2052" width="11.58203125" style="6" bestFit="1" customWidth="1"/>
    <col min="2053" max="2053" width="12.33203125" style="6" bestFit="1" customWidth="1"/>
    <col min="2054" max="2054" width="8.08203125" style="6" bestFit="1" customWidth="1"/>
    <col min="2055" max="2055" width="18.58203125" style="6" bestFit="1" customWidth="1"/>
    <col min="2056" max="2056" width="17" style="6" bestFit="1" customWidth="1"/>
    <col min="2057" max="2307" width="8.33203125" style="6"/>
    <col min="2308" max="2308" width="11.58203125" style="6" bestFit="1" customWidth="1"/>
    <col min="2309" max="2309" width="12.33203125" style="6" bestFit="1" customWidth="1"/>
    <col min="2310" max="2310" width="8.08203125" style="6" bestFit="1" customWidth="1"/>
    <col min="2311" max="2311" width="18.58203125" style="6" bestFit="1" customWidth="1"/>
    <col min="2312" max="2312" width="17" style="6" bestFit="1" customWidth="1"/>
    <col min="2313" max="2563" width="8.33203125" style="6"/>
    <col min="2564" max="2564" width="11.58203125" style="6" bestFit="1" customWidth="1"/>
    <col min="2565" max="2565" width="12.33203125" style="6" bestFit="1" customWidth="1"/>
    <col min="2566" max="2566" width="8.08203125" style="6" bestFit="1" customWidth="1"/>
    <col min="2567" max="2567" width="18.58203125" style="6" bestFit="1" customWidth="1"/>
    <col min="2568" max="2568" width="17" style="6" bestFit="1" customWidth="1"/>
    <col min="2569" max="2819" width="8.33203125" style="6"/>
    <col min="2820" max="2820" width="11.58203125" style="6" bestFit="1" customWidth="1"/>
    <col min="2821" max="2821" width="12.33203125" style="6" bestFit="1" customWidth="1"/>
    <col min="2822" max="2822" width="8.08203125" style="6" bestFit="1" customWidth="1"/>
    <col min="2823" max="2823" width="18.58203125" style="6" bestFit="1" customWidth="1"/>
    <col min="2824" max="2824" width="17" style="6" bestFit="1" customWidth="1"/>
    <col min="2825" max="3075" width="8.33203125" style="6"/>
    <col min="3076" max="3076" width="11.58203125" style="6" bestFit="1" customWidth="1"/>
    <col min="3077" max="3077" width="12.33203125" style="6" bestFit="1" customWidth="1"/>
    <col min="3078" max="3078" width="8.08203125" style="6" bestFit="1" customWidth="1"/>
    <col min="3079" max="3079" width="18.58203125" style="6" bestFit="1" customWidth="1"/>
    <col min="3080" max="3080" width="17" style="6" bestFit="1" customWidth="1"/>
    <col min="3081" max="3331" width="8.33203125" style="6"/>
    <col min="3332" max="3332" width="11.58203125" style="6" bestFit="1" customWidth="1"/>
    <col min="3333" max="3333" width="12.33203125" style="6" bestFit="1" customWidth="1"/>
    <col min="3334" max="3334" width="8.08203125" style="6" bestFit="1" customWidth="1"/>
    <col min="3335" max="3335" width="18.58203125" style="6" bestFit="1" customWidth="1"/>
    <col min="3336" max="3336" width="17" style="6" bestFit="1" customWidth="1"/>
    <col min="3337" max="3587" width="8.33203125" style="6"/>
    <col min="3588" max="3588" width="11.58203125" style="6" bestFit="1" customWidth="1"/>
    <col min="3589" max="3589" width="12.33203125" style="6" bestFit="1" customWidth="1"/>
    <col min="3590" max="3590" width="8.08203125" style="6" bestFit="1" customWidth="1"/>
    <col min="3591" max="3591" width="18.58203125" style="6" bestFit="1" customWidth="1"/>
    <col min="3592" max="3592" width="17" style="6" bestFit="1" customWidth="1"/>
    <col min="3593" max="3843" width="8.33203125" style="6"/>
    <col min="3844" max="3844" width="11.58203125" style="6" bestFit="1" customWidth="1"/>
    <col min="3845" max="3845" width="12.33203125" style="6" bestFit="1" customWidth="1"/>
    <col min="3846" max="3846" width="8.08203125" style="6" bestFit="1" customWidth="1"/>
    <col min="3847" max="3847" width="18.58203125" style="6" bestFit="1" customWidth="1"/>
    <col min="3848" max="3848" width="17" style="6" bestFit="1" customWidth="1"/>
    <col min="3849" max="4099" width="8.33203125" style="6"/>
    <col min="4100" max="4100" width="11.58203125" style="6" bestFit="1" customWidth="1"/>
    <col min="4101" max="4101" width="12.33203125" style="6" bestFit="1" customWidth="1"/>
    <col min="4102" max="4102" width="8.08203125" style="6" bestFit="1" customWidth="1"/>
    <col min="4103" max="4103" width="18.58203125" style="6" bestFit="1" customWidth="1"/>
    <col min="4104" max="4104" width="17" style="6" bestFit="1" customWidth="1"/>
    <col min="4105" max="4355" width="8.33203125" style="6"/>
    <col min="4356" max="4356" width="11.58203125" style="6" bestFit="1" customWidth="1"/>
    <col min="4357" max="4357" width="12.33203125" style="6" bestFit="1" customWidth="1"/>
    <col min="4358" max="4358" width="8.08203125" style="6" bestFit="1" customWidth="1"/>
    <col min="4359" max="4359" width="18.58203125" style="6" bestFit="1" customWidth="1"/>
    <col min="4360" max="4360" width="17" style="6" bestFit="1" customWidth="1"/>
    <col min="4361" max="4611" width="8.33203125" style="6"/>
    <col min="4612" max="4612" width="11.58203125" style="6" bestFit="1" customWidth="1"/>
    <col min="4613" max="4613" width="12.33203125" style="6" bestFit="1" customWidth="1"/>
    <col min="4614" max="4614" width="8.08203125" style="6" bestFit="1" customWidth="1"/>
    <col min="4615" max="4615" width="18.58203125" style="6" bestFit="1" customWidth="1"/>
    <col min="4616" max="4616" width="17" style="6" bestFit="1" customWidth="1"/>
    <col min="4617" max="4867" width="8.33203125" style="6"/>
    <col min="4868" max="4868" width="11.58203125" style="6" bestFit="1" customWidth="1"/>
    <col min="4869" max="4869" width="12.33203125" style="6" bestFit="1" customWidth="1"/>
    <col min="4870" max="4870" width="8.08203125" style="6" bestFit="1" customWidth="1"/>
    <col min="4871" max="4871" width="18.58203125" style="6" bestFit="1" customWidth="1"/>
    <col min="4872" max="4872" width="17" style="6" bestFit="1" customWidth="1"/>
    <col min="4873" max="5123" width="8.33203125" style="6"/>
    <col min="5124" max="5124" width="11.58203125" style="6" bestFit="1" customWidth="1"/>
    <col min="5125" max="5125" width="12.33203125" style="6" bestFit="1" customWidth="1"/>
    <col min="5126" max="5126" width="8.08203125" style="6" bestFit="1" customWidth="1"/>
    <col min="5127" max="5127" width="18.58203125" style="6" bestFit="1" customWidth="1"/>
    <col min="5128" max="5128" width="17" style="6" bestFit="1" customWidth="1"/>
    <col min="5129" max="5379" width="8.33203125" style="6"/>
    <col min="5380" max="5380" width="11.58203125" style="6" bestFit="1" customWidth="1"/>
    <col min="5381" max="5381" width="12.33203125" style="6" bestFit="1" customWidth="1"/>
    <col min="5382" max="5382" width="8.08203125" style="6" bestFit="1" customWidth="1"/>
    <col min="5383" max="5383" width="18.58203125" style="6" bestFit="1" customWidth="1"/>
    <col min="5384" max="5384" width="17" style="6" bestFit="1" customWidth="1"/>
    <col min="5385" max="5635" width="8.33203125" style="6"/>
    <col min="5636" max="5636" width="11.58203125" style="6" bestFit="1" customWidth="1"/>
    <col min="5637" max="5637" width="12.33203125" style="6" bestFit="1" customWidth="1"/>
    <col min="5638" max="5638" width="8.08203125" style="6" bestFit="1" customWidth="1"/>
    <col min="5639" max="5639" width="18.58203125" style="6" bestFit="1" customWidth="1"/>
    <col min="5640" max="5640" width="17" style="6" bestFit="1" customWidth="1"/>
    <col min="5641" max="5891" width="8.33203125" style="6"/>
    <col min="5892" max="5892" width="11.58203125" style="6" bestFit="1" customWidth="1"/>
    <col min="5893" max="5893" width="12.33203125" style="6" bestFit="1" customWidth="1"/>
    <col min="5894" max="5894" width="8.08203125" style="6" bestFit="1" customWidth="1"/>
    <col min="5895" max="5895" width="18.58203125" style="6" bestFit="1" customWidth="1"/>
    <col min="5896" max="5896" width="17" style="6" bestFit="1" customWidth="1"/>
    <col min="5897" max="6147" width="8.33203125" style="6"/>
    <col min="6148" max="6148" width="11.58203125" style="6" bestFit="1" customWidth="1"/>
    <col min="6149" max="6149" width="12.33203125" style="6" bestFit="1" customWidth="1"/>
    <col min="6150" max="6150" width="8.08203125" style="6" bestFit="1" customWidth="1"/>
    <col min="6151" max="6151" width="18.58203125" style="6" bestFit="1" customWidth="1"/>
    <col min="6152" max="6152" width="17" style="6" bestFit="1" customWidth="1"/>
    <col min="6153" max="6403" width="8.33203125" style="6"/>
    <col min="6404" max="6404" width="11.58203125" style="6" bestFit="1" customWidth="1"/>
    <col min="6405" max="6405" width="12.33203125" style="6" bestFit="1" customWidth="1"/>
    <col min="6406" max="6406" width="8.08203125" style="6" bestFit="1" customWidth="1"/>
    <col min="6407" max="6407" width="18.58203125" style="6" bestFit="1" customWidth="1"/>
    <col min="6408" max="6408" width="17" style="6" bestFit="1" customWidth="1"/>
    <col min="6409" max="6659" width="8.33203125" style="6"/>
    <col min="6660" max="6660" width="11.58203125" style="6" bestFit="1" customWidth="1"/>
    <col min="6661" max="6661" width="12.33203125" style="6" bestFit="1" customWidth="1"/>
    <col min="6662" max="6662" width="8.08203125" style="6" bestFit="1" customWidth="1"/>
    <col min="6663" max="6663" width="18.58203125" style="6" bestFit="1" customWidth="1"/>
    <col min="6664" max="6664" width="17" style="6" bestFit="1" customWidth="1"/>
    <col min="6665" max="6915" width="8.33203125" style="6"/>
    <col min="6916" max="6916" width="11.58203125" style="6" bestFit="1" customWidth="1"/>
    <col min="6917" max="6917" width="12.33203125" style="6" bestFit="1" customWidth="1"/>
    <col min="6918" max="6918" width="8.08203125" style="6" bestFit="1" customWidth="1"/>
    <col min="6919" max="6919" width="18.58203125" style="6" bestFit="1" customWidth="1"/>
    <col min="6920" max="6920" width="17" style="6" bestFit="1" customWidth="1"/>
    <col min="6921" max="7171" width="8.33203125" style="6"/>
    <col min="7172" max="7172" width="11.58203125" style="6" bestFit="1" customWidth="1"/>
    <col min="7173" max="7173" width="12.33203125" style="6" bestFit="1" customWidth="1"/>
    <col min="7174" max="7174" width="8.08203125" style="6" bestFit="1" customWidth="1"/>
    <col min="7175" max="7175" width="18.58203125" style="6" bestFit="1" customWidth="1"/>
    <col min="7176" max="7176" width="17" style="6" bestFit="1" customWidth="1"/>
    <col min="7177" max="7427" width="8.33203125" style="6"/>
    <col min="7428" max="7428" width="11.58203125" style="6" bestFit="1" customWidth="1"/>
    <col min="7429" max="7429" width="12.33203125" style="6" bestFit="1" customWidth="1"/>
    <col min="7430" max="7430" width="8.08203125" style="6" bestFit="1" customWidth="1"/>
    <col min="7431" max="7431" width="18.58203125" style="6" bestFit="1" customWidth="1"/>
    <col min="7432" max="7432" width="17" style="6" bestFit="1" customWidth="1"/>
    <col min="7433" max="7683" width="8.33203125" style="6"/>
    <col min="7684" max="7684" width="11.58203125" style="6" bestFit="1" customWidth="1"/>
    <col min="7685" max="7685" width="12.33203125" style="6" bestFit="1" customWidth="1"/>
    <col min="7686" max="7686" width="8.08203125" style="6" bestFit="1" customWidth="1"/>
    <col min="7687" max="7687" width="18.58203125" style="6" bestFit="1" customWidth="1"/>
    <col min="7688" max="7688" width="17" style="6" bestFit="1" customWidth="1"/>
    <col min="7689" max="7939" width="8.33203125" style="6"/>
    <col min="7940" max="7940" width="11.58203125" style="6" bestFit="1" customWidth="1"/>
    <col min="7941" max="7941" width="12.33203125" style="6" bestFit="1" customWidth="1"/>
    <col min="7942" max="7942" width="8.08203125" style="6" bestFit="1" customWidth="1"/>
    <col min="7943" max="7943" width="18.58203125" style="6" bestFit="1" customWidth="1"/>
    <col min="7944" max="7944" width="17" style="6" bestFit="1" customWidth="1"/>
    <col min="7945" max="8195" width="8.33203125" style="6"/>
    <col min="8196" max="8196" width="11.58203125" style="6" bestFit="1" customWidth="1"/>
    <col min="8197" max="8197" width="12.33203125" style="6" bestFit="1" customWidth="1"/>
    <col min="8198" max="8198" width="8.08203125" style="6" bestFit="1" customWidth="1"/>
    <col min="8199" max="8199" width="18.58203125" style="6" bestFit="1" customWidth="1"/>
    <col min="8200" max="8200" width="17" style="6" bestFit="1" customWidth="1"/>
    <col min="8201" max="8451" width="8.33203125" style="6"/>
    <col min="8452" max="8452" width="11.58203125" style="6" bestFit="1" customWidth="1"/>
    <col min="8453" max="8453" width="12.33203125" style="6" bestFit="1" customWidth="1"/>
    <col min="8454" max="8454" width="8.08203125" style="6" bestFit="1" customWidth="1"/>
    <col min="8455" max="8455" width="18.58203125" style="6" bestFit="1" customWidth="1"/>
    <col min="8456" max="8456" width="17" style="6" bestFit="1" customWidth="1"/>
    <col min="8457" max="8707" width="8.33203125" style="6"/>
    <col min="8708" max="8708" width="11.58203125" style="6" bestFit="1" customWidth="1"/>
    <col min="8709" max="8709" width="12.33203125" style="6" bestFit="1" customWidth="1"/>
    <col min="8710" max="8710" width="8.08203125" style="6" bestFit="1" customWidth="1"/>
    <col min="8711" max="8711" width="18.58203125" style="6" bestFit="1" customWidth="1"/>
    <col min="8712" max="8712" width="17" style="6" bestFit="1" customWidth="1"/>
    <col min="8713" max="8963" width="8.33203125" style="6"/>
    <col min="8964" max="8964" width="11.58203125" style="6" bestFit="1" customWidth="1"/>
    <col min="8965" max="8965" width="12.33203125" style="6" bestFit="1" customWidth="1"/>
    <col min="8966" max="8966" width="8.08203125" style="6" bestFit="1" customWidth="1"/>
    <col min="8967" max="8967" width="18.58203125" style="6" bestFit="1" customWidth="1"/>
    <col min="8968" max="8968" width="17" style="6" bestFit="1" customWidth="1"/>
    <col min="8969" max="9219" width="8.33203125" style="6"/>
    <col min="9220" max="9220" width="11.58203125" style="6" bestFit="1" customWidth="1"/>
    <col min="9221" max="9221" width="12.33203125" style="6" bestFit="1" customWidth="1"/>
    <col min="9222" max="9222" width="8.08203125" style="6" bestFit="1" customWidth="1"/>
    <col min="9223" max="9223" width="18.58203125" style="6" bestFit="1" customWidth="1"/>
    <col min="9224" max="9224" width="17" style="6" bestFit="1" customWidth="1"/>
    <col min="9225" max="9475" width="8.33203125" style="6"/>
    <col min="9476" max="9476" width="11.58203125" style="6" bestFit="1" customWidth="1"/>
    <col min="9477" max="9477" width="12.33203125" style="6" bestFit="1" customWidth="1"/>
    <col min="9478" max="9478" width="8.08203125" style="6" bestFit="1" customWidth="1"/>
    <col min="9479" max="9479" width="18.58203125" style="6" bestFit="1" customWidth="1"/>
    <col min="9480" max="9480" width="17" style="6" bestFit="1" customWidth="1"/>
    <col min="9481" max="9731" width="8.33203125" style="6"/>
    <col min="9732" max="9732" width="11.58203125" style="6" bestFit="1" customWidth="1"/>
    <col min="9733" max="9733" width="12.33203125" style="6" bestFit="1" customWidth="1"/>
    <col min="9734" max="9734" width="8.08203125" style="6" bestFit="1" customWidth="1"/>
    <col min="9735" max="9735" width="18.58203125" style="6" bestFit="1" customWidth="1"/>
    <col min="9736" max="9736" width="17" style="6" bestFit="1" customWidth="1"/>
    <col min="9737" max="9987" width="8.33203125" style="6"/>
    <col min="9988" max="9988" width="11.58203125" style="6" bestFit="1" customWidth="1"/>
    <col min="9989" max="9989" width="12.33203125" style="6" bestFit="1" customWidth="1"/>
    <col min="9990" max="9990" width="8.08203125" style="6" bestFit="1" customWidth="1"/>
    <col min="9991" max="9991" width="18.58203125" style="6" bestFit="1" customWidth="1"/>
    <col min="9992" max="9992" width="17" style="6" bestFit="1" customWidth="1"/>
    <col min="9993" max="10243" width="8.33203125" style="6"/>
    <col min="10244" max="10244" width="11.58203125" style="6" bestFit="1" customWidth="1"/>
    <col min="10245" max="10245" width="12.33203125" style="6" bestFit="1" customWidth="1"/>
    <col min="10246" max="10246" width="8.08203125" style="6" bestFit="1" customWidth="1"/>
    <col min="10247" max="10247" width="18.58203125" style="6" bestFit="1" customWidth="1"/>
    <col min="10248" max="10248" width="17" style="6" bestFit="1" customWidth="1"/>
    <col min="10249" max="10499" width="8.33203125" style="6"/>
    <col min="10500" max="10500" width="11.58203125" style="6" bestFit="1" customWidth="1"/>
    <col min="10501" max="10501" width="12.33203125" style="6" bestFit="1" customWidth="1"/>
    <col min="10502" max="10502" width="8.08203125" style="6" bestFit="1" customWidth="1"/>
    <col min="10503" max="10503" width="18.58203125" style="6" bestFit="1" customWidth="1"/>
    <col min="10504" max="10504" width="17" style="6" bestFit="1" customWidth="1"/>
    <col min="10505" max="10755" width="8.33203125" style="6"/>
    <col min="10756" max="10756" width="11.58203125" style="6" bestFit="1" customWidth="1"/>
    <col min="10757" max="10757" width="12.33203125" style="6" bestFit="1" customWidth="1"/>
    <col min="10758" max="10758" width="8.08203125" style="6" bestFit="1" customWidth="1"/>
    <col min="10759" max="10759" width="18.58203125" style="6" bestFit="1" customWidth="1"/>
    <col min="10760" max="10760" width="17" style="6" bestFit="1" customWidth="1"/>
    <col min="10761" max="11011" width="8.33203125" style="6"/>
    <col min="11012" max="11012" width="11.58203125" style="6" bestFit="1" customWidth="1"/>
    <col min="11013" max="11013" width="12.33203125" style="6" bestFit="1" customWidth="1"/>
    <col min="11014" max="11014" width="8.08203125" style="6" bestFit="1" customWidth="1"/>
    <col min="11015" max="11015" width="18.58203125" style="6" bestFit="1" customWidth="1"/>
    <col min="11016" max="11016" width="17" style="6" bestFit="1" customWidth="1"/>
    <col min="11017" max="11267" width="8.33203125" style="6"/>
    <col min="11268" max="11268" width="11.58203125" style="6" bestFit="1" customWidth="1"/>
    <col min="11269" max="11269" width="12.33203125" style="6" bestFit="1" customWidth="1"/>
    <col min="11270" max="11270" width="8.08203125" style="6" bestFit="1" customWidth="1"/>
    <col min="11271" max="11271" width="18.58203125" style="6" bestFit="1" customWidth="1"/>
    <col min="11272" max="11272" width="17" style="6" bestFit="1" customWidth="1"/>
    <col min="11273" max="11523" width="8.33203125" style="6"/>
    <col min="11524" max="11524" width="11.58203125" style="6" bestFit="1" customWidth="1"/>
    <col min="11525" max="11525" width="12.33203125" style="6" bestFit="1" customWidth="1"/>
    <col min="11526" max="11526" width="8.08203125" style="6" bestFit="1" customWidth="1"/>
    <col min="11527" max="11527" width="18.58203125" style="6" bestFit="1" customWidth="1"/>
    <col min="11528" max="11528" width="17" style="6" bestFit="1" customWidth="1"/>
    <col min="11529" max="11779" width="8.33203125" style="6"/>
    <col min="11780" max="11780" width="11.58203125" style="6" bestFit="1" customWidth="1"/>
    <col min="11781" max="11781" width="12.33203125" style="6" bestFit="1" customWidth="1"/>
    <col min="11782" max="11782" width="8.08203125" style="6" bestFit="1" customWidth="1"/>
    <col min="11783" max="11783" width="18.58203125" style="6" bestFit="1" customWidth="1"/>
    <col min="11784" max="11784" width="17" style="6" bestFit="1" customWidth="1"/>
    <col min="11785" max="12035" width="8.33203125" style="6"/>
    <col min="12036" max="12036" width="11.58203125" style="6" bestFit="1" customWidth="1"/>
    <col min="12037" max="12037" width="12.33203125" style="6" bestFit="1" customWidth="1"/>
    <col min="12038" max="12038" width="8.08203125" style="6" bestFit="1" customWidth="1"/>
    <col min="12039" max="12039" width="18.58203125" style="6" bestFit="1" customWidth="1"/>
    <col min="12040" max="12040" width="17" style="6" bestFit="1" customWidth="1"/>
    <col min="12041" max="12291" width="8.33203125" style="6"/>
    <col min="12292" max="12292" width="11.58203125" style="6" bestFit="1" customWidth="1"/>
    <col min="12293" max="12293" width="12.33203125" style="6" bestFit="1" customWidth="1"/>
    <col min="12294" max="12294" width="8.08203125" style="6" bestFit="1" customWidth="1"/>
    <col min="12295" max="12295" width="18.58203125" style="6" bestFit="1" customWidth="1"/>
    <col min="12296" max="12296" width="17" style="6" bestFit="1" customWidth="1"/>
    <col min="12297" max="12547" width="8.33203125" style="6"/>
    <col min="12548" max="12548" width="11.58203125" style="6" bestFit="1" customWidth="1"/>
    <col min="12549" max="12549" width="12.33203125" style="6" bestFit="1" customWidth="1"/>
    <col min="12550" max="12550" width="8.08203125" style="6" bestFit="1" customWidth="1"/>
    <col min="12551" max="12551" width="18.58203125" style="6" bestFit="1" customWidth="1"/>
    <col min="12552" max="12552" width="17" style="6" bestFit="1" customWidth="1"/>
    <col min="12553" max="12803" width="8.33203125" style="6"/>
    <col min="12804" max="12804" width="11.58203125" style="6" bestFit="1" customWidth="1"/>
    <col min="12805" max="12805" width="12.33203125" style="6" bestFit="1" customWidth="1"/>
    <col min="12806" max="12806" width="8.08203125" style="6" bestFit="1" customWidth="1"/>
    <col min="12807" max="12807" width="18.58203125" style="6" bestFit="1" customWidth="1"/>
    <col min="12808" max="12808" width="17" style="6" bestFit="1" customWidth="1"/>
    <col min="12809" max="13059" width="8.33203125" style="6"/>
    <col min="13060" max="13060" width="11.58203125" style="6" bestFit="1" customWidth="1"/>
    <col min="13061" max="13061" width="12.33203125" style="6" bestFit="1" customWidth="1"/>
    <col min="13062" max="13062" width="8.08203125" style="6" bestFit="1" customWidth="1"/>
    <col min="13063" max="13063" width="18.58203125" style="6" bestFit="1" customWidth="1"/>
    <col min="13064" max="13064" width="17" style="6" bestFit="1" customWidth="1"/>
    <col min="13065" max="13315" width="8.33203125" style="6"/>
    <col min="13316" max="13316" width="11.58203125" style="6" bestFit="1" customWidth="1"/>
    <col min="13317" max="13317" width="12.33203125" style="6" bestFit="1" customWidth="1"/>
    <col min="13318" max="13318" width="8.08203125" style="6" bestFit="1" customWidth="1"/>
    <col min="13319" max="13319" width="18.58203125" style="6" bestFit="1" customWidth="1"/>
    <col min="13320" max="13320" width="17" style="6" bestFit="1" customWidth="1"/>
    <col min="13321" max="13571" width="8.33203125" style="6"/>
    <col min="13572" max="13572" width="11.58203125" style="6" bestFit="1" customWidth="1"/>
    <col min="13573" max="13573" width="12.33203125" style="6" bestFit="1" customWidth="1"/>
    <col min="13574" max="13574" width="8.08203125" style="6" bestFit="1" customWidth="1"/>
    <col min="13575" max="13575" width="18.58203125" style="6" bestFit="1" customWidth="1"/>
    <col min="13576" max="13576" width="17" style="6" bestFit="1" customWidth="1"/>
    <col min="13577" max="13827" width="8.33203125" style="6"/>
    <col min="13828" max="13828" width="11.58203125" style="6" bestFit="1" customWidth="1"/>
    <col min="13829" max="13829" width="12.33203125" style="6" bestFit="1" customWidth="1"/>
    <col min="13830" max="13830" width="8.08203125" style="6" bestFit="1" customWidth="1"/>
    <col min="13831" max="13831" width="18.58203125" style="6" bestFit="1" customWidth="1"/>
    <col min="13832" max="13832" width="17" style="6" bestFit="1" customWidth="1"/>
    <col min="13833" max="14083" width="8.33203125" style="6"/>
    <col min="14084" max="14084" width="11.58203125" style="6" bestFit="1" customWidth="1"/>
    <col min="14085" max="14085" width="12.33203125" style="6" bestFit="1" customWidth="1"/>
    <col min="14086" max="14086" width="8.08203125" style="6" bestFit="1" customWidth="1"/>
    <col min="14087" max="14087" width="18.58203125" style="6" bestFit="1" customWidth="1"/>
    <col min="14088" max="14088" width="17" style="6" bestFit="1" customWidth="1"/>
    <col min="14089" max="14339" width="8.33203125" style="6"/>
    <col min="14340" max="14340" width="11.58203125" style="6" bestFit="1" customWidth="1"/>
    <col min="14341" max="14341" width="12.33203125" style="6" bestFit="1" customWidth="1"/>
    <col min="14342" max="14342" width="8.08203125" style="6" bestFit="1" customWidth="1"/>
    <col min="14343" max="14343" width="18.58203125" style="6" bestFit="1" customWidth="1"/>
    <col min="14344" max="14344" width="17" style="6" bestFit="1" customWidth="1"/>
    <col min="14345" max="14595" width="8.33203125" style="6"/>
    <col min="14596" max="14596" width="11.58203125" style="6" bestFit="1" customWidth="1"/>
    <col min="14597" max="14597" width="12.33203125" style="6" bestFit="1" customWidth="1"/>
    <col min="14598" max="14598" width="8.08203125" style="6" bestFit="1" customWidth="1"/>
    <col min="14599" max="14599" width="18.58203125" style="6" bestFit="1" customWidth="1"/>
    <col min="14600" max="14600" width="17" style="6" bestFit="1" customWidth="1"/>
    <col min="14601" max="14851" width="8.33203125" style="6"/>
    <col min="14852" max="14852" width="11.58203125" style="6" bestFit="1" customWidth="1"/>
    <col min="14853" max="14853" width="12.33203125" style="6" bestFit="1" customWidth="1"/>
    <col min="14854" max="14854" width="8.08203125" style="6" bestFit="1" customWidth="1"/>
    <col min="14855" max="14855" width="18.58203125" style="6" bestFit="1" customWidth="1"/>
    <col min="14856" max="14856" width="17" style="6" bestFit="1" customWidth="1"/>
    <col min="14857" max="15107" width="8.33203125" style="6"/>
    <col min="15108" max="15108" width="11.58203125" style="6" bestFit="1" customWidth="1"/>
    <col min="15109" max="15109" width="12.33203125" style="6" bestFit="1" customWidth="1"/>
    <col min="15110" max="15110" width="8.08203125" style="6" bestFit="1" customWidth="1"/>
    <col min="15111" max="15111" width="18.58203125" style="6" bestFit="1" customWidth="1"/>
    <col min="15112" max="15112" width="17" style="6" bestFit="1" customWidth="1"/>
    <col min="15113" max="15363" width="8.33203125" style="6"/>
    <col min="15364" max="15364" width="11.58203125" style="6" bestFit="1" customWidth="1"/>
    <col min="15365" max="15365" width="12.33203125" style="6" bestFit="1" customWidth="1"/>
    <col min="15366" max="15366" width="8.08203125" style="6" bestFit="1" customWidth="1"/>
    <col min="15367" max="15367" width="18.58203125" style="6" bestFit="1" customWidth="1"/>
    <col min="15368" max="15368" width="17" style="6" bestFit="1" customWidth="1"/>
    <col min="15369" max="15619" width="8.33203125" style="6"/>
    <col min="15620" max="15620" width="11.58203125" style="6" bestFit="1" customWidth="1"/>
    <col min="15621" max="15621" width="12.33203125" style="6" bestFit="1" customWidth="1"/>
    <col min="15622" max="15622" width="8.08203125" style="6" bestFit="1" customWidth="1"/>
    <col min="15623" max="15623" width="18.58203125" style="6" bestFit="1" customWidth="1"/>
    <col min="15624" max="15624" width="17" style="6" bestFit="1" customWidth="1"/>
    <col min="15625" max="15875" width="8.33203125" style="6"/>
    <col min="15876" max="15876" width="11.58203125" style="6" bestFit="1" customWidth="1"/>
    <col min="15877" max="15877" width="12.33203125" style="6" bestFit="1" customWidth="1"/>
    <col min="15878" max="15878" width="8.08203125" style="6" bestFit="1" customWidth="1"/>
    <col min="15879" max="15879" width="18.58203125" style="6" bestFit="1" customWidth="1"/>
    <col min="15880" max="15880" width="17" style="6" bestFit="1" customWidth="1"/>
    <col min="15881" max="16131" width="8.33203125" style="6"/>
    <col min="16132" max="16132" width="11.58203125" style="6" bestFit="1" customWidth="1"/>
    <col min="16133" max="16133" width="12.33203125" style="6" bestFit="1" customWidth="1"/>
    <col min="16134" max="16134" width="8.08203125" style="6" bestFit="1" customWidth="1"/>
    <col min="16135" max="16135" width="18.58203125" style="6" bestFit="1" customWidth="1"/>
    <col min="16136" max="16136" width="17" style="6" bestFit="1" customWidth="1"/>
    <col min="16137" max="16384" width="8.33203125" style="6"/>
  </cols>
  <sheetData>
    <row r="1" spans="1:14" ht="14">
      <c r="A1" s="156" t="s">
        <v>10092</v>
      </c>
      <c r="B1" s="156" t="s">
        <v>10093</v>
      </c>
      <c r="C1" s="157" t="s">
        <v>10094</v>
      </c>
      <c r="D1" s="158" t="s">
        <v>10095</v>
      </c>
      <c r="E1" s="158" t="s">
        <v>10096</v>
      </c>
      <c r="F1" s="6" t="s">
        <v>10097</v>
      </c>
      <c r="H1" s="156" t="s">
        <v>10093</v>
      </c>
      <c r="I1" s="158" t="s">
        <v>10095</v>
      </c>
      <c r="J1" s="158" t="s">
        <v>10096</v>
      </c>
      <c r="K1" s="6" t="s">
        <v>10098</v>
      </c>
      <c r="L1" s="158" t="s">
        <v>10094</v>
      </c>
      <c r="N1" s="1" t="s">
        <v>1669</v>
      </c>
    </row>
    <row r="2" spans="1:14" ht="14">
      <c r="A2" s="159">
        <v>1</v>
      </c>
      <c r="B2" s="160" t="s">
        <v>10099</v>
      </c>
      <c r="C2" s="161">
        <v>0</v>
      </c>
      <c r="D2" s="162" t="s">
        <v>10099</v>
      </c>
      <c r="E2" s="162">
        <f>VLOOKUP(D2,NEW_BRANCHE_ID!A:B,2,FALSE)</f>
        <v>201</v>
      </c>
      <c r="F2" s="163" t="str">
        <f>"if V0711 = "&amp;A2&amp;" then do; V0711 = "&amp;E2&amp;"; end;"</f>
        <v>if V0711 = 1 then do; V0711 = 201; end;</v>
      </c>
      <c r="G2" s="163"/>
      <c r="H2" s="160" t="s">
        <v>10099</v>
      </c>
      <c r="I2" s="160" t="s">
        <v>10099</v>
      </c>
      <c r="J2" s="162">
        <v>201</v>
      </c>
      <c r="K2" s="6" t="str">
        <f>"if V0711 = "&amp;H2&amp;" then do; V0711 = "&amp;J2&amp;"; end;"</f>
        <v>if V0711 = A then do; V0711 = 201; end;</v>
      </c>
      <c r="L2" s="161">
        <v>1</v>
      </c>
      <c r="N2" s="1" t="s">
        <v>10088</v>
      </c>
    </row>
    <row r="3" spans="1:14">
      <c r="A3" s="159">
        <v>2</v>
      </c>
      <c r="B3" s="160" t="s">
        <v>10099</v>
      </c>
      <c r="C3" s="161">
        <v>0</v>
      </c>
      <c r="D3" s="162" t="s">
        <v>10099</v>
      </c>
      <c r="E3" s="162">
        <f>VLOOKUP(D3,NEW_BRANCHE_ID!A:B,2,FALSE)</f>
        <v>201</v>
      </c>
      <c r="F3" s="163" t="str">
        <f t="shared" ref="F3:F66" si="0">"if V0711 = "&amp;A3&amp;" then do; V0711 = "&amp;E3&amp;"; end;"</f>
        <v>if V0711 = 2 then do; V0711 = 201; end;</v>
      </c>
      <c r="G3" s="163"/>
      <c r="H3" s="160" t="s">
        <v>2058</v>
      </c>
      <c r="I3" s="160" t="s">
        <v>10099</v>
      </c>
      <c r="J3" s="162">
        <v>201</v>
      </c>
      <c r="K3" s="6" t="str">
        <f>"if V0711 = "&amp;H3&amp;" then do; V0711 = "&amp;J3&amp;"; end;"</f>
        <v>if V0711 = B then do; V0711 = 201; end;</v>
      </c>
      <c r="L3" s="161">
        <v>1</v>
      </c>
    </row>
    <row r="4" spans="1:14">
      <c r="A4" s="159">
        <v>5</v>
      </c>
      <c r="B4" s="160" t="s">
        <v>2058</v>
      </c>
      <c r="C4" s="161">
        <v>0</v>
      </c>
      <c r="D4" s="162" t="s">
        <v>10099</v>
      </c>
      <c r="E4" s="162">
        <f>VLOOKUP(D4,NEW_BRANCHE_ID!A:B,2,FALSE)</f>
        <v>201</v>
      </c>
      <c r="F4" s="163" t="str">
        <f t="shared" si="0"/>
        <v>if V0711 = 5 then do; V0711 = 201; end;</v>
      </c>
      <c r="G4" s="163"/>
      <c r="H4" s="160" t="s">
        <v>2060</v>
      </c>
      <c r="I4" s="160" t="s">
        <v>2058</v>
      </c>
      <c r="J4" s="162">
        <v>203</v>
      </c>
      <c r="K4" s="6" t="str">
        <f>"if V0711 = "&amp;H4&amp;" then do; V0711 = "&amp;J4&amp;"; end;"</f>
        <v>if V0711 = C then do; V0711 = 203; end;</v>
      </c>
      <c r="L4" s="161">
        <v>1</v>
      </c>
    </row>
    <row r="5" spans="1:14">
      <c r="A5" s="159">
        <v>10</v>
      </c>
      <c r="B5" s="160" t="s">
        <v>2060</v>
      </c>
      <c r="C5" s="161">
        <v>0</v>
      </c>
      <c r="D5" s="162" t="s">
        <v>2058</v>
      </c>
      <c r="E5" s="162">
        <f>VLOOKUP(D5,NEW_BRANCHE_ID!A:B,2,FALSE)</f>
        <v>203</v>
      </c>
      <c r="F5" s="163" t="str">
        <f t="shared" si="0"/>
        <v>if V0711 = 10 then do; V0711 = 203; end;</v>
      </c>
      <c r="G5" s="163"/>
      <c r="H5" s="160" t="s">
        <v>10100</v>
      </c>
      <c r="I5" s="160" t="s">
        <v>2060</v>
      </c>
      <c r="J5" s="162">
        <v>204</v>
      </c>
      <c r="K5" s="6" t="str">
        <f>"if V0711 = "&amp;H5&amp;" then do; V0711 = "&amp;J5&amp;"; end;"</f>
        <v>if V0711 = D then do; V0711 = 204; end;</v>
      </c>
      <c r="L5" s="161">
        <v>1</v>
      </c>
    </row>
    <row r="6" spans="1:14">
      <c r="A6" s="159">
        <v>11</v>
      </c>
      <c r="B6" s="160" t="s">
        <v>2060</v>
      </c>
      <c r="C6" s="161">
        <v>0</v>
      </c>
      <c r="D6" s="162" t="s">
        <v>2058</v>
      </c>
      <c r="E6" s="162">
        <f>VLOOKUP(D6,NEW_BRANCHE_ID!A:B,2,FALSE)</f>
        <v>203</v>
      </c>
      <c r="F6" s="163" t="str">
        <f t="shared" si="0"/>
        <v>if V0711 = 11 then do; V0711 = 203; end;</v>
      </c>
      <c r="G6" s="163"/>
      <c r="H6" s="160" t="s">
        <v>2074</v>
      </c>
      <c r="I6" s="160" t="s">
        <v>10100</v>
      </c>
      <c r="J6" s="162">
        <v>205</v>
      </c>
      <c r="K6" s="6" t="str">
        <f>"if V0711 = "&amp;H7&amp;" then do; V0711 = "&amp;J7&amp;"; end;"</f>
        <v>if V0711 = F then do; V0711 = 206; end;</v>
      </c>
      <c r="L6" s="161">
        <v>1</v>
      </c>
    </row>
    <row r="7" spans="1:14">
      <c r="A7" s="159">
        <v>12</v>
      </c>
      <c r="B7" s="160" t="s">
        <v>2060</v>
      </c>
      <c r="C7" s="161">
        <v>0</v>
      </c>
      <c r="D7" s="162" t="s">
        <v>2058</v>
      </c>
      <c r="E7" s="162">
        <f>VLOOKUP(D7,NEW_BRANCHE_ID!A:B,2,FALSE)</f>
        <v>203</v>
      </c>
      <c r="F7" s="163" t="str">
        <f t="shared" si="0"/>
        <v>if V0711 = 12 then do; V0711 = 203; end;</v>
      </c>
      <c r="G7" s="163"/>
      <c r="H7" s="160" t="s">
        <v>2062</v>
      </c>
      <c r="I7" s="160" t="s">
        <v>2062</v>
      </c>
      <c r="J7" s="162">
        <v>206</v>
      </c>
      <c r="K7" s="6" t="str">
        <f>"if V0711 = "&amp;H8&amp;" then do; V0711 = "&amp;J8&amp;"; end;"</f>
        <v>if V0711 = G then do; V0711 = 207; end;</v>
      </c>
      <c r="L7" s="161">
        <v>1</v>
      </c>
    </row>
    <row r="8" spans="1:14">
      <c r="A8" s="159">
        <v>13</v>
      </c>
      <c r="B8" s="160" t="s">
        <v>2060</v>
      </c>
      <c r="C8" s="161">
        <v>0</v>
      </c>
      <c r="D8" s="162" t="s">
        <v>2058</v>
      </c>
      <c r="E8" s="162">
        <f>VLOOKUP(D8,NEW_BRANCHE_ID!A:B,2,FALSE)</f>
        <v>203</v>
      </c>
      <c r="F8" s="163" t="str">
        <f t="shared" si="0"/>
        <v>if V0711 = 13 then do; V0711 = 203; end;</v>
      </c>
      <c r="G8" s="163"/>
      <c r="H8" s="160" t="s">
        <v>2064</v>
      </c>
      <c r="I8" s="160" t="s">
        <v>2064</v>
      </c>
      <c r="J8" s="162">
        <v>207</v>
      </c>
      <c r="K8" s="6" t="str">
        <f>"if V0711 = "&amp;H9&amp;" then do; V0711 = "&amp;J9&amp;"; end;"</f>
        <v>if V0711 = H then do; V0711 = 208; end;</v>
      </c>
      <c r="L8" s="161">
        <v>1</v>
      </c>
    </row>
    <row r="9" spans="1:14">
      <c r="A9" s="159">
        <v>14</v>
      </c>
      <c r="B9" s="160" t="s">
        <v>2060</v>
      </c>
      <c r="C9" s="161">
        <v>0</v>
      </c>
      <c r="D9" s="162" t="s">
        <v>2058</v>
      </c>
      <c r="E9" s="162">
        <f>VLOOKUP(D9,NEW_BRANCHE_ID!A:B,2,FALSE)</f>
        <v>203</v>
      </c>
      <c r="F9" s="163" t="str">
        <f t="shared" si="0"/>
        <v>if V0711 = 14 then do; V0711 = 203; end;</v>
      </c>
      <c r="G9" s="163"/>
      <c r="H9" s="160" t="s">
        <v>10101</v>
      </c>
      <c r="I9" s="160" t="s">
        <v>10102</v>
      </c>
      <c r="J9" s="162">
        <v>208</v>
      </c>
      <c r="K9" s="6" t="str">
        <f>"if V0711 = "&amp;H10&amp;" then do; V0711 = "&amp;J10&amp;"; end;"</f>
        <v>if V0711 = I then do; V0711 = 209; end;</v>
      </c>
      <c r="L9" s="161">
        <v>1</v>
      </c>
    </row>
    <row r="10" spans="1:14">
      <c r="A10" s="159">
        <v>15</v>
      </c>
      <c r="B10" s="160" t="s">
        <v>10100</v>
      </c>
      <c r="C10" s="161">
        <v>0</v>
      </c>
      <c r="D10" s="162" t="s">
        <v>2060</v>
      </c>
      <c r="E10" s="162">
        <f>VLOOKUP(D10,NEW_BRANCHE_ID!A:B,2,FALSE)</f>
        <v>204</v>
      </c>
      <c r="F10" s="163" t="str">
        <f t="shared" si="0"/>
        <v>if V0711 = 15 then do; V0711 = 204; end;</v>
      </c>
      <c r="G10" s="163"/>
      <c r="H10" s="160" t="s">
        <v>10102</v>
      </c>
      <c r="I10" s="160" t="s">
        <v>10101</v>
      </c>
      <c r="J10" s="162">
        <v>209</v>
      </c>
      <c r="K10" s="6" t="str">
        <f>"if V0711 = "&amp;H15&amp;" then do; V0711 = "&amp;J15&amp;"; end;"</f>
        <v>if V0711 = N then do; V0711 = 214; end;</v>
      </c>
      <c r="L10" s="161">
        <v>1</v>
      </c>
    </row>
    <row r="11" spans="1:14">
      <c r="A11" s="159">
        <v>16</v>
      </c>
      <c r="B11" s="160" t="s">
        <v>10100</v>
      </c>
      <c r="C11" s="161">
        <v>0</v>
      </c>
      <c r="D11" s="162" t="s">
        <v>2060</v>
      </c>
      <c r="E11" s="162">
        <f>VLOOKUP(D11,NEW_BRANCHE_ID!A:B,2,FALSE)</f>
        <v>204</v>
      </c>
      <c r="F11" s="163" t="str">
        <f t="shared" si="0"/>
        <v>if V0711 = 16 then do; V0711 = 204; end;</v>
      </c>
      <c r="G11" s="163"/>
      <c r="H11" s="160" t="s">
        <v>10103</v>
      </c>
      <c r="I11" s="160" t="s">
        <v>2066</v>
      </c>
      <c r="J11" s="162">
        <v>210</v>
      </c>
      <c r="K11" s="6" t="str">
        <f>"if V0711 = "&amp;H16&amp;" then do; V0711 = "&amp;J16&amp;"; end;"</f>
        <v>if V0711 = O then do; V0711 = 215; end;</v>
      </c>
      <c r="L11" s="161">
        <v>1</v>
      </c>
    </row>
    <row r="12" spans="1:14">
      <c r="A12" s="159">
        <v>17</v>
      </c>
      <c r="B12" s="160" t="s">
        <v>10100</v>
      </c>
      <c r="C12" s="161">
        <v>0</v>
      </c>
      <c r="D12" s="162" t="s">
        <v>2060</v>
      </c>
      <c r="E12" s="162">
        <f>VLOOKUP(D12,NEW_BRANCHE_ID!A:B,2,FALSE)</f>
        <v>204</v>
      </c>
      <c r="F12" s="163" t="str">
        <f t="shared" si="0"/>
        <v>if V0711 = 17 then do; V0711 = 204; end;</v>
      </c>
      <c r="G12" s="163"/>
      <c r="H12" s="160" t="s">
        <v>2066</v>
      </c>
      <c r="I12" s="160" t="s">
        <v>10104</v>
      </c>
      <c r="J12" s="162">
        <v>211</v>
      </c>
      <c r="K12" s="6" t="str">
        <f>"if V0711 = "&amp;H17&amp;" then do; V0711 = "&amp;J17&amp;"; end;"</f>
        <v>if V0711 = P then do; V0711 = 216; end;</v>
      </c>
      <c r="L12" s="161">
        <v>1</v>
      </c>
    </row>
    <row r="13" spans="1:14">
      <c r="A13" s="159">
        <v>18</v>
      </c>
      <c r="B13" s="160" t="s">
        <v>10100</v>
      </c>
      <c r="C13" s="161">
        <v>0</v>
      </c>
      <c r="D13" s="162" t="s">
        <v>2060</v>
      </c>
      <c r="E13" s="162">
        <f>VLOOKUP(D13,NEW_BRANCHE_ID!A:B,2,FALSE)</f>
        <v>204</v>
      </c>
      <c r="F13" s="163" t="str">
        <f t="shared" si="0"/>
        <v>if V0711 = 18 then do; V0711 = 204; end;</v>
      </c>
      <c r="G13" s="163"/>
      <c r="H13" s="160" t="s">
        <v>2068</v>
      </c>
      <c r="I13" s="160" t="s">
        <v>10105</v>
      </c>
      <c r="J13" s="162">
        <v>212</v>
      </c>
      <c r="K13" s="6" t="str">
        <f>"if V0711 = "&amp;H18&amp;" then do; V0711 = "&amp;J18&amp;"; end;"</f>
        <v>if V0711 = Q then do; V0711 = 217; end;</v>
      </c>
      <c r="L13" s="161">
        <v>1</v>
      </c>
    </row>
    <row r="14" spans="1:14">
      <c r="A14" s="159">
        <v>19</v>
      </c>
      <c r="B14" s="160" t="s">
        <v>10100</v>
      </c>
      <c r="C14" s="161">
        <v>0</v>
      </c>
      <c r="D14" s="162" t="s">
        <v>2060</v>
      </c>
      <c r="E14" s="162">
        <f>VLOOKUP(D14,NEW_BRANCHE_ID!A:B,2,FALSE)</f>
        <v>204</v>
      </c>
      <c r="F14" s="163" t="str">
        <f t="shared" si="0"/>
        <v>if V0711 = 19 then do; V0711 = 204; end;</v>
      </c>
      <c r="G14" s="163"/>
      <c r="H14" s="160" t="s">
        <v>10104</v>
      </c>
      <c r="I14" s="160" t="s">
        <v>10106</v>
      </c>
      <c r="J14" s="162">
        <v>213</v>
      </c>
      <c r="K14" s="6" t="str">
        <f>"if V0711 = "&amp;H6&amp;" then do; V0711 = "&amp;J6&amp;"; end;"</f>
        <v>if V0711 = E then do; V0711 = 205; end;</v>
      </c>
      <c r="L14" s="161">
        <v>1</v>
      </c>
    </row>
    <row r="15" spans="1:14">
      <c r="A15" s="159">
        <v>20</v>
      </c>
      <c r="B15" s="160" t="s">
        <v>10100</v>
      </c>
      <c r="C15" s="161">
        <v>0</v>
      </c>
      <c r="D15" s="162" t="s">
        <v>2060</v>
      </c>
      <c r="E15" s="162">
        <f>VLOOKUP(D15,NEW_BRANCHE_ID!A:B,2,FALSE)</f>
        <v>204</v>
      </c>
      <c r="F15" s="163" t="str">
        <f t="shared" si="0"/>
        <v>if V0711 = 20 then do; V0711 = 204; end;</v>
      </c>
      <c r="G15" s="163"/>
      <c r="H15" s="160" t="s">
        <v>2070</v>
      </c>
      <c r="I15" s="160" t="s">
        <v>10107</v>
      </c>
      <c r="J15" s="162">
        <v>214</v>
      </c>
      <c r="K15" s="6" t="str">
        <f>"if V0711 = "&amp;H11&amp;" then do; V0711 = "&amp;J11&amp;"; end;"</f>
        <v>if V0711 = J then do; V0711 = 210; end;</v>
      </c>
      <c r="L15" s="161">
        <v>1</v>
      </c>
    </row>
    <row r="16" spans="1:14">
      <c r="A16" s="159">
        <v>21</v>
      </c>
      <c r="B16" s="160" t="s">
        <v>10100</v>
      </c>
      <c r="C16" s="161">
        <v>0</v>
      </c>
      <c r="D16" s="162" t="s">
        <v>2060</v>
      </c>
      <c r="E16" s="162">
        <f>VLOOKUP(D16,NEW_BRANCHE_ID!A:B,2,FALSE)</f>
        <v>204</v>
      </c>
      <c r="F16" s="163" t="str">
        <f t="shared" si="0"/>
        <v>if V0711 = 21 then do; V0711 = 204; end;</v>
      </c>
      <c r="G16" s="163"/>
      <c r="H16" s="160" t="s">
        <v>10105</v>
      </c>
      <c r="I16" s="160" t="s">
        <v>2072</v>
      </c>
      <c r="J16" s="162">
        <v>215</v>
      </c>
      <c r="K16" s="6" t="str">
        <f>"if V0711 = "&amp;H12&amp;" then do; V0711 = "&amp;J12&amp;"; end;"</f>
        <v>if V0711 = K then do; V0711 = 211; end;</v>
      </c>
      <c r="L16" s="161">
        <v>1</v>
      </c>
    </row>
    <row r="17" spans="1:12">
      <c r="A17" s="159">
        <v>22</v>
      </c>
      <c r="B17" s="160" t="s">
        <v>10100</v>
      </c>
      <c r="C17" s="161">
        <v>0</v>
      </c>
      <c r="D17" s="162" t="s">
        <v>2060</v>
      </c>
      <c r="E17" s="162">
        <f>VLOOKUP(D17,NEW_BRANCHE_ID!A:B,2,FALSE)</f>
        <v>204</v>
      </c>
      <c r="F17" s="163" t="str">
        <f t="shared" si="0"/>
        <v>if V0711 = 22 then do; V0711 = 204; end;</v>
      </c>
      <c r="G17" s="163"/>
      <c r="H17" s="160" t="s">
        <v>10106</v>
      </c>
      <c r="I17" s="160" t="s">
        <v>10108</v>
      </c>
      <c r="J17" s="162">
        <v>216</v>
      </c>
      <c r="K17" s="6" t="str">
        <f>"if V0711 = "&amp;H13&amp;" then do; V0711 = "&amp;J13&amp;"; end;"</f>
        <v>if V0711 = L then do; V0711 = 212; end;</v>
      </c>
      <c r="L17" s="161">
        <v>1</v>
      </c>
    </row>
    <row r="18" spans="1:12">
      <c r="A18" s="159">
        <v>23</v>
      </c>
      <c r="B18" s="160" t="s">
        <v>10100</v>
      </c>
      <c r="C18" s="161">
        <v>0</v>
      </c>
      <c r="D18" s="162" t="s">
        <v>2060</v>
      </c>
      <c r="E18" s="162">
        <f>VLOOKUP(D18,NEW_BRANCHE_ID!A:B,2,FALSE)</f>
        <v>204</v>
      </c>
      <c r="F18" s="163" t="str">
        <f t="shared" si="0"/>
        <v>if V0711 = 23 then do; V0711 = 204; end;</v>
      </c>
      <c r="G18" s="163"/>
      <c r="H18" s="160" t="s">
        <v>10107</v>
      </c>
      <c r="I18" s="160" t="s">
        <v>10109</v>
      </c>
      <c r="J18" s="162">
        <v>217</v>
      </c>
      <c r="K18" s="6" t="str">
        <f>"if V0711 = "&amp;H14&amp;" then do; V0711 = "&amp;J14&amp;"; end;"</f>
        <v>if V0711 = M then do; V0711 = 213; end;</v>
      </c>
      <c r="L18" s="161">
        <v>1</v>
      </c>
    </row>
    <row r="19" spans="1:12">
      <c r="A19" s="159">
        <v>24</v>
      </c>
      <c r="B19" s="160" t="s">
        <v>10100</v>
      </c>
      <c r="C19" s="161">
        <v>0</v>
      </c>
      <c r="D19" s="162" t="s">
        <v>2060</v>
      </c>
      <c r="E19" s="162">
        <f>VLOOKUP(D19,NEW_BRANCHE_ID!A:B,2,FALSE)</f>
        <v>204</v>
      </c>
      <c r="F19" s="163" t="str">
        <f t="shared" si="0"/>
        <v>if V0711 = 24 then do; V0711 = 204; end;</v>
      </c>
      <c r="G19" s="163"/>
    </row>
    <row r="20" spans="1:12">
      <c r="A20" s="159">
        <v>25</v>
      </c>
      <c r="B20" s="160" t="s">
        <v>10100</v>
      </c>
      <c r="C20" s="161">
        <v>0</v>
      </c>
      <c r="D20" s="162" t="s">
        <v>2060</v>
      </c>
      <c r="E20" s="162">
        <f>VLOOKUP(D20,NEW_BRANCHE_ID!A:B,2,FALSE)</f>
        <v>204</v>
      </c>
      <c r="F20" s="163" t="str">
        <f t="shared" si="0"/>
        <v>if V0711 = 25 then do; V0711 = 204; end;</v>
      </c>
      <c r="G20" s="163"/>
    </row>
    <row r="21" spans="1:12">
      <c r="A21" s="159">
        <v>26</v>
      </c>
      <c r="B21" s="160" t="s">
        <v>10100</v>
      </c>
      <c r="C21" s="161">
        <v>0</v>
      </c>
      <c r="D21" s="162" t="s">
        <v>2060</v>
      </c>
      <c r="E21" s="162">
        <f>VLOOKUP(D21,NEW_BRANCHE_ID!A:B,2,FALSE)</f>
        <v>204</v>
      </c>
      <c r="F21" s="163" t="str">
        <f t="shared" si="0"/>
        <v>if V0711 = 26 then do; V0711 = 204; end;</v>
      </c>
      <c r="G21" s="163"/>
    </row>
    <row r="22" spans="1:12">
      <c r="A22" s="159">
        <v>27</v>
      </c>
      <c r="B22" s="160" t="s">
        <v>10100</v>
      </c>
      <c r="C22" s="161">
        <v>0</v>
      </c>
      <c r="D22" s="162" t="s">
        <v>2060</v>
      </c>
      <c r="E22" s="162">
        <f>VLOOKUP(D22,NEW_BRANCHE_ID!A:B,2,FALSE)</f>
        <v>204</v>
      </c>
      <c r="F22" s="163" t="str">
        <f t="shared" si="0"/>
        <v>if V0711 = 27 then do; V0711 = 204; end;</v>
      </c>
      <c r="G22" s="163"/>
    </row>
    <row r="23" spans="1:12">
      <c r="A23" s="159">
        <v>28</v>
      </c>
      <c r="B23" s="160" t="s">
        <v>10100</v>
      </c>
      <c r="C23" s="161">
        <v>0</v>
      </c>
      <c r="D23" s="162" t="s">
        <v>2060</v>
      </c>
      <c r="E23" s="162">
        <f>VLOOKUP(D23,NEW_BRANCHE_ID!A:B,2,FALSE)</f>
        <v>204</v>
      </c>
      <c r="F23" s="163" t="str">
        <f t="shared" si="0"/>
        <v>if V0711 = 28 then do; V0711 = 204; end;</v>
      </c>
      <c r="G23" s="163"/>
    </row>
    <row r="24" spans="1:12">
      <c r="A24" s="159">
        <v>29</v>
      </c>
      <c r="B24" s="160" t="s">
        <v>10100</v>
      </c>
      <c r="C24" s="161">
        <v>0</v>
      </c>
      <c r="D24" s="162" t="s">
        <v>2060</v>
      </c>
      <c r="E24" s="162">
        <f>VLOOKUP(D24,NEW_BRANCHE_ID!A:B,2,FALSE)</f>
        <v>204</v>
      </c>
      <c r="F24" s="163" t="str">
        <f t="shared" si="0"/>
        <v>if V0711 = 29 then do; V0711 = 204; end;</v>
      </c>
      <c r="G24" s="163"/>
    </row>
    <row r="25" spans="1:12">
      <c r="A25" s="159">
        <v>30</v>
      </c>
      <c r="B25" s="160" t="s">
        <v>10100</v>
      </c>
      <c r="C25" s="161">
        <v>0</v>
      </c>
      <c r="D25" s="162" t="s">
        <v>2060</v>
      </c>
      <c r="E25" s="162">
        <f>VLOOKUP(D25,NEW_BRANCHE_ID!A:B,2,FALSE)</f>
        <v>204</v>
      </c>
      <c r="F25" s="163" t="str">
        <f t="shared" si="0"/>
        <v>if V0711 = 30 then do; V0711 = 204; end;</v>
      </c>
      <c r="G25" s="163"/>
    </row>
    <row r="26" spans="1:12">
      <c r="A26" s="159">
        <v>31</v>
      </c>
      <c r="B26" s="160" t="s">
        <v>10100</v>
      </c>
      <c r="C26" s="161">
        <v>0</v>
      </c>
      <c r="D26" s="162" t="s">
        <v>2060</v>
      </c>
      <c r="E26" s="162">
        <f>VLOOKUP(D26,NEW_BRANCHE_ID!A:B,2,FALSE)</f>
        <v>204</v>
      </c>
      <c r="F26" s="163" t="str">
        <f t="shared" si="0"/>
        <v>if V0711 = 31 then do; V0711 = 204; end;</v>
      </c>
      <c r="G26" s="163"/>
    </row>
    <row r="27" spans="1:12">
      <c r="A27" s="159">
        <v>32</v>
      </c>
      <c r="B27" s="160" t="s">
        <v>10100</v>
      </c>
      <c r="C27" s="161">
        <v>0</v>
      </c>
      <c r="D27" s="162" t="s">
        <v>2060</v>
      </c>
      <c r="E27" s="162">
        <f>VLOOKUP(D27,NEW_BRANCHE_ID!A:B,2,FALSE)</f>
        <v>204</v>
      </c>
      <c r="F27" s="163" t="str">
        <f t="shared" si="0"/>
        <v>if V0711 = 32 then do; V0711 = 204; end;</v>
      </c>
      <c r="G27" s="163"/>
    </row>
    <row r="28" spans="1:12">
      <c r="A28" s="159">
        <v>33</v>
      </c>
      <c r="B28" s="160" t="s">
        <v>10100</v>
      </c>
      <c r="C28" s="161">
        <v>0</v>
      </c>
      <c r="D28" s="162" t="s">
        <v>2060</v>
      </c>
      <c r="E28" s="162">
        <f>VLOOKUP(D28,NEW_BRANCHE_ID!A:B,2,FALSE)</f>
        <v>204</v>
      </c>
      <c r="F28" s="163" t="str">
        <f t="shared" si="0"/>
        <v>if V0711 = 33 then do; V0711 = 204; end;</v>
      </c>
      <c r="G28" s="163"/>
    </row>
    <row r="29" spans="1:12">
      <c r="A29" s="159">
        <v>34</v>
      </c>
      <c r="B29" s="160" t="s">
        <v>10100</v>
      </c>
      <c r="C29" s="161">
        <v>0</v>
      </c>
      <c r="D29" s="162" t="s">
        <v>2060</v>
      </c>
      <c r="E29" s="162">
        <f>VLOOKUP(D29,NEW_BRANCHE_ID!A:B,2,FALSE)</f>
        <v>204</v>
      </c>
      <c r="F29" s="163" t="str">
        <f t="shared" si="0"/>
        <v>if V0711 = 34 then do; V0711 = 204; end;</v>
      </c>
      <c r="G29" s="163"/>
    </row>
    <row r="30" spans="1:12">
      <c r="A30" s="159">
        <v>35</v>
      </c>
      <c r="B30" s="160" t="s">
        <v>10100</v>
      </c>
      <c r="C30" s="161">
        <v>0</v>
      </c>
      <c r="D30" s="162" t="s">
        <v>2060</v>
      </c>
      <c r="E30" s="162">
        <f>VLOOKUP(D30,NEW_BRANCHE_ID!A:B,2,FALSE)</f>
        <v>204</v>
      </c>
      <c r="F30" s="163" t="str">
        <f t="shared" si="0"/>
        <v>if V0711 = 35 then do; V0711 = 204; end;</v>
      </c>
      <c r="G30" s="163"/>
    </row>
    <row r="31" spans="1:12">
      <c r="A31" s="159">
        <v>36</v>
      </c>
      <c r="B31" s="160" t="s">
        <v>10100</v>
      </c>
      <c r="C31" s="161">
        <v>0</v>
      </c>
      <c r="D31" s="162" t="s">
        <v>2060</v>
      </c>
      <c r="E31" s="162">
        <f>VLOOKUP(D31,NEW_BRANCHE_ID!A:B,2,FALSE)</f>
        <v>204</v>
      </c>
      <c r="F31" s="163" t="str">
        <f t="shared" si="0"/>
        <v>if V0711 = 36 then do; V0711 = 204; end;</v>
      </c>
      <c r="G31" s="163"/>
    </row>
    <row r="32" spans="1:12">
      <c r="A32" s="159">
        <v>37</v>
      </c>
      <c r="B32" s="160" t="s">
        <v>10100</v>
      </c>
      <c r="C32" s="161">
        <v>0</v>
      </c>
      <c r="D32" s="162" t="s">
        <v>2060</v>
      </c>
      <c r="E32" s="162">
        <f>VLOOKUP(D32,NEW_BRANCHE_ID!A:B,2,FALSE)</f>
        <v>204</v>
      </c>
      <c r="F32" s="163" t="str">
        <f t="shared" si="0"/>
        <v>if V0711 = 37 then do; V0711 = 204; end;</v>
      </c>
      <c r="G32" s="163"/>
    </row>
    <row r="33" spans="1:7">
      <c r="A33" s="159">
        <v>40</v>
      </c>
      <c r="B33" s="160" t="s">
        <v>2074</v>
      </c>
      <c r="C33" s="161">
        <v>0</v>
      </c>
      <c r="D33" s="162" t="s">
        <v>10100</v>
      </c>
      <c r="E33" s="162">
        <f>VLOOKUP(D33,NEW_BRANCHE_ID!A:B,2,FALSE)</f>
        <v>205</v>
      </c>
      <c r="F33" s="163" t="str">
        <f t="shared" si="0"/>
        <v>if V0711 = 40 then do; V0711 = 205; end;</v>
      </c>
      <c r="G33" s="163"/>
    </row>
    <row r="34" spans="1:7">
      <c r="A34" s="159">
        <v>41</v>
      </c>
      <c r="B34" s="160" t="s">
        <v>2074</v>
      </c>
      <c r="C34" s="161">
        <v>0</v>
      </c>
      <c r="D34" s="162" t="s">
        <v>10100</v>
      </c>
      <c r="E34" s="162">
        <f>VLOOKUP(D34,NEW_BRANCHE_ID!A:B,2,FALSE)</f>
        <v>205</v>
      </c>
      <c r="F34" s="163" t="str">
        <f t="shared" si="0"/>
        <v>if V0711 = 41 then do; V0711 = 205; end;</v>
      </c>
      <c r="G34" s="163"/>
    </row>
    <row r="35" spans="1:7">
      <c r="A35" s="159">
        <v>45</v>
      </c>
      <c r="B35" s="160" t="s">
        <v>2062</v>
      </c>
      <c r="C35" s="161">
        <v>0</v>
      </c>
      <c r="D35" s="162" t="s">
        <v>2062</v>
      </c>
      <c r="E35" s="162">
        <f>VLOOKUP(D35,NEW_BRANCHE_ID!A:B,2,FALSE)</f>
        <v>206</v>
      </c>
      <c r="F35" s="163" t="str">
        <f t="shared" si="0"/>
        <v>if V0711 = 45 then do; V0711 = 206; end;</v>
      </c>
      <c r="G35" s="163"/>
    </row>
    <row r="36" spans="1:7">
      <c r="A36" s="159">
        <v>50</v>
      </c>
      <c r="B36" s="160" t="s">
        <v>2064</v>
      </c>
      <c r="C36" s="161">
        <v>0</v>
      </c>
      <c r="D36" s="162" t="s">
        <v>2064</v>
      </c>
      <c r="E36" s="162">
        <f>VLOOKUP(D36,NEW_BRANCHE_ID!A:B,2,FALSE)</f>
        <v>207</v>
      </c>
      <c r="F36" s="163" t="str">
        <f t="shared" si="0"/>
        <v>if V0711 = 50 then do; V0711 = 207; end;</v>
      </c>
      <c r="G36" s="163"/>
    </row>
    <row r="37" spans="1:7">
      <c r="A37" s="159">
        <v>51</v>
      </c>
      <c r="B37" s="160" t="s">
        <v>2064</v>
      </c>
      <c r="C37" s="161">
        <v>0</v>
      </c>
      <c r="D37" s="162" t="s">
        <v>2064</v>
      </c>
      <c r="E37" s="162">
        <f>VLOOKUP(D37,NEW_BRANCHE_ID!A:B,2,FALSE)</f>
        <v>207</v>
      </c>
      <c r="F37" s="163" t="str">
        <f t="shared" si="0"/>
        <v>if V0711 = 51 then do; V0711 = 207; end;</v>
      </c>
      <c r="G37" s="163"/>
    </row>
    <row r="38" spans="1:7">
      <c r="A38" s="159">
        <v>52</v>
      </c>
      <c r="B38" s="160" t="s">
        <v>2064</v>
      </c>
      <c r="C38" s="161">
        <v>0</v>
      </c>
      <c r="D38" s="162" t="s">
        <v>2064</v>
      </c>
      <c r="E38" s="162">
        <f>VLOOKUP(D38,NEW_BRANCHE_ID!A:B,2,FALSE)</f>
        <v>207</v>
      </c>
      <c r="F38" s="163" t="str">
        <f t="shared" si="0"/>
        <v>if V0711 = 52 then do; V0711 = 207; end;</v>
      </c>
      <c r="G38" s="163"/>
    </row>
    <row r="39" spans="1:7">
      <c r="A39" s="159">
        <v>55</v>
      </c>
      <c r="B39" s="160" t="s">
        <v>10101</v>
      </c>
      <c r="C39" s="161">
        <v>0</v>
      </c>
      <c r="D39" s="162" t="s">
        <v>10102</v>
      </c>
      <c r="E39" s="162">
        <f>VLOOKUP(D39,NEW_BRANCHE_ID!A:B,2,FALSE)</f>
        <v>208</v>
      </c>
      <c r="F39" s="163" t="str">
        <f t="shared" si="0"/>
        <v>if V0711 = 55 then do; V0711 = 208; end;</v>
      </c>
      <c r="G39" s="163"/>
    </row>
    <row r="40" spans="1:7">
      <c r="A40" s="159">
        <v>60</v>
      </c>
      <c r="B40" s="160" t="s">
        <v>10102</v>
      </c>
      <c r="C40" s="161">
        <v>0</v>
      </c>
      <c r="D40" s="162" t="s">
        <v>10101</v>
      </c>
      <c r="E40" s="162">
        <f>VLOOKUP(D40,NEW_BRANCHE_ID!A:B,2,FALSE)</f>
        <v>209</v>
      </c>
      <c r="F40" s="163" t="str">
        <f t="shared" si="0"/>
        <v>if V0711 = 60 then do; V0711 = 209; end;</v>
      </c>
      <c r="G40" s="163"/>
    </row>
    <row r="41" spans="1:7">
      <c r="A41" s="159">
        <v>61</v>
      </c>
      <c r="B41" s="160" t="s">
        <v>10102</v>
      </c>
      <c r="C41" s="161">
        <v>0</v>
      </c>
      <c r="D41" s="162" t="s">
        <v>10101</v>
      </c>
      <c r="E41" s="162">
        <f>VLOOKUP(D41,NEW_BRANCHE_ID!A:B,2,FALSE)</f>
        <v>209</v>
      </c>
      <c r="F41" s="163" t="str">
        <f t="shared" si="0"/>
        <v>if V0711 = 61 then do; V0711 = 209; end;</v>
      </c>
      <c r="G41" s="163"/>
    </row>
    <row r="42" spans="1:7">
      <c r="A42" s="159">
        <v>62</v>
      </c>
      <c r="B42" s="160" t="s">
        <v>10102</v>
      </c>
      <c r="C42" s="161">
        <v>0</v>
      </c>
      <c r="D42" s="162" t="s">
        <v>10101</v>
      </c>
      <c r="E42" s="162">
        <f>VLOOKUP(D42,NEW_BRANCHE_ID!A:B,2,FALSE)</f>
        <v>209</v>
      </c>
      <c r="F42" s="163" t="str">
        <f t="shared" si="0"/>
        <v>if V0711 = 62 then do; V0711 = 209; end;</v>
      </c>
      <c r="G42" s="163"/>
    </row>
    <row r="43" spans="1:7">
      <c r="A43" s="159">
        <v>63</v>
      </c>
      <c r="B43" s="160" t="s">
        <v>10102</v>
      </c>
      <c r="C43" s="161">
        <v>0</v>
      </c>
      <c r="D43" s="162" t="s">
        <v>10101</v>
      </c>
      <c r="E43" s="162">
        <f>VLOOKUP(D43,NEW_BRANCHE_ID!A:B,2,FALSE)</f>
        <v>209</v>
      </c>
      <c r="F43" s="163" t="str">
        <f t="shared" si="0"/>
        <v>if V0711 = 63 then do; V0711 = 209; end;</v>
      </c>
      <c r="G43" s="163"/>
    </row>
    <row r="44" spans="1:7">
      <c r="A44" s="159">
        <v>64</v>
      </c>
      <c r="B44" s="160" t="s">
        <v>10102</v>
      </c>
      <c r="C44" s="161">
        <v>0</v>
      </c>
      <c r="D44" s="162" t="s">
        <v>10101</v>
      </c>
      <c r="E44" s="162">
        <f>VLOOKUP(D44,NEW_BRANCHE_ID!A:B,2,FALSE)</f>
        <v>209</v>
      </c>
      <c r="F44" s="163" t="str">
        <f t="shared" si="0"/>
        <v>if V0711 = 64 then do; V0711 = 209; end;</v>
      </c>
      <c r="G44" s="163"/>
    </row>
    <row r="45" spans="1:7">
      <c r="A45" s="159">
        <v>65</v>
      </c>
      <c r="B45" s="160" t="s">
        <v>10103</v>
      </c>
      <c r="C45" s="161">
        <v>0</v>
      </c>
      <c r="D45" s="162" t="s">
        <v>2066</v>
      </c>
      <c r="E45" s="162">
        <f>VLOOKUP(D45,NEW_BRANCHE_ID!A:B,2,FALSE)</f>
        <v>210</v>
      </c>
      <c r="F45" s="163" t="str">
        <f t="shared" si="0"/>
        <v>if V0711 = 65 then do; V0711 = 210; end;</v>
      </c>
      <c r="G45" s="163"/>
    </row>
    <row r="46" spans="1:7">
      <c r="A46" s="159">
        <v>66</v>
      </c>
      <c r="B46" s="160" t="s">
        <v>10103</v>
      </c>
      <c r="C46" s="161">
        <v>0</v>
      </c>
      <c r="D46" s="162" t="s">
        <v>2066</v>
      </c>
      <c r="E46" s="162">
        <f>VLOOKUP(D46,NEW_BRANCHE_ID!A:B,2,FALSE)</f>
        <v>210</v>
      </c>
      <c r="F46" s="163" t="str">
        <f t="shared" si="0"/>
        <v>if V0711 = 66 then do; V0711 = 210; end;</v>
      </c>
      <c r="G46" s="163"/>
    </row>
    <row r="47" spans="1:7">
      <c r="A47" s="159">
        <v>67</v>
      </c>
      <c r="B47" s="160" t="s">
        <v>10103</v>
      </c>
      <c r="C47" s="161">
        <v>0</v>
      </c>
      <c r="D47" s="162" t="s">
        <v>2066</v>
      </c>
      <c r="E47" s="162">
        <f>VLOOKUP(D47,NEW_BRANCHE_ID!A:B,2,FALSE)</f>
        <v>210</v>
      </c>
      <c r="F47" s="163" t="str">
        <f t="shared" si="0"/>
        <v>if V0711 = 67 then do; V0711 = 210; end;</v>
      </c>
      <c r="G47" s="163"/>
    </row>
    <row r="48" spans="1:7">
      <c r="A48" s="159">
        <v>70</v>
      </c>
      <c r="B48" s="160" t="s">
        <v>2066</v>
      </c>
      <c r="C48" s="161">
        <v>0</v>
      </c>
      <c r="D48" s="162" t="s">
        <v>10104</v>
      </c>
      <c r="E48" s="162">
        <f>VLOOKUP(D48,NEW_BRANCHE_ID!A:B,2,FALSE)</f>
        <v>211</v>
      </c>
      <c r="F48" s="163" t="str">
        <f t="shared" si="0"/>
        <v>if V0711 = 70 then do; V0711 = 211; end;</v>
      </c>
      <c r="G48" s="163"/>
    </row>
    <row r="49" spans="1:7">
      <c r="A49" s="159">
        <v>71</v>
      </c>
      <c r="B49" s="160" t="s">
        <v>2066</v>
      </c>
      <c r="C49" s="161">
        <v>0</v>
      </c>
      <c r="D49" s="162" t="s">
        <v>10104</v>
      </c>
      <c r="E49" s="162">
        <f>VLOOKUP(D49,NEW_BRANCHE_ID!A:B,2,FALSE)</f>
        <v>211</v>
      </c>
      <c r="F49" s="163" t="str">
        <f t="shared" si="0"/>
        <v>if V0711 = 71 then do; V0711 = 211; end;</v>
      </c>
      <c r="G49" s="163"/>
    </row>
    <row r="50" spans="1:7">
      <c r="A50" s="159">
        <v>72</v>
      </c>
      <c r="B50" s="160" t="s">
        <v>2066</v>
      </c>
      <c r="C50" s="161">
        <v>0</v>
      </c>
      <c r="D50" s="162" t="s">
        <v>10104</v>
      </c>
      <c r="E50" s="162">
        <f>VLOOKUP(D50,NEW_BRANCHE_ID!A:B,2,FALSE)</f>
        <v>211</v>
      </c>
      <c r="F50" s="163" t="str">
        <f t="shared" si="0"/>
        <v>if V0711 = 72 then do; V0711 = 211; end;</v>
      </c>
      <c r="G50" s="163"/>
    </row>
    <row r="51" spans="1:7">
      <c r="A51" s="159">
        <v>73</v>
      </c>
      <c r="B51" s="160" t="s">
        <v>2066</v>
      </c>
      <c r="C51" s="161">
        <v>0</v>
      </c>
      <c r="D51" s="162" t="s">
        <v>10104</v>
      </c>
      <c r="E51" s="162">
        <f>VLOOKUP(D51,NEW_BRANCHE_ID!A:B,2,FALSE)</f>
        <v>211</v>
      </c>
      <c r="F51" s="163" t="str">
        <f t="shared" si="0"/>
        <v>if V0711 = 73 then do; V0711 = 211; end;</v>
      </c>
      <c r="G51" s="163"/>
    </row>
    <row r="52" spans="1:7">
      <c r="A52" s="159">
        <v>74</v>
      </c>
      <c r="B52" s="160" t="s">
        <v>2066</v>
      </c>
      <c r="C52" s="161">
        <v>0</v>
      </c>
      <c r="D52" s="162" t="s">
        <v>10104</v>
      </c>
      <c r="E52" s="162">
        <f>VLOOKUP(D52,NEW_BRANCHE_ID!A:B,2,FALSE)</f>
        <v>211</v>
      </c>
      <c r="F52" s="163" t="str">
        <f t="shared" si="0"/>
        <v>if V0711 = 74 then do; V0711 = 211; end;</v>
      </c>
      <c r="G52" s="163"/>
    </row>
    <row r="53" spans="1:7">
      <c r="A53" s="159">
        <v>75</v>
      </c>
      <c r="B53" s="160" t="s">
        <v>2068</v>
      </c>
      <c r="C53" s="161">
        <v>0</v>
      </c>
      <c r="D53" s="162" t="s">
        <v>10105</v>
      </c>
      <c r="E53" s="162">
        <f>VLOOKUP(D53,NEW_BRANCHE_ID!A:B,2,FALSE)</f>
        <v>212</v>
      </c>
      <c r="F53" s="163" t="str">
        <f t="shared" si="0"/>
        <v>if V0711 = 75 then do; V0711 = 212; end;</v>
      </c>
      <c r="G53" s="163"/>
    </row>
    <row r="54" spans="1:7">
      <c r="A54" s="159">
        <v>80</v>
      </c>
      <c r="B54" s="160" t="s">
        <v>10104</v>
      </c>
      <c r="C54" s="161">
        <v>0</v>
      </c>
      <c r="D54" s="162" t="s">
        <v>10106</v>
      </c>
      <c r="E54" s="162">
        <f>VLOOKUP(D54,NEW_BRANCHE_ID!A:B,2,FALSE)</f>
        <v>213</v>
      </c>
      <c r="F54" s="163" t="str">
        <f t="shared" si="0"/>
        <v>if V0711 = 80 then do; V0711 = 213; end;</v>
      </c>
      <c r="G54" s="163"/>
    </row>
    <row r="55" spans="1:7">
      <c r="A55" s="159">
        <v>85</v>
      </c>
      <c r="B55" s="160" t="s">
        <v>2070</v>
      </c>
      <c r="C55" s="161">
        <v>0</v>
      </c>
      <c r="D55" s="162" t="s">
        <v>10107</v>
      </c>
      <c r="E55" s="162">
        <f>VLOOKUP(D55,NEW_BRANCHE_ID!A:B,2,FALSE)</f>
        <v>214</v>
      </c>
      <c r="F55" s="163" t="str">
        <f t="shared" si="0"/>
        <v>if V0711 = 85 then do; V0711 = 214; end;</v>
      </c>
      <c r="G55" s="163"/>
    </row>
    <row r="56" spans="1:7">
      <c r="A56" s="159">
        <v>90</v>
      </c>
      <c r="B56" s="160" t="s">
        <v>10105</v>
      </c>
      <c r="C56" s="161">
        <v>0</v>
      </c>
      <c r="D56" s="162" t="s">
        <v>2072</v>
      </c>
      <c r="E56" s="162">
        <f>VLOOKUP(D56,NEW_BRANCHE_ID!A:B,2,FALSE)</f>
        <v>215</v>
      </c>
      <c r="F56" s="163" t="str">
        <f t="shared" si="0"/>
        <v>if V0711 = 90 then do; V0711 = 215; end;</v>
      </c>
      <c r="G56" s="163"/>
    </row>
    <row r="57" spans="1:7">
      <c r="A57" s="159">
        <v>91</v>
      </c>
      <c r="B57" s="160" t="s">
        <v>10105</v>
      </c>
      <c r="C57" s="161">
        <v>0</v>
      </c>
      <c r="D57" s="162" t="s">
        <v>2072</v>
      </c>
      <c r="E57" s="162">
        <f>VLOOKUP(D57,NEW_BRANCHE_ID!A:B,2,FALSE)</f>
        <v>215</v>
      </c>
      <c r="F57" s="163" t="str">
        <f t="shared" si="0"/>
        <v>if V0711 = 91 then do; V0711 = 215; end;</v>
      </c>
      <c r="G57" s="163"/>
    </row>
    <row r="58" spans="1:7">
      <c r="A58" s="159">
        <v>92</v>
      </c>
      <c r="B58" s="160" t="s">
        <v>10105</v>
      </c>
      <c r="C58" s="161">
        <v>0</v>
      </c>
      <c r="D58" s="162" t="s">
        <v>2072</v>
      </c>
      <c r="E58" s="162">
        <f>VLOOKUP(D58,NEW_BRANCHE_ID!A:B,2,FALSE)</f>
        <v>215</v>
      </c>
      <c r="F58" s="163" t="str">
        <f t="shared" si="0"/>
        <v>if V0711 = 92 then do; V0711 = 215; end;</v>
      </c>
      <c r="G58" s="163"/>
    </row>
    <row r="59" spans="1:7">
      <c r="A59" s="159">
        <v>93</v>
      </c>
      <c r="B59" s="160" t="s">
        <v>10105</v>
      </c>
      <c r="C59" s="161">
        <v>0</v>
      </c>
      <c r="D59" s="162" t="s">
        <v>2072</v>
      </c>
      <c r="E59" s="162">
        <f>VLOOKUP(D59,NEW_BRANCHE_ID!A:B,2,FALSE)</f>
        <v>215</v>
      </c>
      <c r="F59" s="163" t="str">
        <f t="shared" si="0"/>
        <v>if V0711 = 93 then do; V0711 = 215; end;</v>
      </c>
      <c r="G59" s="163"/>
    </row>
    <row r="60" spans="1:7">
      <c r="A60" s="159">
        <v>95</v>
      </c>
      <c r="B60" s="160" t="s">
        <v>10106</v>
      </c>
      <c r="C60" s="161">
        <v>0</v>
      </c>
      <c r="D60" s="162" t="s">
        <v>10108</v>
      </c>
      <c r="E60" s="162">
        <f>VLOOKUP(D60,NEW_BRANCHE_ID!A:B,2,FALSE)</f>
        <v>216</v>
      </c>
      <c r="F60" s="163" t="str">
        <f t="shared" si="0"/>
        <v>if V0711 = 95 then do; V0711 = 216; end;</v>
      </c>
      <c r="G60" s="163"/>
    </row>
    <row r="61" spans="1:7">
      <c r="A61" s="159">
        <v>99</v>
      </c>
      <c r="B61" s="160" t="s">
        <v>10107</v>
      </c>
      <c r="C61" s="161">
        <v>0</v>
      </c>
      <c r="D61" s="162" t="s">
        <v>10109</v>
      </c>
      <c r="E61" s="162">
        <f>VLOOKUP(D61,NEW_BRANCHE_ID!A:B,2,FALSE)</f>
        <v>217</v>
      </c>
      <c r="F61" s="163" t="str">
        <f t="shared" si="0"/>
        <v>if V0711 = 99 then do; V0711 = 217; end;</v>
      </c>
      <c r="G61" s="163"/>
    </row>
    <row r="62" spans="1:7">
      <c r="A62" s="159">
        <v>101</v>
      </c>
      <c r="B62" s="160" t="s">
        <v>10099</v>
      </c>
      <c r="C62" s="161">
        <v>0</v>
      </c>
      <c r="D62" s="162" t="s">
        <v>10099</v>
      </c>
      <c r="E62" s="162">
        <f>VLOOKUP(D62,NEW_BRANCHE_ID!A:B,2,FALSE)</f>
        <v>201</v>
      </c>
      <c r="F62" s="163" t="str">
        <f t="shared" si="0"/>
        <v>if V0711 = 101 then do; V0711 = 201; end;</v>
      </c>
      <c r="G62" s="163"/>
    </row>
    <row r="63" spans="1:7">
      <c r="A63" s="159">
        <v>102</v>
      </c>
      <c r="B63" s="160" t="s">
        <v>2058</v>
      </c>
      <c r="C63" s="161">
        <v>0</v>
      </c>
      <c r="D63" s="162" t="s">
        <v>10099</v>
      </c>
      <c r="E63" s="162">
        <f>VLOOKUP(D63,NEW_BRANCHE_ID!A:B,2,FALSE)</f>
        <v>201</v>
      </c>
      <c r="F63" s="163" t="str">
        <f t="shared" si="0"/>
        <v>if V0711 = 102 then do; V0711 = 201; end;</v>
      </c>
      <c r="G63" s="163"/>
    </row>
    <row r="64" spans="1:7">
      <c r="A64" s="159">
        <v>103</v>
      </c>
      <c r="B64" s="160" t="s">
        <v>2060</v>
      </c>
      <c r="C64" s="161">
        <v>0</v>
      </c>
      <c r="D64" s="162" t="s">
        <v>2058</v>
      </c>
      <c r="E64" s="162">
        <f>VLOOKUP(D64,NEW_BRANCHE_ID!A:B,2,FALSE)</f>
        <v>203</v>
      </c>
      <c r="F64" s="163" t="str">
        <f t="shared" si="0"/>
        <v>if V0711 = 103 then do; V0711 = 203; end;</v>
      </c>
      <c r="G64" s="163"/>
    </row>
    <row r="65" spans="1:7">
      <c r="A65" s="159">
        <v>104</v>
      </c>
      <c r="B65" s="160" t="s">
        <v>10100</v>
      </c>
      <c r="C65" s="161">
        <v>0</v>
      </c>
      <c r="D65" s="162" t="s">
        <v>2060</v>
      </c>
      <c r="E65" s="162">
        <f>VLOOKUP(D65,NEW_BRANCHE_ID!A:B,2,FALSE)</f>
        <v>204</v>
      </c>
      <c r="F65" s="163" t="str">
        <f t="shared" si="0"/>
        <v>if V0711 = 104 then do; V0711 = 204; end;</v>
      </c>
      <c r="G65" s="163"/>
    </row>
    <row r="66" spans="1:7">
      <c r="A66" s="159">
        <v>105</v>
      </c>
      <c r="B66" s="160" t="s">
        <v>2074</v>
      </c>
      <c r="C66" s="161">
        <v>0</v>
      </c>
      <c r="D66" s="162" t="s">
        <v>10100</v>
      </c>
      <c r="E66" s="162">
        <f>VLOOKUP(D66,NEW_BRANCHE_ID!A:B,2,FALSE)</f>
        <v>205</v>
      </c>
      <c r="F66" s="163" t="str">
        <f t="shared" si="0"/>
        <v>if V0711 = 105 then do; V0711 = 205; end;</v>
      </c>
      <c r="G66" s="163"/>
    </row>
    <row r="67" spans="1:7">
      <c r="A67" s="159">
        <v>106</v>
      </c>
      <c r="B67" s="160" t="s">
        <v>2062</v>
      </c>
      <c r="C67" s="161">
        <v>0</v>
      </c>
      <c r="D67" s="162" t="s">
        <v>2062</v>
      </c>
      <c r="E67" s="162">
        <f>VLOOKUP(D67,NEW_BRANCHE_ID!A:B,2,FALSE)</f>
        <v>206</v>
      </c>
      <c r="F67" s="163" t="str">
        <f t="shared" ref="F67:F78" si="1">"if V0711 = "&amp;A67&amp;" then do; V0711 = "&amp;E67&amp;"; end;"</f>
        <v>if V0711 = 106 then do; V0711 = 206; end;</v>
      </c>
      <c r="G67" s="163"/>
    </row>
    <row r="68" spans="1:7">
      <c r="A68" s="159">
        <v>107</v>
      </c>
      <c r="B68" s="160" t="s">
        <v>2064</v>
      </c>
      <c r="C68" s="161">
        <v>0</v>
      </c>
      <c r="D68" s="162" t="s">
        <v>2064</v>
      </c>
      <c r="E68" s="162">
        <f>VLOOKUP(D68,NEW_BRANCHE_ID!A:B,2,FALSE)</f>
        <v>207</v>
      </c>
      <c r="F68" s="163" t="str">
        <f t="shared" si="1"/>
        <v>if V0711 = 107 then do; V0711 = 207; end;</v>
      </c>
      <c r="G68" s="163"/>
    </row>
    <row r="69" spans="1:7">
      <c r="A69" s="159">
        <v>108</v>
      </c>
      <c r="B69" s="160" t="s">
        <v>10101</v>
      </c>
      <c r="C69" s="161">
        <v>0</v>
      </c>
      <c r="D69" s="162" t="s">
        <v>10102</v>
      </c>
      <c r="E69" s="162">
        <f>VLOOKUP(D69,NEW_BRANCHE_ID!A:B,2,FALSE)</f>
        <v>208</v>
      </c>
      <c r="F69" s="163" t="str">
        <f t="shared" si="1"/>
        <v>if V0711 = 108 then do; V0711 = 208; end;</v>
      </c>
      <c r="G69" s="163"/>
    </row>
    <row r="70" spans="1:7">
      <c r="A70" s="159">
        <v>109</v>
      </c>
      <c r="B70" s="160" t="s">
        <v>10102</v>
      </c>
      <c r="C70" s="161">
        <v>0</v>
      </c>
      <c r="D70" s="162" t="s">
        <v>10101</v>
      </c>
      <c r="E70" s="162">
        <f>VLOOKUP(D70,NEW_BRANCHE_ID!A:B,2,FALSE)</f>
        <v>209</v>
      </c>
      <c r="F70" s="163" t="str">
        <f t="shared" si="1"/>
        <v>if V0711 = 109 then do; V0711 = 209; end;</v>
      </c>
      <c r="G70" s="163"/>
    </row>
    <row r="71" spans="1:7">
      <c r="A71" s="159">
        <v>110</v>
      </c>
      <c r="B71" s="160" t="s">
        <v>10103</v>
      </c>
      <c r="C71" s="161">
        <v>0</v>
      </c>
      <c r="D71" s="162" t="s">
        <v>2066</v>
      </c>
      <c r="E71" s="162">
        <f>VLOOKUP(D71,NEW_BRANCHE_ID!A:B,2,FALSE)</f>
        <v>210</v>
      </c>
      <c r="F71" s="163" t="str">
        <f t="shared" si="1"/>
        <v>if V0711 = 110 then do; V0711 = 210; end;</v>
      </c>
      <c r="G71" s="163"/>
    </row>
    <row r="72" spans="1:7">
      <c r="A72" s="159">
        <v>111</v>
      </c>
      <c r="B72" s="160" t="s">
        <v>2066</v>
      </c>
      <c r="C72" s="161">
        <v>0</v>
      </c>
      <c r="D72" s="162" t="s">
        <v>10104</v>
      </c>
      <c r="E72" s="162">
        <f>VLOOKUP(D72,NEW_BRANCHE_ID!A:B,2,FALSE)</f>
        <v>211</v>
      </c>
      <c r="F72" s="163" t="str">
        <f t="shared" si="1"/>
        <v>if V0711 = 111 then do; V0711 = 211; end;</v>
      </c>
      <c r="G72" s="163"/>
    </row>
    <row r="73" spans="1:7">
      <c r="A73" s="159">
        <v>112</v>
      </c>
      <c r="B73" s="160" t="s">
        <v>2068</v>
      </c>
      <c r="C73" s="161">
        <v>0</v>
      </c>
      <c r="D73" s="162" t="s">
        <v>10105</v>
      </c>
      <c r="E73" s="162">
        <f>VLOOKUP(D73,NEW_BRANCHE_ID!A:B,2,FALSE)</f>
        <v>212</v>
      </c>
      <c r="F73" s="163" t="str">
        <f t="shared" si="1"/>
        <v>if V0711 = 112 then do; V0711 = 212; end;</v>
      </c>
      <c r="G73" s="163"/>
    </row>
    <row r="74" spans="1:7">
      <c r="A74" s="159">
        <v>113</v>
      </c>
      <c r="B74" s="160" t="s">
        <v>10104</v>
      </c>
      <c r="C74" s="161">
        <v>0</v>
      </c>
      <c r="D74" s="162" t="s">
        <v>10106</v>
      </c>
      <c r="E74" s="162">
        <f>VLOOKUP(D74,NEW_BRANCHE_ID!A:B,2,FALSE)</f>
        <v>213</v>
      </c>
      <c r="F74" s="163" t="str">
        <f t="shared" si="1"/>
        <v>if V0711 = 113 then do; V0711 = 213; end;</v>
      </c>
      <c r="G74" s="163"/>
    </row>
    <row r="75" spans="1:7">
      <c r="A75" s="159">
        <v>114</v>
      </c>
      <c r="B75" s="160" t="s">
        <v>2070</v>
      </c>
      <c r="C75" s="161">
        <v>0</v>
      </c>
      <c r="D75" s="162" t="s">
        <v>10107</v>
      </c>
      <c r="E75" s="162">
        <f>VLOOKUP(D75,NEW_BRANCHE_ID!A:B,2,FALSE)</f>
        <v>214</v>
      </c>
      <c r="F75" s="163" t="str">
        <f t="shared" si="1"/>
        <v>if V0711 = 114 then do; V0711 = 214; end;</v>
      </c>
      <c r="G75" s="163"/>
    </row>
    <row r="76" spans="1:7">
      <c r="A76" s="159">
        <v>115</v>
      </c>
      <c r="B76" s="160" t="s">
        <v>10105</v>
      </c>
      <c r="C76" s="161">
        <v>0</v>
      </c>
      <c r="D76" s="162" t="s">
        <v>2072</v>
      </c>
      <c r="E76" s="162">
        <f>VLOOKUP(D76,NEW_BRANCHE_ID!A:B,2,FALSE)</f>
        <v>215</v>
      </c>
      <c r="F76" s="163" t="str">
        <f t="shared" si="1"/>
        <v>if V0711 = 115 then do; V0711 = 215; end;</v>
      </c>
      <c r="G76" s="163"/>
    </row>
    <row r="77" spans="1:7">
      <c r="A77" s="159">
        <v>116</v>
      </c>
      <c r="B77" s="160" t="s">
        <v>10106</v>
      </c>
      <c r="C77" s="161">
        <v>0</v>
      </c>
      <c r="D77" s="162" t="s">
        <v>10108</v>
      </c>
      <c r="E77" s="162">
        <f>VLOOKUP(D77,NEW_BRANCHE_ID!A:B,2,FALSE)</f>
        <v>216</v>
      </c>
      <c r="F77" s="163" t="str">
        <f t="shared" si="1"/>
        <v>if V0711 = 116 then do; V0711 = 216; end;</v>
      </c>
      <c r="G77" s="163"/>
    </row>
    <row r="78" spans="1:7">
      <c r="A78" s="159">
        <v>117</v>
      </c>
      <c r="B78" s="160" t="s">
        <v>10107</v>
      </c>
      <c r="C78" s="161">
        <v>0</v>
      </c>
      <c r="D78" s="162" t="s">
        <v>10109</v>
      </c>
      <c r="E78" s="162">
        <f>VLOOKUP(D78,NEW_BRANCHE_ID!A:B,2,FALSE)</f>
        <v>217</v>
      </c>
      <c r="F78" s="163" t="str">
        <f t="shared" si="1"/>
        <v>if V0711 = 117 then do; V0711 = 217; end;</v>
      </c>
      <c r="G78" s="163"/>
    </row>
  </sheetData>
  <hyperlinks>
    <hyperlink ref="N1" location="'Overview Pool'!A1" display="Retour vers Overview"/>
    <hyperlink ref="N2" location="Synopsis_OFS_RS!A1" display="Retour vers Synopsis_OFS_RS"/>
  </hyperlinks>
  <pageMargins left="0.78740157499999996" right="0.78740157499999996" top="0.984251969" bottom="0.984251969" header="0.5" footer="0.5"/>
  <pageSetup fitToWidth="0" fitToHeight="0" orientation="portrait" horizontalDpi="300" verticalDpi="300" r:id="rId1"/>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pane ySplit="1" topLeftCell="A2" activePane="bottomLeft" state="frozen"/>
      <selection activeCell="B6" sqref="B6"/>
      <selection pane="bottomLeft" activeCell="I1" sqref="I1:I2"/>
    </sheetView>
  </sheetViews>
  <sheetFormatPr baseColWidth="10" defaultColWidth="8.33203125" defaultRowHeight="12.5"/>
  <cols>
    <col min="1" max="1" width="17" style="6" bestFit="1" customWidth="1"/>
    <col min="2" max="2" width="11.58203125" style="6" bestFit="1" customWidth="1"/>
    <col min="3" max="3" width="12.33203125" style="6" bestFit="1" customWidth="1"/>
    <col min="4" max="4" width="8.08203125" style="6" bestFit="1" customWidth="1"/>
    <col min="5" max="5" width="17" style="164" bestFit="1" customWidth="1"/>
    <col min="6" max="6" width="53.58203125" style="6" bestFit="1" customWidth="1"/>
    <col min="7" max="7" width="50.25" style="6" bestFit="1" customWidth="1"/>
    <col min="8" max="256" width="8.33203125" style="6"/>
    <col min="257" max="257" width="11.58203125" style="6" bestFit="1" customWidth="1"/>
    <col min="258" max="258" width="12.33203125" style="6" bestFit="1" customWidth="1"/>
    <col min="259" max="259" width="8.08203125" style="6" bestFit="1" customWidth="1"/>
    <col min="260" max="260" width="18.58203125" style="6" bestFit="1" customWidth="1"/>
    <col min="261" max="261" width="17" style="6" bestFit="1" customWidth="1"/>
    <col min="262" max="512" width="8.33203125" style="6"/>
    <col min="513" max="513" width="11.58203125" style="6" bestFit="1" customWidth="1"/>
    <col min="514" max="514" width="12.33203125" style="6" bestFit="1" customWidth="1"/>
    <col min="515" max="515" width="8.08203125" style="6" bestFit="1" customWidth="1"/>
    <col min="516" max="516" width="18.58203125" style="6" bestFit="1" customWidth="1"/>
    <col min="517" max="517" width="17" style="6" bestFit="1" customWidth="1"/>
    <col min="518" max="768" width="8.33203125" style="6"/>
    <col min="769" max="769" width="11.58203125" style="6" bestFit="1" customWidth="1"/>
    <col min="770" max="770" width="12.33203125" style="6" bestFit="1" customWidth="1"/>
    <col min="771" max="771" width="8.08203125" style="6" bestFit="1" customWidth="1"/>
    <col min="772" max="772" width="18.58203125" style="6" bestFit="1" customWidth="1"/>
    <col min="773" max="773" width="17" style="6" bestFit="1" customWidth="1"/>
    <col min="774" max="1024" width="8.33203125" style="6"/>
    <col min="1025" max="1025" width="11.58203125" style="6" bestFit="1" customWidth="1"/>
    <col min="1026" max="1026" width="12.33203125" style="6" bestFit="1" customWidth="1"/>
    <col min="1027" max="1027" width="8.08203125" style="6" bestFit="1" customWidth="1"/>
    <col min="1028" max="1028" width="18.58203125" style="6" bestFit="1" customWidth="1"/>
    <col min="1029" max="1029" width="17" style="6" bestFit="1" customWidth="1"/>
    <col min="1030" max="1280" width="8.33203125" style="6"/>
    <col min="1281" max="1281" width="11.58203125" style="6" bestFit="1" customWidth="1"/>
    <col min="1282" max="1282" width="12.33203125" style="6" bestFit="1" customWidth="1"/>
    <col min="1283" max="1283" width="8.08203125" style="6" bestFit="1" customWidth="1"/>
    <col min="1284" max="1284" width="18.58203125" style="6" bestFit="1" customWidth="1"/>
    <col min="1285" max="1285" width="17" style="6" bestFit="1" customWidth="1"/>
    <col min="1286" max="1536" width="8.33203125" style="6"/>
    <col min="1537" max="1537" width="11.58203125" style="6" bestFit="1" customWidth="1"/>
    <col min="1538" max="1538" width="12.33203125" style="6" bestFit="1" customWidth="1"/>
    <col min="1539" max="1539" width="8.08203125" style="6" bestFit="1" customWidth="1"/>
    <col min="1540" max="1540" width="18.58203125" style="6" bestFit="1" customWidth="1"/>
    <col min="1541" max="1541" width="17" style="6" bestFit="1" customWidth="1"/>
    <col min="1542" max="1792" width="8.33203125" style="6"/>
    <col min="1793" max="1793" width="11.58203125" style="6" bestFit="1" customWidth="1"/>
    <col min="1794" max="1794" width="12.33203125" style="6" bestFit="1" customWidth="1"/>
    <col min="1795" max="1795" width="8.08203125" style="6" bestFit="1" customWidth="1"/>
    <col min="1796" max="1796" width="18.58203125" style="6" bestFit="1" customWidth="1"/>
    <col min="1797" max="1797" width="17" style="6" bestFit="1" customWidth="1"/>
    <col min="1798" max="2048" width="8.33203125" style="6"/>
    <col min="2049" max="2049" width="11.58203125" style="6" bestFit="1" customWidth="1"/>
    <col min="2050" max="2050" width="12.33203125" style="6" bestFit="1" customWidth="1"/>
    <col min="2051" max="2051" width="8.08203125" style="6" bestFit="1" customWidth="1"/>
    <col min="2052" max="2052" width="18.58203125" style="6" bestFit="1" customWidth="1"/>
    <col min="2053" max="2053" width="17" style="6" bestFit="1" customWidth="1"/>
    <col min="2054" max="2304" width="8.33203125" style="6"/>
    <col min="2305" max="2305" width="11.58203125" style="6" bestFit="1" customWidth="1"/>
    <col min="2306" max="2306" width="12.33203125" style="6" bestFit="1" customWidth="1"/>
    <col min="2307" max="2307" width="8.08203125" style="6" bestFit="1" customWidth="1"/>
    <col min="2308" max="2308" width="18.58203125" style="6" bestFit="1" customWidth="1"/>
    <col min="2309" max="2309" width="17" style="6" bestFit="1" customWidth="1"/>
    <col min="2310" max="2560" width="8.33203125" style="6"/>
    <col min="2561" max="2561" width="11.58203125" style="6" bestFit="1" customWidth="1"/>
    <col min="2562" max="2562" width="12.33203125" style="6" bestFit="1" customWidth="1"/>
    <col min="2563" max="2563" width="8.08203125" style="6" bestFit="1" customWidth="1"/>
    <col min="2564" max="2564" width="18.58203125" style="6" bestFit="1" customWidth="1"/>
    <col min="2565" max="2565" width="17" style="6" bestFit="1" customWidth="1"/>
    <col min="2566" max="2816" width="8.33203125" style="6"/>
    <col min="2817" max="2817" width="11.58203125" style="6" bestFit="1" customWidth="1"/>
    <col min="2818" max="2818" width="12.33203125" style="6" bestFit="1" customWidth="1"/>
    <col min="2819" max="2819" width="8.08203125" style="6" bestFit="1" customWidth="1"/>
    <col min="2820" max="2820" width="18.58203125" style="6" bestFit="1" customWidth="1"/>
    <col min="2821" max="2821" width="17" style="6" bestFit="1" customWidth="1"/>
    <col min="2822" max="3072" width="8.33203125" style="6"/>
    <col min="3073" max="3073" width="11.58203125" style="6" bestFit="1" customWidth="1"/>
    <col min="3074" max="3074" width="12.33203125" style="6" bestFit="1" customWidth="1"/>
    <col min="3075" max="3075" width="8.08203125" style="6" bestFit="1" customWidth="1"/>
    <col min="3076" max="3076" width="18.58203125" style="6" bestFit="1" customWidth="1"/>
    <col min="3077" max="3077" width="17" style="6" bestFit="1" customWidth="1"/>
    <col min="3078" max="3328" width="8.33203125" style="6"/>
    <col min="3329" max="3329" width="11.58203125" style="6" bestFit="1" customWidth="1"/>
    <col min="3330" max="3330" width="12.33203125" style="6" bestFit="1" customWidth="1"/>
    <col min="3331" max="3331" width="8.08203125" style="6" bestFit="1" customWidth="1"/>
    <col min="3332" max="3332" width="18.58203125" style="6" bestFit="1" customWidth="1"/>
    <col min="3333" max="3333" width="17" style="6" bestFit="1" customWidth="1"/>
    <col min="3334" max="3584" width="8.33203125" style="6"/>
    <col min="3585" max="3585" width="11.58203125" style="6" bestFit="1" customWidth="1"/>
    <col min="3586" max="3586" width="12.33203125" style="6" bestFit="1" customWidth="1"/>
    <col min="3587" max="3587" width="8.08203125" style="6" bestFit="1" customWidth="1"/>
    <col min="3588" max="3588" width="18.58203125" style="6" bestFit="1" customWidth="1"/>
    <col min="3589" max="3589" width="17" style="6" bestFit="1" customWidth="1"/>
    <col min="3590" max="3840" width="8.33203125" style="6"/>
    <col min="3841" max="3841" width="11.58203125" style="6" bestFit="1" customWidth="1"/>
    <col min="3842" max="3842" width="12.33203125" style="6" bestFit="1" customWidth="1"/>
    <col min="3843" max="3843" width="8.08203125" style="6" bestFit="1" customWidth="1"/>
    <col min="3844" max="3844" width="18.58203125" style="6" bestFit="1" customWidth="1"/>
    <col min="3845" max="3845" width="17" style="6" bestFit="1" customWidth="1"/>
    <col min="3846" max="4096" width="8.33203125" style="6"/>
    <col min="4097" max="4097" width="11.58203125" style="6" bestFit="1" customWidth="1"/>
    <col min="4098" max="4098" width="12.33203125" style="6" bestFit="1" customWidth="1"/>
    <col min="4099" max="4099" width="8.08203125" style="6" bestFit="1" customWidth="1"/>
    <col min="4100" max="4100" width="18.58203125" style="6" bestFit="1" customWidth="1"/>
    <col min="4101" max="4101" width="17" style="6" bestFit="1" customWidth="1"/>
    <col min="4102" max="4352" width="8.33203125" style="6"/>
    <col min="4353" max="4353" width="11.58203125" style="6" bestFit="1" customWidth="1"/>
    <col min="4354" max="4354" width="12.33203125" style="6" bestFit="1" customWidth="1"/>
    <col min="4355" max="4355" width="8.08203125" style="6" bestFit="1" customWidth="1"/>
    <col min="4356" max="4356" width="18.58203125" style="6" bestFit="1" customWidth="1"/>
    <col min="4357" max="4357" width="17" style="6" bestFit="1" customWidth="1"/>
    <col min="4358" max="4608" width="8.33203125" style="6"/>
    <col min="4609" max="4609" width="11.58203125" style="6" bestFit="1" customWidth="1"/>
    <col min="4610" max="4610" width="12.33203125" style="6" bestFit="1" customWidth="1"/>
    <col min="4611" max="4611" width="8.08203125" style="6" bestFit="1" customWidth="1"/>
    <col min="4612" max="4612" width="18.58203125" style="6" bestFit="1" customWidth="1"/>
    <col min="4613" max="4613" width="17" style="6" bestFit="1" customWidth="1"/>
    <col min="4614" max="4864" width="8.33203125" style="6"/>
    <col min="4865" max="4865" width="11.58203125" style="6" bestFit="1" customWidth="1"/>
    <col min="4866" max="4866" width="12.33203125" style="6" bestFit="1" customWidth="1"/>
    <col min="4867" max="4867" width="8.08203125" style="6" bestFit="1" customWidth="1"/>
    <col min="4868" max="4868" width="18.58203125" style="6" bestFit="1" customWidth="1"/>
    <col min="4869" max="4869" width="17" style="6" bestFit="1" customWidth="1"/>
    <col min="4870" max="5120" width="8.33203125" style="6"/>
    <col min="5121" max="5121" width="11.58203125" style="6" bestFit="1" customWidth="1"/>
    <col min="5122" max="5122" width="12.33203125" style="6" bestFit="1" customWidth="1"/>
    <col min="5123" max="5123" width="8.08203125" style="6" bestFit="1" customWidth="1"/>
    <col min="5124" max="5124" width="18.58203125" style="6" bestFit="1" customWidth="1"/>
    <col min="5125" max="5125" width="17" style="6" bestFit="1" customWidth="1"/>
    <col min="5126" max="5376" width="8.33203125" style="6"/>
    <col min="5377" max="5377" width="11.58203125" style="6" bestFit="1" customWidth="1"/>
    <col min="5378" max="5378" width="12.33203125" style="6" bestFit="1" customWidth="1"/>
    <col min="5379" max="5379" width="8.08203125" style="6" bestFit="1" customWidth="1"/>
    <col min="5380" max="5380" width="18.58203125" style="6" bestFit="1" customWidth="1"/>
    <col min="5381" max="5381" width="17" style="6" bestFit="1" customWidth="1"/>
    <col min="5382" max="5632" width="8.33203125" style="6"/>
    <col min="5633" max="5633" width="11.58203125" style="6" bestFit="1" customWidth="1"/>
    <col min="5634" max="5634" width="12.33203125" style="6" bestFit="1" customWidth="1"/>
    <col min="5635" max="5635" width="8.08203125" style="6" bestFit="1" customWidth="1"/>
    <col min="5636" max="5636" width="18.58203125" style="6" bestFit="1" customWidth="1"/>
    <col min="5637" max="5637" width="17" style="6" bestFit="1" customWidth="1"/>
    <col min="5638" max="5888" width="8.33203125" style="6"/>
    <col min="5889" max="5889" width="11.58203125" style="6" bestFit="1" customWidth="1"/>
    <col min="5890" max="5890" width="12.33203125" style="6" bestFit="1" customWidth="1"/>
    <col min="5891" max="5891" width="8.08203125" style="6" bestFit="1" customWidth="1"/>
    <col min="5892" max="5892" width="18.58203125" style="6" bestFit="1" customWidth="1"/>
    <col min="5893" max="5893" width="17" style="6" bestFit="1" customWidth="1"/>
    <col min="5894" max="6144" width="8.33203125" style="6"/>
    <col min="6145" max="6145" width="11.58203125" style="6" bestFit="1" customWidth="1"/>
    <col min="6146" max="6146" width="12.33203125" style="6" bestFit="1" customWidth="1"/>
    <col min="6147" max="6147" width="8.08203125" style="6" bestFit="1" customWidth="1"/>
    <col min="6148" max="6148" width="18.58203125" style="6" bestFit="1" customWidth="1"/>
    <col min="6149" max="6149" width="17" style="6" bestFit="1" customWidth="1"/>
    <col min="6150" max="6400" width="8.33203125" style="6"/>
    <col min="6401" max="6401" width="11.58203125" style="6" bestFit="1" customWidth="1"/>
    <col min="6402" max="6402" width="12.33203125" style="6" bestFit="1" customWidth="1"/>
    <col min="6403" max="6403" width="8.08203125" style="6" bestFit="1" customWidth="1"/>
    <col min="6404" max="6404" width="18.58203125" style="6" bestFit="1" customWidth="1"/>
    <col min="6405" max="6405" width="17" style="6" bestFit="1" customWidth="1"/>
    <col min="6406" max="6656" width="8.33203125" style="6"/>
    <col min="6657" max="6657" width="11.58203125" style="6" bestFit="1" customWidth="1"/>
    <col min="6658" max="6658" width="12.33203125" style="6" bestFit="1" customWidth="1"/>
    <col min="6659" max="6659" width="8.08203125" style="6" bestFit="1" customWidth="1"/>
    <col min="6660" max="6660" width="18.58203125" style="6" bestFit="1" customWidth="1"/>
    <col min="6661" max="6661" width="17" style="6" bestFit="1" customWidth="1"/>
    <col min="6662" max="6912" width="8.33203125" style="6"/>
    <col min="6913" max="6913" width="11.58203125" style="6" bestFit="1" customWidth="1"/>
    <col min="6914" max="6914" width="12.33203125" style="6" bestFit="1" customWidth="1"/>
    <col min="6915" max="6915" width="8.08203125" style="6" bestFit="1" customWidth="1"/>
    <col min="6916" max="6916" width="18.58203125" style="6" bestFit="1" customWidth="1"/>
    <col min="6917" max="6917" width="17" style="6" bestFit="1" customWidth="1"/>
    <col min="6918" max="7168" width="8.33203125" style="6"/>
    <col min="7169" max="7169" width="11.58203125" style="6" bestFit="1" customWidth="1"/>
    <col min="7170" max="7170" width="12.33203125" style="6" bestFit="1" customWidth="1"/>
    <col min="7171" max="7171" width="8.08203125" style="6" bestFit="1" customWidth="1"/>
    <col min="7172" max="7172" width="18.58203125" style="6" bestFit="1" customWidth="1"/>
    <col min="7173" max="7173" width="17" style="6" bestFit="1" customWidth="1"/>
    <col min="7174" max="7424" width="8.33203125" style="6"/>
    <col min="7425" max="7425" width="11.58203125" style="6" bestFit="1" customWidth="1"/>
    <col min="7426" max="7426" width="12.33203125" style="6" bestFit="1" customWidth="1"/>
    <col min="7427" max="7427" width="8.08203125" style="6" bestFit="1" customWidth="1"/>
    <col min="7428" max="7428" width="18.58203125" style="6" bestFit="1" customWidth="1"/>
    <col min="7429" max="7429" width="17" style="6" bestFit="1" customWidth="1"/>
    <col min="7430" max="7680" width="8.33203125" style="6"/>
    <col min="7681" max="7681" width="11.58203125" style="6" bestFit="1" customWidth="1"/>
    <col min="7682" max="7682" width="12.33203125" style="6" bestFit="1" customWidth="1"/>
    <col min="7683" max="7683" width="8.08203125" style="6" bestFit="1" customWidth="1"/>
    <col min="7684" max="7684" width="18.58203125" style="6" bestFit="1" customWidth="1"/>
    <col min="7685" max="7685" width="17" style="6" bestFit="1" customWidth="1"/>
    <col min="7686" max="7936" width="8.33203125" style="6"/>
    <col min="7937" max="7937" width="11.58203125" style="6" bestFit="1" customWidth="1"/>
    <col min="7938" max="7938" width="12.33203125" style="6" bestFit="1" customWidth="1"/>
    <col min="7939" max="7939" width="8.08203125" style="6" bestFit="1" customWidth="1"/>
    <col min="7940" max="7940" width="18.58203125" style="6" bestFit="1" customWidth="1"/>
    <col min="7941" max="7941" width="17" style="6" bestFit="1" customWidth="1"/>
    <col min="7942" max="8192" width="8.33203125" style="6"/>
    <col min="8193" max="8193" width="11.58203125" style="6" bestFit="1" customWidth="1"/>
    <col min="8194" max="8194" width="12.33203125" style="6" bestFit="1" customWidth="1"/>
    <col min="8195" max="8195" width="8.08203125" style="6" bestFit="1" customWidth="1"/>
    <col min="8196" max="8196" width="18.58203125" style="6" bestFit="1" customWidth="1"/>
    <col min="8197" max="8197" width="17" style="6" bestFit="1" customWidth="1"/>
    <col min="8198" max="8448" width="8.33203125" style="6"/>
    <col min="8449" max="8449" width="11.58203125" style="6" bestFit="1" customWidth="1"/>
    <col min="8450" max="8450" width="12.33203125" style="6" bestFit="1" customWidth="1"/>
    <col min="8451" max="8451" width="8.08203125" style="6" bestFit="1" customWidth="1"/>
    <col min="8452" max="8452" width="18.58203125" style="6" bestFit="1" customWidth="1"/>
    <col min="8453" max="8453" width="17" style="6" bestFit="1" customWidth="1"/>
    <col min="8454" max="8704" width="8.33203125" style="6"/>
    <col min="8705" max="8705" width="11.58203125" style="6" bestFit="1" customWidth="1"/>
    <col min="8706" max="8706" width="12.33203125" style="6" bestFit="1" customWidth="1"/>
    <col min="8707" max="8707" width="8.08203125" style="6" bestFit="1" customWidth="1"/>
    <col min="8708" max="8708" width="18.58203125" style="6" bestFit="1" customWidth="1"/>
    <col min="8709" max="8709" width="17" style="6" bestFit="1" customWidth="1"/>
    <col min="8710" max="8960" width="8.33203125" style="6"/>
    <col min="8961" max="8961" width="11.58203125" style="6" bestFit="1" customWidth="1"/>
    <col min="8962" max="8962" width="12.33203125" style="6" bestFit="1" customWidth="1"/>
    <col min="8963" max="8963" width="8.08203125" style="6" bestFit="1" customWidth="1"/>
    <col min="8964" max="8964" width="18.58203125" style="6" bestFit="1" customWidth="1"/>
    <col min="8965" max="8965" width="17" style="6" bestFit="1" customWidth="1"/>
    <col min="8966" max="9216" width="8.33203125" style="6"/>
    <col min="9217" max="9217" width="11.58203125" style="6" bestFit="1" customWidth="1"/>
    <col min="9218" max="9218" width="12.33203125" style="6" bestFit="1" customWidth="1"/>
    <col min="9219" max="9219" width="8.08203125" style="6" bestFit="1" customWidth="1"/>
    <col min="9220" max="9220" width="18.58203125" style="6" bestFit="1" customWidth="1"/>
    <col min="9221" max="9221" width="17" style="6" bestFit="1" customWidth="1"/>
    <col min="9222" max="9472" width="8.33203125" style="6"/>
    <col min="9473" max="9473" width="11.58203125" style="6" bestFit="1" customWidth="1"/>
    <col min="9474" max="9474" width="12.33203125" style="6" bestFit="1" customWidth="1"/>
    <col min="9475" max="9475" width="8.08203125" style="6" bestFit="1" customWidth="1"/>
    <col min="9476" max="9476" width="18.58203125" style="6" bestFit="1" customWidth="1"/>
    <col min="9477" max="9477" width="17" style="6" bestFit="1" customWidth="1"/>
    <col min="9478" max="9728" width="8.33203125" style="6"/>
    <col min="9729" max="9729" width="11.58203125" style="6" bestFit="1" customWidth="1"/>
    <col min="9730" max="9730" width="12.33203125" style="6" bestFit="1" customWidth="1"/>
    <col min="9731" max="9731" width="8.08203125" style="6" bestFit="1" customWidth="1"/>
    <col min="9732" max="9732" width="18.58203125" style="6" bestFit="1" customWidth="1"/>
    <col min="9733" max="9733" width="17" style="6" bestFit="1" customWidth="1"/>
    <col min="9734" max="9984" width="8.33203125" style="6"/>
    <col min="9985" max="9985" width="11.58203125" style="6" bestFit="1" customWidth="1"/>
    <col min="9986" max="9986" width="12.33203125" style="6" bestFit="1" customWidth="1"/>
    <col min="9987" max="9987" width="8.08203125" style="6" bestFit="1" customWidth="1"/>
    <col min="9988" max="9988" width="18.58203125" style="6" bestFit="1" customWidth="1"/>
    <col min="9989" max="9989" width="17" style="6" bestFit="1" customWidth="1"/>
    <col min="9990" max="10240" width="8.33203125" style="6"/>
    <col min="10241" max="10241" width="11.58203125" style="6" bestFit="1" customWidth="1"/>
    <col min="10242" max="10242" width="12.33203125" style="6" bestFit="1" customWidth="1"/>
    <col min="10243" max="10243" width="8.08203125" style="6" bestFit="1" customWidth="1"/>
    <col min="10244" max="10244" width="18.58203125" style="6" bestFit="1" customWidth="1"/>
    <col min="10245" max="10245" width="17" style="6" bestFit="1" customWidth="1"/>
    <col min="10246" max="10496" width="8.33203125" style="6"/>
    <col min="10497" max="10497" width="11.58203125" style="6" bestFit="1" customWidth="1"/>
    <col min="10498" max="10498" width="12.33203125" style="6" bestFit="1" customWidth="1"/>
    <col min="10499" max="10499" width="8.08203125" style="6" bestFit="1" customWidth="1"/>
    <col min="10500" max="10500" width="18.58203125" style="6" bestFit="1" customWidth="1"/>
    <col min="10501" max="10501" width="17" style="6" bestFit="1" customWidth="1"/>
    <col min="10502" max="10752" width="8.33203125" style="6"/>
    <col min="10753" max="10753" width="11.58203125" style="6" bestFit="1" customWidth="1"/>
    <col min="10754" max="10754" width="12.33203125" style="6" bestFit="1" customWidth="1"/>
    <col min="10755" max="10755" width="8.08203125" style="6" bestFit="1" customWidth="1"/>
    <col min="10756" max="10756" width="18.58203125" style="6" bestFit="1" customWidth="1"/>
    <col min="10757" max="10757" width="17" style="6" bestFit="1" customWidth="1"/>
    <col min="10758" max="11008" width="8.33203125" style="6"/>
    <col min="11009" max="11009" width="11.58203125" style="6" bestFit="1" customWidth="1"/>
    <col min="11010" max="11010" width="12.33203125" style="6" bestFit="1" customWidth="1"/>
    <col min="11011" max="11011" width="8.08203125" style="6" bestFit="1" customWidth="1"/>
    <col min="11012" max="11012" width="18.58203125" style="6" bestFit="1" customWidth="1"/>
    <col min="11013" max="11013" width="17" style="6" bestFit="1" customWidth="1"/>
    <col min="11014" max="11264" width="8.33203125" style="6"/>
    <col min="11265" max="11265" width="11.58203125" style="6" bestFit="1" customWidth="1"/>
    <col min="11266" max="11266" width="12.33203125" style="6" bestFit="1" customWidth="1"/>
    <col min="11267" max="11267" width="8.08203125" style="6" bestFit="1" customWidth="1"/>
    <col min="11268" max="11268" width="18.58203125" style="6" bestFit="1" customWidth="1"/>
    <col min="11269" max="11269" width="17" style="6" bestFit="1" customWidth="1"/>
    <col min="11270" max="11520" width="8.33203125" style="6"/>
    <col min="11521" max="11521" width="11.58203125" style="6" bestFit="1" customWidth="1"/>
    <col min="11522" max="11522" width="12.33203125" style="6" bestFit="1" customWidth="1"/>
    <col min="11523" max="11523" width="8.08203125" style="6" bestFit="1" customWidth="1"/>
    <col min="11524" max="11524" width="18.58203125" style="6" bestFit="1" customWidth="1"/>
    <col min="11525" max="11525" width="17" style="6" bestFit="1" customWidth="1"/>
    <col min="11526" max="11776" width="8.33203125" style="6"/>
    <col min="11777" max="11777" width="11.58203125" style="6" bestFit="1" customWidth="1"/>
    <col min="11778" max="11778" width="12.33203125" style="6" bestFit="1" customWidth="1"/>
    <col min="11779" max="11779" width="8.08203125" style="6" bestFit="1" customWidth="1"/>
    <col min="11780" max="11780" width="18.58203125" style="6" bestFit="1" customWidth="1"/>
    <col min="11781" max="11781" width="17" style="6" bestFit="1" customWidth="1"/>
    <col min="11782" max="12032" width="8.33203125" style="6"/>
    <col min="12033" max="12033" width="11.58203125" style="6" bestFit="1" customWidth="1"/>
    <col min="12034" max="12034" width="12.33203125" style="6" bestFit="1" customWidth="1"/>
    <col min="12035" max="12035" width="8.08203125" style="6" bestFit="1" customWidth="1"/>
    <col min="12036" max="12036" width="18.58203125" style="6" bestFit="1" customWidth="1"/>
    <col min="12037" max="12037" width="17" style="6" bestFit="1" customWidth="1"/>
    <col min="12038" max="12288" width="8.33203125" style="6"/>
    <col min="12289" max="12289" width="11.58203125" style="6" bestFit="1" customWidth="1"/>
    <col min="12290" max="12290" width="12.33203125" style="6" bestFit="1" customWidth="1"/>
    <col min="12291" max="12291" width="8.08203125" style="6" bestFit="1" customWidth="1"/>
    <col min="12292" max="12292" width="18.58203125" style="6" bestFit="1" customWidth="1"/>
    <col min="12293" max="12293" width="17" style="6" bestFit="1" customWidth="1"/>
    <col min="12294" max="12544" width="8.33203125" style="6"/>
    <col min="12545" max="12545" width="11.58203125" style="6" bestFit="1" customWidth="1"/>
    <col min="12546" max="12546" width="12.33203125" style="6" bestFit="1" customWidth="1"/>
    <col min="12547" max="12547" width="8.08203125" style="6" bestFit="1" customWidth="1"/>
    <col min="12548" max="12548" width="18.58203125" style="6" bestFit="1" customWidth="1"/>
    <col min="12549" max="12549" width="17" style="6" bestFit="1" customWidth="1"/>
    <col min="12550" max="12800" width="8.33203125" style="6"/>
    <col min="12801" max="12801" width="11.58203125" style="6" bestFit="1" customWidth="1"/>
    <col min="12802" max="12802" width="12.33203125" style="6" bestFit="1" customWidth="1"/>
    <col min="12803" max="12803" width="8.08203125" style="6" bestFit="1" customWidth="1"/>
    <col min="12804" max="12804" width="18.58203125" style="6" bestFit="1" customWidth="1"/>
    <col min="12805" max="12805" width="17" style="6" bestFit="1" customWidth="1"/>
    <col min="12806" max="13056" width="8.33203125" style="6"/>
    <col min="13057" max="13057" width="11.58203125" style="6" bestFit="1" customWidth="1"/>
    <col min="13058" max="13058" width="12.33203125" style="6" bestFit="1" customWidth="1"/>
    <col min="13059" max="13059" width="8.08203125" style="6" bestFit="1" customWidth="1"/>
    <col min="13060" max="13060" width="18.58203125" style="6" bestFit="1" customWidth="1"/>
    <col min="13061" max="13061" width="17" style="6" bestFit="1" customWidth="1"/>
    <col min="13062" max="13312" width="8.33203125" style="6"/>
    <col min="13313" max="13313" width="11.58203125" style="6" bestFit="1" customWidth="1"/>
    <col min="13314" max="13314" width="12.33203125" style="6" bestFit="1" customWidth="1"/>
    <col min="13315" max="13315" width="8.08203125" style="6" bestFit="1" customWidth="1"/>
    <col min="13316" max="13316" width="18.58203125" style="6" bestFit="1" customWidth="1"/>
    <col min="13317" max="13317" width="17" style="6" bestFit="1" customWidth="1"/>
    <col min="13318" max="13568" width="8.33203125" style="6"/>
    <col min="13569" max="13569" width="11.58203125" style="6" bestFit="1" customWidth="1"/>
    <col min="13570" max="13570" width="12.33203125" style="6" bestFit="1" customWidth="1"/>
    <col min="13571" max="13571" width="8.08203125" style="6" bestFit="1" customWidth="1"/>
    <col min="13572" max="13572" width="18.58203125" style="6" bestFit="1" customWidth="1"/>
    <col min="13573" max="13573" width="17" style="6" bestFit="1" customWidth="1"/>
    <col min="13574" max="13824" width="8.33203125" style="6"/>
    <col min="13825" max="13825" width="11.58203125" style="6" bestFit="1" customWidth="1"/>
    <col min="13826" max="13826" width="12.33203125" style="6" bestFit="1" customWidth="1"/>
    <col min="13827" max="13827" width="8.08203125" style="6" bestFit="1" customWidth="1"/>
    <col min="13828" max="13828" width="18.58203125" style="6" bestFit="1" customWidth="1"/>
    <col min="13829" max="13829" width="17" style="6" bestFit="1" customWidth="1"/>
    <col min="13830" max="14080" width="8.33203125" style="6"/>
    <col min="14081" max="14081" width="11.58203125" style="6" bestFit="1" customWidth="1"/>
    <col min="14082" max="14082" width="12.33203125" style="6" bestFit="1" customWidth="1"/>
    <col min="14083" max="14083" width="8.08203125" style="6" bestFit="1" customWidth="1"/>
    <col min="14084" max="14084" width="18.58203125" style="6" bestFit="1" customWidth="1"/>
    <col min="14085" max="14085" width="17" style="6" bestFit="1" customWidth="1"/>
    <col min="14086" max="14336" width="8.33203125" style="6"/>
    <col min="14337" max="14337" width="11.58203125" style="6" bestFit="1" customWidth="1"/>
    <col min="14338" max="14338" width="12.33203125" style="6" bestFit="1" customWidth="1"/>
    <col min="14339" max="14339" width="8.08203125" style="6" bestFit="1" customWidth="1"/>
    <col min="14340" max="14340" width="18.58203125" style="6" bestFit="1" customWidth="1"/>
    <col min="14341" max="14341" width="17" style="6" bestFit="1" customWidth="1"/>
    <col min="14342" max="14592" width="8.33203125" style="6"/>
    <col min="14593" max="14593" width="11.58203125" style="6" bestFit="1" customWidth="1"/>
    <col min="14594" max="14594" width="12.33203125" style="6" bestFit="1" customWidth="1"/>
    <col min="14595" max="14595" width="8.08203125" style="6" bestFit="1" customWidth="1"/>
    <col min="14596" max="14596" width="18.58203125" style="6" bestFit="1" customWidth="1"/>
    <col min="14597" max="14597" width="17" style="6" bestFit="1" customWidth="1"/>
    <col min="14598" max="14848" width="8.33203125" style="6"/>
    <col min="14849" max="14849" width="11.58203125" style="6" bestFit="1" customWidth="1"/>
    <col min="14850" max="14850" width="12.33203125" style="6" bestFit="1" customWidth="1"/>
    <col min="14851" max="14851" width="8.08203125" style="6" bestFit="1" customWidth="1"/>
    <col min="14852" max="14852" width="18.58203125" style="6" bestFit="1" customWidth="1"/>
    <col min="14853" max="14853" width="17" style="6" bestFit="1" customWidth="1"/>
    <col min="14854" max="15104" width="8.33203125" style="6"/>
    <col min="15105" max="15105" width="11.58203125" style="6" bestFit="1" customWidth="1"/>
    <col min="15106" max="15106" width="12.33203125" style="6" bestFit="1" customWidth="1"/>
    <col min="15107" max="15107" width="8.08203125" style="6" bestFit="1" customWidth="1"/>
    <col min="15108" max="15108" width="18.58203125" style="6" bestFit="1" customWidth="1"/>
    <col min="15109" max="15109" width="17" style="6" bestFit="1" customWidth="1"/>
    <col min="15110" max="15360" width="8.33203125" style="6"/>
    <col min="15361" max="15361" width="11.58203125" style="6" bestFit="1" customWidth="1"/>
    <col min="15362" max="15362" width="12.33203125" style="6" bestFit="1" customWidth="1"/>
    <col min="15363" max="15363" width="8.08203125" style="6" bestFit="1" customWidth="1"/>
    <col min="15364" max="15364" width="18.58203125" style="6" bestFit="1" customWidth="1"/>
    <col min="15365" max="15365" width="17" style="6" bestFit="1" customWidth="1"/>
    <col min="15366" max="15616" width="8.33203125" style="6"/>
    <col min="15617" max="15617" width="11.58203125" style="6" bestFit="1" customWidth="1"/>
    <col min="15618" max="15618" width="12.33203125" style="6" bestFit="1" customWidth="1"/>
    <col min="15619" max="15619" width="8.08203125" style="6" bestFit="1" customWidth="1"/>
    <col min="15620" max="15620" width="18.58203125" style="6" bestFit="1" customWidth="1"/>
    <col min="15621" max="15621" width="17" style="6" bestFit="1" customWidth="1"/>
    <col min="15622" max="15872" width="8.33203125" style="6"/>
    <col min="15873" max="15873" width="11.58203125" style="6" bestFit="1" customWidth="1"/>
    <col min="15874" max="15874" width="12.33203125" style="6" bestFit="1" customWidth="1"/>
    <col min="15875" max="15875" width="8.08203125" style="6" bestFit="1" customWidth="1"/>
    <col min="15876" max="15876" width="18.58203125" style="6" bestFit="1" customWidth="1"/>
    <col min="15877" max="15877" width="17" style="6" bestFit="1" customWidth="1"/>
    <col min="15878" max="16128" width="8.33203125" style="6"/>
    <col min="16129" max="16129" width="11.58203125" style="6" bestFit="1" customWidth="1"/>
    <col min="16130" max="16130" width="12.33203125" style="6" bestFit="1" customWidth="1"/>
    <col min="16131" max="16131" width="8.08203125" style="6" bestFit="1" customWidth="1"/>
    <col min="16132" max="16132" width="18.58203125" style="6" bestFit="1" customWidth="1"/>
    <col min="16133" max="16133" width="17" style="6" bestFit="1" customWidth="1"/>
    <col min="16134" max="16384" width="8.33203125" style="6"/>
  </cols>
  <sheetData>
    <row r="1" spans="1:9" ht="14">
      <c r="A1" s="156" t="s">
        <v>10095</v>
      </c>
      <c r="B1" s="156" t="s">
        <v>10092</v>
      </c>
      <c r="C1" s="156" t="s">
        <v>10093</v>
      </c>
      <c r="D1" s="156" t="s">
        <v>10094</v>
      </c>
      <c r="E1" s="157" t="s">
        <v>10095</v>
      </c>
      <c r="F1" s="6" t="s">
        <v>10110</v>
      </c>
      <c r="G1" s="6" t="s">
        <v>10111</v>
      </c>
      <c r="I1" s="1" t="s">
        <v>1669</v>
      </c>
    </row>
    <row r="2" spans="1:9" ht="14">
      <c r="A2" s="165" t="s">
        <v>10099</v>
      </c>
      <c r="B2" s="159">
        <v>201</v>
      </c>
      <c r="C2" s="160" t="s">
        <v>10099</v>
      </c>
      <c r="D2" s="166">
        <v>1</v>
      </c>
      <c r="E2" s="167" t="s">
        <v>10099</v>
      </c>
      <c r="F2" s="6" t="str">
        <f>VLOOKUP(B2,BEZEICHNUNG!A:B,2,FALSE)</f>
        <v>A Land- und Forstwirtschaft, Fischerei</v>
      </c>
      <c r="G2" s="6" t="str">
        <f>VLOOKUP(B2,BEZEICHNUNG!C:D,2,FALSE)</f>
        <v>AGRICULTURE, SYLVICULTURE ET PÊCHE</v>
      </c>
      <c r="I2" s="1" t="s">
        <v>10088</v>
      </c>
    </row>
    <row r="3" spans="1:9" ht="13">
      <c r="A3" s="165" t="s">
        <v>2058</v>
      </c>
      <c r="B3" s="159">
        <v>203</v>
      </c>
      <c r="C3" s="160" t="s">
        <v>2060</v>
      </c>
      <c r="D3" s="166">
        <v>1</v>
      </c>
      <c r="E3" s="167" t="s">
        <v>2058</v>
      </c>
      <c r="F3" s="6" t="str">
        <f>VLOOKUP(B3,BEZEICHNUNG!A:B,2,FALSE)</f>
        <v>B Bergbau und Gewinnung von Steinen und Erden</v>
      </c>
      <c r="G3" s="6" t="str">
        <f>VLOOKUP(B3,BEZEICHNUNG!C:D,2,FALSE)</f>
        <v>INDUSTRIES EXTRACTIVES</v>
      </c>
    </row>
    <row r="4" spans="1:9" ht="13">
      <c r="A4" s="165" t="s">
        <v>2060</v>
      </c>
      <c r="B4" s="159">
        <v>204</v>
      </c>
      <c r="C4" s="160" t="s">
        <v>10100</v>
      </c>
      <c r="D4" s="166">
        <v>1</v>
      </c>
      <c r="E4" s="167" t="s">
        <v>2060</v>
      </c>
      <c r="F4" s="6" t="str">
        <f>VLOOKUP(B4,BEZEICHNUNG!A:B,2,FALSE)</f>
        <v>C Verarbeitendes Gewerbe / Herstellung von Waren</v>
      </c>
      <c r="G4" s="6" t="str">
        <f>VLOOKUP(B4,BEZEICHNUNG!C:D,2,FALSE)</f>
        <v>INDUSTRIE MANUFACTURIÈRE</v>
      </c>
    </row>
    <row r="5" spans="1:9" ht="13">
      <c r="A5" s="165" t="s">
        <v>10100</v>
      </c>
      <c r="B5" s="159">
        <v>205</v>
      </c>
      <c r="C5" s="160" t="s">
        <v>2074</v>
      </c>
      <c r="D5" s="166">
        <v>1</v>
      </c>
      <c r="E5" s="167" t="s">
        <v>10100</v>
      </c>
      <c r="F5" s="6" t="str">
        <f>VLOOKUP(B5,BEZEICHNUNG!A:B,2,FALSE)</f>
        <v>D Energieversorgung</v>
      </c>
      <c r="G5" s="6" t="str">
        <f>VLOOKUP(B5,BEZEICHNUNG!C:D,2,FALSE)</f>
        <v>APPROVISIONNEMENT EN ÉNERGIE</v>
      </c>
    </row>
    <row r="6" spans="1:9" ht="13">
      <c r="A6" s="165" t="s">
        <v>2062</v>
      </c>
      <c r="B6" s="159">
        <v>206</v>
      </c>
      <c r="C6" s="160" t="s">
        <v>2062</v>
      </c>
      <c r="D6" s="166">
        <v>1</v>
      </c>
      <c r="E6" s="167" t="s">
        <v>2062</v>
      </c>
      <c r="F6" s="6" t="str">
        <f>VLOOKUP(B6,BEZEICHNUNG!A:B,2,FALSE)</f>
        <v>F Baugewerbe / Bau</v>
      </c>
      <c r="G6" s="6" t="str">
        <f>VLOOKUP(B6,BEZEICHNUNG!C:D,2,FALSE)</f>
        <v>CONSTRUCTION</v>
      </c>
    </row>
    <row r="7" spans="1:9" ht="13">
      <c r="A7" s="165" t="s">
        <v>2064</v>
      </c>
      <c r="B7" s="159">
        <v>207</v>
      </c>
      <c r="C7" s="160" t="s">
        <v>2064</v>
      </c>
      <c r="D7" s="166">
        <v>1</v>
      </c>
      <c r="E7" s="167" t="s">
        <v>2064</v>
      </c>
      <c r="F7" s="6" t="str">
        <f>VLOOKUP(B7,BEZEICHNUNG!A:B,2,FALSE)</f>
        <v>G Handel; Instandhaltung und Reparatur von Motorfahrzeugen</v>
      </c>
      <c r="G7" s="6" t="str">
        <f>VLOOKUP(B7,BEZEICHNUNG!C:D,2,FALSE)</f>
        <v>COMMERCE; RÉPARATION D'AUTOMOBILES ET DE MOTOS</v>
      </c>
    </row>
    <row r="8" spans="1:9" ht="13">
      <c r="A8" s="165" t="s">
        <v>10102</v>
      </c>
      <c r="B8" s="159">
        <v>208</v>
      </c>
      <c r="C8" s="160" t="s">
        <v>10101</v>
      </c>
      <c r="D8" s="166">
        <v>1</v>
      </c>
      <c r="E8" s="167" t="s">
        <v>10102</v>
      </c>
      <c r="F8" s="6" t="str">
        <f>VLOOKUP(B8,BEZEICHNUNG!A:B,2,FALSE)</f>
        <v>I Gastgewerbe / Beherbergung und Gastronomie</v>
      </c>
      <c r="G8" s="6" t="str">
        <f>VLOOKUP(B8,BEZEICHNUNG!C:D,2,FALSE)</f>
        <v>HÉBERGEMENT ET RESTAURATION</v>
      </c>
    </row>
    <row r="9" spans="1:9" ht="13">
      <c r="A9" s="165" t="s">
        <v>10101</v>
      </c>
      <c r="B9" s="159">
        <v>209</v>
      </c>
      <c r="C9" s="160" t="s">
        <v>10102</v>
      </c>
      <c r="D9" s="166">
        <v>1</v>
      </c>
      <c r="E9" s="167" t="s">
        <v>10101</v>
      </c>
      <c r="F9" s="6" t="str">
        <f>VLOOKUP(B9,BEZEICHNUNG!A:B,2,FALSE)</f>
        <v>H Verkehr und Lagerei</v>
      </c>
      <c r="G9" s="6" t="str">
        <f>VLOOKUP(B9,BEZEICHNUNG!C:D,2,FALSE)</f>
        <v xml:space="preserve"> TRANSPORTS ET ENTREPOSAGE</v>
      </c>
    </row>
    <row r="10" spans="1:9" ht="13">
      <c r="A10" s="165" t="s">
        <v>2066</v>
      </c>
      <c r="B10" s="159">
        <v>210</v>
      </c>
      <c r="C10" s="160" t="s">
        <v>10103</v>
      </c>
      <c r="D10" s="166">
        <v>1</v>
      </c>
      <c r="E10" s="167" t="s">
        <v>2066</v>
      </c>
      <c r="F10" s="6" t="str">
        <f>VLOOKUP(B10,BEZEICHNUNG!A:B,2,FALSE)</f>
        <v>K Erbringung von Finanz- und Versicherungsdienstleistungen</v>
      </c>
      <c r="G10" s="6" t="str">
        <f>VLOOKUP(B10,BEZEICHNUNG!C:D,2,FALSE)</f>
        <v>ACTIVITÉS FINANCIÈRES ET D'ASSURANCE</v>
      </c>
    </row>
    <row r="11" spans="1:9" ht="13">
      <c r="A11" s="165" t="s">
        <v>10104</v>
      </c>
      <c r="B11" s="159">
        <v>211</v>
      </c>
      <c r="C11" s="160" t="s">
        <v>2066</v>
      </c>
      <c r="D11" s="166">
        <v>1</v>
      </c>
      <c r="E11" s="167" t="s">
        <v>10104</v>
      </c>
      <c r="F11" s="6" t="str">
        <f>VLOOKUP(B11,BEZEICHNUNG!A:B,2,FALSE)</f>
        <v>M Freiberufliche, wissenschaftliche und technische Dienstleistungen</v>
      </c>
      <c r="G11" s="6" t="str">
        <f>VLOOKUP(B11,BEZEICHNUNG!C:D,2,FALSE)</f>
        <v>ACTIVITÉS SPÉCIALISÉES, SCIENTIFIQUES ET TECHN.</v>
      </c>
    </row>
    <row r="12" spans="1:9" ht="13">
      <c r="A12" s="165" t="s">
        <v>10105</v>
      </c>
      <c r="B12" s="159">
        <v>212</v>
      </c>
      <c r="C12" s="160" t="s">
        <v>2068</v>
      </c>
      <c r="D12" s="166">
        <v>1</v>
      </c>
      <c r="E12" s="167" t="s">
        <v>10105</v>
      </c>
      <c r="F12" s="6" t="str">
        <f>VLOOKUP(B12,BEZEICHNUNG!A:B,2,FALSE)</f>
        <v>O Öffentliche Verwaltung, Verteidigung; Sozialversicherung</v>
      </c>
      <c r="G12" s="6" t="str">
        <f>VLOOKUP(B12,BEZEICHNUNG!C:D,2,FALSE)</f>
        <v>ADMINISTRATION PUBLIQUE</v>
      </c>
    </row>
    <row r="13" spans="1:9" ht="13">
      <c r="A13" s="165" t="s">
        <v>10106</v>
      </c>
      <c r="B13" s="159">
        <v>213</v>
      </c>
      <c r="C13" s="160" t="s">
        <v>10104</v>
      </c>
      <c r="D13" s="166">
        <v>1</v>
      </c>
      <c r="E13" s="167" t="s">
        <v>10106</v>
      </c>
      <c r="F13" s="6" t="str">
        <f>VLOOKUP(B13,BEZEICHNUNG!A:B,2,FALSE)</f>
        <v>P Erziehung und Unterricht</v>
      </c>
      <c r="G13" s="6" t="str">
        <f>VLOOKUP(B13,BEZEICHNUNG!C:D,2,FALSE)</f>
        <v>ENSEIGNEMENT</v>
      </c>
    </row>
    <row r="14" spans="1:9" ht="13">
      <c r="A14" s="165" t="s">
        <v>10107</v>
      </c>
      <c r="B14" s="159">
        <v>214</v>
      </c>
      <c r="C14" s="160" t="s">
        <v>2070</v>
      </c>
      <c r="D14" s="166">
        <v>1</v>
      </c>
      <c r="E14" s="167" t="s">
        <v>10107</v>
      </c>
      <c r="F14" s="6" t="str">
        <f>VLOOKUP(B14,BEZEICHNUNG!A:B,2,FALSE)</f>
        <v>Q Gesundheits- und Sozialwesen</v>
      </c>
      <c r="G14" s="6" t="str">
        <f>VLOOKUP(B14,BEZEICHNUNG!C:D,2,FALSE)</f>
        <v>SANTÉ HUMAINE ET ACTION SOCIALE</v>
      </c>
    </row>
    <row r="15" spans="1:9" ht="13">
      <c r="A15" s="165" t="s">
        <v>2072</v>
      </c>
      <c r="B15" s="159">
        <v>215</v>
      </c>
      <c r="C15" s="160" t="s">
        <v>10105</v>
      </c>
      <c r="D15" s="166">
        <v>1</v>
      </c>
      <c r="E15" s="167" t="s">
        <v>2072</v>
      </c>
      <c r="F15" s="6" t="str">
        <f>VLOOKUP(B15,BEZEICHNUNG!A:B,2,FALSE)</f>
        <v>S Erbringung von sonstigen Dienstleistungen</v>
      </c>
      <c r="G15" s="6" t="str">
        <f>VLOOKUP(B15,BEZEICHNUNG!C:D,2,FALSE)</f>
        <v>AUTRES ACTIVITÉS DE SERVICES</v>
      </c>
    </row>
    <row r="16" spans="1:9" ht="13">
      <c r="A16" s="165" t="s">
        <v>10108</v>
      </c>
      <c r="B16" s="159">
        <v>216</v>
      </c>
      <c r="C16" s="160" t="s">
        <v>10106</v>
      </c>
      <c r="D16" s="166">
        <v>1</v>
      </c>
      <c r="E16" s="167" t="s">
        <v>10108</v>
      </c>
      <c r="F16" s="6" t="str">
        <f>VLOOKUP(B16,BEZEICHNUNG!A:B,2,FALSE)</f>
        <v>T Private Haushalte</v>
      </c>
      <c r="G16" s="6" t="str">
        <f>VLOOKUP(B16,BEZEICHNUNG!C:D,2,FALSE)</f>
        <v>ACTIVITÉS DES MÉNAGES</v>
      </c>
    </row>
    <row r="17" spans="1:7" ht="13">
      <c r="A17" s="165" t="s">
        <v>10109</v>
      </c>
      <c r="B17" s="159">
        <v>217</v>
      </c>
      <c r="C17" s="160" t="s">
        <v>10107</v>
      </c>
      <c r="D17" s="166">
        <v>1</v>
      </c>
      <c r="E17" s="167" t="s">
        <v>10109</v>
      </c>
      <c r="F17" s="6" t="str">
        <f>VLOOKUP(B17,BEZEICHNUNG!A:B,2,FALSE)</f>
        <v>U Exterritoriale Organisationen und Körperschaften</v>
      </c>
      <c r="G17" s="6" t="str">
        <f>VLOOKUP(B17,BEZEICHNUNG!C:D,2,FALSE)</f>
        <v>ACTIVITÉS EXTRATERRITORIALES</v>
      </c>
    </row>
    <row r="18" spans="1:7" ht="13">
      <c r="A18" s="165" t="s">
        <v>2074</v>
      </c>
      <c r="B18" s="159">
        <v>218</v>
      </c>
      <c r="C18" s="160"/>
      <c r="D18" s="166">
        <v>1</v>
      </c>
      <c r="E18" s="167" t="s">
        <v>2074</v>
      </c>
      <c r="F18" s="6" t="str">
        <f>VLOOKUP(B18,BEZEICHNUNG!A:B,2,FALSE)</f>
        <v>E Wasserversorgung; Abwasser- und Abfallentsorgung</v>
      </c>
      <c r="G18" s="6" t="str">
        <f>VLOOKUP(B18,BEZEICHNUNG!C:D,2,FALSE)</f>
        <v>RAVITAILLEMENT EN EAU; DÉCHETS ET DE POLLUTION</v>
      </c>
    </row>
    <row r="19" spans="1:7" ht="13">
      <c r="A19" s="165" t="s">
        <v>10103</v>
      </c>
      <c r="B19" s="159">
        <v>219</v>
      </c>
      <c r="C19" s="160"/>
      <c r="D19" s="166">
        <v>1</v>
      </c>
      <c r="E19" s="167" t="s">
        <v>10103</v>
      </c>
      <c r="F19" s="6" t="str">
        <f>VLOOKUP(B19,BEZEICHNUNG!A:B,2,FALSE)</f>
        <v>J Information und Kommunikation</v>
      </c>
      <c r="G19" s="6" t="str">
        <f>VLOOKUP(B19,BEZEICHNUNG!C:D,2,FALSE)</f>
        <v>INFORMATION ET COMMUNICATION</v>
      </c>
    </row>
    <row r="20" spans="1:7" ht="13">
      <c r="A20" s="165" t="s">
        <v>2068</v>
      </c>
      <c r="B20" s="159">
        <v>220</v>
      </c>
      <c r="C20" s="160"/>
      <c r="D20" s="166">
        <v>1</v>
      </c>
      <c r="E20" s="167" t="s">
        <v>2068</v>
      </c>
      <c r="F20" s="6" t="str">
        <f>VLOOKUP(B20,BEZEICHNUNG!A:B,2,FALSE)</f>
        <v>L Grundstücks- und Wohnungswesen</v>
      </c>
      <c r="G20" s="6" t="str">
        <f>VLOOKUP(B20,BEZEICHNUNG!C:D,2,FALSE)</f>
        <v>ACTIVITÉS IMMOBILIÈRES</v>
      </c>
    </row>
    <row r="21" spans="1:7" ht="13">
      <c r="A21" s="165" t="s">
        <v>2070</v>
      </c>
      <c r="B21" s="159">
        <v>221</v>
      </c>
      <c r="C21" s="160"/>
      <c r="D21" s="166">
        <v>1</v>
      </c>
      <c r="E21" s="167" t="s">
        <v>2070</v>
      </c>
      <c r="F21" s="6" t="str">
        <f>VLOOKUP(B21,BEZEICHNUNG!A:B,2,FALSE)</f>
        <v>N Erbringung von sonstigen wirtschaftlichen Dienstleistungen</v>
      </c>
      <c r="G21" s="6" t="str">
        <f>VLOOKUP(B21,BEZEICHNUNG!C:D,2,FALSE)</f>
        <v>ACTIVITÉS DE SERVICES ADMINISTR. ET DE SOUTIEN</v>
      </c>
    </row>
    <row r="22" spans="1:7" ht="13">
      <c r="A22" s="165" t="s">
        <v>10112</v>
      </c>
      <c r="B22" s="159">
        <v>222</v>
      </c>
      <c r="C22" s="160"/>
      <c r="D22" s="166">
        <v>1</v>
      </c>
      <c r="E22" s="167" t="s">
        <v>10112</v>
      </c>
      <c r="F22" s="6" t="str">
        <f>VLOOKUP(B22,BEZEICHNUNG!A:B,2,FALSE)</f>
        <v>R Kunst, Unterhaltung und Erholung</v>
      </c>
      <c r="G22" s="6" t="str">
        <f>VLOOKUP(B22,BEZEICHNUNG!C:D,2,FALSE)</f>
        <v>ARTS, SPECTACLES ET ACTIVITÉS RÉCRÉATIVES</v>
      </c>
    </row>
  </sheetData>
  <hyperlinks>
    <hyperlink ref="I1" location="'Overview Pool'!A1" display="Retour vers Overview"/>
    <hyperlink ref="I2" location="Synopsis_OFS_RS!A1" display="Retour vers Synopsis_OFS_RS"/>
  </hyperlinks>
  <pageMargins left="0.78740157499999996" right="0.78740157499999996" top="0.984251969" bottom="0.984251969" header="0.5" footer="0.5"/>
  <pageSetup fitToWidth="0" fitToHeight="0" orientation="portrait" horizontalDpi="300" verticalDpi="300" r:id="rId1"/>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workbookViewId="0">
      <selection activeCell="F1" sqref="F1"/>
    </sheetView>
  </sheetViews>
  <sheetFormatPr baseColWidth="10" defaultColWidth="10.58203125" defaultRowHeight="14.5"/>
  <cols>
    <col min="1" max="1" width="11.25" style="168" bestFit="1" customWidth="1"/>
    <col min="2" max="2" width="58" style="168" bestFit="1" customWidth="1"/>
    <col min="3" max="3" width="11.25" style="168" bestFit="1" customWidth="1"/>
    <col min="4" max="4" width="47.33203125" style="168" bestFit="1" customWidth="1"/>
    <col min="5" max="16384" width="10.58203125" style="168"/>
  </cols>
  <sheetData>
    <row r="1" spans="1:6">
      <c r="A1" s="168" t="s">
        <v>10092</v>
      </c>
      <c r="B1" s="168" t="s">
        <v>10110</v>
      </c>
      <c r="C1" s="168" t="s">
        <v>10092</v>
      </c>
      <c r="D1" s="168" t="s">
        <v>10110</v>
      </c>
      <c r="F1" s="1" t="s">
        <v>1669</v>
      </c>
    </row>
    <row r="2" spans="1:6">
      <c r="A2" s="168">
        <v>1</v>
      </c>
      <c r="B2" s="168" t="s">
        <v>10113</v>
      </c>
      <c r="C2" s="168">
        <v>1</v>
      </c>
      <c r="D2" s="168" t="s">
        <v>10114</v>
      </c>
      <c r="F2" s="1" t="s">
        <v>10088</v>
      </c>
    </row>
    <row r="3" spans="1:6">
      <c r="A3" s="168">
        <v>2</v>
      </c>
      <c r="B3" s="168" t="s">
        <v>10113</v>
      </c>
      <c r="C3" s="168">
        <v>2</v>
      </c>
      <c r="D3" s="168" t="s">
        <v>10114</v>
      </c>
    </row>
    <row r="4" spans="1:6">
      <c r="A4" s="168">
        <v>5</v>
      </c>
      <c r="B4" s="168" t="s">
        <v>10113</v>
      </c>
      <c r="C4" s="168">
        <v>5</v>
      </c>
      <c r="D4" s="168" t="s">
        <v>10114</v>
      </c>
    </row>
    <row r="5" spans="1:6">
      <c r="A5" s="168">
        <v>10</v>
      </c>
      <c r="B5" s="168" t="s">
        <v>10115</v>
      </c>
      <c r="C5" s="168">
        <v>10</v>
      </c>
      <c r="D5" s="168" t="s">
        <v>10116</v>
      </c>
    </row>
    <row r="6" spans="1:6">
      <c r="A6" s="168">
        <v>11</v>
      </c>
      <c r="B6" s="168" t="s">
        <v>10115</v>
      </c>
      <c r="C6" s="168">
        <v>11</v>
      </c>
      <c r="D6" s="168" t="s">
        <v>10116</v>
      </c>
    </row>
    <row r="7" spans="1:6">
      <c r="A7" s="168">
        <v>12</v>
      </c>
      <c r="B7" s="168" t="s">
        <v>10115</v>
      </c>
      <c r="C7" s="168">
        <v>12</v>
      </c>
      <c r="D7" s="168" t="s">
        <v>10116</v>
      </c>
    </row>
    <row r="8" spans="1:6">
      <c r="A8" s="168">
        <v>13</v>
      </c>
      <c r="B8" s="168" t="s">
        <v>10115</v>
      </c>
      <c r="C8" s="168">
        <v>13</v>
      </c>
      <c r="D8" s="168" t="s">
        <v>10116</v>
      </c>
    </row>
    <row r="9" spans="1:6">
      <c r="A9" s="168">
        <v>14</v>
      </c>
      <c r="B9" s="168" t="s">
        <v>10115</v>
      </c>
      <c r="C9" s="168">
        <v>14</v>
      </c>
      <c r="D9" s="168" t="s">
        <v>10116</v>
      </c>
    </row>
    <row r="10" spans="1:6">
      <c r="A10" s="168">
        <v>15</v>
      </c>
      <c r="B10" s="168" t="s">
        <v>10117</v>
      </c>
      <c r="C10" s="168">
        <v>15</v>
      </c>
      <c r="D10" s="168" t="s">
        <v>10118</v>
      </c>
    </row>
    <row r="11" spans="1:6">
      <c r="A11" s="168">
        <v>16</v>
      </c>
      <c r="B11" s="168" t="s">
        <v>10117</v>
      </c>
      <c r="C11" s="168">
        <v>16</v>
      </c>
      <c r="D11" s="168" t="s">
        <v>10118</v>
      </c>
    </row>
    <row r="12" spans="1:6">
      <c r="A12" s="168">
        <v>17</v>
      </c>
      <c r="B12" s="168" t="s">
        <v>10117</v>
      </c>
      <c r="C12" s="168">
        <v>17</v>
      </c>
      <c r="D12" s="168" t="s">
        <v>10118</v>
      </c>
    </row>
    <row r="13" spans="1:6">
      <c r="A13" s="168">
        <v>18</v>
      </c>
      <c r="B13" s="168" t="s">
        <v>10117</v>
      </c>
      <c r="C13" s="168">
        <v>18</v>
      </c>
      <c r="D13" s="168" t="s">
        <v>10118</v>
      </c>
    </row>
    <row r="14" spans="1:6">
      <c r="A14" s="168">
        <v>19</v>
      </c>
      <c r="B14" s="168" t="s">
        <v>10117</v>
      </c>
      <c r="C14" s="168">
        <v>19</v>
      </c>
      <c r="D14" s="168" t="s">
        <v>10118</v>
      </c>
    </row>
    <row r="15" spans="1:6">
      <c r="A15" s="168">
        <v>20</v>
      </c>
      <c r="B15" s="168" t="s">
        <v>10117</v>
      </c>
      <c r="C15" s="168">
        <v>20</v>
      </c>
      <c r="D15" s="168" t="s">
        <v>10118</v>
      </c>
    </row>
    <row r="16" spans="1:6">
      <c r="A16" s="168">
        <v>21</v>
      </c>
      <c r="B16" s="168" t="s">
        <v>10117</v>
      </c>
      <c r="C16" s="168">
        <v>21</v>
      </c>
      <c r="D16" s="168" t="s">
        <v>10118</v>
      </c>
    </row>
    <row r="17" spans="1:4">
      <c r="A17" s="168">
        <v>22</v>
      </c>
      <c r="B17" s="168" t="s">
        <v>10117</v>
      </c>
      <c r="C17" s="168">
        <v>22</v>
      </c>
      <c r="D17" s="168" t="s">
        <v>10118</v>
      </c>
    </row>
    <row r="18" spans="1:4">
      <c r="A18" s="168">
        <v>23</v>
      </c>
      <c r="B18" s="168" t="s">
        <v>10117</v>
      </c>
      <c r="C18" s="168">
        <v>23</v>
      </c>
      <c r="D18" s="168" t="s">
        <v>10118</v>
      </c>
    </row>
    <row r="19" spans="1:4">
      <c r="A19" s="168">
        <v>24</v>
      </c>
      <c r="B19" s="168" t="s">
        <v>10117</v>
      </c>
      <c r="C19" s="168">
        <v>24</v>
      </c>
      <c r="D19" s="168" t="s">
        <v>10118</v>
      </c>
    </row>
    <row r="20" spans="1:4">
      <c r="A20" s="168">
        <v>25</v>
      </c>
      <c r="B20" s="168" t="s">
        <v>10117</v>
      </c>
      <c r="C20" s="168">
        <v>25</v>
      </c>
      <c r="D20" s="168" t="s">
        <v>10118</v>
      </c>
    </row>
    <row r="21" spans="1:4">
      <c r="A21" s="168">
        <v>26</v>
      </c>
      <c r="B21" s="168" t="s">
        <v>10117</v>
      </c>
      <c r="C21" s="168">
        <v>26</v>
      </c>
      <c r="D21" s="168" t="s">
        <v>10118</v>
      </c>
    </row>
    <row r="22" spans="1:4">
      <c r="A22" s="168">
        <v>27</v>
      </c>
      <c r="B22" s="168" t="s">
        <v>10117</v>
      </c>
      <c r="C22" s="168">
        <v>27</v>
      </c>
      <c r="D22" s="168" t="s">
        <v>10118</v>
      </c>
    </row>
    <row r="23" spans="1:4">
      <c r="A23" s="168">
        <v>28</v>
      </c>
      <c r="B23" s="168" t="s">
        <v>10117</v>
      </c>
      <c r="C23" s="168">
        <v>28</v>
      </c>
      <c r="D23" s="168" t="s">
        <v>10118</v>
      </c>
    </row>
    <row r="24" spans="1:4">
      <c r="A24" s="168">
        <v>29</v>
      </c>
      <c r="B24" s="168" t="s">
        <v>10117</v>
      </c>
      <c r="C24" s="168">
        <v>29</v>
      </c>
      <c r="D24" s="168" t="s">
        <v>10118</v>
      </c>
    </row>
    <row r="25" spans="1:4">
      <c r="A25" s="168">
        <v>30</v>
      </c>
      <c r="B25" s="168" t="s">
        <v>10117</v>
      </c>
      <c r="C25" s="168">
        <v>30</v>
      </c>
      <c r="D25" s="168" t="s">
        <v>10118</v>
      </c>
    </row>
    <row r="26" spans="1:4">
      <c r="A26" s="168">
        <v>31</v>
      </c>
      <c r="B26" s="168" t="s">
        <v>10117</v>
      </c>
      <c r="C26" s="168">
        <v>31</v>
      </c>
      <c r="D26" s="168" t="s">
        <v>10118</v>
      </c>
    </row>
    <row r="27" spans="1:4">
      <c r="A27" s="168">
        <v>32</v>
      </c>
      <c r="B27" s="168" t="s">
        <v>10117</v>
      </c>
      <c r="C27" s="168">
        <v>32</v>
      </c>
      <c r="D27" s="168" t="s">
        <v>10118</v>
      </c>
    </row>
    <row r="28" spans="1:4">
      <c r="A28" s="168">
        <v>33</v>
      </c>
      <c r="B28" s="168" t="s">
        <v>10117</v>
      </c>
      <c r="C28" s="168">
        <v>33</v>
      </c>
      <c r="D28" s="168" t="s">
        <v>10118</v>
      </c>
    </row>
    <row r="29" spans="1:4">
      <c r="A29" s="168">
        <v>34</v>
      </c>
      <c r="B29" s="168" t="s">
        <v>10117</v>
      </c>
      <c r="C29" s="168">
        <v>34</v>
      </c>
      <c r="D29" s="168" t="s">
        <v>10118</v>
      </c>
    </row>
    <row r="30" spans="1:4">
      <c r="A30" s="168">
        <v>35</v>
      </c>
      <c r="B30" s="168" t="s">
        <v>10117</v>
      </c>
      <c r="C30" s="168">
        <v>35</v>
      </c>
      <c r="D30" s="168" t="s">
        <v>10118</v>
      </c>
    </row>
    <row r="31" spans="1:4">
      <c r="A31" s="168">
        <v>36</v>
      </c>
      <c r="B31" s="168" t="s">
        <v>10117</v>
      </c>
      <c r="C31" s="168">
        <v>36</v>
      </c>
      <c r="D31" s="168" t="s">
        <v>10118</v>
      </c>
    </row>
    <row r="32" spans="1:4">
      <c r="A32" s="168">
        <v>37</v>
      </c>
      <c r="B32" s="168" t="s">
        <v>10117</v>
      </c>
      <c r="C32" s="168">
        <v>37</v>
      </c>
      <c r="D32" s="168" t="s">
        <v>10118</v>
      </c>
    </row>
    <row r="33" spans="1:4">
      <c r="A33" s="168">
        <v>40</v>
      </c>
      <c r="B33" s="168" t="s">
        <v>10119</v>
      </c>
      <c r="C33" s="168">
        <v>40</v>
      </c>
      <c r="D33" s="168" t="s">
        <v>10120</v>
      </c>
    </row>
    <row r="34" spans="1:4">
      <c r="A34" s="168">
        <v>41</v>
      </c>
      <c r="B34" s="168" t="s">
        <v>10119</v>
      </c>
      <c r="C34" s="168">
        <v>41</v>
      </c>
      <c r="D34" s="168" t="s">
        <v>10120</v>
      </c>
    </row>
    <row r="35" spans="1:4">
      <c r="A35" s="168">
        <v>45</v>
      </c>
      <c r="B35" s="168" t="s">
        <v>10121</v>
      </c>
      <c r="C35" s="168">
        <v>45</v>
      </c>
      <c r="D35" s="168" t="s">
        <v>10122</v>
      </c>
    </row>
    <row r="36" spans="1:4">
      <c r="A36" s="168">
        <v>50</v>
      </c>
      <c r="B36" s="168" t="s">
        <v>10123</v>
      </c>
      <c r="C36" s="168">
        <v>50</v>
      </c>
      <c r="D36" s="168" t="s">
        <v>10124</v>
      </c>
    </row>
    <row r="37" spans="1:4">
      <c r="A37" s="168">
        <v>51</v>
      </c>
      <c r="B37" s="168" t="s">
        <v>10123</v>
      </c>
      <c r="C37" s="168">
        <v>51</v>
      </c>
      <c r="D37" s="168" t="s">
        <v>10124</v>
      </c>
    </row>
    <row r="38" spans="1:4">
      <c r="A38" s="168">
        <v>52</v>
      </c>
      <c r="B38" s="168" t="s">
        <v>10123</v>
      </c>
      <c r="C38" s="168">
        <v>52</v>
      </c>
      <c r="D38" s="168" t="s">
        <v>10124</v>
      </c>
    </row>
    <row r="39" spans="1:4">
      <c r="A39" s="168">
        <v>55</v>
      </c>
      <c r="B39" s="168" t="s">
        <v>10125</v>
      </c>
      <c r="C39" s="168">
        <v>55</v>
      </c>
      <c r="D39" s="168" t="s">
        <v>10126</v>
      </c>
    </row>
    <row r="40" spans="1:4">
      <c r="A40" s="168">
        <v>60</v>
      </c>
      <c r="B40" s="168" t="s">
        <v>10127</v>
      </c>
      <c r="C40" s="168">
        <v>60</v>
      </c>
      <c r="D40" s="168" t="s">
        <v>10128</v>
      </c>
    </row>
    <row r="41" spans="1:4">
      <c r="A41" s="168">
        <v>61</v>
      </c>
      <c r="B41" s="168" t="s">
        <v>10127</v>
      </c>
      <c r="C41" s="168">
        <v>61</v>
      </c>
      <c r="D41" s="168" t="s">
        <v>10128</v>
      </c>
    </row>
    <row r="42" spans="1:4">
      <c r="A42" s="168">
        <v>62</v>
      </c>
      <c r="B42" s="168" t="s">
        <v>10127</v>
      </c>
      <c r="C42" s="168">
        <v>62</v>
      </c>
      <c r="D42" s="168" t="s">
        <v>10128</v>
      </c>
    </row>
    <row r="43" spans="1:4">
      <c r="A43" s="168">
        <v>63</v>
      </c>
      <c r="B43" s="168" t="s">
        <v>10127</v>
      </c>
      <c r="C43" s="168">
        <v>63</v>
      </c>
      <c r="D43" s="168" t="s">
        <v>10128</v>
      </c>
    </row>
    <row r="44" spans="1:4">
      <c r="A44" s="168">
        <v>64</v>
      </c>
      <c r="B44" s="168" t="s">
        <v>10127</v>
      </c>
      <c r="C44" s="168">
        <v>64</v>
      </c>
      <c r="D44" s="168" t="s">
        <v>10128</v>
      </c>
    </row>
    <row r="45" spans="1:4">
      <c r="A45" s="168">
        <v>65</v>
      </c>
      <c r="B45" s="168" t="s">
        <v>10129</v>
      </c>
      <c r="C45" s="168">
        <v>65</v>
      </c>
      <c r="D45" s="168" t="s">
        <v>10130</v>
      </c>
    </row>
    <row r="46" spans="1:4">
      <c r="A46" s="168">
        <v>66</v>
      </c>
      <c r="B46" s="168" t="s">
        <v>10131</v>
      </c>
      <c r="C46" s="168">
        <v>66</v>
      </c>
      <c r="D46" s="168" t="s">
        <v>10130</v>
      </c>
    </row>
    <row r="47" spans="1:4">
      <c r="A47" s="168">
        <v>67</v>
      </c>
      <c r="B47" s="168" t="s">
        <v>10131</v>
      </c>
      <c r="C47" s="168">
        <v>67</v>
      </c>
      <c r="D47" s="168" t="s">
        <v>10130</v>
      </c>
    </row>
    <row r="48" spans="1:4">
      <c r="A48" s="168">
        <v>70</v>
      </c>
      <c r="B48" s="168" t="s">
        <v>10132</v>
      </c>
      <c r="C48" s="168">
        <v>70</v>
      </c>
      <c r="D48" s="168" t="s">
        <v>10133</v>
      </c>
    </row>
    <row r="49" spans="1:4">
      <c r="A49" s="168">
        <v>71</v>
      </c>
      <c r="B49" s="168" t="s">
        <v>10132</v>
      </c>
      <c r="C49" s="168">
        <v>71</v>
      </c>
      <c r="D49" s="168" t="s">
        <v>10133</v>
      </c>
    </row>
    <row r="50" spans="1:4">
      <c r="A50" s="168">
        <v>72</v>
      </c>
      <c r="B50" s="168" t="s">
        <v>10132</v>
      </c>
      <c r="C50" s="168">
        <v>72</v>
      </c>
      <c r="D50" s="168" t="s">
        <v>10133</v>
      </c>
    </row>
    <row r="51" spans="1:4">
      <c r="A51" s="168">
        <v>73</v>
      </c>
      <c r="B51" s="168" t="s">
        <v>10132</v>
      </c>
      <c r="C51" s="168">
        <v>73</v>
      </c>
      <c r="D51" s="168" t="s">
        <v>10133</v>
      </c>
    </row>
    <row r="52" spans="1:4">
      <c r="A52" s="168">
        <v>74</v>
      </c>
      <c r="B52" s="168" t="s">
        <v>10132</v>
      </c>
      <c r="C52" s="168">
        <v>74</v>
      </c>
      <c r="D52" s="168" t="s">
        <v>10133</v>
      </c>
    </row>
    <row r="53" spans="1:4">
      <c r="A53" s="168">
        <v>75</v>
      </c>
      <c r="B53" s="168" t="s">
        <v>10134</v>
      </c>
      <c r="C53" s="168">
        <v>75</v>
      </c>
      <c r="D53" s="168" t="s">
        <v>10135</v>
      </c>
    </row>
    <row r="54" spans="1:4">
      <c r="A54" s="168">
        <v>80</v>
      </c>
      <c r="B54" s="168" t="s">
        <v>10136</v>
      </c>
      <c r="C54" s="168">
        <v>80</v>
      </c>
      <c r="D54" s="168" t="s">
        <v>10137</v>
      </c>
    </row>
    <row r="55" spans="1:4">
      <c r="A55" s="168">
        <v>85</v>
      </c>
      <c r="B55" s="168" t="s">
        <v>10138</v>
      </c>
      <c r="C55" s="168">
        <v>85</v>
      </c>
      <c r="D55" s="168" t="s">
        <v>10139</v>
      </c>
    </row>
    <row r="56" spans="1:4">
      <c r="A56" s="168">
        <v>90</v>
      </c>
      <c r="B56" s="168" t="s">
        <v>10140</v>
      </c>
      <c r="C56" s="168">
        <v>90</v>
      </c>
      <c r="D56" s="168" t="s">
        <v>10141</v>
      </c>
    </row>
    <row r="57" spans="1:4">
      <c r="A57" s="168">
        <v>91</v>
      </c>
      <c r="B57" s="168" t="s">
        <v>10140</v>
      </c>
      <c r="C57" s="168">
        <v>91</v>
      </c>
      <c r="D57" s="168" t="s">
        <v>10141</v>
      </c>
    </row>
    <row r="58" spans="1:4">
      <c r="A58" s="168">
        <v>92</v>
      </c>
      <c r="B58" s="168" t="s">
        <v>10140</v>
      </c>
      <c r="C58" s="168">
        <v>92</v>
      </c>
      <c r="D58" s="168" t="s">
        <v>10141</v>
      </c>
    </row>
    <row r="59" spans="1:4">
      <c r="A59" s="168">
        <v>93</v>
      </c>
      <c r="B59" s="168" t="s">
        <v>10140</v>
      </c>
      <c r="C59" s="168">
        <v>93</v>
      </c>
      <c r="D59" s="168" t="s">
        <v>10141</v>
      </c>
    </row>
    <row r="60" spans="1:4">
      <c r="A60" s="168">
        <v>95</v>
      </c>
      <c r="B60" s="168" t="s">
        <v>10142</v>
      </c>
      <c r="C60" s="168">
        <v>95</v>
      </c>
      <c r="D60" s="168" t="s">
        <v>10143</v>
      </c>
    </row>
    <row r="61" spans="1:4">
      <c r="A61" s="168">
        <v>99</v>
      </c>
      <c r="B61" s="168" t="s">
        <v>10144</v>
      </c>
      <c r="C61" s="168">
        <v>99</v>
      </c>
      <c r="D61" s="168" t="s">
        <v>10145</v>
      </c>
    </row>
    <row r="62" spans="1:4">
      <c r="A62" s="168">
        <v>101</v>
      </c>
      <c r="B62" s="168" t="s">
        <v>10113</v>
      </c>
      <c r="C62" s="168">
        <v>101</v>
      </c>
      <c r="D62" s="168" t="s">
        <v>10114</v>
      </c>
    </row>
    <row r="63" spans="1:4">
      <c r="A63" s="168">
        <v>102</v>
      </c>
      <c r="B63" s="168" t="s">
        <v>10113</v>
      </c>
      <c r="C63" s="168">
        <v>102</v>
      </c>
      <c r="D63" s="168" t="s">
        <v>10114</v>
      </c>
    </row>
    <row r="64" spans="1:4">
      <c r="A64" s="168">
        <v>103</v>
      </c>
      <c r="B64" s="168" t="s">
        <v>10115</v>
      </c>
      <c r="C64" s="168">
        <v>103</v>
      </c>
      <c r="D64" s="168" t="s">
        <v>10116</v>
      </c>
    </row>
    <row r="65" spans="1:4">
      <c r="A65" s="168">
        <v>104</v>
      </c>
      <c r="B65" s="168" t="s">
        <v>10117</v>
      </c>
      <c r="C65" s="168">
        <v>104</v>
      </c>
      <c r="D65" s="168" t="s">
        <v>10118</v>
      </c>
    </row>
    <row r="66" spans="1:4">
      <c r="A66" s="168">
        <v>105</v>
      </c>
      <c r="B66" s="168" t="s">
        <v>10119</v>
      </c>
      <c r="C66" s="168">
        <v>105</v>
      </c>
      <c r="D66" s="168" t="s">
        <v>10120</v>
      </c>
    </row>
    <row r="67" spans="1:4">
      <c r="A67" s="168">
        <v>106</v>
      </c>
      <c r="B67" s="168" t="s">
        <v>10121</v>
      </c>
      <c r="C67" s="168">
        <v>106</v>
      </c>
      <c r="D67" s="168" t="s">
        <v>10122</v>
      </c>
    </row>
    <row r="68" spans="1:4">
      <c r="A68" s="168">
        <v>107</v>
      </c>
      <c r="B68" s="168" t="s">
        <v>10123</v>
      </c>
      <c r="C68" s="168">
        <v>107</v>
      </c>
      <c r="D68" s="168" t="s">
        <v>10124</v>
      </c>
    </row>
    <row r="69" spans="1:4">
      <c r="A69" s="168">
        <v>108</v>
      </c>
      <c r="B69" s="168" t="s">
        <v>10125</v>
      </c>
      <c r="C69" s="168">
        <v>108</v>
      </c>
      <c r="D69" s="168" t="s">
        <v>10126</v>
      </c>
    </row>
    <row r="70" spans="1:4">
      <c r="A70" s="168">
        <v>109</v>
      </c>
      <c r="B70" s="168" t="s">
        <v>10127</v>
      </c>
      <c r="C70" s="168">
        <v>109</v>
      </c>
      <c r="D70" s="168" t="s">
        <v>10128</v>
      </c>
    </row>
    <row r="71" spans="1:4">
      <c r="A71" s="168">
        <v>110</v>
      </c>
      <c r="B71" s="168" t="s">
        <v>10131</v>
      </c>
      <c r="C71" s="168">
        <v>110</v>
      </c>
      <c r="D71" s="168" t="s">
        <v>10130</v>
      </c>
    </row>
    <row r="72" spans="1:4">
      <c r="A72" s="168">
        <v>111</v>
      </c>
      <c r="B72" s="168" t="s">
        <v>10132</v>
      </c>
      <c r="C72" s="168">
        <v>111</v>
      </c>
      <c r="D72" s="168" t="s">
        <v>10133</v>
      </c>
    </row>
    <row r="73" spans="1:4">
      <c r="A73" s="168">
        <v>112</v>
      </c>
      <c r="B73" s="168" t="s">
        <v>10134</v>
      </c>
      <c r="C73" s="168">
        <v>112</v>
      </c>
      <c r="D73" s="168" t="s">
        <v>10135</v>
      </c>
    </row>
    <row r="74" spans="1:4">
      <c r="A74" s="168">
        <v>113</v>
      </c>
      <c r="B74" s="168" t="s">
        <v>10136</v>
      </c>
      <c r="C74" s="168">
        <v>113</v>
      </c>
      <c r="D74" s="168" t="s">
        <v>10137</v>
      </c>
    </row>
    <row r="75" spans="1:4">
      <c r="A75" s="168">
        <v>114</v>
      </c>
      <c r="B75" s="168" t="s">
        <v>10138</v>
      </c>
      <c r="C75" s="168">
        <v>114</v>
      </c>
      <c r="D75" s="168" t="s">
        <v>10139</v>
      </c>
    </row>
    <row r="76" spans="1:4">
      <c r="A76" s="168">
        <v>115</v>
      </c>
      <c r="B76" s="168" t="s">
        <v>10140</v>
      </c>
      <c r="C76" s="168">
        <v>115</v>
      </c>
      <c r="D76" s="168" t="s">
        <v>10141</v>
      </c>
    </row>
    <row r="77" spans="1:4">
      <c r="A77" s="168">
        <v>116</v>
      </c>
      <c r="B77" s="168" t="s">
        <v>10142</v>
      </c>
      <c r="C77" s="168">
        <v>116</v>
      </c>
      <c r="D77" s="168" t="s">
        <v>10143</v>
      </c>
    </row>
    <row r="78" spans="1:4">
      <c r="A78" s="168">
        <v>117</v>
      </c>
      <c r="B78" s="168" t="s">
        <v>10144</v>
      </c>
      <c r="C78" s="168">
        <v>117</v>
      </c>
      <c r="D78" s="168" t="s">
        <v>10145</v>
      </c>
    </row>
    <row r="79" spans="1:4">
      <c r="A79" s="168">
        <v>118</v>
      </c>
      <c r="B79" s="168" t="s">
        <v>10146</v>
      </c>
      <c r="C79" s="168">
        <v>118</v>
      </c>
      <c r="D79" s="168" t="s">
        <v>10146</v>
      </c>
    </row>
    <row r="80" spans="1:4">
      <c r="A80" s="168">
        <v>201</v>
      </c>
      <c r="B80" s="168" t="s">
        <v>10147</v>
      </c>
      <c r="C80" s="168">
        <v>201</v>
      </c>
      <c r="D80" s="168" t="s">
        <v>10114</v>
      </c>
    </row>
    <row r="81" spans="1:4">
      <c r="A81" s="168">
        <v>203</v>
      </c>
      <c r="B81" s="168" t="s">
        <v>10148</v>
      </c>
      <c r="C81" s="168">
        <v>203</v>
      </c>
      <c r="D81" s="168" t="s">
        <v>10116</v>
      </c>
    </row>
    <row r="82" spans="1:4">
      <c r="A82" s="168">
        <v>204</v>
      </c>
      <c r="B82" s="168" t="s">
        <v>10149</v>
      </c>
      <c r="C82" s="168">
        <v>204</v>
      </c>
      <c r="D82" s="168" t="s">
        <v>10118</v>
      </c>
    </row>
    <row r="83" spans="1:4">
      <c r="A83" s="168">
        <v>205</v>
      </c>
      <c r="B83" s="168" t="s">
        <v>10150</v>
      </c>
      <c r="C83" s="168">
        <v>205</v>
      </c>
      <c r="D83" s="168" t="s">
        <v>10120</v>
      </c>
    </row>
    <row r="84" spans="1:4">
      <c r="A84" s="168">
        <v>206</v>
      </c>
      <c r="B84" s="168" t="s">
        <v>10151</v>
      </c>
      <c r="C84" s="168">
        <v>206</v>
      </c>
      <c r="D84" s="168" t="s">
        <v>10122</v>
      </c>
    </row>
    <row r="85" spans="1:4">
      <c r="A85" s="168">
        <v>207</v>
      </c>
      <c r="B85" s="168" t="s">
        <v>10152</v>
      </c>
      <c r="C85" s="168">
        <v>207</v>
      </c>
      <c r="D85" s="168" t="s">
        <v>10124</v>
      </c>
    </row>
    <row r="86" spans="1:4">
      <c r="A86" s="168">
        <v>208</v>
      </c>
      <c r="B86" s="168" t="s">
        <v>10153</v>
      </c>
      <c r="C86" s="168">
        <v>208</v>
      </c>
      <c r="D86" s="168" t="s">
        <v>10126</v>
      </c>
    </row>
    <row r="87" spans="1:4">
      <c r="A87" s="168">
        <v>209</v>
      </c>
      <c r="B87" s="168" t="s">
        <v>10154</v>
      </c>
      <c r="C87" s="168">
        <v>209</v>
      </c>
      <c r="D87" s="168" t="s">
        <v>10128</v>
      </c>
    </row>
    <row r="88" spans="1:4">
      <c r="A88" s="168">
        <v>210</v>
      </c>
      <c r="B88" s="168" t="s">
        <v>10155</v>
      </c>
      <c r="C88" s="168">
        <v>210</v>
      </c>
      <c r="D88" s="168" t="s">
        <v>10130</v>
      </c>
    </row>
    <row r="89" spans="1:4">
      <c r="A89" s="168">
        <v>211</v>
      </c>
      <c r="B89" s="168" t="s">
        <v>10156</v>
      </c>
      <c r="C89" s="168">
        <v>211</v>
      </c>
      <c r="D89" s="168" t="s">
        <v>10133</v>
      </c>
    </row>
    <row r="90" spans="1:4">
      <c r="A90" s="168">
        <v>212</v>
      </c>
      <c r="B90" s="168" t="s">
        <v>10157</v>
      </c>
      <c r="C90" s="168">
        <v>212</v>
      </c>
      <c r="D90" s="168" t="s">
        <v>10135</v>
      </c>
    </row>
    <row r="91" spans="1:4">
      <c r="A91" s="168">
        <v>213</v>
      </c>
      <c r="B91" s="168" t="s">
        <v>10158</v>
      </c>
      <c r="C91" s="168">
        <v>213</v>
      </c>
      <c r="D91" s="168" t="s">
        <v>10137</v>
      </c>
    </row>
    <row r="92" spans="1:4">
      <c r="A92" s="168">
        <v>214</v>
      </c>
      <c r="B92" s="168" t="s">
        <v>10159</v>
      </c>
      <c r="C92" s="168">
        <v>214</v>
      </c>
      <c r="D92" s="168" t="s">
        <v>10139</v>
      </c>
    </row>
    <row r="93" spans="1:4">
      <c r="A93" s="168">
        <v>215</v>
      </c>
      <c r="B93" s="168" t="s">
        <v>10160</v>
      </c>
      <c r="C93" s="168">
        <v>215</v>
      </c>
      <c r="D93" s="168" t="s">
        <v>10141</v>
      </c>
    </row>
    <row r="94" spans="1:4">
      <c r="A94" s="168">
        <v>216</v>
      </c>
      <c r="B94" s="168" t="s">
        <v>10161</v>
      </c>
      <c r="C94" s="168">
        <v>216</v>
      </c>
      <c r="D94" s="168" t="s">
        <v>10143</v>
      </c>
    </row>
    <row r="95" spans="1:4">
      <c r="A95" s="168">
        <v>217</v>
      </c>
      <c r="B95" s="168" t="s">
        <v>10162</v>
      </c>
      <c r="C95" s="168">
        <v>217</v>
      </c>
      <c r="D95" s="168" t="s">
        <v>10145</v>
      </c>
    </row>
    <row r="96" spans="1:4">
      <c r="A96" s="168">
        <v>218</v>
      </c>
      <c r="B96" s="168" t="s">
        <v>10163</v>
      </c>
      <c r="C96" s="168">
        <v>218</v>
      </c>
      <c r="D96" s="168" t="s">
        <v>10164</v>
      </c>
    </row>
    <row r="97" spans="1:4">
      <c r="A97" s="168">
        <v>219</v>
      </c>
      <c r="B97" s="168" t="s">
        <v>10165</v>
      </c>
      <c r="C97" s="168">
        <v>219</v>
      </c>
      <c r="D97" s="168" t="s">
        <v>10166</v>
      </c>
    </row>
    <row r="98" spans="1:4">
      <c r="A98" s="168">
        <v>220</v>
      </c>
      <c r="B98" s="168" t="s">
        <v>10167</v>
      </c>
      <c r="C98" s="168">
        <v>220</v>
      </c>
      <c r="D98" s="168" t="s">
        <v>10168</v>
      </c>
    </row>
    <row r="99" spans="1:4">
      <c r="A99" s="168">
        <v>221</v>
      </c>
      <c r="B99" s="168" t="s">
        <v>10169</v>
      </c>
      <c r="C99" s="168">
        <v>221</v>
      </c>
      <c r="D99" s="168" t="s">
        <v>10170</v>
      </c>
    </row>
    <row r="100" spans="1:4">
      <c r="A100" s="168">
        <v>222</v>
      </c>
      <c r="B100" s="168" t="s">
        <v>10171</v>
      </c>
      <c r="C100" s="168">
        <v>222</v>
      </c>
      <c r="D100" s="168" t="s">
        <v>10172</v>
      </c>
    </row>
  </sheetData>
  <hyperlinks>
    <hyperlink ref="F1" location="'Overview Pool'!A1" display="Retour vers Overview"/>
    <hyperlink ref="F2" location="Synopsis_OFS_RS!A1" display="Retour vers Synopsis_OFS_R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195"/>
  <sheetViews>
    <sheetView view="pageBreakPreview" zoomScale="60" zoomScaleNormal="80" workbookViewId="0">
      <pane xSplit="2" ySplit="7" topLeftCell="C8" activePane="bottomRight" state="frozen"/>
      <selection pane="topRight" activeCell="C1" sqref="C1"/>
      <selection pane="bottomLeft" activeCell="A8" sqref="A8"/>
      <selection pane="bottomRight" activeCell="C4" sqref="C4"/>
    </sheetView>
  </sheetViews>
  <sheetFormatPr baseColWidth="10" defaultColWidth="10.58203125" defaultRowHeight="14"/>
  <cols>
    <col min="1" max="1" width="11.75" style="66" customWidth="1"/>
    <col min="2" max="2" width="2.75" style="66" customWidth="1"/>
    <col min="3" max="3" width="28" style="8" bestFit="1" customWidth="1"/>
    <col min="4" max="4" width="51.08203125" style="8" customWidth="1"/>
    <col min="5" max="5" width="22" style="8" customWidth="1"/>
    <col min="6" max="6" width="17.6640625" style="373" customWidth="1"/>
    <col min="7" max="7" width="18.58203125" style="373" bestFit="1" customWidth="1"/>
    <col min="8" max="30" width="10.58203125" style="373"/>
    <col min="31" max="16384" width="10.58203125" style="8"/>
  </cols>
  <sheetData>
    <row r="1" spans="1:30">
      <c r="A1" s="4" t="s">
        <v>1</v>
      </c>
      <c r="B1" s="561"/>
      <c r="C1" s="551" t="s">
        <v>346</v>
      </c>
      <c r="D1" s="551"/>
      <c r="E1" s="551"/>
      <c r="F1" s="549" t="s">
        <v>1669</v>
      </c>
      <c r="G1" s="549"/>
    </row>
    <row r="2" spans="1:30">
      <c r="A2" s="4" t="s">
        <v>2</v>
      </c>
      <c r="B2" s="561"/>
      <c r="C2" s="551" t="s">
        <v>4454</v>
      </c>
      <c r="D2" s="551"/>
      <c r="E2" s="551"/>
    </row>
    <row r="3" spans="1:30">
      <c r="A3" s="4" t="s">
        <v>171</v>
      </c>
      <c r="B3" s="561"/>
      <c r="C3" s="561" t="s">
        <v>9</v>
      </c>
      <c r="D3" s="561"/>
      <c r="E3" s="561"/>
    </row>
    <row r="4" spans="1:30">
      <c r="A4" s="4" t="s">
        <v>6</v>
      </c>
      <c r="B4" s="561"/>
      <c r="C4" s="567" t="s">
        <v>4790</v>
      </c>
      <c r="D4" s="567"/>
      <c r="E4" s="567"/>
    </row>
    <row r="5" spans="1:30">
      <c r="A5" s="4" t="s">
        <v>172</v>
      </c>
      <c r="B5" s="561"/>
      <c r="C5" s="634" t="s">
        <v>4405</v>
      </c>
      <c r="D5" s="634"/>
      <c r="E5" s="634"/>
    </row>
    <row r="6" spans="1:30" s="373" customFormat="1">
      <c r="A6" s="389"/>
      <c r="B6" s="389"/>
    </row>
    <row r="7" spans="1:30" ht="39.5">
      <c r="A7" s="386" t="s">
        <v>10528</v>
      </c>
      <c r="B7" s="386"/>
      <c r="C7" s="393" t="s">
        <v>5</v>
      </c>
      <c r="D7" s="394" t="s">
        <v>214</v>
      </c>
      <c r="E7" s="333" t="s">
        <v>172</v>
      </c>
      <c r="F7" s="368" t="s">
        <v>7</v>
      </c>
      <c r="I7" s="375"/>
      <c r="J7" s="376"/>
      <c r="O7" s="8"/>
      <c r="P7" s="8"/>
      <c r="Q7" s="8"/>
      <c r="R7" s="8"/>
      <c r="S7" s="8"/>
      <c r="T7" s="8"/>
      <c r="U7" s="8"/>
      <c r="V7" s="8"/>
      <c r="W7" s="8"/>
      <c r="X7" s="8"/>
      <c r="Y7" s="8"/>
      <c r="Z7" s="8"/>
      <c r="AA7" s="8"/>
      <c r="AB7" s="8"/>
      <c r="AC7" s="8"/>
      <c r="AD7" s="8"/>
    </row>
    <row r="8" spans="1:30" ht="14.5">
      <c r="A8" s="464" t="str">
        <f>IF(COUNTA($A$11:$A$130),"x","")</f>
        <v/>
      </c>
      <c r="B8" s="464"/>
      <c r="C8" s="492" t="s">
        <v>10520</v>
      </c>
      <c r="D8" s="492" t="s">
        <v>367</v>
      </c>
      <c r="E8" s="684" t="s">
        <v>10534</v>
      </c>
      <c r="F8" s="466"/>
      <c r="H8" s="375"/>
      <c r="I8" s="374"/>
      <c r="O8" s="8"/>
      <c r="P8" s="8"/>
      <c r="Q8" s="8"/>
      <c r="R8" s="8"/>
      <c r="S8" s="8"/>
      <c r="T8" s="8"/>
      <c r="U8" s="8"/>
      <c r="V8" s="8"/>
      <c r="W8" s="8"/>
      <c r="X8" s="8"/>
      <c r="Y8" s="8"/>
      <c r="Z8" s="8"/>
      <c r="AA8" s="8"/>
      <c r="AB8" s="8"/>
      <c r="AC8" s="8"/>
      <c r="AD8" s="8"/>
    </row>
    <row r="9" spans="1:30" ht="14.5">
      <c r="A9" s="464" t="str">
        <f>IF(COUNTA($A$11:$A$130),"x","")</f>
        <v/>
      </c>
      <c r="B9" s="464"/>
      <c r="C9" s="493" t="s">
        <v>364</v>
      </c>
      <c r="D9" s="493" t="s">
        <v>365</v>
      </c>
      <c r="E9" s="686"/>
      <c r="F9" s="473"/>
      <c r="H9" s="375"/>
      <c r="I9" s="374"/>
      <c r="O9" s="8"/>
      <c r="P9" s="8"/>
      <c r="Q9" s="8"/>
      <c r="R9" s="8"/>
      <c r="S9" s="8"/>
      <c r="T9" s="8"/>
      <c r="U9" s="8"/>
      <c r="V9" s="8"/>
      <c r="W9" s="8"/>
      <c r="X9" s="8"/>
      <c r="Y9" s="8"/>
      <c r="Z9" s="8"/>
      <c r="AA9" s="8"/>
      <c r="AB9" s="8"/>
      <c r="AC9" s="8"/>
      <c r="AD9" s="8"/>
    </row>
    <row r="10" spans="1:30" ht="14.5">
      <c r="A10" s="464" t="str">
        <f>IF(COUNTA($A$11:$A$130),"x","")</f>
        <v/>
      </c>
      <c r="B10" s="464"/>
      <c r="C10" s="494" t="s">
        <v>360</v>
      </c>
      <c r="D10" s="494" t="s">
        <v>361</v>
      </c>
      <c r="E10" s="686"/>
      <c r="F10" s="473"/>
      <c r="H10" s="375"/>
      <c r="I10" s="374"/>
      <c r="O10" s="8"/>
      <c r="P10" s="8"/>
      <c r="Q10" s="8"/>
      <c r="R10" s="8"/>
      <c r="S10" s="8"/>
      <c r="T10" s="8"/>
      <c r="U10" s="8"/>
      <c r="V10" s="8"/>
      <c r="W10" s="8"/>
      <c r="X10" s="8"/>
      <c r="Y10" s="8"/>
      <c r="Z10" s="8"/>
      <c r="AA10" s="8"/>
      <c r="AB10" s="8"/>
      <c r="AC10" s="8"/>
      <c r="AD10" s="8"/>
    </row>
    <row r="11" spans="1:30" s="373" customFormat="1">
      <c r="A11" s="388"/>
      <c r="C11" s="392" t="s">
        <v>362</v>
      </c>
      <c r="D11" s="392" t="s">
        <v>363</v>
      </c>
      <c r="E11" s="383"/>
      <c r="F11" s="383"/>
    </row>
    <row r="12" spans="1:30" s="373" customFormat="1">
      <c r="A12" s="388"/>
      <c r="C12" s="392" t="s">
        <v>368</v>
      </c>
      <c r="D12" s="392" t="s">
        <v>369</v>
      </c>
      <c r="E12" s="383"/>
      <c r="F12" s="489" t="s">
        <v>10208</v>
      </c>
    </row>
    <row r="13" spans="1:30" s="373" customFormat="1">
      <c r="A13" s="388"/>
      <c r="C13" s="392" t="s">
        <v>370</v>
      </c>
      <c r="D13" s="392" t="s">
        <v>371</v>
      </c>
      <c r="E13" s="383"/>
      <c r="F13" s="383"/>
    </row>
    <row r="14" spans="1:30" s="373" customFormat="1">
      <c r="A14" s="388"/>
      <c r="C14" s="392" t="s">
        <v>10343</v>
      </c>
      <c r="D14" s="392" t="s">
        <v>10344</v>
      </c>
      <c r="E14" s="383" t="s">
        <v>10345</v>
      </c>
      <c r="F14" s="383"/>
    </row>
    <row r="15" spans="1:30" s="373" customFormat="1">
      <c r="A15" s="388"/>
      <c r="C15" s="392" t="s">
        <v>372</v>
      </c>
      <c r="D15" s="392" t="s">
        <v>373</v>
      </c>
      <c r="E15" s="383"/>
      <c r="F15" s="383">
        <v>3</v>
      </c>
    </row>
    <row r="16" spans="1:30" s="373" customFormat="1">
      <c r="A16" s="388"/>
      <c r="C16" s="392" t="s">
        <v>374</v>
      </c>
      <c r="D16" s="392" t="s">
        <v>375</v>
      </c>
      <c r="E16" s="383"/>
      <c r="F16" s="383">
        <v>2</v>
      </c>
    </row>
    <row r="17" spans="1:6" s="373" customFormat="1">
      <c r="A17" s="388"/>
      <c r="C17" s="392" t="s">
        <v>376</v>
      </c>
      <c r="D17" s="392" t="s">
        <v>21</v>
      </c>
      <c r="E17" s="383"/>
      <c r="F17" s="383">
        <v>2</v>
      </c>
    </row>
    <row r="18" spans="1:6" s="373" customFormat="1">
      <c r="A18" s="388"/>
      <c r="C18" s="392" t="s">
        <v>377</v>
      </c>
      <c r="D18" s="392" t="s">
        <v>378</v>
      </c>
      <c r="E18" s="383"/>
      <c r="F18" s="383"/>
    </row>
    <row r="19" spans="1:6" s="373" customFormat="1">
      <c r="A19" s="388"/>
      <c r="C19" s="392" t="s">
        <v>379</v>
      </c>
      <c r="D19" s="392" t="s">
        <v>380</v>
      </c>
      <c r="E19" s="383"/>
      <c r="F19" s="383"/>
    </row>
    <row r="20" spans="1:6" s="373" customFormat="1">
      <c r="A20" s="388"/>
      <c r="C20" s="392" t="s">
        <v>381</v>
      </c>
      <c r="D20" s="392" t="s">
        <v>382</v>
      </c>
      <c r="E20" s="383"/>
      <c r="F20" s="383"/>
    </row>
    <row r="21" spans="1:6" s="373" customFormat="1">
      <c r="A21" s="388"/>
      <c r="C21" s="392" t="s">
        <v>383</v>
      </c>
      <c r="D21" s="392" t="s">
        <v>384</v>
      </c>
      <c r="E21" s="383"/>
      <c r="F21" s="383"/>
    </row>
    <row r="22" spans="1:6" s="373" customFormat="1">
      <c r="A22" s="388"/>
      <c r="C22" s="392" t="s">
        <v>385</v>
      </c>
      <c r="D22" s="392" t="s">
        <v>386</v>
      </c>
      <c r="E22" s="383"/>
      <c r="F22" s="383">
        <v>3</v>
      </c>
    </row>
    <row r="23" spans="1:6" s="373" customFormat="1">
      <c r="A23" s="388"/>
      <c r="C23" s="392" t="s">
        <v>387</v>
      </c>
      <c r="D23" s="392" t="s">
        <v>388</v>
      </c>
      <c r="E23" s="383"/>
      <c r="F23" s="383">
        <v>3</v>
      </c>
    </row>
    <row r="24" spans="1:6" s="373" customFormat="1">
      <c r="A24" s="388"/>
      <c r="C24" s="392" t="s">
        <v>389</v>
      </c>
      <c r="D24" s="392" t="s">
        <v>390</v>
      </c>
      <c r="E24" s="383"/>
      <c r="F24" s="383">
        <v>2</v>
      </c>
    </row>
    <row r="25" spans="1:6" s="373" customFormat="1">
      <c r="A25" s="388"/>
      <c r="C25" s="392" t="s">
        <v>391</v>
      </c>
      <c r="D25" s="392" t="s">
        <v>392</v>
      </c>
      <c r="E25" s="383"/>
      <c r="F25" s="383"/>
    </row>
    <row r="26" spans="1:6" s="373" customFormat="1">
      <c r="A26" s="388"/>
      <c r="C26" s="392" t="s">
        <v>393</v>
      </c>
      <c r="D26" s="392" t="s">
        <v>394</v>
      </c>
      <c r="E26" s="383"/>
      <c r="F26" s="383"/>
    </row>
    <row r="27" spans="1:6" s="373" customFormat="1">
      <c r="A27" s="388"/>
      <c r="C27" s="392" t="s">
        <v>395</v>
      </c>
      <c r="D27" s="392" t="s">
        <v>396</v>
      </c>
      <c r="E27" s="383"/>
      <c r="F27" s="383"/>
    </row>
    <row r="28" spans="1:6" s="373" customFormat="1">
      <c r="A28" s="388"/>
      <c r="C28" s="392" t="s">
        <v>397</v>
      </c>
      <c r="D28" s="392" t="s">
        <v>398</v>
      </c>
      <c r="E28" s="383"/>
      <c r="F28" s="383">
        <v>3</v>
      </c>
    </row>
    <row r="29" spans="1:6" s="373" customFormat="1">
      <c r="A29" s="388"/>
      <c r="C29" s="392" t="s">
        <v>399</v>
      </c>
      <c r="D29" s="392" t="s">
        <v>400</v>
      </c>
      <c r="E29" s="383"/>
      <c r="F29" s="383"/>
    </row>
    <row r="30" spans="1:6" s="373" customFormat="1">
      <c r="A30" s="388"/>
      <c r="C30" s="392" t="s">
        <v>401</v>
      </c>
      <c r="D30" s="392" t="s">
        <v>402</v>
      </c>
      <c r="E30" s="383"/>
      <c r="F30" s="383"/>
    </row>
    <row r="31" spans="1:6" s="373" customFormat="1">
      <c r="A31" s="388"/>
      <c r="C31" s="392" t="s">
        <v>10346</v>
      </c>
      <c r="D31" s="392" t="s">
        <v>10348</v>
      </c>
      <c r="E31" s="383" t="s">
        <v>10345</v>
      </c>
      <c r="F31" s="383"/>
    </row>
    <row r="32" spans="1:6" s="373" customFormat="1">
      <c r="A32" s="388"/>
      <c r="C32" s="392" t="s">
        <v>10361</v>
      </c>
      <c r="D32" s="392" t="s">
        <v>10362</v>
      </c>
      <c r="E32" s="383"/>
      <c r="F32" s="383"/>
    </row>
    <row r="33" spans="1:6" s="373" customFormat="1">
      <c r="A33" s="388"/>
      <c r="C33" s="392" t="s">
        <v>10363</v>
      </c>
      <c r="D33" s="392" t="s">
        <v>10364</v>
      </c>
      <c r="E33" s="383"/>
      <c r="F33" s="383"/>
    </row>
    <row r="34" spans="1:6" s="373" customFormat="1">
      <c r="A34" s="388"/>
      <c r="C34" s="392" t="s">
        <v>403</v>
      </c>
      <c r="D34" s="392" t="s">
        <v>404</v>
      </c>
      <c r="E34" s="383"/>
      <c r="F34" s="383"/>
    </row>
    <row r="35" spans="1:6" s="373" customFormat="1">
      <c r="A35" s="388"/>
      <c r="C35" s="392" t="s">
        <v>405</v>
      </c>
      <c r="D35" s="392" t="s">
        <v>406</v>
      </c>
      <c r="E35" s="383"/>
      <c r="F35" s="383"/>
    </row>
    <row r="36" spans="1:6" s="373" customFormat="1">
      <c r="A36" s="388"/>
      <c r="C36" s="392" t="s">
        <v>407</v>
      </c>
      <c r="D36" s="392" t="s">
        <v>408</v>
      </c>
      <c r="E36" s="383"/>
      <c r="F36" s="383"/>
    </row>
    <row r="37" spans="1:6" s="373" customFormat="1">
      <c r="A37" s="388"/>
      <c r="C37" s="392" t="s">
        <v>409</v>
      </c>
      <c r="D37" s="392" t="s">
        <v>410</v>
      </c>
      <c r="E37" s="383"/>
      <c r="F37" s="383"/>
    </row>
    <row r="38" spans="1:6" s="373" customFormat="1">
      <c r="A38" s="388"/>
      <c r="C38" s="392" t="s">
        <v>411</v>
      </c>
      <c r="D38" s="392" t="s">
        <v>412</v>
      </c>
      <c r="E38" s="383"/>
      <c r="F38" s="383"/>
    </row>
    <row r="39" spans="1:6" s="373" customFormat="1">
      <c r="A39" s="388"/>
      <c r="C39" s="392" t="s">
        <v>413</v>
      </c>
      <c r="D39" s="392" t="s">
        <v>414</v>
      </c>
      <c r="E39" s="383"/>
      <c r="F39" s="383"/>
    </row>
    <row r="40" spans="1:6" s="373" customFormat="1">
      <c r="A40" s="388"/>
      <c r="C40" s="392" t="s">
        <v>415</v>
      </c>
      <c r="D40" s="392" t="s">
        <v>416</v>
      </c>
      <c r="E40" s="383"/>
      <c r="F40" s="383"/>
    </row>
    <row r="41" spans="1:6" s="373" customFormat="1">
      <c r="A41" s="388"/>
      <c r="C41" s="392" t="s">
        <v>417</v>
      </c>
      <c r="D41" s="392" t="s">
        <v>418</v>
      </c>
      <c r="E41" s="383"/>
      <c r="F41" s="383"/>
    </row>
    <row r="42" spans="1:6" s="373" customFormat="1">
      <c r="A42" s="388"/>
      <c r="C42" s="392" t="s">
        <v>419</v>
      </c>
      <c r="D42" s="392" t="s">
        <v>4459</v>
      </c>
      <c r="E42" s="383"/>
      <c r="F42" s="383"/>
    </row>
    <row r="43" spans="1:6" s="373" customFormat="1">
      <c r="A43" s="388"/>
      <c r="C43" s="392" t="s">
        <v>420</v>
      </c>
      <c r="D43" s="392" t="s">
        <v>421</v>
      </c>
      <c r="E43" s="383"/>
      <c r="F43" s="383"/>
    </row>
    <row r="44" spans="1:6" s="373" customFormat="1">
      <c r="A44" s="388"/>
      <c r="C44" s="392" t="s">
        <v>422</v>
      </c>
      <c r="D44" s="392" t="s">
        <v>423</v>
      </c>
      <c r="E44" s="383"/>
      <c r="F44" s="383"/>
    </row>
    <row r="45" spans="1:6" s="373" customFormat="1">
      <c r="A45" s="388"/>
      <c r="C45" s="392" t="s">
        <v>424</v>
      </c>
      <c r="D45" s="392" t="s">
        <v>425</v>
      </c>
      <c r="E45" s="383"/>
      <c r="F45" s="383"/>
    </row>
    <row r="46" spans="1:6" s="373" customFormat="1">
      <c r="A46" s="388"/>
      <c r="C46" s="392" t="s">
        <v>426</v>
      </c>
      <c r="D46" s="392" t="s">
        <v>427</v>
      </c>
      <c r="E46" s="383"/>
      <c r="F46" s="383"/>
    </row>
    <row r="47" spans="1:6" s="373" customFormat="1">
      <c r="A47" s="388"/>
      <c r="C47" s="392" t="s">
        <v>428</v>
      </c>
      <c r="D47" s="392" t="s">
        <v>429</v>
      </c>
      <c r="E47" s="383"/>
      <c r="F47" s="383"/>
    </row>
    <row r="48" spans="1:6" s="373" customFormat="1">
      <c r="A48" s="388"/>
      <c r="C48" s="392" t="s">
        <v>430</v>
      </c>
      <c r="D48" s="392" t="s">
        <v>431</v>
      </c>
      <c r="E48" s="383"/>
      <c r="F48" s="383"/>
    </row>
    <row r="49" spans="1:6" s="373" customFormat="1">
      <c r="A49" s="388"/>
      <c r="C49" s="392" t="s">
        <v>432</v>
      </c>
      <c r="D49" s="392" t="s">
        <v>433</v>
      </c>
      <c r="E49" s="383"/>
      <c r="F49" s="383"/>
    </row>
    <row r="50" spans="1:6" s="373" customFormat="1">
      <c r="A50" s="388"/>
      <c r="C50" s="392" t="s">
        <v>434</v>
      </c>
      <c r="D50" s="392" t="s">
        <v>435</v>
      </c>
      <c r="E50" s="383"/>
      <c r="F50" s="383"/>
    </row>
    <row r="51" spans="1:6" s="373" customFormat="1">
      <c r="A51" s="388"/>
      <c r="C51" s="392" t="s">
        <v>436</v>
      </c>
      <c r="D51" s="392" t="s">
        <v>437</v>
      </c>
      <c r="E51" s="383"/>
      <c r="F51" s="383"/>
    </row>
    <row r="52" spans="1:6" s="373" customFormat="1">
      <c r="A52" s="388"/>
      <c r="C52" s="392" t="s">
        <v>438</v>
      </c>
      <c r="D52" s="392" t="s">
        <v>439</v>
      </c>
      <c r="E52" s="383"/>
      <c r="F52" s="383"/>
    </row>
    <row r="53" spans="1:6" s="373" customFormat="1">
      <c r="A53" s="388"/>
      <c r="C53" s="392" t="s">
        <v>440</v>
      </c>
      <c r="D53" s="392" t="s">
        <v>441</v>
      </c>
      <c r="E53" s="383"/>
      <c r="F53" s="383"/>
    </row>
    <row r="54" spans="1:6" s="373" customFormat="1">
      <c r="A54" s="388"/>
      <c r="C54" s="392" t="s">
        <v>442</v>
      </c>
      <c r="D54" s="392" t="s">
        <v>443</v>
      </c>
      <c r="E54" s="383"/>
      <c r="F54" s="383"/>
    </row>
    <row r="55" spans="1:6" s="373" customFormat="1">
      <c r="A55" s="388"/>
      <c r="C55" s="392" t="s">
        <v>444</v>
      </c>
      <c r="D55" s="392" t="s">
        <v>606</v>
      </c>
      <c r="E55" s="383" t="s">
        <v>10342</v>
      </c>
      <c r="F55" s="383"/>
    </row>
    <row r="56" spans="1:6" s="373" customFormat="1">
      <c r="A56" s="388"/>
      <c r="C56" s="392" t="s">
        <v>445</v>
      </c>
      <c r="D56" s="392" t="s">
        <v>340</v>
      </c>
      <c r="E56" s="383" t="s">
        <v>10342</v>
      </c>
      <c r="F56" s="383"/>
    </row>
    <row r="57" spans="1:6" s="433" customFormat="1">
      <c r="A57" s="388"/>
      <c r="C57" s="462" t="s">
        <v>446</v>
      </c>
      <c r="D57" s="462" t="s">
        <v>347</v>
      </c>
      <c r="E57" s="490"/>
      <c r="F57" s="490"/>
    </row>
    <row r="58" spans="1:6" s="433" customFormat="1">
      <c r="A58" s="388"/>
      <c r="C58" s="462" t="s">
        <v>447</v>
      </c>
      <c r="D58" s="462" t="s">
        <v>448</v>
      </c>
      <c r="E58" s="490"/>
      <c r="F58" s="490"/>
    </row>
    <row r="59" spans="1:6" s="433" customFormat="1">
      <c r="A59" s="388"/>
      <c r="C59" s="462" t="s">
        <v>449</v>
      </c>
      <c r="D59" s="462" t="s">
        <v>450</v>
      </c>
      <c r="E59" s="490"/>
      <c r="F59" s="490"/>
    </row>
    <row r="60" spans="1:6" s="373" customFormat="1">
      <c r="A60" s="388"/>
      <c r="C60" s="382" t="s">
        <v>451</v>
      </c>
      <c r="D60" s="382" t="s">
        <v>452</v>
      </c>
      <c r="E60" s="383"/>
      <c r="F60" s="383">
        <v>2</v>
      </c>
    </row>
    <row r="61" spans="1:6" s="373" customFormat="1">
      <c r="A61" s="388"/>
      <c r="C61" s="382" t="s">
        <v>453</v>
      </c>
      <c r="D61" s="382" t="s">
        <v>454</v>
      </c>
      <c r="E61" s="383"/>
      <c r="F61" s="383">
        <v>2</v>
      </c>
    </row>
    <row r="62" spans="1:6" s="373" customFormat="1">
      <c r="A62" s="388"/>
      <c r="C62" s="382" t="s">
        <v>455</v>
      </c>
      <c r="D62" s="382" t="s">
        <v>456</v>
      </c>
      <c r="E62" s="383"/>
      <c r="F62" s="383">
        <v>2</v>
      </c>
    </row>
    <row r="63" spans="1:6" s="373" customFormat="1">
      <c r="A63" s="388"/>
      <c r="C63" s="382" t="s">
        <v>457</v>
      </c>
      <c r="D63" s="382" t="s">
        <v>458</v>
      </c>
      <c r="E63" s="383"/>
      <c r="F63" s="383">
        <v>2</v>
      </c>
    </row>
    <row r="64" spans="1:6" s="373" customFormat="1">
      <c r="A64" s="388"/>
      <c r="C64" s="382" t="s">
        <v>459</v>
      </c>
      <c r="D64" s="382" t="s">
        <v>460</v>
      </c>
      <c r="E64" s="383"/>
      <c r="F64" s="383">
        <v>2</v>
      </c>
    </row>
    <row r="65" spans="1:6" s="373" customFormat="1">
      <c r="A65" s="388"/>
      <c r="C65" s="382" t="s">
        <v>461</v>
      </c>
      <c r="D65" s="382" t="s">
        <v>462</v>
      </c>
      <c r="E65" s="383"/>
      <c r="F65" s="383">
        <v>2</v>
      </c>
    </row>
    <row r="66" spans="1:6" s="373" customFormat="1">
      <c r="A66" s="388"/>
      <c r="C66" s="382" t="s">
        <v>463</v>
      </c>
      <c r="D66" s="382" t="s">
        <v>464</v>
      </c>
      <c r="E66" s="383"/>
      <c r="F66" s="383">
        <v>2</v>
      </c>
    </row>
    <row r="67" spans="1:6" s="373" customFormat="1">
      <c r="A67" s="388"/>
      <c r="C67" s="382" t="s">
        <v>465</v>
      </c>
      <c r="D67" s="382" t="s">
        <v>466</v>
      </c>
      <c r="E67" s="383"/>
      <c r="F67" s="383">
        <v>2</v>
      </c>
    </row>
    <row r="68" spans="1:6" s="373" customFormat="1">
      <c r="A68" s="388"/>
      <c r="C68" s="382" t="s">
        <v>467</v>
      </c>
      <c r="D68" s="382" t="s">
        <v>468</v>
      </c>
      <c r="E68" s="383"/>
      <c r="F68" s="383">
        <v>2</v>
      </c>
    </row>
    <row r="69" spans="1:6" s="373" customFormat="1">
      <c r="A69" s="388"/>
      <c r="C69" s="382" t="s">
        <v>469</v>
      </c>
      <c r="D69" s="382" t="s">
        <v>470</v>
      </c>
      <c r="E69" s="383"/>
      <c r="F69" s="383"/>
    </row>
    <row r="70" spans="1:6" s="373" customFormat="1">
      <c r="A70" s="388"/>
      <c r="C70" s="382" t="s">
        <v>471</v>
      </c>
      <c r="D70" s="382" t="s">
        <v>472</v>
      </c>
      <c r="E70" s="383"/>
      <c r="F70" s="383"/>
    </row>
    <row r="71" spans="1:6" s="373" customFormat="1">
      <c r="A71" s="388"/>
      <c r="C71" s="382" t="s">
        <v>473</v>
      </c>
      <c r="D71" s="382" t="s">
        <v>474</v>
      </c>
      <c r="E71" s="383"/>
      <c r="F71" s="383"/>
    </row>
    <row r="72" spans="1:6" s="373" customFormat="1">
      <c r="A72" s="388"/>
      <c r="C72" s="382" t="s">
        <v>475</v>
      </c>
      <c r="D72" s="382" t="s">
        <v>476</v>
      </c>
      <c r="E72" s="383"/>
      <c r="F72" s="383"/>
    </row>
    <row r="73" spans="1:6" s="373" customFormat="1">
      <c r="A73" s="388"/>
      <c r="C73" s="382" t="s">
        <v>477</v>
      </c>
      <c r="D73" s="382" t="s">
        <v>478</v>
      </c>
      <c r="E73" s="383"/>
      <c r="F73" s="383"/>
    </row>
    <row r="74" spans="1:6" s="373" customFormat="1">
      <c r="A74" s="388"/>
      <c r="C74" s="382" t="s">
        <v>479</v>
      </c>
      <c r="D74" s="382" t="s">
        <v>480</v>
      </c>
      <c r="E74" s="383"/>
      <c r="F74" s="383"/>
    </row>
    <row r="75" spans="1:6" s="373" customFormat="1">
      <c r="A75" s="388"/>
      <c r="C75" s="382" t="s">
        <v>481</v>
      </c>
      <c r="D75" s="382" t="s">
        <v>482</v>
      </c>
      <c r="E75" s="383"/>
      <c r="F75" s="383"/>
    </row>
    <row r="76" spans="1:6" s="373" customFormat="1">
      <c r="A76" s="388"/>
      <c r="C76" s="382" t="s">
        <v>483</v>
      </c>
      <c r="D76" s="382" t="s">
        <v>484</v>
      </c>
      <c r="E76" s="383"/>
      <c r="F76" s="383"/>
    </row>
    <row r="77" spans="1:6" s="373" customFormat="1">
      <c r="A77" s="388"/>
      <c r="C77" s="382" t="s">
        <v>485</v>
      </c>
      <c r="D77" s="382" t="s">
        <v>486</v>
      </c>
      <c r="E77" s="383"/>
      <c r="F77" s="383"/>
    </row>
    <row r="78" spans="1:6" s="373" customFormat="1">
      <c r="A78" s="388"/>
      <c r="C78" s="384" t="s">
        <v>487</v>
      </c>
      <c r="D78" s="384" t="s">
        <v>488</v>
      </c>
      <c r="E78" s="385"/>
      <c r="F78" s="385"/>
    </row>
    <row r="79" spans="1:6" s="373" customFormat="1">
      <c r="A79" s="389"/>
      <c r="B79" s="389"/>
    </row>
    <row r="80" spans="1:6" s="373" customFormat="1">
      <c r="A80" s="389"/>
      <c r="B80" s="389"/>
    </row>
    <row r="81" spans="1:2" s="373" customFormat="1">
      <c r="A81" s="389"/>
      <c r="B81" s="389"/>
    </row>
    <row r="82" spans="1:2" s="373" customFormat="1">
      <c r="A82" s="389"/>
      <c r="B82" s="389"/>
    </row>
    <row r="83" spans="1:2" s="373" customFormat="1">
      <c r="A83" s="389"/>
      <c r="B83" s="389"/>
    </row>
    <row r="84" spans="1:2" s="373" customFormat="1">
      <c r="A84" s="389"/>
      <c r="B84" s="389"/>
    </row>
    <row r="85" spans="1:2" s="373" customFormat="1">
      <c r="A85" s="389"/>
      <c r="B85" s="389"/>
    </row>
    <row r="86" spans="1:2" s="373" customFormat="1">
      <c r="A86" s="389"/>
      <c r="B86" s="389"/>
    </row>
    <row r="87" spans="1:2" s="373" customFormat="1">
      <c r="A87" s="389"/>
      <c r="B87" s="389"/>
    </row>
    <row r="88" spans="1:2" s="373" customFormat="1">
      <c r="A88" s="389"/>
      <c r="B88" s="389"/>
    </row>
    <row r="89" spans="1:2" s="373" customFormat="1">
      <c r="A89" s="389"/>
      <c r="B89" s="389"/>
    </row>
    <row r="90" spans="1:2" s="373" customFormat="1">
      <c r="A90" s="389"/>
      <c r="B90" s="389"/>
    </row>
    <row r="91" spans="1:2" s="373" customFormat="1">
      <c r="A91" s="389"/>
      <c r="B91" s="389"/>
    </row>
    <row r="92" spans="1:2" s="373" customFormat="1">
      <c r="A92" s="389"/>
      <c r="B92" s="389"/>
    </row>
    <row r="93" spans="1:2" s="373" customFormat="1">
      <c r="A93" s="389"/>
      <c r="B93" s="389"/>
    </row>
    <row r="94" spans="1:2" s="373" customFormat="1">
      <c r="A94" s="389"/>
      <c r="B94" s="389"/>
    </row>
    <row r="95" spans="1:2" s="373" customFormat="1">
      <c r="A95" s="389"/>
      <c r="B95" s="389"/>
    </row>
    <row r="96" spans="1:2" s="373" customFormat="1">
      <c r="A96" s="389"/>
      <c r="B96" s="389"/>
    </row>
    <row r="97" spans="1:2" s="373" customFormat="1">
      <c r="A97" s="389"/>
      <c r="B97" s="389"/>
    </row>
    <row r="98" spans="1:2" s="373" customFormat="1">
      <c r="A98" s="389"/>
      <c r="B98" s="389"/>
    </row>
    <row r="99" spans="1:2" s="373" customFormat="1">
      <c r="A99" s="389"/>
      <c r="B99" s="389"/>
    </row>
    <row r="100" spans="1:2" s="373" customFormat="1">
      <c r="A100" s="389"/>
      <c r="B100" s="389"/>
    </row>
    <row r="101" spans="1:2" s="373" customFormat="1">
      <c r="A101" s="389"/>
      <c r="B101" s="389"/>
    </row>
    <row r="102" spans="1:2" s="373" customFormat="1">
      <c r="A102" s="389"/>
      <c r="B102" s="389"/>
    </row>
    <row r="103" spans="1:2" s="373" customFormat="1">
      <c r="A103" s="389"/>
      <c r="B103" s="389"/>
    </row>
    <row r="104" spans="1:2" s="373" customFormat="1">
      <c r="A104" s="389"/>
      <c r="B104" s="389"/>
    </row>
    <row r="105" spans="1:2" s="373" customFormat="1">
      <c r="A105" s="389"/>
      <c r="B105" s="389"/>
    </row>
    <row r="106" spans="1:2" s="373" customFormat="1">
      <c r="A106" s="389"/>
      <c r="B106" s="389"/>
    </row>
    <row r="107" spans="1:2" s="373" customFormat="1">
      <c r="A107" s="389"/>
      <c r="B107" s="389"/>
    </row>
    <row r="108" spans="1:2" s="373" customFormat="1">
      <c r="A108" s="389"/>
      <c r="B108" s="389"/>
    </row>
    <row r="109" spans="1:2" s="373" customFormat="1">
      <c r="A109" s="389"/>
      <c r="B109" s="389"/>
    </row>
    <row r="110" spans="1:2" s="373" customFormat="1">
      <c r="A110" s="389"/>
      <c r="B110" s="389"/>
    </row>
    <row r="111" spans="1:2" s="373" customFormat="1">
      <c r="A111" s="389"/>
      <c r="B111" s="389"/>
    </row>
    <row r="112" spans="1:2" s="373" customFormat="1">
      <c r="A112" s="389"/>
      <c r="B112" s="389"/>
    </row>
    <row r="113" spans="1:2" s="373" customFormat="1">
      <c r="A113" s="389"/>
      <c r="B113" s="389"/>
    </row>
    <row r="114" spans="1:2" s="373" customFormat="1">
      <c r="A114" s="389"/>
      <c r="B114" s="389"/>
    </row>
    <row r="115" spans="1:2" s="373" customFormat="1">
      <c r="A115" s="389"/>
      <c r="B115" s="389"/>
    </row>
    <row r="116" spans="1:2" s="373" customFormat="1">
      <c r="A116" s="389"/>
      <c r="B116" s="389"/>
    </row>
    <row r="117" spans="1:2" s="373" customFormat="1">
      <c r="A117" s="389"/>
      <c r="B117" s="389"/>
    </row>
    <row r="118" spans="1:2" s="373" customFormat="1">
      <c r="A118" s="389"/>
      <c r="B118" s="389"/>
    </row>
    <row r="119" spans="1:2" s="373" customFormat="1">
      <c r="A119" s="389"/>
      <c r="B119" s="389"/>
    </row>
    <row r="120" spans="1:2" s="373" customFormat="1">
      <c r="A120" s="389"/>
      <c r="B120" s="389"/>
    </row>
    <row r="121" spans="1:2" s="373" customFormat="1">
      <c r="A121" s="389"/>
      <c r="B121" s="389"/>
    </row>
    <row r="122" spans="1:2" s="373" customFormat="1">
      <c r="A122" s="389"/>
      <c r="B122" s="389"/>
    </row>
    <row r="123" spans="1:2" s="373" customFormat="1">
      <c r="A123" s="389"/>
      <c r="B123" s="389"/>
    </row>
    <row r="124" spans="1:2" s="373" customFormat="1">
      <c r="A124" s="389"/>
      <c r="B124" s="389"/>
    </row>
    <row r="125" spans="1:2" s="373" customFormat="1">
      <c r="A125" s="389"/>
      <c r="B125" s="389"/>
    </row>
    <row r="126" spans="1:2" s="373" customFormat="1">
      <c r="A126" s="389"/>
      <c r="B126" s="389"/>
    </row>
    <row r="127" spans="1:2" s="373" customFormat="1">
      <c r="A127" s="389"/>
      <c r="B127" s="389"/>
    </row>
    <row r="128" spans="1:2" s="373" customFormat="1">
      <c r="A128" s="389"/>
      <c r="B128" s="389"/>
    </row>
    <row r="129" spans="1:2" s="373" customFormat="1">
      <c r="A129" s="389"/>
      <c r="B129" s="389"/>
    </row>
    <row r="130" spans="1:2" s="373" customFormat="1">
      <c r="A130" s="389"/>
      <c r="B130" s="389"/>
    </row>
    <row r="131" spans="1:2" s="373" customFormat="1">
      <c r="A131" s="389"/>
      <c r="B131" s="389"/>
    </row>
    <row r="132" spans="1:2" s="373" customFormat="1">
      <c r="A132" s="389"/>
      <c r="B132" s="389"/>
    </row>
    <row r="133" spans="1:2" s="373" customFormat="1">
      <c r="A133" s="389"/>
      <c r="B133" s="389"/>
    </row>
    <row r="134" spans="1:2" s="373" customFormat="1">
      <c r="A134" s="389"/>
      <c r="B134" s="389"/>
    </row>
    <row r="135" spans="1:2" s="373" customFormat="1">
      <c r="A135" s="389"/>
      <c r="B135" s="389"/>
    </row>
    <row r="136" spans="1:2" s="373" customFormat="1">
      <c r="A136" s="389"/>
      <c r="B136" s="389"/>
    </row>
    <row r="137" spans="1:2" s="373" customFormat="1">
      <c r="A137" s="389"/>
      <c r="B137" s="389"/>
    </row>
    <row r="138" spans="1:2" s="373" customFormat="1">
      <c r="A138" s="389"/>
      <c r="B138" s="389"/>
    </row>
    <row r="139" spans="1:2" s="373" customFormat="1">
      <c r="A139" s="389"/>
      <c r="B139" s="389"/>
    </row>
    <row r="140" spans="1:2" s="373" customFormat="1">
      <c r="A140" s="389"/>
      <c r="B140" s="389"/>
    </row>
    <row r="141" spans="1:2" s="373" customFormat="1">
      <c r="A141" s="389"/>
      <c r="B141" s="389"/>
    </row>
    <row r="142" spans="1:2" s="373" customFormat="1">
      <c r="A142" s="389"/>
      <c r="B142" s="389"/>
    </row>
    <row r="143" spans="1:2" s="373" customFormat="1">
      <c r="A143" s="389"/>
      <c r="B143" s="389"/>
    </row>
    <row r="144" spans="1:2" s="373" customFormat="1">
      <c r="A144" s="389"/>
      <c r="B144" s="389"/>
    </row>
    <row r="145" spans="1:2" s="373" customFormat="1">
      <c r="A145" s="389"/>
      <c r="B145" s="389"/>
    </row>
    <row r="146" spans="1:2" s="373" customFormat="1">
      <c r="A146" s="389"/>
      <c r="B146" s="389"/>
    </row>
    <row r="147" spans="1:2" s="373" customFormat="1">
      <c r="A147" s="389"/>
      <c r="B147" s="389"/>
    </row>
    <row r="148" spans="1:2" s="373" customFormat="1">
      <c r="A148" s="389"/>
      <c r="B148" s="389"/>
    </row>
    <row r="149" spans="1:2" s="373" customFormat="1">
      <c r="A149" s="389"/>
      <c r="B149" s="389"/>
    </row>
    <row r="150" spans="1:2" s="373" customFormat="1">
      <c r="A150" s="389"/>
      <c r="B150" s="389"/>
    </row>
    <row r="151" spans="1:2" s="373" customFormat="1">
      <c r="A151" s="389"/>
      <c r="B151" s="389"/>
    </row>
    <row r="152" spans="1:2" s="373" customFormat="1">
      <c r="A152" s="389"/>
      <c r="B152" s="389"/>
    </row>
    <row r="153" spans="1:2" s="373" customFormat="1">
      <c r="A153" s="389"/>
      <c r="B153" s="389"/>
    </row>
    <row r="154" spans="1:2" s="373" customFormat="1">
      <c r="A154" s="389"/>
      <c r="B154" s="389"/>
    </row>
    <row r="155" spans="1:2" s="373" customFormat="1">
      <c r="A155" s="389"/>
      <c r="B155" s="389"/>
    </row>
    <row r="156" spans="1:2" s="373" customFormat="1">
      <c r="A156" s="389"/>
      <c r="B156" s="389"/>
    </row>
    <row r="157" spans="1:2" s="373" customFormat="1">
      <c r="A157" s="389"/>
      <c r="B157" s="389"/>
    </row>
    <row r="158" spans="1:2" s="373" customFormat="1">
      <c r="A158" s="389"/>
      <c r="B158" s="389"/>
    </row>
    <row r="159" spans="1:2" s="373" customFormat="1">
      <c r="A159" s="389"/>
      <c r="B159" s="389"/>
    </row>
    <row r="160" spans="1:2" s="373" customFormat="1">
      <c r="A160" s="389"/>
      <c r="B160" s="389"/>
    </row>
    <row r="161" spans="1:2" s="373" customFormat="1">
      <c r="A161" s="389"/>
      <c r="B161" s="389"/>
    </row>
    <row r="162" spans="1:2" s="373" customFormat="1">
      <c r="A162" s="389"/>
      <c r="B162" s="389"/>
    </row>
    <row r="163" spans="1:2" s="373" customFormat="1">
      <c r="A163" s="389"/>
      <c r="B163" s="389"/>
    </row>
    <row r="164" spans="1:2" s="373" customFormat="1">
      <c r="A164" s="389"/>
      <c r="B164" s="389"/>
    </row>
    <row r="165" spans="1:2" s="373" customFormat="1">
      <c r="A165" s="389"/>
      <c r="B165" s="389"/>
    </row>
    <row r="166" spans="1:2" s="373" customFormat="1">
      <c r="A166" s="389"/>
      <c r="B166" s="389"/>
    </row>
    <row r="167" spans="1:2" s="373" customFormat="1">
      <c r="A167" s="389"/>
      <c r="B167" s="389"/>
    </row>
    <row r="168" spans="1:2" s="373" customFormat="1">
      <c r="A168" s="389"/>
      <c r="B168" s="389"/>
    </row>
    <row r="169" spans="1:2" s="373" customFormat="1">
      <c r="A169" s="389"/>
      <c r="B169" s="389"/>
    </row>
    <row r="170" spans="1:2" s="373" customFormat="1">
      <c r="A170" s="389"/>
      <c r="B170" s="389"/>
    </row>
    <row r="171" spans="1:2" s="373" customFormat="1">
      <c r="A171" s="389"/>
      <c r="B171" s="389"/>
    </row>
    <row r="172" spans="1:2" s="373" customFormat="1">
      <c r="A172" s="389"/>
      <c r="B172" s="389"/>
    </row>
    <row r="173" spans="1:2" s="373" customFormat="1">
      <c r="A173" s="389"/>
      <c r="B173" s="389"/>
    </row>
    <row r="174" spans="1:2" s="373" customFormat="1">
      <c r="A174" s="389"/>
      <c r="B174" s="389"/>
    </row>
    <row r="175" spans="1:2" s="373" customFormat="1">
      <c r="A175" s="389"/>
      <c r="B175" s="389"/>
    </row>
    <row r="176" spans="1:2" s="373" customFormat="1">
      <c r="A176" s="389"/>
      <c r="B176" s="389"/>
    </row>
    <row r="177" spans="1:2" s="373" customFormat="1">
      <c r="A177" s="389"/>
      <c r="B177" s="389"/>
    </row>
    <row r="178" spans="1:2" s="373" customFormat="1">
      <c r="A178" s="389"/>
      <c r="B178" s="389"/>
    </row>
    <row r="179" spans="1:2" s="373" customFormat="1">
      <c r="A179" s="389"/>
      <c r="B179" s="389"/>
    </row>
    <row r="180" spans="1:2" s="373" customFormat="1">
      <c r="A180" s="389"/>
      <c r="B180" s="389"/>
    </row>
    <row r="181" spans="1:2" s="373" customFormat="1">
      <c r="A181" s="389"/>
      <c r="B181" s="389"/>
    </row>
    <row r="182" spans="1:2" s="373" customFormat="1">
      <c r="A182" s="389"/>
      <c r="B182" s="389"/>
    </row>
    <row r="183" spans="1:2" s="373" customFormat="1">
      <c r="A183" s="389"/>
      <c r="B183" s="389"/>
    </row>
    <row r="184" spans="1:2" s="373" customFormat="1">
      <c r="A184" s="389"/>
      <c r="B184" s="389"/>
    </row>
    <row r="185" spans="1:2" s="373" customFormat="1">
      <c r="A185" s="389"/>
      <c r="B185" s="389"/>
    </row>
    <row r="186" spans="1:2" s="373" customFormat="1">
      <c r="A186" s="389"/>
      <c r="B186" s="389"/>
    </row>
    <row r="187" spans="1:2" s="373" customFormat="1">
      <c r="A187" s="389"/>
      <c r="B187" s="389"/>
    </row>
    <row r="188" spans="1:2" s="373" customFormat="1">
      <c r="A188" s="389"/>
      <c r="B188" s="389"/>
    </row>
    <row r="189" spans="1:2" s="373" customFormat="1">
      <c r="A189" s="389"/>
      <c r="B189" s="389"/>
    </row>
    <row r="190" spans="1:2" s="373" customFormat="1">
      <c r="A190" s="389"/>
      <c r="B190" s="389"/>
    </row>
    <row r="191" spans="1:2" s="373" customFormat="1">
      <c r="A191" s="389"/>
      <c r="B191" s="389"/>
    </row>
    <row r="192" spans="1:2" s="373" customFormat="1">
      <c r="A192" s="389"/>
      <c r="B192" s="389"/>
    </row>
    <row r="193" spans="1:2" s="373" customFormat="1">
      <c r="A193" s="389"/>
      <c r="B193" s="389"/>
    </row>
    <row r="194" spans="1:2" s="373" customFormat="1">
      <c r="A194" s="389"/>
      <c r="B194" s="389"/>
    </row>
    <row r="195" spans="1:2" s="373" customFormat="1">
      <c r="A195" s="389"/>
      <c r="B195" s="389"/>
    </row>
  </sheetData>
  <sheetProtection sheet="1" objects="1" scenarios="1" selectLockedCells="1"/>
  <mergeCells count="1">
    <mergeCell ref="E8:E10"/>
  </mergeCells>
  <hyperlinks>
    <hyperlink ref="C4" location="Synopsis_STATPOP_E!A1" display="Synopsis_STATPOP_Effectifs"/>
    <hyperlink ref="F1" location="'Overview Pool'!A1" display="Overview"/>
  </hyperlinks>
  <pageMargins left="0.7" right="0.7" top="0.75" bottom="0.75" header="0.3" footer="0.3"/>
  <pageSetup paperSize="9" scale="86" orientation="landscape" r:id="rId1"/>
  <rowBreaks count="1" manualBreakCount="1">
    <brk id="37"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B292"/>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baseColWidth="10" defaultColWidth="10.5" defaultRowHeight="12.5"/>
  <cols>
    <col min="1" max="1" width="24.33203125" style="24" bestFit="1" customWidth="1"/>
    <col min="2" max="2" width="32.25" style="24" customWidth="1"/>
    <col min="3" max="3" width="32.5" style="24" customWidth="1"/>
    <col min="4" max="5" width="32.33203125" style="24" customWidth="1"/>
    <col min="6" max="6" width="14.1640625" style="24" customWidth="1"/>
    <col min="7" max="7" width="35.58203125" style="24" customWidth="1"/>
    <col min="8" max="8" width="36.08203125" style="24" customWidth="1"/>
    <col min="9" max="9" width="35.6640625" style="24" customWidth="1"/>
    <col min="10" max="10" width="36.58203125" style="24" customWidth="1"/>
    <col min="11" max="11" width="27.83203125" style="24" bestFit="1" customWidth="1"/>
    <col min="12" max="12" width="27.08203125" style="24" bestFit="1" customWidth="1"/>
    <col min="13" max="14" width="13.4140625" style="68" customWidth="1"/>
    <col min="15" max="15" width="10.5" style="437"/>
    <col min="16" max="16" width="18" style="437" customWidth="1"/>
    <col min="17" max="28" width="10.5" style="437"/>
    <col min="29" max="16384" width="10.5" style="69"/>
  </cols>
  <sheetData>
    <row r="1" spans="1:28" ht="14">
      <c r="A1" s="21" t="s">
        <v>1</v>
      </c>
      <c r="B1" s="22" t="s">
        <v>346</v>
      </c>
      <c r="C1" s="434"/>
      <c r="D1" s="435" t="s">
        <v>1669</v>
      </c>
      <c r="E1" s="434"/>
      <c r="F1" s="434"/>
      <c r="G1" s="434"/>
      <c r="H1" s="434"/>
      <c r="I1" s="434"/>
      <c r="J1" s="434"/>
      <c r="K1" s="434"/>
      <c r="L1" s="434"/>
      <c r="M1" s="436"/>
      <c r="N1" s="436"/>
    </row>
    <row r="2" spans="1:28" ht="14">
      <c r="A2" s="21" t="s">
        <v>4791</v>
      </c>
      <c r="B2" s="22" t="s">
        <v>4454</v>
      </c>
      <c r="C2" s="434"/>
      <c r="D2" s="435" t="s">
        <v>4789</v>
      </c>
      <c r="E2" s="434"/>
      <c r="F2" s="434"/>
      <c r="G2" s="434"/>
      <c r="H2" s="434"/>
      <c r="I2" s="434"/>
      <c r="J2" s="434"/>
      <c r="K2" s="434"/>
      <c r="L2" s="434"/>
      <c r="M2" s="436"/>
      <c r="N2" s="436"/>
    </row>
    <row r="3" spans="1:28" ht="14">
      <c r="A3" s="21" t="s">
        <v>171</v>
      </c>
      <c r="B3" s="22" t="s">
        <v>9</v>
      </c>
      <c r="C3" s="434"/>
      <c r="D3" s="434"/>
      <c r="E3" s="434"/>
      <c r="F3" s="434"/>
      <c r="G3" s="434"/>
      <c r="H3" s="434"/>
      <c r="I3" s="434"/>
      <c r="J3" s="434"/>
      <c r="K3" s="434"/>
      <c r="L3" s="434"/>
      <c r="M3" s="436"/>
      <c r="N3" s="436"/>
    </row>
    <row r="4" spans="1:28" ht="14">
      <c r="A4" s="21" t="s">
        <v>172</v>
      </c>
      <c r="B4" s="22" t="s">
        <v>4129</v>
      </c>
      <c r="C4" s="434"/>
      <c r="D4" s="434"/>
      <c r="E4" s="434"/>
      <c r="F4" s="434"/>
      <c r="G4" s="434"/>
      <c r="H4" s="434"/>
      <c r="I4" s="434"/>
      <c r="J4" s="434"/>
      <c r="K4" s="434"/>
      <c r="L4" s="434"/>
      <c r="M4" s="436"/>
      <c r="N4" s="436"/>
    </row>
    <row r="5" spans="1:28" s="437" customFormat="1">
      <c r="A5" s="434"/>
      <c r="B5" s="434"/>
      <c r="C5" s="434"/>
      <c r="D5" s="434"/>
      <c r="E5" s="434"/>
      <c r="F5" s="434"/>
      <c r="G5" s="434"/>
      <c r="H5" s="434"/>
      <c r="I5" s="434"/>
      <c r="J5" s="434"/>
      <c r="K5" s="434"/>
      <c r="L5" s="434"/>
      <c r="M5" s="436"/>
      <c r="N5" s="436"/>
    </row>
    <row r="6" spans="1:28" s="437" customFormat="1">
      <c r="A6" s="434"/>
      <c r="B6" s="434"/>
      <c r="C6" s="434"/>
      <c r="D6" s="434"/>
      <c r="E6" s="434"/>
      <c r="F6" s="434"/>
      <c r="G6" s="434"/>
      <c r="H6" s="434"/>
      <c r="I6" s="434"/>
      <c r="J6" s="434"/>
      <c r="K6" s="434"/>
      <c r="L6" s="434"/>
      <c r="M6" s="436"/>
      <c r="N6" s="436"/>
    </row>
    <row r="7" spans="1:28" ht="13">
      <c r="A7" s="70" t="s">
        <v>4460</v>
      </c>
      <c r="B7" s="70" t="s">
        <v>1163</v>
      </c>
      <c r="C7" s="70" t="s">
        <v>1164</v>
      </c>
      <c r="D7" s="70" t="s">
        <v>1165</v>
      </c>
      <c r="E7" s="70" t="s">
        <v>1166</v>
      </c>
      <c r="F7" s="70" t="s">
        <v>4461</v>
      </c>
      <c r="G7" s="70" t="s">
        <v>4462</v>
      </c>
      <c r="H7" s="70" t="s">
        <v>4463</v>
      </c>
      <c r="I7" s="70" t="s">
        <v>4464</v>
      </c>
      <c r="J7" s="71" t="s">
        <v>4465</v>
      </c>
      <c r="K7" s="71" t="s">
        <v>4466</v>
      </c>
      <c r="L7" s="71" t="s">
        <v>172</v>
      </c>
      <c r="M7" s="71" t="s">
        <v>4467</v>
      </c>
      <c r="N7" s="71" t="s">
        <v>4468</v>
      </c>
    </row>
    <row r="8" spans="1:28" s="27" customFormat="1">
      <c r="A8" s="28" t="s">
        <v>360</v>
      </c>
      <c r="B8" s="28" t="s">
        <v>4469</v>
      </c>
      <c r="C8" s="28" t="s">
        <v>361</v>
      </c>
      <c r="D8" s="30" t="s">
        <v>4470</v>
      </c>
      <c r="E8" s="30" t="s">
        <v>4471</v>
      </c>
      <c r="F8" s="29" t="s">
        <v>4472</v>
      </c>
      <c r="G8" s="30"/>
      <c r="H8" s="30"/>
      <c r="I8" s="30"/>
      <c r="J8" s="29"/>
      <c r="K8" s="31"/>
      <c r="L8" s="31"/>
      <c r="M8" s="31"/>
      <c r="N8" s="31"/>
      <c r="O8" s="438"/>
      <c r="P8" s="438"/>
      <c r="Q8" s="438"/>
      <c r="R8" s="438"/>
      <c r="S8" s="438"/>
      <c r="T8" s="438"/>
      <c r="U8" s="438"/>
      <c r="V8" s="438"/>
      <c r="W8" s="438"/>
      <c r="X8" s="438"/>
      <c r="Y8" s="438"/>
      <c r="Z8" s="438"/>
      <c r="AA8" s="438"/>
      <c r="AB8" s="438"/>
    </row>
    <row r="9" spans="1:28" s="27" customFormat="1" ht="75">
      <c r="A9" s="28" t="s">
        <v>362</v>
      </c>
      <c r="B9" s="28" t="s">
        <v>4473</v>
      </c>
      <c r="C9" s="28" t="s">
        <v>363</v>
      </c>
      <c r="D9" s="28" t="s">
        <v>4474</v>
      </c>
      <c r="E9" s="28" t="s">
        <v>4475</v>
      </c>
      <c r="F9" s="29" t="s">
        <v>4476</v>
      </c>
      <c r="G9" s="29" t="s">
        <v>4477</v>
      </c>
      <c r="H9" s="29" t="s">
        <v>4478</v>
      </c>
      <c r="I9" s="29" t="s">
        <v>4479</v>
      </c>
      <c r="J9" s="29" t="s">
        <v>4480</v>
      </c>
      <c r="K9" s="31"/>
      <c r="L9" s="31"/>
      <c r="M9" s="31"/>
      <c r="N9" s="31"/>
      <c r="O9" s="438"/>
      <c r="P9" s="438"/>
      <c r="Q9" s="438"/>
      <c r="R9" s="438"/>
      <c r="S9" s="438"/>
      <c r="T9" s="438"/>
      <c r="U9" s="438"/>
      <c r="V9" s="438"/>
      <c r="W9" s="438"/>
      <c r="X9" s="438"/>
      <c r="Y9" s="438"/>
      <c r="Z9" s="438"/>
      <c r="AA9" s="438"/>
      <c r="AB9" s="438"/>
    </row>
    <row r="10" spans="1:28" s="27" customFormat="1">
      <c r="A10" s="28" t="s">
        <v>364</v>
      </c>
      <c r="B10" s="28" t="s">
        <v>1168</v>
      </c>
      <c r="C10" s="28" t="s">
        <v>365</v>
      </c>
      <c r="D10" s="28" t="s">
        <v>4481</v>
      </c>
      <c r="E10" s="28" t="s">
        <v>4482</v>
      </c>
      <c r="F10" s="29" t="s">
        <v>4483</v>
      </c>
      <c r="G10" s="30"/>
      <c r="H10" s="30"/>
      <c r="I10" s="30"/>
      <c r="J10" s="30"/>
      <c r="K10" s="31"/>
      <c r="L10" s="31"/>
      <c r="M10" s="31"/>
      <c r="N10" s="31"/>
      <c r="O10" s="438"/>
      <c r="P10" s="438"/>
      <c r="Q10" s="438"/>
      <c r="R10" s="438"/>
      <c r="S10" s="438"/>
      <c r="T10" s="438"/>
      <c r="U10" s="438"/>
      <c r="V10" s="438"/>
      <c r="W10" s="438"/>
      <c r="X10" s="438"/>
      <c r="Y10" s="438"/>
      <c r="Z10" s="438"/>
      <c r="AA10" s="438"/>
      <c r="AB10" s="438"/>
    </row>
    <row r="11" spans="1:28" s="27" customFormat="1" ht="37.5">
      <c r="A11" s="30" t="s">
        <v>366</v>
      </c>
      <c r="B11" s="28" t="s">
        <v>4484</v>
      </c>
      <c r="C11" s="28" t="s">
        <v>367</v>
      </c>
      <c r="D11" s="28" t="s">
        <v>4485</v>
      </c>
      <c r="E11" s="28" t="s">
        <v>4486</v>
      </c>
      <c r="F11" s="72" t="s">
        <v>10546</v>
      </c>
      <c r="G11" s="30"/>
      <c r="H11" s="30"/>
      <c r="I11" s="30"/>
      <c r="J11" s="29"/>
      <c r="K11" s="31"/>
      <c r="L11" s="31"/>
      <c r="M11" s="31"/>
      <c r="N11" s="31"/>
      <c r="O11" s="438"/>
      <c r="P11" s="438"/>
      <c r="Q11" s="438"/>
      <c r="R11" s="438"/>
      <c r="S11" s="438"/>
      <c r="T11" s="438"/>
      <c r="U11" s="438"/>
      <c r="V11" s="438"/>
      <c r="W11" s="438"/>
      <c r="X11" s="438"/>
      <c r="Y11" s="438"/>
      <c r="Z11" s="438"/>
      <c r="AA11" s="438"/>
      <c r="AB11" s="438"/>
    </row>
    <row r="12" spans="1:28" s="27" customFormat="1" ht="25">
      <c r="A12" s="30" t="s">
        <v>368</v>
      </c>
      <c r="B12" s="30" t="s">
        <v>678</v>
      </c>
      <c r="C12" s="30" t="s">
        <v>369</v>
      </c>
      <c r="D12" s="30" t="s">
        <v>4487</v>
      </c>
      <c r="E12" s="28" t="s">
        <v>4488</v>
      </c>
      <c r="F12" s="73" t="s">
        <v>4489</v>
      </c>
      <c r="G12" s="31" t="s">
        <v>4490</v>
      </c>
      <c r="H12" s="29" t="s">
        <v>4491</v>
      </c>
      <c r="I12" s="31" t="s">
        <v>4492</v>
      </c>
      <c r="J12" s="29" t="s">
        <v>4493</v>
      </c>
      <c r="K12" s="31"/>
      <c r="L12" s="31"/>
      <c r="M12" s="80"/>
      <c r="N12" s="31"/>
      <c r="O12" s="438"/>
      <c r="P12" s="438"/>
      <c r="Q12" s="438"/>
      <c r="R12" s="438"/>
      <c r="S12" s="438"/>
      <c r="T12" s="438"/>
      <c r="U12" s="438"/>
      <c r="V12" s="438"/>
      <c r="W12" s="438"/>
      <c r="X12" s="438"/>
      <c r="Y12" s="438"/>
      <c r="Z12" s="438"/>
      <c r="AA12" s="438"/>
      <c r="AB12" s="438"/>
    </row>
    <row r="13" spans="1:28" s="27" customFormat="1" ht="62.5">
      <c r="A13" s="30" t="s">
        <v>370</v>
      </c>
      <c r="B13" s="30" t="s">
        <v>1167</v>
      </c>
      <c r="C13" s="30" t="s">
        <v>371</v>
      </c>
      <c r="D13" s="30" t="s">
        <v>4494</v>
      </c>
      <c r="E13" s="30" t="s">
        <v>4495</v>
      </c>
      <c r="F13" s="73" t="s">
        <v>4496</v>
      </c>
      <c r="G13" s="31" t="s">
        <v>4497</v>
      </c>
      <c r="H13" s="31" t="s">
        <v>4498</v>
      </c>
      <c r="I13" s="31" t="s">
        <v>4499</v>
      </c>
      <c r="J13" s="31" t="s">
        <v>4500</v>
      </c>
      <c r="K13" s="31" t="s">
        <v>4501</v>
      </c>
      <c r="L13" s="31" t="s">
        <v>4502</v>
      </c>
      <c r="M13" s="337" t="s">
        <v>10378</v>
      </c>
      <c r="N13" s="338" t="s">
        <v>10379</v>
      </c>
      <c r="O13" s="438"/>
      <c r="P13" s="439"/>
      <c r="Q13" s="438"/>
      <c r="R13" s="438"/>
      <c r="S13" s="438"/>
      <c r="T13" s="438"/>
      <c r="U13" s="438"/>
      <c r="V13" s="438"/>
      <c r="W13" s="438"/>
      <c r="X13" s="438"/>
      <c r="Y13" s="438"/>
      <c r="Z13" s="438"/>
      <c r="AA13" s="438"/>
      <c r="AB13" s="438"/>
    </row>
    <row r="14" spans="1:28" s="27" customFormat="1" ht="50">
      <c r="A14" s="30" t="s">
        <v>372</v>
      </c>
      <c r="B14" s="30" t="s">
        <v>4503</v>
      </c>
      <c r="C14" s="30" t="s">
        <v>373</v>
      </c>
      <c r="D14" s="30" t="s">
        <v>4504</v>
      </c>
      <c r="E14" s="30" t="s">
        <v>4505</v>
      </c>
      <c r="F14" s="73" t="s">
        <v>4506</v>
      </c>
      <c r="G14" s="31" t="s">
        <v>4507</v>
      </c>
      <c r="H14" s="31" t="s">
        <v>4508</v>
      </c>
      <c r="I14" s="31" t="s">
        <v>4509</v>
      </c>
      <c r="J14" s="31" t="s">
        <v>4510</v>
      </c>
      <c r="K14" s="31"/>
      <c r="L14" s="31"/>
      <c r="M14" s="339" t="s">
        <v>10380</v>
      </c>
      <c r="N14" s="339" t="s">
        <v>10381</v>
      </c>
      <c r="O14" s="438"/>
      <c r="P14" s="438"/>
      <c r="Q14" s="438"/>
      <c r="R14" s="438"/>
      <c r="S14" s="438"/>
      <c r="T14" s="438"/>
      <c r="U14" s="438"/>
      <c r="V14" s="438"/>
      <c r="W14" s="438"/>
      <c r="X14" s="438"/>
      <c r="Y14" s="438"/>
      <c r="Z14" s="438"/>
      <c r="AA14" s="438"/>
      <c r="AB14" s="438"/>
    </row>
    <row r="15" spans="1:28" s="27" customFormat="1" ht="37.5">
      <c r="A15" s="30" t="s">
        <v>374</v>
      </c>
      <c r="B15" s="30" t="s">
        <v>4511</v>
      </c>
      <c r="C15" s="30" t="s">
        <v>375</v>
      </c>
      <c r="D15" s="30" t="s">
        <v>4512</v>
      </c>
      <c r="E15" s="30" t="s">
        <v>4513</v>
      </c>
      <c r="F15" s="73" t="s">
        <v>4514</v>
      </c>
      <c r="G15" s="31" t="s">
        <v>4515</v>
      </c>
      <c r="H15" s="29" t="s">
        <v>4516</v>
      </c>
      <c r="I15" s="31" t="s">
        <v>4517</v>
      </c>
      <c r="J15" s="31" t="s">
        <v>4518</v>
      </c>
      <c r="K15" s="31"/>
      <c r="L15" s="31"/>
      <c r="M15" s="80"/>
      <c r="N15" s="80"/>
      <c r="O15" s="438"/>
      <c r="P15" s="438"/>
      <c r="Q15" s="438"/>
      <c r="R15" s="438"/>
      <c r="S15" s="438"/>
      <c r="T15" s="438"/>
      <c r="U15" s="438"/>
      <c r="V15" s="438"/>
      <c r="W15" s="438"/>
      <c r="X15" s="438"/>
      <c r="Y15" s="438"/>
      <c r="Z15" s="438"/>
      <c r="AA15" s="438"/>
      <c r="AB15" s="438"/>
    </row>
    <row r="16" spans="1:28" s="27" customFormat="1" ht="100">
      <c r="A16" s="30" t="s">
        <v>376</v>
      </c>
      <c r="B16" s="30" t="s">
        <v>1169</v>
      </c>
      <c r="C16" s="30" t="s">
        <v>21</v>
      </c>
      <c r="D16" s="30" t="s">
        <v>4519</v>
      </c>
      <c r="E16" s="30" t="s">
        <v>4520</v>
      </c>
      <c r="F16" s="73" t="s">
        <v>4521</v>
      </c>
      <c r="G16" s="31" t="s">
        <v>4522</v>
      </c>
      <c r="H16" s="29" t="s">
        <v>4523</v>
      </c>
      <c r="I16" s="31" t="s">
        <v>4524</v>
      </c>
      <c r="J16" s="31" t="s">
        <v>4525</v>
      </c>
      <c r="K16" s="31"/>
      <c r="L16" s="31"/>
      <c r="M16" s="31"/>
      <c r="N16" s="31"/>
      <c r="O16" s="438"/>
      <c r="P16" s="438"/>
      <c r="Q16" s="438"/>
      <c r="R16" s="438"/>
      <c r="S16" s="438"/>
      <c r="T16" s="438"/>
      <c r="U16" s="438"/>
      <c r="V16" s="438"/>
      <c r="W16" s="438"/>
      <c r="X16" s="438"/>
      <c r="Y16" s="438"/>
      <c r="Z16" s="438"/>
      <c r="AA16" s="438"/>
      <c r="AB16" s="438"/>
    </row>
    <row r="17" spans="1:28" s="27" customFormat="1" ht="50">
      <c r="A17" s="30" t="s">
        <v>377</v>
      </c>
      <c r="B17" s="30" t="s">
        <v>4526</v>
      </c>
      <c r="C17" s="30" t="s">
        <v>378</v>
      </c>
      <c r="D17" s="30" t="s">
        <v>4527</v>
      </c>
      <c r="E17" s="30" t="s">
        <v>4528</v>
      </c>
      <c r="F17" s="73" t="s">
        <v>4792</v>
      </c>
      <c r="G17" s="31" t="s">
        <v>4793</v>
      </c>
      <c r="H17" s="29" t="s">
        <v>4794</v>
      </c>
      <c r="I17" s="31" t="s">
        <v>4795</v>
      </c>
      <c r="J17" s="31" t="s">
        <v>4796</v>
      </c>
      <c r="K17" s="31"/>
      <c r="L17" s="31"/>
      <c r="M17" s="31"/>
      <c r="N17" s="31"/>
      <c r="O17" s="438"/>
      <c r="P17" s="438"/>
      <c r="Q17" s="438"/>
      <c r="R17" s="438"/>
      <c r="S17" s="438"/>
      <c r="T17" s="438"/>
      <c r="U17" s="438"/>
      <c r="V17" s="438"/>
      <c r="W17" s="438"/>
      <c r="X17" s="438"/>
      <c r="Y17" s="438"/>
      <c r="Z17" s="438"/>
      <c r="AA17" s="438"/>
      <c r="AB17" s="438"/>
    </row>
    <row r="18" spans="1:28" s="27" customFormat="1" ht="87.5">
      <c r="A18" s="30" t="s">
        <v>379</v>
      </c>
      <c r="B18" s="30" t="s">
        <v>4529</v>
      </c>
      <c r="C18" s="30" t="s">
        <v>380</v>
      </c>
      <c r="D18" s="30" t="s">
        <v>4530</v>
      </c>
      <c r="E18" s="30" t="s">
        <v>4531</v>
      </c>
      <c r="F18" s="73" t="s">
        <v>4532</v>
      </c>
      <c r="G18" s="31" t="s">
        <v>4533</v>
      </c>
      <c r="H18" s="31" t="s">
        <v>4534</v>
      </c>
      <c r="I18" s="31" t="s">
        <v>4535</v>
      </c>
      <c r="J18" s="31" t="s">
        <v>4536</v>
      </c>
      <c r="K18" s="31"/>
      <c r="L18" s="31"/>
      <c r="M18" s="31"/>
      <c r="N18" s="31"/>
      <c r="O18" s="438"/>
      <c r="P18" s="438"/>
      <c r="Q18" s="438"/>
      <c r="R18" s="438"/>
      <c r="S18" s="438"/>
      <c r="T18" s="438"/>
      <c r="U18" s="438"/>
      <c r="V18" s="438"/>
      <c r="W18" s="438"/>
      <c r="X18" s="438"/>
      <c r="Y18" s="438"/>
      <c r="Z18" s="438"/>
      <c r="AA18" s="438"/>
      <c r="AB18" s="438"/>
    </row>
    <row r="19" spans="1:28" s="27" customFormat="1" ht="37.5">
      <c r="A19" s="30" t="s">
        <v>381</v>
      </c>
      <c r="B19" s="30" t="s">
        <v>4537</v>
      </c>
      <c r="C19" s="30" t="s">
        <v>382</v>
      </c>
      <c r="D19" s="30" t="s">
        <v>4538</v>
      </c>
      <c r="E19" s="30" t="s">
        <v>4539</v>
      </c>
      <c r="F19" s="73" t="s">
        <v>4540</v>
      </c>
      <c r="G19" s="31" t="s">
        <v>4541</v>
      </c>
      <c r="H19" s="31" t="s">
        <v>4542</v>
      </c>
      <c r="I19" s="31" t="s">
        <v>4543</v>
      </c>
      <c r="J19" s="31" t="s">
        <v>4544</v>
      </c>
      <c r="K19" s="31"/>
      <c r="L19" s="31"/>
      <c r="M19" s="31"/>
      <c r="N19" s="31"/>
      <c r="O19" s="438"/>
      <c r="P19" s="438"/>
      <c r="Q19" s="438"/>
      <c r="R19" s="438"/>
      <c r="S19" s="438"/>
      <c r="T19" s="438"/>
      <c r="U19" s="438"/>
      <c r="V19" s="438"/>
      <c r="W19" s="438"/>
      <c r="X19" s="438"/>
      <c r="Y19" s="438"/>
      <c r="Z19" s="438"/>
      <c r="AA19" s="438"/>
      <c r="AB19" s="438"/>
    </row>
    <row r="20" spans="1:28" s="27" customFormat="1" ht="37.5">
      <c r="A20" s="30" t="s">
        <v>383</v>
      </c>
      <c r="B20" s="30" t="s">
        <v>4545</v>
      </c>
      <c r="C20" s="30" t="s">
        <v>384</v>
      </c>
      <c r="D20" s="30" t="s">
        <v>4546</v>
      </c>
      <c r="E20" s="30" t="s">
        <v>4547</v>
      </c>
      <c r="F20" s="73" t="s">
        <v>4540</v>
      </c>
      <c r="G20" s="31" t="s">
        <v>4541</v>
      </c>
      <c r="H20" s="31" t="s">
        <v>4542</v>
      </c>
      <c r="I20" s="31" t="s">
        <v>4543</v>
      </c>
      <c r="J20" s="31" t="s">
        <v>4544</v>
      </c>
      <c r="K20" s="31"/>
      <c r="L20" s="31"/>
      <c r="M20" s="31"/>
      <c r="N20" s="31"/>
      <c r="O20" s="438"/>
      <c r="P20" s="438"/>
      <c r="Q20" s="438"/>
      <c r="R20" s="438"/>
      <c r="S20" s="438"/>
      <c r="T20" s="438"/>
      <c r="U20" s="438"/>
      <c r="V20" s="438"/>
      <c r="W20" s="438"/>
      <c r="X20" s="438"/>
      <c r="Y20" s="438"/>
      <c r="Z20" s="438"/>
      <c r="AA20" s="438"/>
      <c r="AB20" s="438"/>
    </row>
    <row r="21" spans="1:28" s="27" customFormat="1" ht="87.5">
      <c r="A21" s="30" t="s">
        <v>385</v>
      </c>
      <c r="B21" s="30" t="s">
        <v>4548</v>
      </c>
      <c r="C21" s="30" t="s">
        <v>386</v>
      </c>
      <c r="D21" s="30" t="s">
        <v>4549</v>
      </c>
      <c r="E21" s="30" t="s">
        <v>4550</v>
      </c>
      <c r="F21" s="73" t="s">
        <v>4551</v>
      </c>
      <c r="G21" s="31" t="s">
        <v>4552</v>
      </c>
      <c r="H21" s="31" t="s">
        <v>4553</v>
      </c>
      <c r="I21" s="31" t="s">
        <v>4554</v>
      </c>
      <c r="J21" s="31" t="s">
        <v>4555</v>
      </c>
      <c r="K21" s="31" t="s">
        <v>4556</v>
      </c>
      <c r="L21" s="31" t="s">
        <v>4557</v>
      </c>
      <c r="M21" s="337" t="s">
        <v>10378</v>
      </c>
      <c r="N21" s="338" t="s">
        <v>10379</v>
      </c>
      <c r="O21" s="438"/>
      <c r="P21" s="438"/>
      <c r="Q21" s="438"/>
      <c r="R21" s="438"/>
      <c r="S21" s="438"/>
      <c r="T21" s="438"/>
      <c r="U21" s="438"/>
      <c r="V21" s="438"/>
      <c r="W21" s="438"/>
      <c r="X21" s="438"/>
      <c r="Y21" s="438"/>
      <c r="Z21" s="438"/>
      <c r="AA21" s="438"/>
      <c r="AB21" s="438"/>
    </row>
    <row r="22" spans="1:28" s="27" customFormat="1" ht="409.5">
      <c r="A22" s="30" t="s">
        <v>387</v>
      </c>
      <c r="B22" s="30" t="s">
        <v>4558</v>
      </c>
      <c r="C22" s="30" t="s">
        <v>388</v>
      </c>
      <c r="D22" s="30" t="s">
        <v>4559</v>
      </c>
      <c r="E22" s="30" t="s">
        <v>4560</v>
      </c>
      <c r="F22" s="73" t="s">
        <v>4561</v>
      </c>
      <c r="G22" s="31" t="s">
        <v>4562</v>
      </c>
      <c r="H22" s="31" t="s">
        <v>4563</v>
      </c>
      <c r="I22" s="31" t="s">
        <v>4564</v>
      </c>
      <c r="J22" s="31" t="s">
        <v>4565</v>
      </c>
      <c r="K22" s="31"/>
      <c r="L22" s="31"/>
      <c r="M22" s="75" t="s">
        <v>10383</v>
      </c>
      <c r="N22" s="74" t="s">
        <v>10382</v>
      </c>
      <c r="O22" s="438"/>
      <c r="P22" s="438"/>
      <c r="Q22" s="438"/>
      <c r="R22" s="438"/>
      <c r="S22" s="438"/>
      <c r="T22" s="438"/>
      <c r="U22" s="438"/>
      <c r="V22" s="438"/>
      <c r="W22" s="438"/>
      <c r="X22" s="438"/>
      <c r="Y22" s="438"/>
      <c r="Z22" s="438"/>
      <c r="AA22" s="438"/>
      <c r="AB22" s="438"/>
    </row>
    <row r="23" spans="1:28" s="27" customFormat="1" ht="50">
      <c r="A23" s="30" t="s">
        <v>389</v>
      </c>
      <c r="B23" s="30" t="s">
        <v>4566</v>
      </c>
      <c r="C23" s="30" t="s">
        <v>390</v>
      </c>
      <c r="D23" s="30" t="s">
        <v>4567</v>
      </c>
      <c r="E23" s="30" t="s">
        <v>4568</v>
      </c>
      <c r="F23" s="73" t="s">
        <v>4569</v>
      </c>
      <c r="G23" s="31" t="s">
        <v>4570</v>
      </c>
      <c r="H23" s="31" t="s">
        <v>4571</v>
      </c>
      <c r="I23" s="31" t="s">
        <v>4572</v>
      </c>
      <c r="J23" s="29" t="s">
        <v>4573</v>
      </c>
      <c r="K23" s="31" t="s">
        <v>4574</v>
      </c>
      <c r="L23" s="31" t="s">
        <v>4575</v>
      </c>
      <c r="M23" s="339" t="s">
        <v>10380</v>
      </c>
      <c r="N23" s="339" t="s">
        <v>10381</v>
      </c>
      <c r="O23" s="438"/>
      <c r="P23" s="438"/>
      <c r="Q23" s="438"/>
      <c r="R23" s="438"/>
      <c r="S23" s="438"/>
      <c r="T23" s="438"/>
      <c r="U23" s="438"/>
      <c r="V23" s="438"/>
      <c r="W23" s="438"/>
      <c r="X23" s="438"/>
      <c r="Y23" s="438"/>
      <c r="Z23" s="438"/>
      <c r="AA23" s="438"/>
      <c r="AB23" s="438"/>
    </row>
    <row r="24" spans="1:28" s="27" customFormat="1" ht="50">
      <c r="A24" s="30" t="s">
        <v>391</v>
      </c>
      <c r="B24" s="30" t="s">
        <v>4576</v>
      </c>
      <c r="C24" s="30" t="s">
        <v>392</v>
      </c>
      <c r="D24" s="30" t="s">
        <v>4577</v>
      </c>
      <c r="E24" s="30" t="s">
        <v>4578</v>
      </c>
      <c r="F24" s="73" t="s">
        <v>4579</v>
      </c>
      <c r="G24" s="31" t="s">
        <v>4580</v>
      </c>
      <c r="H24" s="31" t="s">
        <v>4581</v>
      </c>
      <c r="I24" s="31" t="s">
        <v>4582</v>
      </c>
      <c r="J24" s="31" t="s">
        <v>4583</v>
      </c>
      <c r="K24" s="31"/>
      <c r="L24" s="31"/>
      <c r="M24" s="31"/>
      <c r="N24" s="31"/>
      <c r="O24" s="438"/>
      <c r="P24" s="438"/>
      <c r="Q24" s="438"/>
      <c r="R24" s="438"/>
      <c r="S24" s="438"/>
      <c r="T24" s="438"/>
      <c r="U24" s="438"/>
      <c r="V24" s="438"/>
      <c r="W24" s="438"/>
      <c r="X24" s="438"/>
      <c r="Y24" s="438"/>
      <c r="Z24" s="438"/>
      <c r="AA24" s="438"/>
      <c r="AB24" s="438"/>
    </row>
    <row r="25" spans="1:28" s="27" customFormat="1" ht="37.5">
      <c r="A25" s="30" t="s">
        <v>393</v>
      </c>
      <c r="B25" s="30" t="s">
        <v>4584</v>
      </c>
      <c r="C25" s="30" t="s">
        <v>394</v>
      </c>
      <c r="D25" s="30" t="s">
        <v>4585</v>
      </c>
      <c r="E25" s="30" t="s">
        <v>4586</v>
      </c>
      <c r="F25" s="29" t="s">
        <v>4587</v>
      </c>
      <c r="G25" s="31" t="s">
        <v>4588</v>
      </c>
      <c r="H25" s="31" t="s">
        <v>4589</v>
      </c>
      <c r="I25" s="31" t="s">
        <v>4590</v>
      </c>
      <c r="J25" s="31" t="s">
        <v>4591</v>
      </c>
      <c r="K25" s="31"/>
      <c r="L25" s="31"/>
      <c r="M25" s="31"/>
      <c r="N25" s="31"/>
      <c r="O25" s="438"/>
      <c r="P25" s="438"/>
      <c r="Q25" s="438"/>
      <c r="R25" s="438"/>
      <c r="S25" s="438"/>
      <c r="T25" s="438"/>
      <c r="U25" s="438"/>
      <c r="V25" s="438"/>
      <c r="W25" s="438"/>
      <c r="X25" s="438"/>
      <c r="Y25" s="438"/>
      <c r="Z25" s="438"/>
      <c r="AA25" s="438"/>
      <c r="AB25" s="438"/>
    </row>
    <row r="26" spans="1:28" s="27" customFormat="1" ht="50">
      <c r="A26" s="30" t="s">
        <v>395</v>
      </c>
      <c r="B26" s="30" t="s">
        <v>4592</v>
      </c>
      <c r="C26" s="30" t="s">
        <v>396</v>
      </c>
      <c r="D26" s="30" t="s">
        <v>4593</v>
      </c>
      <c r="E26" s="30" t="s">
        <v>4594</v>
      </c>
      <c r="F26" s="73" t="s">
        <v>4595</v>
      </c>
      <c r="G26" s="31" t="s">
        <v>4596</v>
      </c>
      <c r="H26" s="31" t="s">
        <v>4597</v>
      </c>
      <c r="I26" s="31" t="s">
        <v>4598</v>
      </c>
      <c r="J26" s="31" t="s">
        <v>4599</v>
      </c>
      <c r="K26" s="31"/>
      <c r="L26" s="31"/>
      <c r="M26" s="339" t="s">
        <v>10380</v>
      </c>
      <c r="N26" s="339" t="s">
        <v>10381</v>
      </c>
      <c r="O26" s="438"/>
      <c r="P26" s="438"/>
      <c r="Q26" s="438"/>
      <c r="R26" s="438"/>
      <c r="S26" s="438"/>
      <c r="T26" s="438"/>
      <c r="U26" s="438"/>
      <c r="V26" s="438"/>
      <c r="W26" s="438"/>
      <c r="X26" s="438"/>
      <c r="Y26" s="438"/>
      <c r="Z26" s="438"/>
      <c r="AA26" s="438"/>
      <c r="AB26" s="438"/>
    </row>
    <row r="27" spans="1:28" s="27" customFormat="1" ht="37.5">
      <c r="A27" s="30" t="s">
        <v>397</v>
      </c>
      <c r="B27" s="30" t="s">
        <v>4600</v>
      </c>
      <c r="C27" s="30" t="s">
        <v>398</v>
      </c>
      <c r="D27" s="30" t="s">
        <v>4601</v>
      </c>
      <c r="E27" s="30" t="s">
        <v>4602</v>
      </c>
      <c r="F27" s="29" t="s">
        <v>4587</v>
      </c>
      <c r="G27" s="31" t="s">
        <v>4588</v>
      </c>
      <c r="H27" s="31" t="s">
        <v>4589</v>
      </c>
      <c r="I27" s="31" t="s">
        <v>4590</v>
      </c>
      <c r="J27" s="31" t="s">
        <v>4591</v>
      </c>
      <c r="K27" s="31"/>
      <c r="L27" s="31"/>
      <c r="M27" s="31"/>
      <c r="N27" s="31"/>
      <c r="O27" s="438"/>
      <c r="P27" s="438"/>
      <c r="Q27" s="438"/>
      <c r="R27" s="438"/>
      <c r="S27" s="438"/>
      <c r="T27" s="438"/>
      <c r="U27" s="438"/>
      <c r="V27" s="438"/>
      <c r="W27" s="438"/>
      <c r="X27" s="438"/>
      <c r="Y27" s="438"/>
      <c r="Z27" s="438"/>
      <c r="AA27" s="438"/>
      <c r="AB27" s="438"/>
    </row>
    <row r="28" spans="1:28" s="27" customFormat="1" ht="62.5">
      <c r="A28" s="30" t="s">
        <v>399</v>
      </c>
      <c r="B28" s="30" t="s">
        <v>4603</v>
      </c>
      <c r="C28" s="30" t="s">
        <v>400</v>
      </c>
      <c r="D28" s="30" t="s">
        <v>4604</v>
      </c>
      <c r="E28" s="30" t="s">
        <v>4605</v>
      </c>
      <c r="F28" s="73" t="s">
        <v>4606</v>
      </c>
      <c r="G28" s="31" t="s">
        <v>4607</v>
      </c>
      <c r="H28" s="31" t="s">
        <v>4608</v>
      </c>
      <c r="I28" s="31" t="s">
        <v>4609</v>
      </c>
      <c r="J28" s="29" t="s">
        <v>4610</v>
      </c>
      <c r="K28" s="31"/>
      <c r="L28" s="31"/>
      <c r="M28" s="337" t="s">
        <v>10378</v>
      </c>
      <c r="N28" s="338" t="s">
        <v>10379</v>
      </c>
      <c r="O28" s="438"/>
      <c r="P28" s="438"/>
      <c r="Q28" s="438"/>
      <c r="R28" s="438"/>
      <c r="S28" s="438"/>
      <c r="T28" s="438"/>
      <c r="U28" s="438"/>
      <c r="V28" s="438"/>
      <c r="W28" s="438"/>
      <c r="X28" s="438"/>
      <c r="Y28" s="438"/>
      <c r="Z28" s="438"/>
      <c r="AA28" s="438"/>
      <c r="AB28" s="438"/>
    </row>
    <row r="29" spans="1:28" s="27" customFormat="1" ht="62.5">
      <c r="A29" s="30" t="s">
        <v>401</v>
      </c>
      <c r="B29" s="30" t="s">
        <v>4611</v>
      </c>
      <c r="C29" s="30" t="s">
        <v>402</v>
      </c>
      <c r="D29" s="30" t="s">
        <v>4612</v>
      </c>
      <c r="E29" s="30" t="s">
        <v>4613</v>
      </c>
      <c r="F29" s="73" t="s">
        <v>4606</v>
      </c>
      <c r="G29" s="29" t="s">
        <v>4607</v>
      </c>
      <c r="H29" s="29" t="s">
        <v>4608</v>
      </c>
      <c r="I29" s="29" t="s">
        <v>4609</v>
      </c>
      <c r="J29" s="29" t="s">
        <v>4610</v>
      </c>
      <c r="K29" s="31"/>
      <c r="L29" s="31"/>
      <c r="M29" s="337" t="s">
        <v>10378</v>
      </c>
      <c r="N29" s="338" t="s">
        <v>10379</v>
      </c>
      <c r="O29" s="438"/>
      <c r="P29" s="438"/>
      <c r="Q29" s="438"/>
      <c r="R29" s="438"/>
      <c r="S29" s="438"/>
      <c r="T29" s="438"/>
      <c r="U29" s="438"/>
      <c r="V29" s="438"/>
      <c r="W29" s="438"/>
      <c r="X29" s="438"/>
      <c r="Y29" s="438"/>
      <c r="Z29" s="438"/>
      <c r="AA29" s="438"/>
      <c r="AB29" s="438"/>
    </row>
    <row r="30" spans="1:28" s="27" customFormat="1" ht="25">
      <c r="A30" s="30" t="s">
        <v>10365</v>
      </c>
      <c r="B30" s="353" t="s">
        <v>10466</v>
      </c>
      <c r="C30" s="353" t="s">
        <v>10362</v>
      </c>
      <c r="D30" s="354" t="s">
        <v>10467</v>
      </c>
      <c r="E30" s="355" t="s">
        <v>10468</v>
      </c>
      <c r="F30" s="358" t="s">
        <v>4755</v>
      </c>
      <c r="G30" s="353" t="s">
        <v>10469</v>
      </c>
      <c r="H30" s="353" t="s">
        <v>10366</v>
      </c>
      <c r="I30" s="354" t="s">
        <v>10470</v>
      </c>
      <c r="J30" s="354" t="s">
        <v>10471</v>
      </c>
      <c r="K30" s="31"/>
      <c r="L30" s="31"/>
      <c r="M30" s="74"/>
      <c r="N30" s="74"/>
      <c r="O30" s="438"/>
      <c r="P30" s="438"/>
      <c r="Q30" s="438"/>
      <c r="R30" s="438"/>
      <c r="S30" s="438"/>
      <c r="T30" s="438"/>
      <c r="U30" s="438"/>
      <c r="V30" s="438"/>
      <c r="W30" s="438"/>
      <c r="X30" s="438"/>
      <c r="Y30" s="438"/>
      <c r="Z30" s="438"/>
      <c r="AA30" s="438"/>
      <c r="AB30" s="438"/>
    </row>
    <row r="31" spans="1:28" s="27" customFormat="1" ht="57" customHeight="1">
      <c r="A31" s="30" t="s">
        <v>10363</v>
      </c>
      <c r="B31" s="354" t="s">
        <v>10460</v>
      </c>
      <c r="C31" s="354" t="s">
        <v>10364</v>
      </c>
      <c r="D31" s="354" t="s">
        <v>10461</v>
      </c>
      <c r="E31" s="355" t="s">
        <v>10462</v>
      </c>
      <c r="F31" s="359" t="s">
        <v>10367</v>
      </c>
      <c r="G31" s="354" t="s">
        <v>10463</v>
      </c>
      <c r="H31" s="354" t="s">
        <v>10368</v>
      </c>
      <c r="I31" s="354" t="s">
        <v>10464</v>
      </c>
      <c r="J31" s="355" t="s">
        <v>10465</v>
      </c>
      <c r="K31" s="31"/>
      <c r="L31" s="31"/>
      <c r="M31" s="74"/>
      <c r="N31" s="74"/>
      <c r="O31" s="438"/>
      <c r="P31" s="438"/>
      <c r="Q31" s="438"/>
      <c r="R31" s="438"/>
      <c r="S31" s="438"/>
      <c r="T31" s="438"/>
      <c r="U31" s="438"/>
      <c r="V31" s="438"/>
      <c r="W31" s="438"/>
      <c r="X31" s="438"/>
      <c r="Y31" s="438"/>
      <c r="Z31" s="438"/>
      <c r="AA31" s="438"/>
      <c r="AB31" s="438"/>
    </row>
    <row r="32" spans="1:28" s="27" customFormat="1" ht="50">
      <c r="A32" s="30" t="s">
        <v>403</v>
      </c>
      <c r="B32" s="30" t="s">
        <v>4614</v>
      </c>
      <c r="C32" s="30" t="s">
        <v>404</v>
      </c>
      <c r="D32" s="30" t="s">
        <v>4615</v>
      </c>
      <c r="E32" s="30" t="s">
        <v>4616</v>
      </c>
      <c r="F32" s="73" t="s">
        <v>4617</v>
      </c>
      <c r="G32" s="31" t="s">
        <v>4618</v>
      </c>
      <c r="H32" s="31" t="s">
        <v>4619</v>
      </c>
      <c r="I32" s="31" t="s">
        <v>4620</v>
      </c>
      <c r="J32" s="31" t="s">
        <v>4621</v>
      </c>
      <c r="K32" s="31"/>
      <c r="L32" s="31"/>
      <c r="M32" s="339" t="s">
        <v>10380</v>
      </c>
      <c r="N32" s="339" t="s">
        <v>10381</v>
      </c>
      <c r="O32" s="438"/>
      <c r="P32" s="438"/>
      <c r="Q32" s="438"/>
      <c r="R32" s="438"/>
      <c r="S32" s="438"/>
      <c r="T32" s="438"/>
      <c r="U32" s="438"/>
      <c r="V32" s="438"/>
      <c r="W32" s="438"/>
      <c r="X32" s="438"/>
      <c r="Y32" s="438"/>
      <c r="Z32" s="438"/>
      <c r="AA32" s="438"/>
      <c r="AB32" s="438"/>
    </row>
    <row r="33" spans="1:28" s="27" customFormat="1" ht="50">
      <c r="A33" s="30" t="s">
        <v>405</v>
      </c>
      <c r="B33" s="30" t="s">
        <v>4622</v>
      </c>
      <c r="C33" s="30" t="s">
        <v>406</v>
      </c>
      <c r="D33" s="30" t="s">
        <v>4623</v>
      </c>
      <c r="E33" s="30" t="s">
        <v>4624</v>
      </c>
      <c r="F33" s="73" t="s">
        <v>4617</v>
      </c>
      <c r="G33" s="31" t="s">
        <v>4618</v>
      </c>
      <c r="H33" s="31" t="s">
        <v>4619</v>
      </c>
      <c r="I33" s="31" t="s">
        <v>4620</v>
      </c>
      <c r="J33" s="31" t="s">
        <v>4621</v>
      </c>
      <c r="K33" s="31"/>
      <c r="L33" s="31"/>
      <c r="M33" s="339" t="s">
        <v>10380</v>
      </c>
      <c r="N33" s="339" t="s">
        <v>10381</v>
      </c>
      <c r="O33" s="438"/>
      <c r="P33" s="438"/>
      <c r="Q33" s="438"/>
      <c r="R33" s="438"/>
      <c r="S33" s="438"/>
      <c r="T33" s="438"/>
      <c r="U33" s="438"/>
      <c r="V33" s="438"/>
      <c r="W33" s="438"/>
      <c r="X33" s="438"/>
      <c r="Y33" s="438"/>
      <c r="Z33" s="438"/>
      <c r="AA33" s="438"/>
      <c r="AB33" s="438"/>
    </row>
    <row r="34" spans="1:28" s="27" customFormat="1" ht="50">
      <c r="A34" s="30" t="s">
        <v>407</v>
      </c>
      <c r="B34" s="30" t="s">
        <v>4625</v>
      </c>
      <c r="C34" s="30" t="s">
        <v>408</v>
      </c>
      <c r="D34" s="30" t="s">
        <v>4626</v>
      </c>
      <c r="E34" s="30" t="s">
        <v>4627</v>
      </c>
      <c r="F34" s="73" t="s">
        <v>4617</v>
      </c>
      <c r="G34" s="31" t="s">
        <v>4618</v>
      </c>
      <c r="H34" s="31" t="s">
        <v>4619</v>
      </c>
      <c r="I34" s="31" t="s">
        <v>4620</v>
      </c>
      <c r="J34" s="31" t="s">
        <v>4621</v>
      </c>
      <c r="K34" s="31"/>
      <c r="L34" s="31"/>
      <c r="M34" s="339" t="s">
        <v>10380</v>
      </c>
      <c r="N34" s="339" t="s">
        <v>10381</v>
      </c>
      <c r="O34" s="438"/>
      <c r="P34" s="438"/>
      <c r="Q34" s="438"/>
      <c r="R34" s="438"/>
      <c r="S34" s="438"/>
      <c r="T34" s="438"/>
      <c r="U34" s="438"/>
      <c r="V34" s="438"/>
      <c r="W34" s="438"/>
      <c r="X34" s="438"/>
      <c r="Y34" s="438"/>
      <c r="Z34" s="438"/>
      <c r="AA34" s="438"/>
      <c r="AB34" s="438"/>
    </row>
    <row r="35" spans="1:28" s="27" customFormat="1" ht="50">
      <c r="A35" s="30" t="s">
        <v>409</v>
      </c>
      <c r="B35" s="30" t="s">
        <v>4628</v>
      </c>
      <c r="C35" s="30" t="s">
        <v>410</v>
      </c>
      <c r="D35" s="30" t="s">
        <v>4629</v>
      </c>
      <c r="E35" s="30" t="s">
        <v>4630</v>
      </c>
      <c r="F35" s="73" t="s">
        <v>4617</v>
      </c>
      <c r="G35" s="31" t="s">
        <v>4618</v>
      </c>
      <c r="H35" s="31" t="s">
        <v>4619</v>
      </c>
      <c r="I35" s="31" t="s">
        <v>4620</v>
      </c>
      <c r="J35" s="31" t="s">
        <v>4621</v>
      </c>
      <c r="K35" s="31"/>
      <c r="L35" s="31"/>
      <c r="M35" s="339" t="s">
        <v>10380</v>
      </c>
      <c r="N35" s="339" t="s">
        <v>10381</v>
      </c>
      <c r="O35" s="438"/>
      <c r="P35" s="438"/>
      <c r="Q35" s="438"/>
      <c r="R35" s="438"/>
      <c r="S35" s="438"/>
      <c r="T35" s="438"/>
      <c r="U35" s="438"/>
      <c r="V35" s="438"/>
      <c r="W35" s="438"/>
      <c r="X35" s="438"/>
      <c r="Y35" s="438"/>
      <c r="Z35" s="438"/>
      <c r="AA35" s="438"/>
      <c r="AB35" s="438"/>
    </row>
    <row r="36" spans="1:28" s="27" customFormat="1" ht="50">
      <c r="A36" s="30" t="s">
        <v>411</v>
      </c>
      <c r="B36" s="30" t="s">
        <v>4631</v>
      </c>
      <c r="C36" s="30" t="s">
        <v>412</v>
      </c>
      <c r="D36" s="30" t="s">
        <v>4632</v>
      </c>
      <c r="E36" s="30" t="s">
        <v>4633</v>
      </c>
      <c r="F36" s="73" t="s">
        <v>4617</v>
      </c>
      <c r="G36" s="31" t="s">
        <v>4618</v>
      </c>
      <c r="H36" s="31" t="s">
        <v>4619</v>
      </c>
      <c r="I36" s="31" t="s">
        <v>4620</v>
      </c>
      <c r="J36" s="31" t="s">
        <v>4621</v>
      </c>
      <c r="K36" s="31"/>
      <c r="L36" s="31"/>
      <c r="M36" s="339" t="s">
        <v>10380</v>
      </c>
      <c r="N36" s="339" t="s">
        <v>10381</v>
      </c>
      <c r="O36" s="438"/>
      <c r="P36" s="438"/>
      <c r="Q36" s="438"/>
      <c r="R36" s="438"/>
      <c r="S36" s="438"/>
      <c r="T36" s="438"/>
      <c r="U36" s="438"/>
      <c r="V36" s="438"/>
      <c r="W36" s="438"/>
      <c r="X36" s="438"/>
      <c r="Y36" s="438"/>
      <c r="Z36" s="438"/>
      <c r="AA36" s="438"/>
      <c r="AB36" s="438"/>
    </row>
    <row r="37" spans="1:28" s="27" customFormat="1" ht="50">
      <c r="A37" s="30" t="s">
        <v>413</v>
      </c>
      <c r="B37" s="30" t="s">
        <v>4634</v>
      </c>
      <c r="C37" s="30" t="s">
        <v>414</v>
      </c>
      <c r="D37" s="30" t="s">
        <v>4635</v>
      </c>
      <c r="E37" s="30" t="s">
        <v>4636</v>
      </c>
      <c r="F37" s="73" t="s">
        <v>4637</v>
      </c>
      <c r="G37" s="31" t="s">
        <v>4638</v>
      </c>
      <c r="H37" s="31" t="s">
        <v>4639</v>
      </c>
      <c r="I37" s="31" t="s">
        <v>4640</v>
      </c>
      <c r="J37" s="31" t="s">
        <v>4641</v>
      </c>
      <c r="K37" s="31" t="s">
        <v>4642</v>
      </c>
      <c r="L37" s="31" t="s">
        <v>4643</v>
      </c>
      <c r="M37" s="339" t="s">
        <v>10380</v>
      </c>
      <c r="N37" s="339" t="s">
        <v>10381</v>
      </c>
      <c r="O37" s="438"/>
      <c r="P37" s="438"/>
      <c r="Q37" s="438"/>
      <c r="R37" s="438"/>
      <c r="S37" s="438"/>
      <c r="T37" s="438"/>
      <c r="U37" s="438"/>
      <c r="V37" s="438"/>
      <c r="W37" s="438"/>
      <c r="X37" s="438"/>
      <c r="Y37" s="438"/>
      <c r="Z37" s="438"/>
      <c r="AA37" s="438"/>
      <c r="AB37" s="438"/>
    </row>
    <row r="38" spans="1:28" s="27" customFormat="1" ht="37.5">
      <c r="A38" s="30" t="s">
        <v>415</v>
      </c>
      <c r="B38" s="30" t="s">
        <v>4644</v>
      </c>
      <c r="C38" s="30" t="s">
        <v>416</v>
      </c>
      <c r="D38" s="30" t="s">
        <v>4645</v>
      </c>
      <c r="E38" s="30" t="s">
        <v>4646</v>
      </c>
      <c r="F38" s="29" t="s">
        <v>4540</v>
      </c>
      <c r="G38" s="31" t="s">
        <v>4541</v>
      </c>
      <c r="H38" s="31" t="s">
        <v>4542</v>
      </c>
      <c r="I38" s="31" t="s">
        <v>4543</v>
      </c>
      <c r="J38" s="31" t="s">
        <v>4544</v>
      </c>
      <c r="K38" s="31"/>
      <c r="L38" s="31"/>
      <c r="M38" s="31"/>
      <c r="N38" s="31"/>
      <c r="O38" s="438"/>
      <c r="P38" s="438"/>
      <c r="Q38" s="438"/>
      <c r="R38" s="438"/>
      <c r="S38" s="438"/>
      <c r="T38" s="438"/>
      <c r="U38" s="438"/>
      <c r="V38" s="438"/>
      <c r="W38" s="438"/>
      <c r="X38" s="438"/>
      <c r="Y38" s="438"/>
      <c r="Z38" s="438"/>
      <c r="AA38" s="438"/>
      <c r="AB38" s="438"/>
    </row>
    <row r="39" spans="1:28" s="27" customFormat="1" ht="75">
      <c r="A39" s="30" t="s">
        <v>417</v>
      </c>
      <c r="B39" s="28" t="s">
        <v>4647</v>
      </c>
      <c r="C39" s="28" t="s">
        <v>418</v>
      </c>
      <c r="D39" s="28" t="s">
        <v>4648</v>
      </c>
      <c r="E39" s="30" t="s">
        <v>4649</v>
      </c>
      <c r="F39" s="29" t="s">
        <v>4650</v>
      </c>
      <c r="G39" s="31" t="s">
        <v>4651</v>
      </c>
      <c r="H39" s="29" t="s">
        <v>4652</v>
      </c>
      <c r="I39" s="31" t="s">
        <v>4653</v>
      </c>
      <c r="J39" s="31" t="s">
        <v>4654</v>
      </c>
      <c r="K39" s="31" t="s">
        <v>4655</v>
      </c>
      <c r="L39" s="31" t="s">
        <v>4656</v>
      </c>
      <c r="M39" s="31"/>
      <c r="N39" s="76"/>
      <c r="O39" s="440"/>
      <c r="P39" s="440"/>
      <c r="Q39" s="438"/>
      <c r="R39" s="438"/>
      <c r="S39" s="438"/>
      <c r="T39" s="438"/>
      <c r="U39" s="438"/>
      <c r="V39" s="438"/>
      <c r="W39" s="438"/>
      <c r="X39" s="438"/>
      <c r="Y39" s="438"/>
      <c r="Z39" s="438"/>
      <c r="AA39" s="438"/>
      <c r="AB39" s="438"/>
    </row>
    <row r="40" spans="1:28" s="356" customFormat="1" ht="87.5">
      <c r="A40" s="30" t="s">
        <v>419</v>
      </c>
      <c r="B40" s="30" t="s">
        <v>4657</v>
      </c>
      <c r="C40" s="30" t="s">
        <v>4658</v>
      </c>
      <c r="D40" s="30" t="s">
        <v>4659</v>
      </c>
      <c r="E40" s="30" t="s">
        <v>4660</v>
      </c>
      <c r="F40" s="31" t="s">
        <v>4661</v>
      </c>
      <c r="G40" s="31" t="s">
        <v>4662</v>
      </c>
      <c r="H40" s="31" t="s">
        <v>4663</v>
      </c>
      <c r="I40" s="31" t="s">
        <v>4664</v>
      </c>
      <c r="J40" s="31" t="s">
        <v>4665</v>
      </c>
      <c r="K40" s="31" t="s">
        <v>4666</v>
      </c>
      <c r="L40" s="73" t="s">
        <v>4667</v>
      </c>
      <c r="M40" s="31"/>
      <c r="N40" s="31"/>
      <c r="O40" s="441"/>
      <c r="P40" s="440"/>
      <c r="Q40" s="438"/>
      <c r="R40" s="438"/>
      <c r="S40" s="438"/>
      <c r="T40" s="438"/>
      <c r="U40" s="438"/>
      <c r="V40" s="438"/>
      <c r="W40" s="438"/>
      <c r="X40" s="438"/>
      <c r="Y40" s="438"/>
      <c r="Z40" s="438"/>
      <c r="AA40" s="438"/>
      <c r="AB40" s="438"/>
    </row>
    <row r="41" spans="1:28" s="27" customFormat="1" ht="237.5">
      <c r="A41" s="30" t="s">
        <v>420</v>
      </c>
      <c r="B41" s="30" t="s">
        <v>4668</v>
      </c>
      <c r="C41" s="30" t="s">
        <v>421</v>
      </c>
      <c r="D41" s="30" t="s">
        <v>4669</v>
      </c>
      <c r="E41" s="30" t="s">
        <v>4670</v>
      </c>
      <c r="F41" s="29" t="s">
        <v>4671</v>
      </c>
      <c r="G41" s="31" t="s">
        <v>4672</v>
      </c>
      <c r="H41" s="31" t="s">
        <v>4673</v>
      </c>
      <c r="I41" s="31" t="s">
        <v>4674</v>
      </c>
      <c r="J41" s="31" t="s">
        <v>4675</v>
      </c>
      <c r="K41" s="31"/>
      <c r="L41" s="31"/>
      <c r="M41" s="31"/>
      <c r="N41" s="31"/>
      <c r="O41" s="440"/>
      <c r="P41" s="440"/>
      <c r="Q41" s="438"/>
      <c r="R41" s="438"/>
      <c r="S41" s="438"/>
      <c r="T41" s="438"/>
      <c r="U41" s="438"/>
      <c r="V41" s="438"/>
      <c r="W41" s="438"/>
      <c r="X41" s="438"/>
      <c r="Y41" s="438"/>
      <c r="Z41" s="438"/>
      <c r="AA41" s="438"/>
      <c r="AB41" s="438"/>
    </row>
    <row r="42" spans="1:28" s="27" customFormat="1" ht="50">
      <c r="A42" s="30" t="s">
        <v>422</v>
      </c>
      <c r="B42" s="30" t="s">
        <v>4676</v>
      </c>
      <c r="C42" s="30" t="s">
        <v>423</v>
      </c>
      <c r="D42" s="30" t="s">
        <v>4677</v>
      </c>
      <c r="E42" s="30" t="s">
        <v>4678</v>
      </c>
      <c r="F42" s="73" t="s">
        <v>4679</v>
      </c>
      <c r="G42" s="31" t="s">
        <v>4680</v>
      </c>
      <c r="H42" s="31" t="s">
        <v>4681</v>
      </c>
      <c r="I42" s="31" t="s">
        <v>4682</v>
      </c>
      <c r="J42" s="31" t="s">
        <v>4683</v>
      </c>
      <c r="K42" s="31"/>
      <c r="L42" s="31"/>
      <c r="M42" s="339" t="s">
        <v>10380</v>
      </c>
      <c r="N42" s="339" t="s">
        <v>10381</v>
      </c>
      <c r="O42" s="438"/>
      <c r="P42" s="438"/>
      <c r="Q42" s="438"/>
      <c r="R42" s="438"/>
      <c r="S42" s="438"/>
      <c r="T42" s="438"/>
      <c r="U42" s="438"/>
      <c r="V42" s="438"/>
      <c r="W42" s="438"/>
      <c r="X42" s="438"/>
      <c r="Y42" s="438"/>
      <c r="Z42" s="438"/>
      <c r="AA42" s="438"/>
      <c r="AB42" s="438"/>
    </row>
    <row r="43" spans="1:28" s="27" customFormat="1" ht="50">
      <c r="A43" s="30" t="s">
        <v>424</v>
      </c>
      <c r="B43" s="30" t="s">
        <v>4684</v>
      </c>
      <c r="C43" s="30" t="s">
        <v>425</v>
      </c>
      <c r="D43" s="30" t="s">
        <v>4685</v>
      </c>
      <c r="E43" s="30" t="s">
        <v>4686</v>
      </c>
      <c r="F43" s="73" t="s">
        <v>4679</v>
      </c>
      <c r="G43" s="31" t="s">
        <v>4680</v>
      </c>
      <c r="H43" s="31" t="s">
        <v>4681</v>
      </c>
      <c r="I43" s="31" t="s">
        <v>4682</v>
      </c>
      <c r="J43" s="31" t="s">
        <v>4683</v>
      </c>
      <c r="K43" s="31" t="s">
        <v>4687</v>
      </c>
      <c r="L43" s="31" t="s">
        <v>4688</v>
      </c>
      <c r="M43" s="339" t="s">
        <v>10380</v>
      </c>
      <c r="N43" s="339" t="s">
        <v>10381</v>
      </c>
      <c r="O43" s="438"/>
      <c r="P43" s="438"/>
      <c r="Q43" s="438"/>
      <c r="R43" s="438"/>
      <c r="S43" s="438"/>
      <c r="T43" s="438"/>
      <c r="U43" s="438"/>
      <c r="V43" s="438"/>
      <c r="W43" s="438"/>
      <c r="X43" s="438"/>
      <c r="Y43" s="438"/>
      <c r="Z43" s="438"/>
      <c r="AA43" s="438"/>
      <c r="AB43" s="438"/>
    </row>
    <row r="44" spans="1:28" s="27" customFormat="1" ht="50">
      <c r="A44" s="30" t="s">
        <v>426</v>
      </c>
      <c r="B44" s="30" t="s">
        <v>4689</v>
      </c>
      <c r="C44" s="30" t="s">
        <v>427</v>
      </c>
      <c r="D44" s="30" t="s">
        <v>4690</v>
      </c>
      <c r="E44" s="30" t="s">
        <v>4691</v>
      </c>
      <c r="F44" s="73" t="s">
        <v>4679</v>
      </c>
      <c r="G44" s="31" t="s">
        <v>4680</v>
      </c>
      <c r="H44" s="31" t="s">
        <v>4681</v>
      </c>
      <c r="I44" s="31" t="s">
        <v>4682</v>
      </c>
      <c r="J44" s="31" t="s">
        <v>4683</v>
      </c>
      <c r="K44" s="31" t="s">
        <v>4687</v>
      </c>
      <c r="L44" s="31" t="s">
        <v>4688</v>
      </c>
      <c r="M44" s="339" t="s">
        <v>10380</v>
      </c>
      <c r="N44" s="339" t="s">
        <v>10381</v>
      </c>
      <c r="O44" s="438"/>
      <c r="P44" s="438"/>
      <c r="Q44" s="438"/>
      <c r="R44" s="438"/>
      <c r="S44" s="438"/>
      <c r="T44" s="438"/>
      <c r="U44" s="438"/>
      <c r="V44" s="438"/>
      <c r="W44" s="438"/>
      <c r="X44" s="438"/>
      <c r="Y44" s="438"/>
      <c r="Z44" s="438"/>
      <c r="AA44" s="438"/>
      <c r="AB44" s="438"/>
    </row>
    <row r="45" spans="1:28" s="27" customFormat="1" ht="50">
      <c r="A45" s="30" t="s">
        <v>428</v>
      </c>
      <c r="B45" s="30" t="s">
        <v>4692</v>
      </c>
      <c r="C45" s="30" t="s">
        <v>429</v>
      </c>
      <c r="D45" s="30" t="s">
        <v>4693</v>
      </c>
      <c r="E45" s="30" t="s">
        <v>4694</v>
      </c>
      <c r="F45" s="73" t="s">
        <v>4679</v>
      </c>
      <c r="G45" s="31" t="s">
        <v>4680</v>
      </c>
      <c r="H45" s="31" t="s">
        <v>4681</v>
      </c>
      <c r="I45" s="31" t="s">
        <v>4682</v>
      </c>
      <c r="J45" s="31" t="s">
        <v>4683</v>
      </c>
      <c r="K45" s="31" t="s">
        <v>4687</v>
      </c>
      <c r="L45" s="31" t="s">
        <v>4688</v>
      </c>
      <c r="M45" s="339" t="s">
        <v>10380</v>
      </c>
      <c r="N45" s="339" t="s">
        <v>10381</v>
      </c>
      <c r="O45" s="438"/>
      <c r="P45" s="438"/>
      <c r="Q45" s="438"/>
      <c r="R45" s="438"/>
      <c r="S45" s="438"/>
      <c r="T45" s="438"/>
      <c r="U45" s="438"/>
      <c r="V45" s="438"/>
      <c r="W45" s="438"/>
      <c r="X45" s="438"/>
      <c r="Y45" s="438"/>
      <c r="Z45" s="438"/>
      <c r="AA45" s="438"/>
      <c r="AB45" s="438"/>
    </row>
    <row r="46" spans="1:28" s="27" customFormat="1" ht="50">
      <c r="A46" s="30" t="s">
        <v>430</v>
      </c>
      <c r="B46" s="30" t="s">
        <v>4695</v>
      </c>
      <c r="C46" s="30" t="s">
        <v>431</v>
      </c>
      <c r="D46" s="30" t="s">
        <v>4696</v>
      </c>
      <c r="E46" s="30" t="s">
        <v>4697</v>
      </c>
      <c r="F46" s="73" t="s">
        <v>4679</v>
      </c>
      <c r="G46" s="31" t="s">
        <v>4680</v>
      </c>
      <c r="H46" s="31" t="s">
        <v>4681</v>
      </c>
      <c r="I46" s="31" t="s">
        <v>4682</v>
      </c>
      <c r="J46" s="31" t="s">
        <v>4683</v>
      </c>
      <c r="K46" s="31" t="s">
        <v>4687</v>
      </c>
      <c r="L46" s="31" t="s">
        <v>4688</v>
      </c>
      <c r="M46" s="339" t="s">
        <v>10380</v>
      </c>
      <c r="N46" s="339" t="s">
        <v>10381</v>
      </c>
      <c r="O46" s="438"/>
      <c r="P46" s="438"/>
      <c r="Q46" s="438"/>
      <c r="R46" s="438"/>
      <c r="S46" s="438"/>
      <c r="T46" s="438"/>
      <c r="U46" s="438"/>
      <c r="V46" s="438"/>
      <c r="W46" s="438"/>
      <c r="X46" s="438"/>
      <c r="Y46" s="438"/>
      <c r="Z46" s="438"/>
      <c r="AA46" s="438"/>
      <c r="AB46" s="438"/>
    </row>
    <row r="47" spans="1:28" s="27" customFormat="1" ht="75">
      <c r="A47" s="30" t="s">
        <v>432</v>
      </c>
      <c r="B47" s="30" t="s">
        <v>4698</v>
      </c>
      <c r="C47" s="30" t="s">
        <v>433</v>
      </c>
      <c r="D47" s="30" t="s">
        <v>4699</v>
      </c>
      <c r="E47" s="30" t="s">
        <v>4700</v>
      </c>
      <c r="F47" s="31" t="s">
        <v>4701</v>
      </c>
      <c r="G47" s="31" t="s">
        <v>4702</v>
      </c>
      <c r="H47" s="31" t="s">
        <v>4703</v>
      </c>
      <c r="I47" s="31" t="s">
        <v>4704</v>
      </c>
      <c r="J47" s="31" t="s">
        <v>4705</v>
      </c>
      <c r="K47" s="31"/>
      <c r="L47" s="31"/>
      <c r="M47" s="31"/>
      <c r="N47" s="31"/>
      <c r="O47" s="438"/>
      <c r="P47" s="438"/>
      <c r="Q47" s="438"/>
      <c r="R47" s="438"/>
      <c r="S47" s="438"/>
      <c r="T47" s="438"/>
      <c r="U47" s="438"/>
      <c r="V47" s="438"/>
      <c r="W47" s="438"/>
      <c r="X47" s="438"/>
      <c r="Y47" s="438"/>
      <c r="Z47" s="438"/>
      <c r="AA47" s="438"/>
      <c r="AB47" s="438"/>
    </row>
    <row r="48" spans="1:28" s="27" customFormat="1" ht="62.5">
      <c r="A48" s="30" t="s">
        <v>434</v>
      </c>
      <c r="B48" s="30" t="s">
        <v>4706</v>
      </c>
      <c r="C48" s="30" t="s">
        <v>435</v>
      </c>
      <c r="D48" s="30" t="s">
        <v>4707</v>
      </c>
      <c r="E48" s="30" t="s">
        <v>4708</v>
      </c>
      <c r="F48" s="31" t="s">
        <v>4709</v>
      </c>
      <c r="G48" s="31" t="s">
        <v>4710</v>
      </c>
      <c r="H48" s="31" t="s">
        <v>4711</v>
      </c>
      <c r="I48" s="31" t="s">
        <v>4712</v>
      </c>
      <c r="J48" s="31" t="s">
        <v>4713</v>
      </c>
      <c r="K48" s="31"/>
      <c r="L48" s="31"/>
      <c r="M48" s="31"/>
      <c r="N48" s="31"/>
      <c r="O48" s="438"/>
      <c r="P48" s="438"/>
      <c r="Q48" s="438"/>
      <c r="R48" s="438"/>
      <c r="S48" s="438"/>
      <c r="T48" s="438"/>
      <c r="U48" s="438"/>
      <c r="V48" s="438"/>
      <c r="W48" s="438"/>
      <c r="X48" s="438"/>
      <c r="Y48" s="438"/>
      <c r="Z48" s="438"/>
      <c r="AA48" s="438"/>
      <c r="AB48" s="438"/>
    </row>
    <row r="49" spans="1:28" s="27" customFormat="1" ht="150">
      <c r="A49" s="30" t="s">
        <v>436</v>
      </c>
      <c r="B49" s="30" t="s">
        <v>4714</v>
      </c>
      <c r="C49" s="30" t="s">
        <v>437</v>
      </c>
      <c r="D49" s="30" t="s">
        <v>4715</v>
      </c>
      <c r="E49" s="30" t="s">
        <v>4716</v>
      </c>
      <c r="F49" s="73" t="s">
        <v>4717</v>
      </c>
      <c r="G49" s="31" t="s">
        <v>4718</v>
      </c>
      <c r="H49" s="29" t="s">
        <v>4719</v>
      </c>
      <c r="I49" s="31" t="s">
        <v>4720</v>
      </c>
      <c r="J49" s="31" t="s">
        <v>4721</v>
      </c>
      <c r="K49" s="31"/>
      <c r="L49" s="31"/>
      <c r="M49" s="31"/>
      <c r="N49" s="31"/>
      <c r="O49" s="438"/>
      <c r="P49" s="438"/>
      <c r="Q49" s="438"/>
      <c r="R49" s="438"/>
      <c r="S49" s="438"/>
      <c r="T49" s="438"/>
      <c r="U49" s="438"/>
      <c r="V49" s="438"/>
      <c r="W49" s="438"/>
      <c r="X49" s="438"/>
      <c r="Y49" s="438"/>
      <c r="Z49" s="438"/>
      <c r="AA49" s="438"/>
      <c r="AB49" s="438"/>
    </row>
    <row r="50" spans="1:28" s="27" customFormat="1" ht="50">
      <c r="A50" s="30" t="s">
        <v>438</v>
      </c>
      <c r="B50" s="30" t="s">
        <v>4722</v>
      </c>
      <c r="C50" s="30" t="s">
        <v>439</v>
      </c>
      <c r="D50" s="30" t="s">
        <v>4723</v>
      </c>
      <c r="E50" s="30" t="s">
        <v>4724</v>
      </c>
      <c r="F50" s="73" t="s">
        <v>4725</v>
      </c>
      <c r="G50" s="31" t="s">
        <v>4726</v>
      </c>
      <c r="H50" s="31" t="s">
        <v>4727</v>
      </c>
      <c r="I50" s="31" t="s">
        <v>4728</v>
      </c>
      <c r="J50" s="31" t="s">
        <v>4729</v>
      </c>
      <c r="K50" s="31"/>
      <c r="L50" s="31"/>
      <c r="M50" s="339" t="s">
        <v>10380</v>
      </c>
      <c r="N50" s="339" t="s">
        <v>10381</v>
      </c>
      <c r="O50" s="438"/>
      <c r="P50" s="438"/>
      <c r="Q50" s="438"/>
      <c r="R50" s="438"/>
      <c r="S50" s="438"/>
      <c r="T50" s="438"/>
      <c r="U50" s="438"/>
      <c r="V50" s="438"/>
      <c r="W50" s="438"/>
      <c r="X50" s="438"/>
      <c r="Y50" s="438"/>
      <c r="Z50" s="438"/>
      <c r="AA50" s="438"/>
      <c r="AB50" s="438"/>
    </row>
    <row r="51" spans="1:28" s="27" customFormat="1" ht="75">
      <c r="A51" s="30" t="s">
        <v>440</v>
      </c>
      <c r="B51" s="30" t="s">
        <v>4730</v>
      </c>
      <c r="C51" s="30" t="s">
        <v>441</v>
      </c>
      <c r="D51" s="30" t="s">
        <v>4731</v>
      </c>
      <c r="E51" s="30" t="s">
        <v>4732</v>
      </c>
      <c r="F51" s="73" t="s">
        <v>4650</v>
      </c>
      <c r="G51" s="31" t="s">
        <v>4733</v>
      </c>
      <c r="H51" s="31" t="s">
        <v>4734</v>
      </c>
      <c r="I51" s="31" t="s">
        <v>4735</v>
      </c>
      <c r="J51" s="31" t="s">
        <v>4736</v>
      </c>
      <c r="K51" s="31"/>
      <c r="L51" s="31"/>
      <c r="M51" s="31"/>
      <c r="N51" s="31"/>
      <c r="O51" s="438"/>
      <c r="P51" s="438"/>
      <c r="Q51" s="438"/>
      <c r="R51" s="438"/>
      <c r="S51" s="438"/>
      <c r="T51" s="438"/>
      <c r="U51" s="438"/>
      <c r="V51" s="438"/>
      <c r="W51" s="438"/>
      <c r="X51" s="438"/>
      <c r="Y51" s="438"/>
      <c r="Z51" s="438"/>
      <c r="AA51" s="438"/>
      <c r="AB51" s="438"/>
    </row>
    <row r="52" spans="1:28" s="27" customFormat="1" ht="62.5">
      <c r="A52" s="30" t="s">
        <v>442</v>
      </c>
      <c r="B52" s="30" t="s">
        <v>4737</v>
      </c>
      <c r="C52" s="30" t="s">
        <v>443</v>
      </c>
      <c r="D52" s="30" t="s">
        <v>4738</v>
      </c>
      <c r="E52" s="30" t="s">
        <v>4739</v>
      </c>
      <c r="F52" s="31" t="s">
        <v>4740</v>
      </c>
      <c r="G52" s="31" t="s">
        <v>4741</v>
      </c>
      <c r="H52" s="31" t="s">
        <v>4742</v>
      </c>
      <c r="I52" s="31" t="s">
        <v>4743</v>
      </c>
      <c r="J52" s="31" t="s">
        <v>4744</v>
      </c>
      <c r="K52" s="31"/>
      <c r="L52" s="31"/>
      <c r="M52" s="31"/>
      <c r="N52" s="31"/>
      <c r="O52" s="438"/>
      <c r="P52" s="438"/>
      <c r="Q52" s="438"/>
      <c r="R52" s="438"/>
      <c r="S52" s="438"/>
      <c r="T52" s="438"/>
      <c r="U52" s="438"/>
      <c r="V52" s="438"/>
      <c r="W52" s="438"/>
      <c r="X52" s="438"/>
      <c r="Y52" s="438"/>
      <c r="Z52" s="438"/>
      <c r="AA52" s="438"/>
      <c r="AB52" s="438"/>
    </row>
    <row r="53" spans="1:28" s="27" customFormat="1">
      <c r="A53" s="30" t="s">
        <v>444</v>
      </c>
      <c r="B53" s="30"/>
      <c r="C53" s="30"/>
      <c r="D53" s="30"/>
      <c r="E53" s="30"/>
      <c r="F53" s="31"/>
      <c r="G53" s="31"/>
      <c r="H53" s="31"/>
      <c r="I53" s="31"/>
      <c r="J53" s="31"/>
      <c r="K53" s="31"/>
      <c r="L53" s="31"/>
      <c r="M53" s="31"/>
      <c r="N53" s="31"/>
      <c r="O53" s="438"/>
      <c r="P53" s="438"/>
      <c r="Q53" s="438"/>
      <c r="R53" s="438"/>
      <c r="S53" s="438"/>
      <c r="T53" s="438"/>
      <c r="U53" s="438"/>
      <c r="V53" s="438"/>
      <c r="W53" s="438"/>
      <c r="X53" s="438"/>
      <c r="Y53" s="438"/>
      <c r="Z53" s="438"/>
      <c r="AA53" s="438"/>
      <c r="AB53" s="438"/>
    </row>
    <row r="54" spans="1:28" s="27" customFormat="1" ht="112.5">
      <c r="A54" s="30" t="s">
        <v>445</v>
      </c>
      <c r="B54" s="30" t="s">
        <v>340</v>
      </c>
      <c r="C54" s="30" t="s">
        <v>340</v>
      </c>
      <c r="D54" s="30" t="s">
        <v>340</v>
      </c>
      <c r="E54" s="30" t="s">
        <v>340</v>
      </c>
      <c r="F54" s="31" t="s">
        <v>4745</v>
      </c>
      <c r="G54" s="31" t="s">
        <v>4746</v>
      </c>
      <c r="H54" s="31" t="s">
        <v>4747</v>
      </c>
      <c r="I54" s="31" t="s">
        <v>4748</v>
      </c>
      <c r="J54" s="31" t="s">
        <v>4749</v>
      </c>
      <c r="K54" s="31" t="s">
        <v>4750</v>
      </c>
      <c r="L54" s="31" t="s">
        <v>4751</v>
      </c>
      <c r="M54" s="31"/>
      <c r="N54" s="31"/>
      <c r="O54" s="438"/>
      <c r="P54" s="438"/>
      <c r="Q54" s="438"/>
      <c r="R54" s="438"/>
      <c r="S54" s="438"/>
      <c r="T54" s="438"/>
      <c r="U54" s="438"/>
      <c r="V54" s="438"/>
      <c r="W54" s="438"/>
      <c r="X54" s="438"/>
      <c r="Y54" s="438"/>
      <c r="Z54" s="438"/>
      <c r="AA54" s="438"/>
      <c r="AB54" s="438"/>
    </row>
    <row r="55" spans="1:28" s="27" customFormat="1" ht="37.5">
      <c r="A55" s="30" t="s">
        <v>446</v>
      </c>
      <c r="B55" s="330" t="s">
        <v>347</v>
      </c>
      <c r="C55" s="330" t="s">
        <v>347</v>
      </c>
      <c r="D55" s="330" t="s">
        <v>347</v>
      </c>
      <c r="E55" s="330" t="s">
        <v>347</v>
      </c>
      <c r="F55" s="330" t="s">
        <v>10455</v>
      </c>
      <c r="G55" s="355" t="s">
        <v>10456</v>
      </c>
      <c r="H55" s="330" t="s">
        <v>10457</v>
      </c>
      <c r="I55" s="355" t="s">
        <v>10458</v>
      </c>
      <c r="J55" s="355" t="s">
        <v>10459</v>
      </c>
      <c r="K55" s="31"/>
      <c r="L55" s="31"/>
      <c r="M55" s="31"/>
      <c r="N55" s="31"/>
      <c r="O55" s="438"/>
      <c r="P55" s="438"/>
      <c r="Q55" s="438"/>
      <c r="R55" s="438"/>
      <c r="S55" s="438"/>
      <c r="T55" s="438"/>
      <c r="U55" s="438"/>
      <c r="V55" s="438"/>
      <c r="W55" s="438"/>
      <c r="X55" s="438"/>
      <c r="Y55" s="438"/>
      <c r="Z55" s="438"/>
      <c r="AA55" s="438"/>
      <c r="AB55" s="438"/>
    </row>
    <row r="56" spans="1:28" s="27" customFormat="1" ht="25">
      <c r="A56" s="30" t="s">
        <v>447</v>
      </c>
      <c r="B56" s="28" t="s">
        <v>4752</v>
      </c>
      <c r="C56" s="28" t="s">
        <v>448</v>
      </c>
      <c r="D56" s="28" t="s">
        <v>4753</v>
      </c>
      <c r="E56" s="28" t="s">
        <v>4754</v>
      </c>
      <c r="F56" s="72" t="s">
        <v>4755</v>
      </c>
      <c r="G56" s="31" t="s">
        <v>4756</v>
      </c>
      <c r="H56" s="31" t="s">
        <v>4757</v>
      </c>
      <c r="I56" s="31" t="s">
        <v>4758</v>
      </c>
      <c r="J56" s="31" t="s">
        <v>4759</v>
      </c>
      <c r="K56" s="31"/>
      <c r="L56" s="31"/>
      <c r="M56" s="31"/>
      <c r="N56" s="31"/>
      <c r="O56" s="438"/>
      <c r="P56" s="438"/>
      <c r="Q56" s="438"/>
      <c r="R56" s="438"/>
      <c r="S56" s="438"/>
      <c r="T56" s="438"/>
      <c r="U56" s="438"/>
      <c r="V56" s="438"/>
      <c r="W56" s="438"/>
      <c r="X56" s="438"/>
      <c r="Y56" s="438"/>
      <c r="Z56" s="438"/>
      <c r="AA56" s="438"/>
      <c r="AB56" s="438"/>
    </row>
    <row r="57" spans="1:28" s="27" customFormat="1" ht="37.5">
      <c r="A57" s="30" t="s">
        <v>449</v>
      </c>
      <c r="B57" s="28" t="s">
        <v>4760</v>
      </c>
      <c r="C57" s="28" t="s">
        <v>450</v>
      </c>
      <c r="D57" s="28" t="s">
        <v>4761</v>
      </c>
      <c r="E57" s="28" t="s">
        <v>4762</v>
      </c>
      <c r="F57" s="72" t="s">
        <v>4763</v>
      </c>
      <c r="G57" s="31" t="s">
        <v>4764</v>
      </c>
      <c r="H57" s="31" t="s">
        <v>4765</v>
      </c>
      <c r="I57" s="31" t="s">
        <v>4766</v>
      </c>
      <c r="J57" s="31" t="s">
        <v>4767</v>
      </c>
      <c r="K57" s="31" t="s">
        <v>4768</v>
      </c>
      <c r="L57" s="31" t="s">
        <v>4769</v>
      </c>
      <c r="M57" s="31"/>
      <c r="N57" s="31"/>
      <c r="O57" s="438"/>
      <c r="P57" s="438"/>
      <c r="Q57" s="438"/>
      <c r="R57" s="438"/>
      <c r="S57" s="438"/>
      <c r="T57" s="438"/>
      <c r="U57" s="438"/>
      <c r="V57" s="438"/>
      <c r="W57" s="438"/>
      <c r="X57" s="438"/>
      <c r="Y57" s="438"/>
      <c r="Z57" s="438"/>
      <c r="AA57" s="438"/>
      <c r="AB57" s="438"/>
    </row>
    <row r="58" spans="1:28" s="27" customFormat="1">
      <c r="A58" s="30" t="s">
        <v>451</v>
      </c>
      <c r="B58" s="30" t="s">
        <v>4770</v>
      </c>
      <c r="C58" s="30" t="s">
        <v>452</v>
      </c>
      <c r="D58" s="79"/>
      <c r="E58" s="79"/>
      <c r="F58" s="79"/>
      <c r="G58" s="79"/>
      <c r="H58" s="79"/>
      <c r="I58" s="79"/>
      <c r="J58" s="79"/>
      <c r="K58" s="79"/>
      <c r="L58" s="79"/>
      <c r="M58" s="80"/>
      <c r="N58" s="80"/>
      <c r="O58" s="438"/>
      <c r="P58" s="438"/>
      <c r="Q58" s="438"/>
      <c r="R58" s="438"/>
      <c r="S58" s="438"/>
      <c r="T58" s="438"/>
      <c r="U58" s="438"/>
      <c r="V58" s="438"/>
      <c r="W58" s="438"/>
      <c r="X58" s="438"/>
      <c r="Y58" s="438"/>
      <c r="Z58" s="438"/>
      <c r="AA58" s="438"/>
      <c r="AB58" s="438"/>
    </row>
    <row r="59" spans="1:28" s="27" customFormat="1">
      <c r="A59" s="30" t="s">
        <v>453</v>
      </c>
      <c r="B59" s="30" t="s">
        <v>4771</v>
      </c>
      <c r="C59" s="30" t="s">
        <v>454</v>
      </c>
      <c r="D59" s="79"/>
      <c r="E59" s="79"/>
      <c r="F59" s="79"/>
      <c r="G59" s="79"/>
      <c r="H59" s="79"/>
      <c r="I59" s="79"/>
      <c r="J59" s="79"/>
      <c r="K59" s="79"/>
      <c r="L59" s="79"/>
      <c r="M59" s="80"/>
      <c r="N59" s="80"/>
      <c r="O59" s="438"/>
      <c r="P59" s="438"/>
      <c r="Q59" s="438"/>
      <c r="R59" s="438"/>
      <c r="S59" s="438"/>
      <c r="T59" s="438"/>
      <c r="U59" s="438"/>
      <c r="V59" s="438"/>
      <c r="W59" s="438"/>
      <c r="X59" s="438"/>
      <c r="Y59" s="438"/>
      <c r="Z59" s="438"/>
      <c r="AA59" s="438"/>
      <c r="AB59" s="438"/>
    </row>
    <row r="60" spans="1:28" s="27" customFormat="1">
      <c r="A60" s="30" t="s">
        <v>455</v>
      </c>
      <c r="B60" s="30" t="s">
        <v>4772</v>
      </c>
      <c r="C60" s="30" t="s">
        <v>456</v>
      </c>
      <c r="D60" s="79"/>
      <c r="E60" s="79"/>
      <c r="F60" s="79"/>
      <c r="G60" s="79"/>
      <c r="H60" s="79"/>
      <c r="I60" s="79"/>
      <c r="J60" s="79"/>
      <c r="K60" s="79"/>
      <c r="L60" s="79"/>
      <c r="M60" s="80"/>
      <c r="N60" s="80"/>
      <c r="O60" s="438"/>
      <c r="P60" s="438"/>
      <c r="Q60" s="438"/>
      <c r="R60" s="438"/>
      <c r="S60" s="438"/>
      <c r="T60" s="438"/>
      <c r="U60" s="438"/>
      <c r="V60" s="438"/>
      <c r="W60" s="438"/>
      <c r="X60" s="438"/>
      <c r="Y60" s="438"/>
      <c r="Z60" s="438"/>
      <c r="AA60" s="438"/>
      <c r="AB60" s="438"/>
    </row>
    <row r="61" spans="1:28" s="27" customFormat="1">
      <c r="A61" s="30" t="s">
        <v>457</v>
      </c>
      <c r="B61" s="30" t="s">
        <v>4773</v>
      </c>
      <c r="C61" s="30" t="s">
        <v>458</v>
      </c>
      <c r="D61" s="79"/>
      <c r="E61" s="79"/>
      <c r="F61" s="79"/>
      <c r="G61" s="79"/>
      <c r="H61" s="79"/>
      <c r="I61" s="79"/>
      <c r="J61" s="79"/>
      <c r="K61" s="79"/>
      <c r="L61" s="79"/>
      <c r="M61" s="80"/>
      <c r="N61" s="80"/>
      <c r="O61" s="438"/>
      <c r="P61" s="438"/>
      <c r="Q61" s="438"/>
      <c r="R61" s="438"/>
      <c r="S61" s="438"/>
      <c r="T61" s="438"/>
      <c r="U61" s="438"/>
      <c r="V61" s="438"/>
      <c r="W61" s="438"/>
      <c r="X61" s="438"/>
      <c r="Y61" s="438"/>
      <c r="Z61" s="438"/>
      <c r="AA61" s="438"/>
      <c r="AB61" s="438"/>
    </row>
    <row r="62" spans="1:28" s="27" customFormat="1">
      <c r="A62" s="30" t="s">
        <v>459</v>
      </c>
      <c r="B62" s="30" t="s">
        <v>4774</v>
      </c>
      <c r="C62" s="30" t="s">
        <v>460</v>
      </c>
      <c r="D62" s="79"/>
      <c r="E62" s="79"/>
      <c r="F62" s="79"/>
      <c r="G62" s="79"/>
      <c r="H62" s="79"/>
      <c r="I62" s="79"/>
      <c r="J62" s="79"/>
      <c r="K62" s="79"/>
      <c r="L62" s="79"/>
      <c r="M62" s="80"/>
      <c r="N62" s="80"/>
      <c r="O62" s="438"/>
      <c r="P62" s="438"/>
      <c r="Q62" s="438"/>
      <c r="R62" s="438"/>
      <c r="S62" s="438"/>
      <c r="T62" s="438"/>
      <c r="U62" s="438"/>
      <c r="V62" s="438"/>
      <c r="W62" s="438"/>
      <c r="X62" s="438"/>
      <c r="Y62" s="438"/>
      <c r="Z62" s="438"/>
      <c r="AA62" s="438"/>
      <c r="AB62" s="438"/>
    </row>
    <row r="63" spans="1:28" s="27" customFormat="1">
      <c r="A63" s="30" t="s">
        <v>461</v>
      </c>
      <c r="B63" s="30" t="s">
        <v>4775</v>
      </c>
      <c r="C63" s="30" t="s">
        <v>462</v>
      </c>
      <c r="D63" s="79"/>
      <c r="E63" s="79"/>
      <c r="F63" s="79"/>
      <c r="G63" s="79"/>
      <c r="H63" s="79"/>
      <c r="I63" s="79"/>
      <c r="J63" s="79"/>
      <c r="K63" s="79"/>
      <c r="L63" s="79"/>
      <c r="M63" s="80"/>
      <c r="N63" s="80"/>
      <c r="O63" s="438"/>
      <c r="P63" s="438"/>
      <c r="Q63" s="438"/>
      <c r="R63" s="438"/>
      <c r="S63" s="438"/>
      <c r="T63" s="438"/>
      <c r="U63" s="438"/>
      <c r="V63" s="438"/>
      <c r="W63" s="438"/>
      <c r="X63" s="438"/>
      <c r="Y63" s="438"/>
      <c r="Z63" s="438"/>
      <c r="AA63" s="438"/>
      <c r="AB63" s="438"/>
    </row>
    <row r="64" spans="1:28" s="27" customFormat="1">
      <c r="A64" s="30" t="s">
        <v>463</v>
      </c>
      <c r="B64" s="30" t="s">
        <v>4776</v>
      </c>
      <c r="C64" s="30" t="s">
        <v>464</v>
      </c>
      <c r="D64" s="79"/>
      <c r="E64" s="79"/>
      <c r="F64" s="79"/>
      <c r="G64" s="79"/>
      <c r="H64" s="79"/>
      <c r="I64" s="79"/>
      <c r="J64" s="79"/>
      <c r="K64" s="79"/>
      <c r="L64" s="79"/>
      <c r="M64" s="80"/>
      <c r="N64" s="80"/>
      <c r="O64" s="438"/>
      <c r="P64" s="438"/>
      <c r="Q64" s="438"/>
      <c r="R64" s="438"/>
      <c r="S64" s="438"/>
      <c r="T64" s="438"/>
      <c r="U64" s="438"/>
      <c r="V64" s="438"/>
      <c r="W64" s="438"/>
      <c r="X64" s="438"/>
      <c r="Y64" s="438"/>
      <c r="Z64" s="438"/>
      <c r="AA64" s="438"/>
      <c r="AB64" s="438"/>
    </row>
    <row r="65" spans="1:28" s="27" customFormat="1">
      <c r="A65" s="30" t="s">
        <v>465</v>
      </c>
      <c r="B65" s="30" t="s">
        <v>4777</v>
      </c>
      <c r="C65" s="30" t="s">
        <v>466</v>
      </c>
      <c r="D65" s="79"/>
      <c r="E65" s="79"/>
      <c r="F65" s="79"/>
      <c r="G65" s="79"/>
      <c r="H65" s="79"/>
      <c r="I65" s="79"/>
      <c r="J65" s="79"/>
      <c r="K65" s="79"/>
      <c r="L65" s="79"/>
      <c r="M65" s="80"/>
      <c r="N65" s="80"/>
      <c r="O65" s="438"/>
      <c r="P65" s="438"/>
      <c r="Q65" s="438"/>
      <c r="R65" s="438"/>
      <c r="S65" s="438"/>
      <c r="T65" s="438"/>
      <c r="U65" s="438"/>
      <c r="V65" s="438"/>
      <c r="W65" s="438"/>
      <c r="X65" s="438"/>
      <c r="Y65" s="438"/>
      <c r="Z65" s="438"/>
      <c r="AA65" s="438"/>
      <c r="AB65" s="438"/>
    </row>
    <row r="66" spans="1:28" s="27" customFormat="1">
      <c r="A66" s="30" t="s">
        <v>467</v>
      </c>
      <c r="B66" s="30" t="s">
        <v>4778</v>
      </c>
      <c r="C66" s="30" t="s">
        <v>468</v>
      </c>
      <c r="D66" s="79"/>
      <c r="E66" s="79"/>
      <c r="F66" s="79"/>
      <c r="G66" s="79"/>
      <c r="H66" s="79"/>
      <c r="I66" s="79"/>
      <c r="J66" s="79"/>
      <c r="K66" s="79"/>
      <c r="L66" s="79"/>
      <c r="M66" s="80"/>
      <c r="N66" s="80"/>
      <c r="O66" s="438"/>
      <c r="P66" s="438"/>
      <c r="Q66" s="438"/>
      <c r="R66" s="438"/>
      <c r="S66" s="438"/>
      <c r="T66" s="438"/>
      <c r="U66" s="438"/>
      <c r="V66" s="438"/>
      <c r="W66" s="438"/>
      <c r="X66" s="438"/>
      <c r="Y66" s="438"/>
      <c r="Z66" s="438"/>
      <c r="AA66" s="438"/>
      <c r="AB66" s="438"/>
    </row>
    <row r="67" spans="1:28" s="27" customFormat="1">
      <c r="A67" s="30" t="s">
        <v>469</v>
      </c>
      <c r="B67" s="30" t="s">
        <v>4779</v>
      </c>
      <c r="C67" s="30" t="s">
        <v>470</v>
      </c>
      <c r="D67" s="79"/>
      <c r="E67" s="79"/>
      <c r="F67" s="79"/>
      <c r="G67" s="79"/>
      <c r="H67" s="79"/>
      <c r="I67" s="79"/>
      <c r="J67" s="79"/>
      <c r="K67" s="79"/>
      <c r="L67" s="79"/>
      <c r="M67" s="80"/>
      <c r="N67" s="80"/>
      <c r="O67" s="438"/>
      <c r="P67" s="438"/>
      <c r="Q67" s="438"/>
      <c r="R67" s="438"/>
      <c r="S67" s="438"/>
      <c r="T67" s="438"/>
      <c r="U67" s="438"/>
      <c r="V67" s="438"/>
      <c r="W67" s="438"/>
      <c r="X67" s="438"/>
      <c r="Y67" s="438"/>
      <c r="Z67" s="438"/>
      <c r="AA67" s="438"/>
      <c r="AB67" s="438"/>
    </row>
    <row r="68" spans="1:28" s="79" customFormat="1">
      <c r="A68" s="30" t="s">
        <v>471</v>
      </c>
      <c r="B68" s="30" t="s">
        <v>4780</v>
      </c>
      <c r="C68" s="30" t="s">
        <v>472</v>
      </c>
      <c r="M68" s="80"/>
      <c r="N68" s="80"/>
      <c r="O68" s="438"/>
      <c r="P68" s="438"/>
      <c r="Q68" s="442"/>
      <c r="R68" s="442"/>
      <c r="S68" s="442"/>
      <c r="T68" s="442"/>
      <c r="U68" s="442"/>
      <c r="V68" s="442"/>
      <c r="W68" s="442"/>
      <c r="X68" s="442"/>
      <c r="Y68" s="442"/>
      <c r="Z68" s="442"/>
      <c r="AA68" s="442"/>
      <c r="AB68" s="442"/>
    </row>
    <row r="69" spans="1:28" s="79" customFormat="1">
      <c r="A69" s="30" t="s">
        <v>473</v>
      </c>
      <c r="B69" s="30" t="s">
        <v>4781</v>
      </c>
      <c r="C69" s="30" t="s">
        <v>474</v>
      </c>
      <c r="M69" s="80"/>
      <c r="N69" s="80"/>
      <c r="O69" s="438"/>
      <c r="P69" s="438"/>
      <c r="Q69" s="442"/>
      <c r="R69" s="442"/>
      <c r="S69" s="442"/>
      <c r="T69" s="442"/>
      <c r="U69" s="442"/>
      <c r="V69" s="442"/>
      <c r="W69" s="442"/>
      <c r="X69" s="442"/>
      <c r="Y69" s="442"/>
      <c r="Z69" s="442"/>
      <c r="AA69" s="442"/>
      <c r="AB69" s="442"/>
    </row>
    <row r="70" spans="1:28" s="79" customFormat="1">
      <c r="A70" s="30" t="s">
        <v>475</v>
      </c>
      <c r="B70" s="30" t="s">
        <v>4782</v>
      </c>
      <c r="C70" s="30" t="s">
        <v>476</v>
      </c>
      <c r="M70" s="80"/>
      <c r="N70" s="80"/>
      <c r="O70" s="438"/>
      <c r="P70" s="438"/>
      <c r="Q70" s="442"/>
      <c r="R70" s="442"/>
      <c r="S70" s="442"/>
      <c r="T70" s="442"/>
      <c r="U70" s="442"/>
      <c r="V70" s="442"/>
      <c r="W70" s="442"/>
      <c r="X70" s="442"/>
      <c r="Y70" s="442"/>
      <c r="Z70" s="442"/>
      <c r="AA70" s="442"/>
      <c r="AB70" s="442"/>
    </row>
    <row r="71" spans="1:28" s="79" customFormat="1">
      <c r="A71" s="30" t="s">
        <v>477</v>
      </c>
      <c r="B71" s="30" t="s">
        <v>4783</v>
      </c>
      <c r="C71" s="30" t="s">
        <v>478</v>
      </c>
      <c r="M71" s="80"/>
      <c r="N71" s="80"/>
      <c r="O71" s="438"/>
      <c r="P71" s="438"/>
      <c r="Q71" s="442"/>
      <c r="R71" s="442"/>
      <c r="S71" s="442"/>
      <c r="T71" s="442"/>
      <c r="U71" s="442"/>
      <c r="V71" s="442"/>
      <c r="W71" s="442"/>
      <c r="X71" s="442"/>
      <c r="Y71" s="442"/>
      <c r="Z71" s="442"/>
      <c r="AA71" s="442"/>
      <c r="AB71" s="442"/>
    </row>
    <row r="72" spans="1:28" s="79" customFormat="1">
      <c r="A72" s="30" t="s">
        <v>479</v>
      </c>
      <c r="B72" s="30" t="s">
        <v>4784</v>
      </c>
      <c r="C72" s="30" t="s">
        <v>480</v>
      </c>
      <c r="M72" s="80"/>
      <c r="N72" s="80"/>
      <c r="O72" s="438"/>
      <c r="P72" s="438"/>
      <c r="Q72" s="442"/>
      <c r="R72" s="442"/>
      <c r="S72" s="442"/>
      <c r="T72" s="442"/>
      <c r="U72" s="442"/>
      <c r="V72" s="442"/>
      <c r="W72" s="442"/>
      <c r="X72" s="442"/>
      <c r="Y72" s="442"/>
      <c r="Z72" s="442"/>
      <c r="AA72" s="442"/>
      <c r="AB72" s="442"/>
    </row>
    <row r="73" spans="1:28" s="79" customFormat="1">
      <c r="A73" s="30" t="s">
        <v>481</v>
      </c>
      <c r="B73" s="30" t="s">
        <v>4785</v>
      </c>
      <c r="C73" s="30" t="s">
        <v>482</v>
      </c>
      <c r="M73" s="80"/>
      <c r="N73" s="80"/>
      <c r="O73" s="438"/>
      <c r="P73" s="438"/>
      <c r="Q73" s="442"/>
      <c r="R73" s="442"/>
      <c r="S73" s="442"/>
      <c r="T73" s="442"/>
      <c r="U73" s="442"/>
      <c r="V73" s="442"/>
      <c r="W73" s="442"/>
      <c r="X73" s="442"/>
      <c r="Y73" s="442"/>
      <c r="Z73" s="442"/>
      <c r="AA73" s="442"/>
      <c r="AB73" s="442"/>
    </row>
    <row r="74" spans="1:28" s="79" customFormat="1">
      <c r="A74" s="30" t="s">
        <v>483</v>
      </c>
      <c r="B74" s="30" t="s">
        <v>4786</v>
      </c>
      <c r="C74" s="30" t="s">
        <v>484</v>
      </c>
      <c r="M74" s="80"/>
      <c r="N74" s="80"/>
      <c r="O74" s="438"/>
      <c r="P74" s="438"/>
      <c r="Q74" s="442"/>
      <c r="R74" s="442"/>
      <c r="S74" s="442"/>
      <c r="T74" s="442"/>
      <c r="U74" s="442"/>
      <c r="V74" s="442"/>
      <c r="W74" s="442"/>
      <c r="X74" s="442"/>
      <c r="Y74" s="442"/>
      <c r="Z74" s="442"/>
      <c r="AA74" s="442"/>
      <c r="AB74" s="442"/>
    </row>
    <row r="75" spans="1:28" s="79" customFormat="1">
      <c r="A75" s="30" t="s">
        <v>485</v>
      </c>
      <c r="B75" s="30" t="s">
        <v>4787</v>
      </c>
      <c r="C75" s="30" t="s">
        <v>486</v>
      </c>
      <c r="M75" s="80"/>
      <c r="N75" s="80"/>
      <c r="O75" s="438"/>
      <c r="P75" s="438"/>
      <c r="Q75" s="442"/>
      <c r="R75" s="442"/>
      <c r="S75" s="442"/>
      <c r="T75" s="442"/>
      <c r="U75" s="442"/>
      <c r="V75" s="442"/>
      <c r="W75" s="442"/>
      <c r="X75" s="442"/>
      <c r="Y75" s="442"/>
      <c r="Z75" s="442"/>
      <c r="AA75" s="442"/>
      <c r="AB75" s="442"/>
    </row>
    <row r="76" spans="1:28" s="79" customFormat="1">
      <c r="A76" s="30" t="s">
        <v>487</v>
      </c>
      <c r="B76" s="30" t="s">
        <v>4788</v>
      </c>
      <c r="C76" s="30" t="s">
        <v>488</v>
      </c>
      <c r="D76" s="30"/>
      <c r="E76" s="30"/>
      <c r="F76" s="30"/>
      <c r="G76" s="30"/>
      <c r="H76" s="30"/>
      <c r="I76" s="30"/>
      <c r="J76" s="30"/>
      <c r="K76" s="30"/>
      <c r="L76" s="30"/>
      <c r="M76" s="31"/>
      <c r="N76" s="31"/>
      <c r="O76" s="440"/>
      <c r="P76" s="438"/>
      <c r="Q76" s="442"/>
      <c r="R76" s="442"/>
      <c r="S76" s="442"/>
      <c r="T76" s="442"/>
      <c r="U76" s="442"/>
      <c r="V76" s="442"/>
      <c r="W76" s="442"/>
      <c r="X76" s="442"/>
      <c r="Y76" s="442"/>
      <c r="Z76" s="442"/>
      <c r="AA76" s="442"/>
      <c r="AB76" s="442"/>
    </row>
    <row r="77" spans="1:28" s="357" customFormat="1" ht="37.5">
      <c r="A77" s="330" t="s">
        <v>10343</v>
      </c>
      <c r="B77" s="331" t="s">
        <v>10349</v>
      </c>
      <c r="C77" s="331" t="s">
        <v>10344</v>
      </c>
      <c r="D77" s="331" t="s">
        <v>10350</v>
      </c>
      <c r="E77" s="331" t="s">
        <v>10351</v>
      </c>
      <c r="F77" s="332" t="s">
        <v>10352</v>
      </c>
      <c r="G77" s="330" t="s">
        <v>10353</v>
      </c>
      <c r="H77" s="330" t="s">
        <v>10354</v>
      </c>
      <c r="I77" s="330" t="s">
        <v>10355</v>
      </c>
      <c r="J77" s="330" t="s">
        <v>10356</v>
      </c>
      <c r="K77" s="330"/>
      <c r="L77" s="330"/>
      <c r="M77" s="330"/>
      <c r="N77" s="330"/>
      <c r="O77" s="443"/>
      <c r="P77" s="444"/>
      <c r="Q77" s="444"/>
      <c r="R77" s="444"/>
      <c r="S77" s="444"/>
      <c r="T77" s="444"/>
      <c r="U77" s="444"/>
      <c r="V77" s="444"/>
      <c r="W77" s="444"/>
      <c r="X77" s="444"/>
      <c r="Y77" s="444"/>
      <c r="Z77" s="444"/>
      <c r="AA77" s="444"/>
      <c r="AB77" s="444"/>
    </row>
    <row r="78" spans="1:28" s="357" customFormat="1" ht="37.5">
      <c r="A78" s="330" t="s">
        <v>10346</v>
      </c>
      <c r="B78" s="331" t="s">
        <v>10347</v>
      </c>
      <c r="C78" s="331" t="s">
        <v>10348</v>
      </c>
      <c r="D78" s="331" t="s">
        <v>10357</v>
      </c>
      <c r="E78" s="331" t="s">
        <v>10358</v>
      </c>
      <c r="F78" s="332" t="s">
        <v>10352</v>
      </c>
      <c r="G78" s="330" t="s">
        <v>10353</v>
      </c>
      <c r="H78" s="330" t="s">
        <v>10354</v>
      </c>
      <c r="I78" s="330" t="s">
        <v>10355</v>
      </c>
      <c r="J78" s="330" t="s">
        <v>10356</v>
      </c>
      <c r="K78" s="330"/>
      <c r="L78" s="330"/>
      <c r="M78" s="330"/>
      <c r="N78" s="330"/>
      <c r="O78" s="443"/>
      <c r="P78" s="444"/>
      <c r="Q78" s="444"/>
      <c r="R78" s="444"/>
      <c r="S78" s="444"/>
      <c r="T78" s="444"/>
      <c r="U78" s="444"/>
      <c r="V78" s="444"/>
      <c r="W78" s="444"/>
      <c r="X78" s="444"/>
      <c r="Y78" s="444"/>
      <c r="Z78" s="444"/>
      <c r="AA78" s="444"/>
      <c r="AB78" s="444"/>
    </row>
    <row r="79" spans="1:28" s="437" customFormat="1">
      <c r="A79" s="446"/>
      <c r="B79" s="446"/>
      <c r="C79" s="446"/>
      <c r="D79" s="446"/>
      <c r="E79" s="446"/>
      <c r="F79" s="446"/>
      <c r="G79" s="446"/>
      <c r="H79" s="446"/>
      <c r="I79" s="446"/>
      <c r="J79" s="446"/>
      <c r="K79" s="446"/>
      <c r="L79" s="446"/>
      <c r="M79" s="447"/>
      <c r="N79" s="447"/>
      <c r="O79" s="445"/>
    </row>
    <row r="80" spans="1:28" s="437" customFormat="1">
      <c r="A80" s="446"/>
      <c r="B80" s="446"/>
      <c r="C80" s="446"/>
      <c r="D80" s="446"/>
      <c r="E80" s="446"/>
      <c r="F80" s="446"/>
      <c r="G80" s="446"/>
      <c r="H80" s="446"/>
      <c r="I80" s="446"/>
      <c r="J80" s="446"/>
      <c r="K80" s="446"/>
      <c r="L80" s="446"/>
      <c r="M80" s="447"/>
      <c r="N80" s="447"/>
      <c r="O80" s="445"/>
    </row>
    <row r="81" spans="1:15" s="437" customFormat="1">
      <c r="A81" s="446"/>
      <c r="B81" s="446"/>
      <c r="C81" s="446"/>
      <c r="D81" s="446"/>
      <c r="E81" s="446"/>
      <c r="F81" s="446"/>
      <c r="G81" s="446"/>
      <c r="H81" s="446"/>
      <c r="I81" s="446"/>
      <c r="J81" s="446"/>
      <c r="K81" s="446"/>
      <c r="L81" s="446"/>
      <c r="M81" s="447"/>
      <c r="N81" s="447"/>
      <c r="O81" s="445"/>
    </row>
    <row r="82" spans="1:15" s="437" customFormat="1">
      <c r="A82" s="434"/>
      <c r="B82" s="434"/>
      <c r="C82" s="434"/>
      <c r="D82" s="434"/>
      <c r="E82" s="434"/>
      <c r="F82" s="434"/>
      <c r="G82" s="434"/>
      <c r="H82" s="434"/>
      <c r="I82" s="434"/>
      <c r="J82" s="434"/>
      <c r="K82" s="434"/>
      <c r="L82" s="434"/>
      <c r="M82" s="436"/>
      <c r="N82" s="436"/>
    </row>
    <row r="83" spans="1:15" s="437" customFormat="1">
      <c r="A83" s="434"/>
      <c r="B83" s="434"/>
      <c r="C83" s="434"/>
      <c r="D83" s="434"/>
      <c r="E83" s="434"/>
      <c r="F83" s="434"/>
      <c r="G83" s="434"/>
      <c r="H83" s="434"/>
      <c r="I83" s="434"/>
      <c r="J83" s="434"/>
      <c r="K83" s="434"/>
      <c r="L83" s="434"/>
      <c r="M83" s="436"/>
      <c r="N83" s="436"/>
    </row>
    <row r="84" spans="1:15" s="437" customFormat="1">
      <c r="A84" s="434"/>
      <c r="B84" s="434"/>
      <c r="C84" s="434"/>
      <c r="D84" s="434"/>
      <c r="E84" s="434"/>
      <c r="F84" s="434"/>
      <c r="G84" s="434"/>
      <c r="H84" s="434"/>
      <c r="I84" s="434"/>
      <c r="J84" s="434"/>
      <c r="K84" s="434"/>
      <c r="L84" s="434"/>
      <c r="M84" s="436"/>
      <c r="N84" s="436"/>
    </row>
    <row r="85" spans="1:15" s="437" customFormat="1">
      <c r="A85" s="434"/>
      <c r="B85" s="434"/>
      <c r="C85" s="434"/>
      <c r="D85" s="434"/>
      <c r="E85" s="434"/>
      <c r="F85" s="434"/>
      <c r="G85" s="434"/>
      <c r="H85" s="434"/>
      <c r="I85" s="434"/>
      <c r="J85" s="434"/>
      <c r="K85" s="434"/>
      <c r="L85" s="434"/>
      <c r="M85" s="436"/>
      <c r="N85" s="436"/>
    </row>
    <row r="86" spans="1:15" s="437" customFormat="1">
      <c r="A86" s="434"/>
      <c r="B86" s="434"/>
      <c r="C86" s="434"/>
      <c r="D86" s="434"/>
      <c r="E86" s="434"/>
      <c r="F86" s="434"/>
      <c r="G86" s="434"/>
      <c r="H86" s="434"/>
      <c r="I86" s="434"/>
      <c r="J86" s="434"/>
      <c r="K86" s="434"/>
      <c r="L86" s="434"/>
      <c r="M86" s="436"/>
      <c r="N86" s="436"/>
    </row>
    <row r="87" spans="1:15" s="437" customFormat="1">
      <c r="A87" s="434"/>
      <c r="B87" s="434"/>
      <c r="C87" s="434"/>
      <c r="D87" s="434"/>
      <c r="E87" s="434"/>
      <c r="F87" s="434"/>
      <c r="G87" s="434"/>
      <c r="H87" s="434"/>
      <c r="I87" s="434"/>
      <c r="J87" s="434"/>
      <c r="K87" s="434"/>
      <c r="L87" s="434"/>
      <c r="M87" s="436"/>
      <c r="N87" s="436"/>
    </row>
    <row r="88" spans="1:15" s="437" customFormat="1">
      <c r="A88" s="434"/>
      <c r="B88" s="434"/>
      <c r="C88" s="434"/>
      <c r="D88" s="434"/>
      <c r="E88" s="434"/>
      <c r="F88" s="434"/>
      <c r="G88" s="434"/>
      <c r="H88" s="434"/>
      <c r="I88" s="434"/>
      <c r="J88" s="434"/>
      <c r="K88" s="434"/>
      <c r="L88" s="434"/>
      <c r="M88" s="436"/>
      <c r="N88" s="436"/>
    </row>
    <row r="89" spans="1:15" s="437" customFormat="1">
      <c r="A89" s="434"/>
      <c r="B89" s="434"/>
      <c r="C89" s="434"/>
      <c r="D89" s="434"/>
      <c r="E89" s="434"/>
      <c r="F89" s="434"/>
      <c r="G89" s="434"/>
      <c r="H89" s="434"/>
      <c r="I89" s="434"/>
      <c r="J89" s="434"/>
      <c r="K89" s="434"/>
      <c r="L89" s="434"/>
      <c r="M89" s="436"/>
      <c r="N89" s="436"/>
    </row>
    <row r="90" spans="1:15" s="437" customFormat="1">
      <c r="A90" s="434"/>
      <c r="B90" s="434"/>
      <c r="C90" s="434"/>
      <c r="D90" s="434"/>
      <c r="E90" s="434"/>
      <c r="F90" s="434"/>
      <c r="G90" s="434"/>
      <c r="H90" s="434"/>
      <c r="I90" s="434"/>
      <c r="J90" s="434"/>
      <c r="K90" s="434"/>
      <c r="L90" s="434"/>
      <c r="M90" s="436"/>
      <c r="N90" s="436"/>
    </row>
    <row r="91" spans="1:15" s="437" customFormat="1">
      <c r="A91" s="434"/>
      <c r="B91" s="434"/>
      <c r="C91" s="434"/>
      <c r="D91" s="434"/>
      <c r="E91" s="434"/>
      <c r="F91" s="434"/>
      <c r="G91" s="434"/>
      <c r="H91" s="434"/>
      <c r="I91" s="434"/>
      <c r="J91" s="434"/>
      <c r="K91" s="434"/>
      <c r="L91" s="434"/>
      <c r="M91" s="436"/>
      <c r="N91" s="436"/>
    </row>
    <row r="92" spans="1:15" s="437" customFormat="1">
      <c r="A92" s="434"/>
      <c r="B92" s="434"/>
      <c r="C92" s="434"/>
      <c r="D92" s="434"/>
      <c r="E92" s="434"/>
      <c r="F92" s="434"/>
      <c r="G92" s="434"/>
      <c r="H92" s="434"/>
      <c r="I92" s="434"/>
      <c r="J92" s="434"/>
      <c r="K92" s="434"/>
      <c r="L92" s="434"/>
      <c r="M92" s="436"/>
      <c r="N92" s="436"/>
    </row>
    <row r="93" spans="1:15" s="437" customFormat="1">
      <c r="A93" s="434"/>
      <c r="B93" s="434"/>
      <c r="C93" s="434"/>
      <c r="D93" s="434"/>
      <c r="E93" s="434"/>
      <c r="F93" s="434"/>
      <c r="G93" s="434"/>
      <c r="H93" s="434"/>
      <c r="I93" s="434"/>
      <c r="J93" s="434"/>
      <c r="K93" s="434"/>
      <c r="L93" s="434"/>
      <c r="M93" s="436"/>
      <c r="N93" s="436"/>
    </row>
    <row r="94" spans="1:15" s="437" customFormat="1">
      <c r="A94" s="434"/>
      <c r="B94" s="434"/>
      <c r="C94" s="434"/>
      <c r="D94" s="434"/>
      <c r="E94" s="434"/>
      <c r="F94" s="434"/>
      <c r="G94" s="434"/>
      <c r="H94" s="434"/>
      <c r="I94" s="434"/>
      <c r="J94" s="434"/>
      <c r="K94" s="434"/>
      <c r="L94" s="434"/>
      <c r="M94" s="436"/>
      <c r="N94" s="436"/>
    </row>
    <row r="95" spans="1:15" s="437" customFormat="1">
      <c r="A95" s="434"/>
      <c r="B95" s="434"/>
      <c r="C95" s="434"/>
      <c r="D95" s="434"/>
      <c r="E95" s="434"/>
      <c r="F95" s="434"/>
      <c r="G95" s="434"/>
      <c r="H95" s="434"/>
      <c r="I95" s="434"/>
      <c r="J95" s="434"/>
      <c r="K95" s="434"/>
      <c r="L95" s="434"/>
      <c r="M95" s="436"/>
      <c r="N95" s="436"/>
    </row>
    <row r="96" spans="1:15" s="437" customFormat="1">
      <c r="A96" s="434"/>
      <c r="B96" s="434"/>
      <c r="C96" s="434"/>
      <c r="D96" s="434"/>
      <c r="E96" s="434"/>
      <c r="F96" s="434"/>
      <c r="G96" s="434"/>
      <c r="H96" s="434"/>
      <c r="I96" s="434"/>
      <c r="J96" s="434"/>
      <c r="K96" s="434"/>
      <c r="L96" s="434"/>
      <c r="M96" s="436"/>
      <c r="N96" s="436"/>
    </row>
    <row r="97" spans="1:14" s="437" customFormat="1">
      <c r="A97" s="434"/>
      <c r="B97" s="434"/>
      <c r="C97" s="434"/>
      <c r="D97" s="434"/>
      <c r="E97" s="434"/>
      <c r="F97" s="434"/>
      <c r="G97" s="434"/>
      <c r="H97" s="434"/>
      <c r="I97" s="434"/>
      <c r="J97" s="434"/>
      <c r="K97" s="434"/>
      <c r="L97" s="434"/>
      <c r="M97" s="436"/>
      <c r="N97" s="436"/>
    </row>
    <row r="98" spans="1:14" s="437" customFormat="1">
      <c r="A98" s="434"/>
      <c r="B98" s="434"/>
      <c r="C98" s="434"/>
      <c r="D98" s="434"/>
      <c r="E98" s="434"/>
      <c r="F98" s="434"/>
      <c r="G98" s="434"/>
      <c r="H98" s="434"/>
      <c r="I98" s="434"/>
      <c r="J98" s="434"/>
      <c r="K98" s="434"/>
      <c r="L98" s="434"/>
      <c r="M98" s="436"/>
      <c r="N98" s="436"/>
    </row>
    <row r="99" spans="1:14" s="437" customFormat="1">
      <c r="A99" s="434"/>
      <c r="B99" s="434"/>
      <c r="C99" s="434"/>
      <c r="D99" s="434"/>
      <c r="E99" s="434"/>
      <c r="F99" s="434"/>
      <c r="G99" s="434"/>
      <c r="H99" s="434"/>
      <c r="I99" s="434"/>
      <c r="J99" s="434"/>
      <c r="K99" s="434"/>
      <c r="L99" s="434"/>
      <c r="M99" s="436"/>
      <c r="N99" s="436"/>
    </row>
    <row r="100" spans="1:14" s="437" customFormat="1">
      <c r="A100" s="434"/>
      <c r="B100" s="434"/>
      <c r="C100" s="434"/>
      <c r="D100" s="434"/>
      <c r="E100" s="434"/>
      <c r="F100" s="434"/>
      <c r="G100" s="434"/>
      <c r="H100" s="434"/>
      <c r="I100" s="434"/>
      <c r="J100" s="434"/>
      <c r="K100" s="434"/>
      <c r="L100" s="434"/>
      <c r="M100" s="436"/>
      <c r="N100" s="436"/>
    </row>
    <row r="101" spans="1:14" s="437" customFormat="1">
      <c r="A101" s="434"/>
      <c r="B101" s="434"/>
      <c r="C101" s="434"/>
      <c r="D101" s="434"/>
      <c r="E101" s="434"/>
      <c r="F101" s="434"/>
      <c r="G101" s="434"/>
      <c r="H101" s="434"/>
      <c r="I101" s="434"/>
      <c r="J101" s="434"/>
      <c r="K101" s="434"/>
      <c r="L101" s="434"/>
      <c r="M101" s="436"/>
      <c r="N101" s="436"/>
    </row>
    <row r="102" spans="1:14" s="437" customFormat="1">
      <c r="A102" s="434"/>
      <c r="B102" s="434"/>
      <c r="C102" s="434"/>
      <c r="D102" s="434"/>
      <c r="E102" s="434"/>
      <c r="F102" s="434"/>
      <c r="G102" s="434"/>
      <c r="H102" s="434"/>
      <c r="I102" s="434"/>
      <c r="J102" s="434"/>
      <c r="K102" s="434"/>
      <c r="L102" s="434"/>
      <c r="M102" s="436"/>
      <c r="N102" s="436"/>
    </row>
    <row r="103" spans="1:14" s="437" customFormat="1">
      <c r="A103" s="434"/>
      <c r="B103" s="434"/>
      <c r="C103" s="434"/>
      <c r="D103" s="434"/>
      <c r="E103" s="434"/>
      <c r="F103" s="434"/>
      <c r="G103" s="434"/>
      <c r="H103" s="434"/>
      <c r="I103" s="434"/>
      <c r="J103" s="434"/>
      <c r="K103" s="434"/>
      <c r="L103" s="434"/>
      <c r="M103" s="436"/>
      <c r="N103" s="436"/>
    </row>
    <row r="104" spans="1:14" s="437" customFormat="1">
      <c r="A104" s="434"/>
      <c r="B104" s="434"/>
      <c r="C104" s="434"/>
      <c r="D104" s="434"/>
      <c r="E104" s="434"/>
      <c r="F104" s="434"/>
      <c r="G104" s="434"/>
      <c r="H104" s="434"/>
      <c r="I104" s="434"/>
      <c r="J104" s="434"/>
      <c r="K104" s="434"/>
      <c r="L104" s="434"/>
      <c r="M104" s="436"/>
      <c r="N104" s="436"/>
    </row>
    <row r="105" spans="1:14" s="437" customFormat="1">
      <c r="A105" s="434"/>
      <c r="B105" s="434"/>
      <c r="C105" s="434"/>
      <c r="D105" s="434"/>
      <c r="E105" s="434"/>
      <c r="F105" s="434"/>
      <c r="G105" s="434"/>
      <c r="H105" s="434"/>
      <c r="I105" s="434"/>
      <c r="J105" s="434"/>
      <c r="K105" s="434"/>
      <c r="L105" s="434"/>
      <c r="M105" s="436"/>
      <c r="N105" s="436"/>
    </row>
    <row r="106" spans="1:14" s="437" customFormat="1">
      <c r="A106" s="434"/>
      <c r="B106" s="434"/>
      <c r="C106" s="434"/>
      <c r="D106" s="434"/>
      <c r="E106" s="434"/>
      <c r="F106" s="434"/>
      <c r="G106" s="434"/>
      <c r="H106" s="434"/>
      <c r="I106" s="434"/>
      <c r="J106" s="434"/>
      <c r="K106" s="434"/>
      <c r="L106" s="434"/>
      <c r="M106" s="436"/>
      <c r="N106" s="436"/>
    </row>
    <row r="107" spans="1:14" s="437" customFormat="1">
      <c r="A107" s="434"/>
      <c r="B107" s="434"/>
      <c r="C107" s="434"/>
      <c r="D107" s="434"/>
      <c r="E107" s="434"/>
      <c r="F107" s="434"/>
      <c r="G107" s="434"/>
      <c r="H107" s="434"/>
      <c r="I107" s="434"/>
      <c r="J107" s="434"/>
      <c r="K107" s="434"/>
      <c r="L107" s="434"/>
      <c r="M107" s="436"/>
      <c r="N107" s="436"/>
    </row>
    <row r="108" spans="1:14" s="437" customFormat="1">
      <c r="A108" s="434"/>
      <c r="B108" s="434"/>
      <c r="C108" s="434"/>
      <c r="D108" s="434"/>
      <c r="E108" s="434"/>
      <c r="F108" s="434"/>
      <c r="G108" s="434"/>
      <c r="H108" s="434"/>
      <c r="I108" s="434"/>
      <c r="J108" s="434"/>
      <c r="K108" s="434"/>
      <c r="L108" s="434"/>
      <c r="M108" s="436"/>
      <c r="N108" s="436"/>
    </row>
    <row r="109" spans="1:14" s="437" customFormat="1">
      <c r="A109" s="434"/>
      <c r="B109" s="434"/>
      <c r="C109" s="434"/>
      <c r="D109" s="434"/>
      <c r="E109" s="434"/>
      <c r="F109" s="434"/>
      <c r="G109" s="434"/>
      <c r="H109" s="434"/>
      <c r="I109" s="434"/>
      <c r="J109" s="434"/>
      <c r="K109" s="434"/>
      <c r="L109" s="434"/>
      <c r="M109" s="436"/>
      <c r="N109" s="436"/>
    </row>
    <row r="110" spans="1:14" s="437" customFormat="1">
      <c r="A110" s="434"/>
      <c r="B110" s="434"/>
      <c r="C110" s="434"/>
      <c r="D110" s="434"/>
      <c r="E110" s="434"/>
      <c r="F110" s="434"/>
      <c r="G110" s="434"/>
      <c r="H110" s="434"/>
      <c r="I110" s="434"/>
      <c r="J110" s="434"/>
      <c r="K110" s="434"/>
      <c r="L110" s="434"/>
      <c r="M110" s="436"/>
      <c r="N110" s="436"/>
    </row>
    <row r="111" spans="1:14" s="437" customFormat="1">
      <c r="A111" s="434"/>
      <c r="B111" s="434"/>
      <c r="C111" s="434"/>
      <c r="D111" s="434"/>
      <c r="E111" s="434"/>
      <c r="F111" s="434"/>
      <c r="G111" s="434"/>
      <c r="H111" s="434"/>
      <c r="I111" s="434"/>
      <c r="J111" s="434"/>
      <c r="K111" s="434"/>
      <c r="L111" s="434"/>
      <c r="M111" s="436"/>
      <c r="N111" s="436"/>
    </row>
    <row r="112" spans="1:14" s="437" customFormat="1">
      <c r="A112" s="434"/>
      <c r="B112" s="434"/>
      <c r="C112" s="434"/>
      <c r="D112" s="434"/>
      <c r="E112" s="434"/>
      <c r="F112" s="434"/>
      <c r="G112" s="434"/>
      <c r="H112" s="434"/>
      <c r="I112" s="434"/>
      <c r="J112" s="434"/>
      <c r="K112" s="434"/>
      <c r="L112" s="434"/>
      <c r="M112" s="436"/>
      <c r="N112" s="436"/>
    </row>
    <row r="113" spans="1:14" s="437" customFormat="1">
      <c r="A113" s="434"/>
      <c r="B113" s="434"/>
      <c r="C113" s="434"/>
      <c r="D113" s="434"/>
      <c r="E113" s="434"/>
      <c r="F113" s="434"/>
      <c r="G113" s="434"/>
      <c r="H113" s="434"/>
      <c r="I113" s="434"/>
      <c r="J113" s="434"/>
      <c r="K113" s="434"/>
      <c r="L113" s="434"/>
      <c r="M113" s="436"/>
      <c r="N113" s="436"/>
    </row>
    <row r="114" spans="1:14" s="437" customFormat="1">
      <c r="A114" s="434"/>
      <c r="B114" s="434"/>
      <c r="C114" s="434"/>
      <c r="D114" s="434"/>
      <c r="E114" s="434"/>
      <c r="F114" s="434"/>
      <c r="G114" s="434"/>
      <c r="H114" s="434"/>
      <c r="I114" s="434"/>
      <c r="J114" s="434"/>
      <c r="K114" s="434"/>
      <c r="L114" s="434"/>
      <c r="M114" s="436"/>
      <c r="N114" s="436"/>
    </row>
    <row r="115" spans="1:14" s="437" customFormat="1">
      <c r="A115" s="434"/>
      <c r="B115" s="434"/>
      <c r="C115" s="434"/>
      <c r="D115" s="434"/>
      <c r="E115" s="434"/>
      <c r="F115" s="434"/>
      <c r="G115" s="434"/>
      <c r="H115" s="434"/>
      <c r="I115" s="434"/>
      <c r="J115" s="434"/>
      <c r="K115" s="434"/>
      <c r="L115" s="434"/>
      <c r="M115" s="436"/>
      <c r="N115" s="436"/>
    </row>
    <row r="116" spans="1:14" s="437" customFormat="1">
      <c r="A116" s="434"/>
      <c r="B116" s="434"/>
      <c r="C116" s="434"/>
      <c r="D116" s="434"/>
      <c r="E116" s="434"/>
      <c r="F116" s="434"/>
      <c r="G116" s="434"/>
      <c r="H116" s="434"/>
      <c r="I116" s="434"/>
      <c r="J116" s="434"/>
      <c r="K116" s="434"/>
      <c r="L116" s="434"/>
      <c r="M116" s="436"/>
      <c r="N116" s="436"/>
    </row>
    <row r="117" spans="1:14" s="437" customFormat="1">
      <c r="A117" s="434"/>
      <c r="B117" s="434"/>
      <c r="C117" s="434"/>
      <c r="D117" s="434"/>
      <c r="E117" s="434"/>
      <c r="F117" s="434"/>
      <c r="G117" s="434"/>
      <c r="H117" s="434"/>
      <c r="I117" s="434"/>
      <c r="J117" s="434"/>
      <c r="K117" s="434"/>
      <c r="L117" s="434"/>
      <c r="M117" s="436"/>
      <c r="N117" s="436"/>
    </row>
    <row r="118" spans="1:14" s="437" customFormat="1">
      <c r="A118" s="434"/>
      <c r="B118" s="434"/>
      <c r="C118" s="434"/>
      <c r="D118" s="434"/>
      <c r="E118" s="434"/>
      <c r="F118" s="434"/>
      <c r="G118" s="434"/>
      <c r="H118" s="434"/>
      <c r="I118" s="434"/>
      <c r="J118" s="434"/>
      <c r="K118" s="434"/>
      <c r="L118" s="434"/>
      <c r="M118" s="436"/>
      <c r="N118" s="436"/>
    </row>
    <row r="119" spans="1:14" s="437" customFormat="1">
      <c r="A119" s="434"/>
      <c r="B119" s="434"/>
      <c r="C119" s="434"/>
      <c r="D119" s="434"/>
      <c r="E119" s="434"/>
      <c r="F119" s="434"/>
      <c r="G119" s="434"/>
      <c r="H119" s="434"/>
      <c r="I119" s="434"/>
      <c r="J119" s="434"/>
      <c r="K119" s="434"/>
      <c r="L119" s="434"/>
      <c r="M119" s="436"/>
      <c r="N119" s="436"/>
    </row>
    <row r="120" spans="1:14" s="437" customFormat="1">
      <c r="A120" s="434"/>
      <c r="B120" s="434"/>
      <c r="C120" s="434"/>
      <c r="D120" s="434"/>
      <c r="E120" s="434"/>
      <c r="F120" s="434"/>
      <c r="G120" s="434"/>
      <c r="H120" s="434"/>
      <c r="I120" s="434"/>
      <c r="J120" s="434"/>
      <c r="K120" s="434"/>
      <c r="L120" s="434"/>
      <c r="M120" s="436"/>
      <c r="N120" s="436"/>
    </row>
    <row r="121" spans="1:14" s="437" customFormat="1">
      <c r="A121" s="434"/>
      <c r="B121" s="434"/>
      <c r="C121" s="434"/>
      <c r="D121" s="434"/>
      <c r="E121" s="434"/>
      <c r="F121" s="434"/>
      <c r="G121" s="434"/>
      <c r="H121" s="434"/>
      <c r="I121" s="434"/>
      <c r="J121" s="434"/>
      <c r="K121" s="434"/>
      <c r="L121" s="434"/>
      <c r="M121" s="436"/>
      <c r="N121" s="436"/>
    </row>
    <row r="122" spans="1:14" s="437" customFormat="1">
      <c r="A122" s="434"/>
      <c r="B122" s="434"/>
      <c r="C122" s="434"/>
      <c r="D122" s="434"/>
      <c r="E122" s="434"/>
      <c r="F122" s="434"/>
      <c r="G122" s="434"/>
      <c r="H122" s="434"/>
      <c r="I122" s="434"/>
      <c r="J122" s="434"/>
      <c r="K122" s="434"/>
      <c r="L122" s="434"/>
      <c r="M122" s="436"/>
      <c r="N122" s="436"/>
    </row>
    <row r="123" spans="1:14" s="437" customFormat="1">
      <c r="A123" s="434"/>
      <c r="B123" s="434"/>
      <c r="C123" s="434"/>
      <c r="D123" s="434"/>
      <c r="E123" s="434"/>
      <c r="F123" s="434"/>
      <c r="G123" s="434"/>
      <c r="H123" s="434"/>
      <c r="I123" s="434"/>
      <c r="J123" s="434"/>
      <c r="K123" s="434"/>
      <c r="L123" s="434"/>
      <c r="M123" s="436"/>
      <c r="N123" s="436"/>
    </row>
    <row r="124" spans="1:14" s="437" customFormat="1">
      <c r="A124" s="434"/>
      <c r="B124" s="434"/>
      <c r="C124" s="434"/>
      <c r="D124" s="434"/>
      <c r="E124" s="434"/>
      <c r="F124" s="434"/>
      <c r="G124" s="434"/>
      <c r="H124" s="434"/>
      <c r="I124" s="434"/>
      <c r="J124" s="434"/>
      <c r="K124" s="434"/>
      <c r="L124" s="434"/>
      <c r="M124" s="436"/>
      <c r="N124" s="436"/>
    </row>
    <row r="125" spans="1:14" s="437" customFormat="1">
      <c r="A125" s="434"/>
      <c r="B125" s="434"/>
      <c r="C125" s="434"/>
      <c r="D125" s="434"/>
      <c r="E125" s="434"/>
      <c r="F125" s="434"/>
      <c r="G125" s="434"/>
      <c r="H125" s="434"/>
      <c r="I125" s="434"/>
      <c r="J125" s="434"/>
      <c r="K125" s="434"/>
      <c r="L125" s="434"/>
      <c r="M125" s="436"/>
      <c r="N125" s="436"/>
    </row>
    <row r="126" spans="1:14" s="437" customFormat="1">
      <c r="A126" s="434"/>
      <c r="B126" s="434"/>
      <c r="C126" s="434"/>
      <c r="D126" s="434"/>
      <c r="E126" s="434"/>
      <c r="F126" s="434"/>
      <c r="G126" s="434"/>
      <c r="H126" s="434"/>
      <c r="I126" s="434"/>
      <c r="J126" s="434"/>
      <c r="K126" s="434"/>
      <c r="L126" s="434"/>
      <c r="M126" s="436"/>
      <c r="N126" s="436"/>
    </row>
    <row r="127" spans="1:14" s="437" customFormat="1">
      <c r="A127" s="434"/>
      <c r="B127" s="434"/>
      <c r="C127" s="434"/>
      <c r="D127" s="434"/>
      <c r="E127" s="434"/>
      <c r="F127" s="434"/>
      <c r="G127" s="434"/>
      <c r="H127" s="434"/>
      <c r="I127" s="434"/>
      <c r="J127" s="434"/>
      <c r="K127" s="434"/>
      <c r="L127" s="434"/>
      <c r="M127" s="436"/>
      <c r="N127" s="436"/>
    </row>
    <row r="128" spans="1:14" s="437" customFormat="1">
      <c r="A128" s="434"/>
      <c r="B128" s="434"/>
      <c r="C128" s="434"/>
      <c r="D128" s="434"/>
      <c r="E128" s="434"/>
      <c r="F128" s="434"/>
      <c r="G128" s="434"/>
      <c r="H128" s="434"/>
      <c r="I128" s="434"/>
      <c r="J128" s="434"/>
      <c r="K128" s="434"/>
      <c r="L128" s="434"/>
      <c r="M128" s="436"/>
      <c r="N128" s="436"/>
    </row>
    <row r="129" spans="1:14" s="437" customFormat="1">
      <c r="A129" s="434"/>
      <c r="B129" s="434"/>
      <c r="C129" s="434"/>
      <c r="D129" s="434"/>
      <c r="E129" s="434"/>
      <c r="F129" s="434"/>
      <c r="G129" s="434"/>
      <c r="H129" s="434"/>
      <c r="I129" s="434"/>
      <c r="J129" s="434"/>
      <c r="K129" s="434"/>
      <c r="L129" s="434"/>
      <c r="M129" s="436"/>
      <c r="N129" s="436"/>
    </row>
    <row r="130" spans="1:14" s="437" customFormat="1">
      <c r="A130" s="434"/>
      <c r="B130" s="434"/>
      <c r="C130" s="434"/>
      <c r="D130" s="434"/>
      <c r="E130" s="434"/>
      <c r="F130" s="434"/>
      <c r="G130" s="434"/>
      <c r="H130" s="434"/>
      <c r="I130" s="434"/>
      <c r="J130" s="434"/>
      <c r="K130" s="434"/>
      <c r="L130" s="434"/>
      <c r="M130" s="436"/>
      <c r="N130" s="436"/>
    </row>
    <row r="131" spans="1:14" s="437" customFormat="1">
      <c r="A131" s="434"/>
      <c r="B131" s="434"/>
      <c r="C131" s="434"/>
      <c r="D131" s="434"/>
      <c r="E131" s="434"/>
      <c r="F131" s="434"/>
      <c r="G131" s="434"/>
      <c r="H131" s="434"/>
      <c r="I131" s="434"/>
      <c r="J131" s="434"/>
      <c r="K131" s="434"/>
      <c r="L131" s="434"/>
      <c r="M131" s="436"/>
      <c r="N131" s="436"/>
    </row>
    <row r="132" spans="1:14" s="437" customFormat="1">
      <c r="A132" s="434"/>
      <c r="B132" s="434"/>
      <c r="C132" s="434"/>
      <c r="D132" s="434"/>
      <c r="E132" s="434"/>
      <c r="F132" s="434"/>
      <c r="G132" s="434"/>
      <c r="H132" s="434"/>
      <c r="I132" s="434"/>
      <c r="J132" s="434"/>
      <c r="K132" s="434"/>
      <c r="L132" s="434"/>
      <c r="M132" s="436"/>
      <c r="N132" s="436"/>
    </row>
    <row r="133" spans="1:14" s="437" customFormat="1">
      <c r="A133" s="434"/>
      <c r="B133" s="434"/>
      <c r="C133" s="434"/>
      <c r="D133" s="434"/>
      <c r="E133" s="434"/>
      <c r="F133" s="434"/>
      <c r="G133" s="434"/>
      <c r="H133" s="434"/>
      <c r="I133" s="434"/>
      <c r="J133" s="434"/>
      <c r="K133" s="434"/>
      <c r="L133" s="434"/>
      <c r="M133" s="436"/>
      <c r="N133" s="436"/>
    </row>
    <row r="134" spans="1:14" s="437" customFormat="1">
      <c r="A134" s="434"/>
      <c r="B134" s="434"/>
      <c r="C134" s="434"/>
      <c r="D134" s="434"/>
      <c r="E134" s="434"/>
      <c r="F134" s="434"/>
      <c r="G134" s="434"/>
      <c r="H134" s="434"/>
      <c r="I134" s="434"/>
      <c r="J134" s="434"/>
      <c r="K134" s="434"/>
      <c r="L134" s="434"/>
      <c r="M134" s="436"/>
      <c r="N134" s="436"/>
    </row>
    <row r="135" spans="1:14" s="437" customFormat="1">
      <c r="A135" s="434"/>
      <c r="B135" s="434"/>
      <c r="C135" s="434"/>
      <c r="D135" s="434"/>
      <c r="E135" s="434"/>
      <c r="F135" s="434"/>
      <c r="G135" s="434"/>
      <c r="H135" s="434"/>
      <c r="I135" s="434"/>
      <c r="J135" s="434"/>
      <c r="K135" s="434"/>
      <c r="L135" s="434"/>
      <c r="M135" s="436"/>
      <c r="N135" s="436"/>
    </row>
    <row r="136" spans="1:14" s="437" customFormat="1">
      <c r="A136" s="434"/>
      <c r="B136" s="434"/>
      <c r="C136" s="434"/>
      <c r="D136" s="434"/>
      <c r="E136" s="434"/>
      <c r="F136" s="434"/>
      <c r="G136" s="434"/>
      <c r="H136" s="434"/>
      <c r="I136" s="434"/>
      <c r="J136" s="434"/>
      <c r="K136" s="434"/>
      <c r="L136" s="434"/>
      <c r="M136" s="436"/>
      <c r="N136" s="436"/>
    </row>
    <row r="137" spans="1:14" s="437" customFormat="1">
      <c r="A137" s="434"/>
      <c r="B137" s="434"/>
      <c r="C137" s="434"/>
      <c r="D137" s="434"/>
      <c r="E137" s="434"/>
      <c r="F137" s="434"/>
      <c r="G137" s="434"/>
      <c r="H137" s="434"/>
      <c r="I137" s="434"/>
      <c r="J137" s="434"/>
      <c r="K137" s="434"/>
      <c r="L137" s="434"/>
      <c r="M137" s="436"/>
      <c r="N137" s="436"/>
    </row>
    <row r="138" spans="1:14" s="437" customFormat="1">
      <c r="A138" s="434"/>
      <c r="B138" s="434"/>
      <c r="C138" s="434"/>
      <c r="D138" s="434"/>
      <c r="E138" s="434"/>
      <c r="F138" s="434"/>
      <c r="G138" s="434"/>
      <c r="H138" s="434"/>
      <c r="I138" s="434"/>
      <c r="J138" s="434"/>
      <c r="K138" s="434"/>
      <c r="L138" s="434"/>
      <c r="M138" s="436"/>
      <c r="N138" s="436"/>
    </row>
    <row r="139" spans="1:14" s="437" customFormat="1">
      <c r="A139" s="434"/>
      <c r="B139" s="434"/>
      <c r="C139" s="434"/>
      <c r="D139" s="434"/>
      <c r="E139" s="434"/>
      <c r="F139" s="434"/>
      <c r="G139" s="434"/>
      <c r="H139" s="434"/>
      <c r="I139" s="434"/>
      <c r="J139" s="434"/>
      <c r="K139" s="434"/>
      <c r="L139" s="434"/>
      <c r="M139" s="436"/>
      <c r="N139" s="436"/>
    </row>
    <row r="140" spans="1:14" s="437" customFormat="1">
      <c r="A140" s="434"/>
      <c r="B140" s="434"/>
      <c r="C140" s="434"/>
      <c r="D140" s="434"/>
      <c r="E140" s="434"/>
      <c r="F140" s="434"/>
      <c r="G140" s="434"/>
      <c r="H140" s="434"/>
      <c r="I140" s="434"/>
      <c r="J140" s="434"/>
      <c r="K140" s="434"/>
      <c r="L140" s="434"/>
      <c r="M140" s="436"/>
      <c r="N140" s="436"/>
    </row>
    <row r="141" spans="1:14" s="437" customFormat="1">
      <c r="A141" s="434"/>
      <c r="B141" s="434"/>
      <c r="C141" s="434"/>
      <c r="D141" s="434"/>
      <c r="E141" s="434"/>
      <c r="F141" s="434"/>
      <c r="G141" s="434"/>
      <c r="H141" s="434"/>
      <c r="I141" s="434"/>
      <c r="J141" s="434"/>
      <c r="K141" s="434"/>
      <c r="L141" s="434"/>
      <c r="M141" s="436"/>
      <c r="N141" s="436"/>
    </row>
    <row r="142" spans="1:14" s="437" customFormat="1">
      <c r="A142" s="434"/>
      <c r="B142" s="434"/>
      <c r="C142" s="434"/>
      <c r="D142" s="434"/>
      <c r="E142" s="434"/>
      <c r="F142" s="434"/>
      <c r="G142" s="434"/>
      <c r="H142" s="434"/>
      <c r="I142" s="434"/>
      <c r="J142" s="434"/>
      <c r="K142" s="434"/>
      <c r="L142" s="434"/>
      <c r="M142" s="436"/>
      <c r="N142" s="436"/>
    </row>
    <row r="143" spans="1:14" s="437" customFormat="1">
      <c r="A143" s="434"/>
      <c r="B143" s="434"/>
      <c r="C143" s="434"/>
      <c r="D143" s="434"/>
      <c r="E143" s="434"/>
      <c r="F143" s="434"/>
      <c r="G143" s="434"/>
      <c r="H143" s="434"/>
      <c r="I143" s="434"/>
      <c r="J143" s="434"/>
      <c r="K143" s="434"/>
      <c r="L143" s="434"/>
      <c r="M143" s="436"/>
      <c r="N143" s="436"/>
    </row>
    <row r="144" spans="1:14" s="437" customFormat="1">
      <c r="A144" s="434"/>
      <c r="B144" s="434"/>
      <c r="C144" s="434"/>
      <c r="D144" s="434"/>
      <c r="E144" s="434"/>
      <c r="F144" s="434"/>
      <c r="G144" s="434"/>
      <c r="H144" s="434"/>
      <c r="I144" s="434"/>
      <c r="J144" s="434"/>
      <c r="K144" s="434"/>
      <c r="L144" s="434"/>
      <c r="M144" s="436"/>
      <c r="N144" s="436"/>
    </row>
    <row r="145" spans="1:14" s="437" customFormat="1">
      <c r="A145" s="434"/>
      <c r="B145" s="434"/>
      <c r="C145" s="434"/>
      <c r="D145" s="434"/>
      <c r="E145" s="434"/>
      <c r="F145" s="434"/>
      <c r="G145" s="434"/>
      <c r="H145" s="434"/>
      <c r="I145" s="434"/>
      <c r="J145" s="434"/>
      <c r="K145" s="434"/>
      <c r="L145" s="434"/>
      <c r="M145" s="436"/>
      <c r="N145" s="436"/>
    </row>
    <row r="146" spans="1:14" s="437" customFormat="1">
      <c r="A146" s="434"/>
      <c r="B146" s="434"/>
      <c r="C146" s="434"/>
      <c r="D146" s="434"/>
      <c r="E146" s="434"/>
      <c r="F146" s="434"/>
      <c r="G146" s="434"/>
      <c r="H146" s="434"/>
      <c r="I146" s="434"/>
      <c r="J146" s="434"/>
      <c r="K146" s="434"/>
      <c r="L146" s="434"/>
      <c r="M146" s="436"/>
      <c r="N146" s="436"/>
    </row>
    <row r="147" spans="1:14" s="437" customFormat="1">
      <c r="A147" s="434"/>
      <c r="B147" s="434"/>
      <c r="C147" s="434"/>
      <c r="D147" s="434"/>
      <c r="E147" s="434"/>
      <c r="F147" s="434"/>
      <c r="G147" s="434"/>
      <c r="H147" s="434"/>
      <c r="I147" s="434"/>
      <c r="J147" s="434"/>
      <c r="K147" s="434"/>
      <c r="L147" s="434"/>
      <c r="M147" s="436"/>
      <c r="N147" s="436"/>
    </row>
    <row r="148" spans="1:14" s="437" customFormat="1">
      <c r="A148" s="434"/>
      <c r="B148" s="434"/>
      <c r="C148" s="434"/>
      <c r="D148" s="434"/>
      <c r="E148" s="434"/>
      <c r="F148" s="434"/>
      <c r="G148" s="434"/>
      <c r="H148" s="434"/>
      <c r="I148" s="434"/>
      <c r="J148" s="434"/>
      <c r="K148" s="434"/>
      <c r="L148" s="434"/>
      <c r="M148" s="436"/>
      <c r="N148" s="436"/>
    </row>
    <row r="149" spans="1:14" s="437" customFormat="1">
      <c r="A149" s="434"/>
      <c r="B149" s="434"/>
      <c r="C149" s="434"/>
      <c r="D149" s="434"/>
      <c r="E149" s="434"/>
      <c r="F149" s="434"/>
      <c r="G149" s="434"/>
      <c r="H149" s="434"/>
      <c r="I149" s="434"/>
      <c r="J149" s="434"/>
      <c r="K149" s="434"/>
      <c r="L149" s="434"/>
      <c r="M149" s="436"/>
      <c r="N149" s="436"/>
    </row>
    <row r="150" spans="1:14" s="437" customFormat="1">
      <c r="A150" s="434"/>
      <c r="B150" s="434"/>
      <c r="C150" s="434"/>
      <c r="D150" s="434"/>
      <c r="E150" s="434"/>
      <c r="F150" s="434"/>
      <c r="G150" s="434"/>
      <c r="H150" s="434"/>
      <c r="I150" s="434"/>
      <c r="J150" s="434"/>
      <c r="K150" s="434"/>
      <c r="L150" s="434"/>
      <c r="M150" s="436"/>
      <c r="N150" s="436"/>
    </row>
    <row r="151" spans="1:14" s="437" customFormat="1">
      <c r="A151" s="434"/>
      <c r="B151" s="434"/>
      <c r="C151" s="434"/>
      <c r="D151" s="434"/>
      <c r="E151" s="434"/>
      <c r="F151" s="434"/>
      <c r="G151" s="434"/>
      <c r="H151" s="434"/>
      <c r="I151" s="434"/>
      <c r="J151" s="434"/>
      <c r="K151" s="434"/>
      <c r="L151" s="434"/>
      <c r="M151" s="436"/>
      <c r="N151" s="436"/>
    </row>
    <row r="152" spans="1:14" s="437" customFormat="1">
      <c r="A152" s="434"/>
      <c r="B152" s="434"/>
      <c r="C152" s="434"/>
      <c r="D152" s="434"/>
      <c r="E152" s="434"/>
      <c r="F152" s="434"/>
      <c r="G152" s="434"/>
      <c r="H152" s="434"/>
      <c r="I152" s="434"/>
      <c r="J152" s="434"/>
      <c r="K152" s="434"/>
      <c r="L152" s="434"/>
      <c r="M152" s="436"/>
      <c r="N152" s="436"/>
    </row>
    <row r="153" spans="1:14" s="437" customFormat="1">
      <c r="A153" s="434"/>
      <c r="B153" s="434"/>
      <c r="C153" s="434"/>
      <c r="D153" s="434"/>
      <c r="E153" s="434"/>
      <c r="F153" s="434"/>
      <c r="G153" s="434"/>
      <c r="H153" s="434"/>
      <c r="I153" s="434"/>
      <c r="J153" s="434"/>
      <c r="K153" s="434"/>
      <c r="L153" s="434"/>
      <c r="M153" s="436"/>
      <c r="N153" s="436"/>
    </row>
    <row r="154" spans="1:14" s="437" customFormat="1">
      <c r="A154" s="434"/>
      <c r="B154" s="434"/>
      <c r="C154" s="434"/>
      <c r="D154" s="434"/>
      <c r="E154" s="434"/>
      <c r="F154" s="434"/>
      <c r="G154" s="434"/>
      <c r="H154" s="434"/>
      <c r="I154" s="434"/>
      <c r="J154" s="434"/>
      <c r="K154" s="434"/>
      <c r="L154" s="434"/>
      <c r="M154" s="436"/>
      <c r="N154" s="436"/>
    </row>
    <row r="155" spans="1:14" s="437" customFormat="1">
      <c r="A155" s="434"/>
      <c r="B155" s="434"/>
      <c r="C155" s="434"/>
      <c r="D155" s="434"/>
      <c r="E155" s="434"/>
      <c r="F155" s="434"/>
      <c r="G155" s="434"/>
      <c r="H155" s="434"/>
      <c r="I155" s="434"/>
      <c r="J155" s="434"/>
      <c r="K155" s="434"/>
      <c r="L155" s="434"/>
      <c r="M155" s="436"/>
      <c r="N155" s="436"/>
    </row>
    <row r="156" spans="1:14" s="437" customFormat="1">
      <c r="A156" s="434"/>
      <c r="B156" s="434"/>
      <c r="C156" s="434"/>
      <c r="D156" s="434"/>
      <c r="E156" s="434"/>
      <c r="F156" s="434"/>
      <c r="G156" s="434"/>
      <c r="H156" s="434"/>
      <c r="I156" s="434"/>
      <c r="J156" s="434"/>
      <c r="K156" s="434"/>
      <c r="L156" s="434"/>
      <c r="M156" s="436"/>
      <c r="N156" s="436"/>
    </row>
    <row r="157" spans="1:14" s="437" customFormat="1">
      <c r="A157" s="434"/>
      <c r="B157" s="434"/>
      <c r="C157" s="434"/>
      <c r="D157" s="434"/>
      <c r="E157" s="434"/>
      <c r="F157" s="434"/>
      <c r="G157" s="434"/>
      <c r="H157" s="434"/>
      <c r="I157" s="434"/>
      <c r="J157" s="434"/>
      <c r="K157" s="434"/>
      <c r="L157" s="434"/>
      <c r="M157" s="436"/>
      <c r="N157" s="436"/>
    </row>
    <row r="158" spans="1:14" s="437" customFormat="1">
      <c r="A158" s="434"/>
      <c r="B158" s="434"/>
      <c r="C158" s="434"/>
      <c r="D158" s="434"/>
      <c r="E158" s="434"/>
      <c r="F158" s="434"/>
      <c r="G158" s="434"/>
      <c r="H158" s="434"/>
      <c r="I158" s="434"/>
      <c r="J158" s="434"/>
      <c r="K158" s="434"/>
      <c r="L158" s="434"/>
      <c r="M158" s="436"/>
      <c r="N158" s="436"/>
    </row>
    <row r="159" spans="1:14" s="437" customFormat="1">
      <c r="A159" s="434"/>
      <c r="B159" s="434"/>
      <c r="C159" s="434"/>
      <c r="D159" s="434"/>
      <c r="E159" s="434"/>
      <c r="F159" s="434"/>
      <c r="G159" s="434"/>
      <c r="H159" s="434"/>
      <c r="I159" s="434"/>
      <c r="J159" s="434"/>
      <c r="K159" s="434"/>
      <c r="L159" s="434"/>
      <c r="M159" s="436"/>
      <c r="N159" s="436"/>
    </row>
    <row r="160" spans="1:14" s="437" customFormat="1">
      <c r="A160" s="434"/>
      <c r="B160" s="434"/>
      <c r="C160" s="434"/>
      <c r="D160" s="434"/>
      <c r="E160" s="434"/>
      <c r="F160" s="434"/>
      <c r="G160" s="434"/>
      <c r="H160" s="434"/>
      <c r="I160" s="434"/>
      <c r="J160" s="434"/>
      <c r="K160" s="434"/>
      <c r="L160" s="434"/>
      <c r="M160" s="436"/>
      <c r="N160" s="436"/>
    </row>
    <row r="161" spans="1:14" s="437" customFormat="1">
      <c r="A161" s="434"/>
      <c r="B161" s="434"/>
      <c r="C161" s="434"/>
      <c r="D161" s="434"/>
      <c r="E161" s="434"/>
      <c r="F161" s="434"/>
      <c r="G161" s="434"/>
      <c r="H161" s="434"/>
      <c r="I161" s="434"/>
      <c r="J161" s="434"/>
      <c r="K161" s="434"/>
      <c r="L161" s="434"/>
      <c r="M161" s="436"/>
      <c r="N161" s="436"/>
    </row>
    <row r="162" spans="1:14" s="437" customFormat="1">
      <c r="A162" s="434"/>
      <c r="B162" s="434"/>
      <c r="C162" s="434"/>
      <c r="D162" s="434"/>
      <c r="E162" s="434"/>
      <c r="F162" s="434"/>
      <c r="G162" s="434"/>
      <c r="H162" s="434"/>
      <c r="I162" s="434"/>
      <c r="J162" s="434"/>
      <c r="K162" s="434"/>
      <c r="L162" s="434"/>
      <c r="M162" s="436"/>
      <c r="N162" s="436"/>
    </row>
    <row r="163" spans="1:14" s="437" customFormat="1">
      <c r="A163" s="434"/>
      <c r="B163" s="434"/>
      <c r="C163" s="434"/>
      <c r="D163" s="434"/>
      <c r="E163" s="434"/>
      <c r="F163" s="434"/>
      <c r="G163" s="434"/>
      <c r="H163" s="434"/>
      <c r="I163" s="434"/>
      <c r="J163" s="434"/>
      <c r="K163" s="434"/>
      <c r="L163" s="434"/>
      <c r="M163" s="436"/>
      <c r="N163" s="436"/>
    </row>
    <row r="164" spans="1:14" s="437" customFormat="1">
      <c r="A164" s="434"/>
      <c r="B164" s="434"/>
      <c r="C164" s="434"/>
      <c r="D164" s="434"/>
      <c r="E164" s="434"/>
      <c r="F164" s="434"/>
      <c r="G164" s="434"/>
      <c r="H164" s="434"/>
      <c r="I164" s="434"/>
      <c r="J164" s="434"/>
      <c r="K164" s="434"/>
      <c r="L164" s="434"/>
      <c r="M164" s="436"/>
      <c r="N164" s="436"/>
    </row>
    <row r="165" spans="1:14" s="437" customFormat="1">
      <c r="A165" s="434"/>
      <c r="B165" s="434"/>
      <c r="C165" s="434"/>
      <c r="D165" s="434"/>
      <c r="E165" s="434"/>
      <c r="F165" s="434"/>
      <c r="G165" s="434"/>
      <c r="H165" s="434"/>
      <c r="I165" s="434"/>
      <c r="J165" s="434"/>
      <c r="K165" s="434"/>
      <c r="L165" s="434"/>
      <c r="M165" s="436"/>
      <c r="N165" s="436"/>
    </row>
    <row r="166" spans="1:14" s="437" customFormat="1">
      <c r="A166" s="434"/>
      <c r="B166" s="434"/>
      <c r="C166" s="434"/>
      <c r="D166" s="434"/>
      <c r="E166" s="434"/>
      <c r="F166" s="434"/>
      <c r="G166" s="434"/>
      <c r="H166" s="434"/>
      <c r="I166" s="434"/>
      <c r="J166" s="434"/>
      <c r="K166" s="434"/>
      <c r="L166" s="434"/>
      <c r="M166" s="436"/>
      <c r="N166" s="436"/>
    </row>
    <row r="167" spans="1:14" s="437" customFormat="1">
      <c r="A167" s="434"/>
      <c r="B167" s="434"/>
      <c r="C167" s="434"/>
      <c r="D167" s="434"/>
      <c r="E167" s="434"/>
      <c r="F167" s="434"/>
      <c r="G167" s="434"/>
      <c r="H167" s="434"/>
      <c r="I167" s="434"/>
      <c r="J167" s="434"/>
      <c r="K167" s="434"/>
      <c r="L167" s="434"/>
      <c r="M167" s="436"/>
      <c r="N167" s="436"/>
    </row>
    <row r="168" spans="1:14" s="437" customFormat="1">
      <c r="A168" s="434"/>
      <c r="B168" s="434"/>
      <c r="C168" s="434"/>
      <c r="D168" s="434"/>
      <c r="E168" s="434"/>
      <c r="F168" s="434"/>
      <c r="G168" s="434"/>
      <c r="H168" s="434"/>
      <c r="I168" s="434"/>
      <c r="J168" s="434"/>
      <c r="K168" s="434"/>
      <c r="L168" s="434"/>
      <c r="M168" s="436"/>
      <c r="N168" s="436"/>
    </row>
    <row r="169" spans="1:14" s="437" customFormat="1">
      <c r="A169" s="434"/>
      <c r="B169" s="434"/>
      <c r="C169" s="434"/>
      <c r="D169" s="434"/>
      <c r="E169" s="434"/>
      <c r="F169" s="434"/>
      <c r="G169" s="434"/>
      <c r="H169" s="434"/>
      <c r="I169" s="434"/>
      <c r="J169" s="434"/>
      <c r="K169" s="434"/>
      <c r="L169" s="434"/>
      <c r="M169" s="436"/>
      <c r="N169" s="436"/>
    </row>
    <row r="170" spans="1:14" s="437" customFormat="1">
      <c r="A170" s="434"/>
      <c r="B170" s="434"/>
      <c r="C170" s="434"/>
      <c r="D170" s="434"/>
      <c r="E170" s="434"/>
      <c r="F170" s="434"/>
      <c r="G170" s="434"/>
      <c r="H170" s="434"/>
      <c r="I170" s="434"/>
      <c r="J170" s="434"/>
      <c r="K170" s="434"/>
      <c r="L170" s="434"/>
      <c r="M170" s="436"/>
      <c r="N170" s="436"/>
    </row>
    <row r="171" spans="1:14" s="437" customFormat="1">
      <c r="A171" s="434"/>
      <c r="B171" s="434"/>
      <c r="C171" s="434"/>
      <c r="D171" s="434"/>
      <c r="E171" s="434"/>
      <c r="F171" s="434"/>
      <c r="G171" s="434"/>
      <c r="H171" s="434"/>
      <c r="I171" s="434"/>
      <c r="J171" s="434"/>
      <c r="K171" s="434"/>
      <c r="L171" s="434"/>
      <c r="M171" s="436"/>
      <c r="N171" s="436"/>
    </row>
    <row r="172" spans="1:14" s="437" customFormat="1">
      <c r="A172" s="434"/>
      <c r="B172" s="434"/>
      <c r="C172" s="434"/>
      <c r="D172" s="434"/>
      <c r="E172" s="434"/>
      <c r="F172" s="434"/>
      <c r="G172" s="434"/>
      <c r="H172" s="434"/>
      <c r="I172" s="434"/>
      <c r="J172" s="434"/>
      <c r="K172" s="434"/>
      <c r="L172" s="434"/>
      <c r="M172" s="436"/>
      <c r="N172" s="436"/>
    </row>
    <row r="173" spans="1:14" s="437" customFormat="1">
      <c r="A173" s="434"/>
      <c r="B173" s="434"/>
      <c r="C173" s="434"/>
      <c r="D173" s="434"/>
      <c r="E173" s="434"/>
      <c r="F173" s="434"/>
      <c r="G173" s="434"/>
      <c r="H173" s="434"/>
      <c r="I173" s="434"/>
      <c r="J173" s="434"/>
      <c r="K173" s="434"/>
      <c r="L173" s="434"/>
      <c r="M173" s="436"/>
      <c r="N173" s="436"/>
    </row>
    <row r="174" spans="1:14" s="437" customFormat="1">
      <c r="A174" s="434"/>
      <c r="B174" s="434"/>
      <c r="C174" s="434"/>
      <c r="D174" s="434"/>
      <c r="E174" s="434"/>
      <c r="F174" s="434"/>
      <c r="G174" s="434"/>
      <c r="H174" s="434"/>
      <c r="I174" s="434"/>
      <c r="J174" s="434"/>
      <c r="K174" s="434"/>
      <c r="L174" s="434"/>
      <c r="M174" s="436"/>
      <c r="N174" s="436"/>
    </row>
    <row r="175" spans="1:14" s="437" customFormat="1">
      <c r="A175" s="434"/>
      <c r="B175" s="434"/>
      <c r="C175" s="434"/>
      <c r="D175" s="434"/>
      <c r="E175" s="434"/>
      <c r="F175" s="434"/>
      <c r="G175" s="434"/>
      <c r="H175" s="434"/>
      <c r="I175" s="434"/>
      <c r="J175" s="434"/>
      <c r="K175" s="434"/>
      <c r="L175" s="434"/>
      <c r="M175" s="436"/>
      <c r="N175" s="436"/>
    </row>
    <row r="176" spans="1:14" s="437" customFormat="1">
      <c r="A176" s="434"/>
      <c r="B176" s="434"/>
      <c r="C176" s="434"/>
      <c r="D176" s="434"/>
      <c r="E176" s="434"/>
      <c r="F176" s="434"/>
      <c r="G176" s="434"/>
      <c r="H176" s="434"/>
      <c r="I176" s="434"/>
      <c r="J176" s="434"/>
      <c r="K176" s="434"/>
      <c r="L176" s="434"/>
      <c r="M176" s="436"/>
      <c r="N176" s="436"/>
    </row>
    <row r="177" spans="1:14" s="437" customFormat="1">
      <c r="A177" s="434"/>
      <c r="B177" s="434"/>
      <c r="C177" s="434"/>
      <c r="D177" s="434"/>
      <c r="E177" s="434"/>
      <c r="F177" s="434"/>
      <c r="G177" s="434"/>
      <c r="H177" s="434"/>
      <c r="I177" s="434"/>
      <c r="J177" s="434"/>
      <c r="K177" s="434"/>
      <c r="L177" s="434"/>
      <c r="M177" s="436"/>
      <c r="N177" s="436"/>
    </row>
    <row r="178" spans="1:14" s="437" customFormat="1">
      <c r="A178" s="434"/>
      <c r="B178" s="434"/>
      <c r="C178" s="434"/>
      <c r="D178" s="434"/>
      <c r="E178" s="434"/>
      <c r="F178" s="434"/>
      <c r="G178" s="434"/>
      <c r="H178" s="434"/>
      <c r="I178" s="434"/>
      <c r="J178" s="434"/>
      <c r="K178" s="434"/>
      <c r="L178" s="434"/>
      <c r="M178" s="436"/>
      <c r="N178" s="436"/>
    </row>
    <row r="179" spans="1:14" s="437" customFormat="1">
      <c r="A179" s="434"/>
      <c r="B179" s="434"/>
      <c r="C179" s="434"/>
      <c r="D179" s="434"/>
      <c r="E179" s="434"/>
      <c r="F179" s="434"/>
      <c r="G179" s="434"/>
      <c r="H179" s="434"/>
      <c r="I179" s="434"/>
      <c r="J179" s="434"/>
      <c r="K179" s="434"/>
      <c r="L179" s="434"/>
      <c r="M179" s="436"/>
      <c r="N179" s="436"/>
    </row>
    <row r="180" spans="1:14" s="437" customFormat="1">
      <c r="A180" s="434"/>
      <c r="B180" s="434"/>
      <c r="C180" s="434"/>
      <c r="D180" s="434"/>
      <c r="E180" s="434"/>
      <c r="F180" s="434"/>
      <c r="G180" s="434"/>
      <c r="H180" s="434"/>
      <c r="I180" s="434"/>
      <c r="J180" s="434"/>
      <c r="K180" s="434"/>
      <c r="L180" s="434"/>
      <c r="M180" s="436"/>
      <c r="N180" s="436"/>
    </row>
    <row r="181" spans="1:14" s="437" customFormat="1">
      <c r="A181" s="434"/>
      <c r="B181" s="434"/>
      <c r="C181" s="434"/>
      <c r="D181" s="434"/>
      <c r="E181" s="434"/>
      <c r="F181" s="434"/>
      <c r="G181" s="434"/>
      <c r="H181" s="434"/>
      <c r="I181" s="434"/>
      <c r="J181" s="434"/>
      <c r="K181" s="434"/>
      <c r="L181" s="434"/>
      <c r="M181" s="436"/>
      <c r="N181" s="436"/>
    </row>
    <row r="182" spans="1:14" s="437" customFormat="1">
      <c r="A182" s="434"/>
      <c r="B182" s="434"/>
      <c r="C182" s="434"/>
      <c r="D182" s="434"/>
      <c r="E182" s="434"/>
      <c r="F182" s="434"/>
      <c r="G182" s="434"/>
      <c r="H182" s="434"/>
      <c r="I182" s="434"/>
      <c r="J182" s="434"/>
      <c r="K182" s="434"/>
      <c r="L182" s="434"/>
      <c r="M182" s="436"/>
      <c r="N182" s="436"/>
    </row>
    <row r="183" spans="1:14" s="437" customFormat="1">
      <c r="A183" s="434"/>
      <c r="B183" s="434"/>
      <c r="C183" s="434"/>
      <c r="D183" s="434"/>
      <c r="E183" s="434"/>
      <c r="F183" s="434"/>
      <c r="G183" s="434"/>
      <c r="H183" s="434"/>
      <c r="I183" s="434"/>
      <c r="J183" s="434"/>
      <c r="K183" s="434"/>
      <c r="L183" s="434"/>
      <c r="M183" s="436"/>
      <c r="N183" s="436"/>
    </row>
    <row r="184" spans="1:14" s="437" customFormat="1">
      <c r="A184" s="434"/>
      <c r="B184" s="434"/>
      <c r="C184" s="434"/>
      <c r="D184" s="434"/>
      <c r="E184" s="434"/>
      <c r="F184" s="434"/>
      <c r="G184" s="434"/>
      <c r="H184" s="434"/>
      <c r="I184" s="434"/>
      <c r="J184" s="434"/>
      <c r="K184" s="434"/>
      <c r="L184" s="434"/>
      <c r="M184" s="436"/>
      <c r="N184" s="436"/>
    </row>
    <row r="185" spans="1:14" s="437" customFormat="1">
      <c r="A185" s="434"/>
      <c r="B185" s="434"/>
      <c r="C185" s="434"/>
      <c r="D185" s="434"/>
      <c r="E185" s="434"/>
      <c r="F185" s="434"/>
      <c r="G185" s="434"/>
      <c r="H185" s="434"/>
      <c r="I185" s="434"/>
      <c r="J185" s="434"/>
      <c r="K185" s="434"/>
      <c r="L185" s="434"/>
      <c r="M185" s="436"/>
      <c r="N185" s="436"/>
    </row>
    <row r="186" spans="1:14" s="437" customFormat="1">
      <c r="A186" s="434"/>
      <c r="B186" s="434"/>
      <c r="C186" s="434"/>
      <c r="D186" s="434"/>
      <c r="E186" s="434"/>
      <c r="F186" s="434"/>
      <c r="G186" s="434"/>
      <c r="H186" s="434"/>
      <c r="I186" s="434"/>
      <c r="J186" s="434"/>
      <c r="K186" s="434"/>
      <c r="L186" s="434"/>
      <c r="M186" s="436"/>
      <c r="N186" s="436"/>
    </row>
    <row r="187" spans="1:14" s="437" customFormat="1">
      <c r="A187" s="434"/>
      <c r="B187" s="434"/>
      <c r="C187" s="434"/>
      <c r="D187" s="434"/>
      <c r="E187" s="434"/>
      <c r="F187" s="434"/>
      <c r="G187" s="434"/>
      <c r="H187" s="434"/>
      <c r="I187" s="434"/>
      <c r="J187" s="434"/>
      <c r="K187" s="434"/>
      <c r="L187" s="434"/>
      <c r="M187" s="436"/>
      <c r="N187" s="436"/>
    </row>
    <row r="188" spans="1:14" s="437" customFormat="1">
      <c r="A188" s="434"/>
      <c r="B188" s="434"/>
      <c r="C188" s="434"/>
      <c r="D188" s="434"/>
      <c r="E188" s="434"/>
      <c r="F188" s="434"/>
      <c r="G188" s="434"/>
      <c r="H188" s="434"/>
      <c r="I188" s="434"/>
      <c r="J188" s="434"/>
      <c r="K188" s="434"/>
      <c r="L188" s="434"/>
      <c r="M188" s="436"/>
      <c r="N188" s="436"/>
    </row>
    <row r="189" spans="1:14" s="437" customFormat="1">
      <c r="A189" s="434"/>
      <c r="B189" s="434"/>
      <c r="C189" s="434"/>
      <c r="D189" s="434"/>
      <c r="E189" s="434"/>
      <c r="F189" s="434"/>
      <c r="G189" s="434"/>
      <c r="H189" s="434"/>
      <c r="I189" s="434"/>
      <c r="J189" s="434"/>
      <c r="K189" s="434"/>
      <c r="L189" s="434"/>
      <c r="M189" s="436"/>
      <c r="N189" s="436"/>
    </row>
    <row r="190" spans="1:14" s="437" customFormat="1">
      <c r="A190" s="434"/>
      <c r="B190" s="434"/>
      <c r="C190" s="434"/>
      <c r="D190" s="434"/>
      <c r="E190" s="434"/>
      <c r="F190" s="434"/>
      <c r="G190" s="434"/>
      <c r="H190" s="434"/>
      <c r="I190" s="434"/>
      <c r="J190" s="434"/>
      <c r="K190" s="434"/>
      <c r="L190" s="434"/>
      <c r="M190" s="436"/>
      <c r="N190" s="436"/>
    </row>
    <row r="191" spans="1:14" s="437" customFormat="1">
      <c r="A191" s="434"/>
      <c r="B191" s="434"/>
      <c r="C191" s="434"/>
      <c r="D191" s="434"/>
      <c r="E191" s="434"/>
      <c r="F191" s="434"/>
      <c r="G191" s="434"/>
      <c r="H191" s="434"/>
      <c r="I191" s="434"/>
      <c r="J191" s="434"/>
      <c r="K191" s="434"/>
      <c r="L191" s="434"/>
      <c r="M191" s="436"/>
      <c r="N191" s="436"/>
    </row>
    <row r="192" spans="1:14" s="437" customFormat="1">
      <c r="A192" s="434"/>
      <c r="B192" s="434"/>
      <c r="C192" s="434"/>
      <c r="D192" s="434"/>
      <c r="E192" s="434"/>
      <c r="F192" s="434"/>
      <c r="G192" s="434"/>
      <c r="H192" s="434"/>
      <c r="I192" s="434"/>
      <c r="J192" s="434"/>
      <c r="K192" s="434"/>
      <c r="L192" s="434"/>
      <c r="M192" s="436"/>
      <c r="N192" s="436"/>
    </row>
    <row r="193" spans="1:14" s="437" customFormat="1">
      <c r="A193" s="434"/>
      <c r="B193" s="434"/>
      <c r="C193" s="434"/>
      <c r="D193" s="434"/>
      <c r="E193" s="434"/>
      <c r="F193" s="434"/>
      <c r="G193" s="434"/>
      <c r="H193" s="434"/>
      <c r="I193" s="434"/>
      <c r="J193" s="434"/>
      <c r="K193" s="434"/>
      <c r="L193" s="434"/>
      <c r="M193" s="436"/>
      <c r="N193" s="436"/>
    </row>
    <row r="194" spans="1:14" s="437" customFormat="1">
      <c r="A194" s="434"/>
      <c r="B194" s="434"/>
      <c r="C194" s="434"/>
      <c r="D194" s="434"/>
      <c r="E194" s="434"/>
      <c r="F194" s="434"/>
      <c r="G194" s="434"/>
      <c r="H194" s="434"/>
      <c r="I194" s="434"/>
      <c r="J194" s="434"/>
      <c r="K194" s="434"/>
      <c r="L194" s="434"/>
      <c r="M194" s="436"/>
      <c r="N194" s="436"/>
    </row>
    <row r="195" spans="1:14" s="437" customFormat="1">
      <c r="A195" s="434"/>
      <c r="B195" s="434"/>
      <c r="C195" s="434"/>
      <c r="D195" s="434"/>
      <c r="E195" s="434"/>
      <c r="F195" s="434"/>
      <c r="G195" s="434"/>
      <c r="H195" s="434"/>
      <c r="I195" s="434"/>
      <c r="J195" s="434"/>
      <c r="K195" s="434"/>
      <c r="L195" s="434"/>
      <c r="M195" s="436"/>
      <c r="N195" s="436"/>
    </row>
    <row r="196" spans="1:14" s="437" customFormat="1">
      <c r="A196" s="434"/>
      <c r="B196" s="434"/>
      <c r="C196" s="434"/>
      <c r="D196" s="434"/>
      <c r="E196" s="434"/>
      <c r="F196" s="434"/>
      <c r="G196" s="434"/>
      <c r="H196" s="434"/>
      <c r="I196" s="434"/>
      <c r="J196" s="434"/>
      <c r="K196" s="434"/>
      <c r="L196" s="434"/>
      <c r="M196" s="436"/>
      <c r="N196" s="436"/>
    </row>
    <row r="197" spans="1:14" s="437" customFormat="1">
      <c r="A197" s="434"/>
      <c r="B197" s="434"/>
      <c r="C197" s="434"/>
      <c r="D197" s="434"/>
      <c r="E197" s="434"/>
      <c r="F197" s="434"/>
      <c r="G197" s="434"/>
      <c r="H197" s="434"/>
      <c r="I197" s="434"/>
      <c r="J197" s="434"/>
      <c r="K197" s="434"/>
      <c r="L197" s="434"/>
      <c r="M197" s="436"/>
      <c r="N197" s="436"/>
    </row>
    <row r="198" spans="1:14" s="437" customFormat="1">
      <c r="A198" s="434"/>
      <c r="B198" s="434"/>
      <c r="C198" s="434"/>
      <c r="D198" s="434"/>
      <c r="E198" s="434"/>
      <c r="F198" s="434"/>
      <c r="G198" s="434"/>
      <c r="H198" s="434"/>
      <c r="I198" s="434"/>
      <c r="J198" s="434"/>
      <c r="K198" s="434"/>
      <c r="L198" s="434"/>
      <c r="M198" s="436"/>
      <c r="N198" s="436"/>
    </row>
    <row r="199" spans="1:14" s="437" customFormat="1">
      <c r="A199" s="434"/>
      <c r="B199" s="434"/>
      <c r="C199" s="434"/>
      <c r="D199" s="434"/>
      <c r="E199" s="434"/>
      <c r="F199" s="434"/>
      <c r="G199" s="434"/>
      <c r="H199" s="434"/>
      <c r="I199" s="434"/>
      <c r="J199" s="434"/>
      <c r="K199" s="434"/>
      <c r="L199" s="434"/>
      <c r="M199" s="436"/>
      <c r="N199" s="436"/>
    </row>
    <row r="200" spans="1:14" s="437" customFormat="1">
      <c r="A200" s="434"/>
      <c r="B200" s="434"/>
      <c r="C200" s="434"/>
      <c r="D200" s="434"/>
      <c r="E200" s="434"/>
      <c r="F200" s="434"/>
      <c r="G200" s="434"/>
      <c r="H200" s="434"/>
      <c r="I200" s="434"/>
      <c r="J200" s="434"/>
      <c r="K200" s="434"/>
      <c r="L200" s="434"/>
      <c r="M200" s="436"/>
      <c r="N200" s="436"/>
    </row>
    <row r="201" spans="1:14" s="437" customFormat="1">
      <c r="A201" s="434"/>
      <c r="B201" s="434"/>
      <c r="C201" s="434"/>
      <c r="D201" s="434"/>
      <c r="E201" s="434"/>
      <c r="F201" s="434"/>
      <c r="G201" s="434"/>
      <c r="H201" s="434"/>
      <c r="I201" s="434"/>
      <c r="J201" s="434"/>
      <c r="K201" s="434"/>
      <c r="L201" s="434"/>
      <c r="M201" s="436"/>
      <c r="N201" s="436"/>
    </row>
    <row r="202" spans="1:14" s="437" customFormat="1">
      <c r="A202" s="434"/>
      <c r="B202" s="434"/>
      <c r="C202" s="434"/>
      <c r="D202" s="434"/>
      <c r="E202" s="434"/>
      <c r="F202" s="434"/>
      <c r="G202" s="434"/>
      <c r="H202" s="434"/>
      <c r="I202" s="434"/>
      <c r="J202" s="434"/>
      <c r="K202" s="434"/>
      <c r="L202" s="434"/>
      <c r="M202" s="436"/>
      <c r="N202" s="436"/>
    </row>
    <row r="203" spans="1:14" s="437" customFormat="1">
      <c r="A203" s="434"/>
      <c r="B203" s="434"/>
      <c r="C203" s="434"/>
      <c r="D203" s="434"/>
      <c r="E203" s="434"/>
      <c r="F203" s="434"/>
      <c r="G203" s="434"/>
      <c r="H203" s="434"/>
      <c r="I203" s="434"/>
      <c r="J203" s="434"/>
      <c r="K203" s="434"/>
      <c r="L203" s="434"/>
      <c r="M203" s="436"/>
      <c r="N203" s="436"/>
    </row>
    <row r="204" spans="1:14" s="437" customFormat="1">
      <c r="A204" s="434"/>
      <c r="B204" s="434"/>
      <c r="C204" s="434"/>
      <c r="D204" s="434"/>
      <c r="E204" s="434"/>
      <c r="F204" s="434"/>
      <c r="G204" s="434"/>
      <c r="H204" s="434"/>
      <c r="I204" s="434"/>
      <c r="J204" s="434"/>
      <c r="K204" s="434"/>
      <c r="L204" s="434"/>
      <c r="M204" s="436"/>
      <c r="N204" s="436"/>
    </row>
    <row r="205" spans="1:14" s="437" customFormat="1">
      <c r="A205" s="434"/>
      <c r="B205" s="434"/>
      <c r="C205" s="434"/>
      <c r="D205" s="434"/>
      <c r="E205" s="434"/>
      <c r="F205" s="434"/>
      <c r="G205" s="434"/>
      <c r="H205" s="434"/>
      <c r="I205" s="434"/>
      <c r="J205" s="434"/>
      <c r="K205" s="434"/>
      <c r="L205" s="434"/>
      <c r="M205" s="436"/>
      <c r="N205" s="436"/>
    </row>
    <row r="206" spans="1:14" s="437" customFormat="1">
      <c r="A206" s="434"/>
      <c r="B206" s="434"/>
      <c r="C206" s="434"/>
      <c r="D206" s="434"/>
      <c r="E206" s="434"/>
      <c r="F206" s="434"/>
      <c r="G206" s="434"/>
      <c r="H206" s="434"/>
      <c r="I206" s="434"/>
      <c r="J206" s="434"/>
      <c r="K206" s="434"/>
      <c r="L206" s="434"/>
      <c r="M206" s="436"/>
      <c r="N206" s="436"/>
    </row>
    <row r="207" spans="1:14" s="437" customFormat="1">
      <c r="A207" s="434"/>
      <c r="B207" s="434"/>
      <c r="C207" s="434"/>
      <c r="D207" s="434"/>
      <c r="E207" s="434"/>
      <c r="F207" s="434"/>
      <c r="G207" s="434"/>
      <c r="H207" s="434"/>
      <c r="I207" s="434"/>
      <c r="J207" s="434"/>
      <c r="K207" s="434"/>
      <c r="L207" s="434"/>
      <c r="M207" s="436"/>
      <c r="N207" s="436"/>
    </row>
    <row r="208" spans="1:14" s="437" customFormat="1">
      <c r="A208" s="434"/>
      <c r="B208" s="434"/>
      <c r="C208" s="434"/>
      <c r="D208" s="434"/>
      <c r="E208" s="434"/>
      <c r="F208" s="434"/>
      <c r="G208" s="434"/>
      <c r="H208" s="434"/>
      <c r="I208" s="434"/>
      <c r="J208" s="434"/>
      <c r="K208" s="434"/>
      <c r="L208" s="434"/>
      <c r="M208" s="436"/>
      <c r="N208" s="436"/>
    </row>
    <row r="209" spans="1:14" s="437" customFormat="1">
      <c r="A209" s="434"/>
      <c r="B209" s="434"/>
      <c r="C209" s="434"/>
      <c r="D209" s="434"/>
      <c r="E209" s="434"/>
      <c r="F209" s="434"/>
      <c r="G209" s="434"/>
      <c r="H209" s="434"/>
      <c r="I209" s="434"/>
      <c r="J209" s="434"/>
      <c r="K209" s="434"/>
      <c r="L209" s="434"/>
      <c r="M209" s="436"/>
      <c r="N209" s="436"/>
    </row>
    <row r="210" spans="1:14" s="437" customFormat="1">
      <c r="A210" s="434"/>
      <c r="B210" s="434"/>
      <c r="C210" s="434"/>
      <c r="D210" s="434"/>
      <c r="E210" s="434"/>
      <c r="F210" s="434"/>
      <c r="G210" s="434"/>
      <c r="H210" s="434"/>
      <c r="I210" s="434"/>
      <c r="J210" s="434"/>
      <c r="K210" s="434"/>
      <c r="L210" s="434"/>
      <c r="M210" s="436"/>
      <c r="N210" s="436"/>
    </row>
    <row r="211" spans="1:14" s="437" customFormat="1">
      <c r="A211" s="434"/>
      <c r="B211" s="434"/>
      <c r="C211" s="434"/>
      <c r="D211" s="434"/>
      <c r="E211" s="434"/>
      <c r="F211" s="434"/>
      <c r="G211" s="434"/>
      <c r="H211" s="434"/>
      <c r="I211" s="434"/>
      <c r="J211" s="434"/>
      <c r="K211" s="434"/>
      <c r="L211" s="434"/>
      <c r="M211" s="436"/>
      <c r="N211" s="436"/>
    </row>
    <row r="212" spans="1:14" s="437" customFormat="1">
      <c r="A212" s="434"/>
      <c r="B212" s="434"/>
      <c r="C212" s="434"/>
      <c r="D212" s="434"/>
      <c r="E212" s="434"/>
      <c r="F212" s="434"/>
      <c r="G212" s="434"/>
      <c r="H212" s="434"/>
      <c r="I212" s="434"/>
      <c r="J212" s="434"/>
      <c r="K212" s="434"/>
      <c r="L212" s="434"/>
      <c r="M212" s="436"/>
      <c r="N212" s="436"/>
    </row>
    <row r="213" spans="1:14" s="437" customFormat="1">
      <c r="A213" s="434"/>
      <c r="B213" s="434"/>
      <c r="C213" s="434"/>
      <c r="D213" s="434"/>
      <c r="E213" s="434"/>
      <c r="F213" s="434"/>
      <c r="G213" s="434"/>
      <c r="H213" s="434"/>
      <c r="I213" s="434"/>
      <c r="J213" s="434"/>
      <c r="K213" s="434"/>
      <c r="L213" s="434"/>
      <c r="M213" s="436"/>
      <c r="N213" s="436"/>
    </row>
    <row r="214" spans="1:14" s="437" customFormat="1">
      <c r="A214" s="434"/>
      <c r="B214" s="434"/>
      <c r="C214" s="434"/>
      <c r="D214" s="434"/>
      <c r="E214" s="434"/>
      <c r="F214" s="434"/>
      <c r="G214" s="434"/>
      <c r="H214" s="434"/>
      <c r="I214" s="434"/>
      <c r="J214" s="434"/>
      <c r="K214" s="434"/>
      <c r="L214" s="434"/>
      <c r="M214" s="436"/>
      <c r="N214" s="436"/>
    </row>
    <row r="215" spans="1:14" s="437" customFormat="1">
      <c r="A215" s="434"/>
      <c r="B215" s="434"/>
      <c r="C215" s="434"/>
      <c r="D215" s="434"/>
      <c r="E215" s="434"/>
      <c r="F215" s="434"/>
      <c r="G215" s="434"/>
      <c r="H215" s="434"/>
      <c r="I215" s="434"/>
      <c r="J215" s="434"/>
      <c r="K215" s="434"/>
      <c r="L215" s="434"/>
      <c r="M215" s="436"/>
      <c r="N215" s="436"/>
    </row>
    <row r="216" spans="1:14" s="437" customFormat="1">
      <c r="A216" s="434"/>
      <c r="B216" s="434"/>
      <c r="C216" s="434"/>
      <c r="D216" s="434"/>
      <c r="E216" s="434"/>
      <c r="F216" s="434"/>
      <c r="G216" s="434"/>
      <c r="H216" s="434"/>
      <c r="I216" s="434"/>
      <c r="J216" s="434"/>
      <c r="K216" s="434"/>
      <c r="L216" s="434"/>
      <c r="M216" s="436"/>
      <c r="N216" s="436"/>
    </row>
    <row r="217" spans="1:14" s="437" customFormat="1">
      <c r="A217" s="434"/>
      <c r="B217" s="434"/>
      <c r="C217" s="434"/>
      <c r="D217" s="434"/>
      <c r="E217" s="434"/>
      <c r="F217" s="434"/>
      <c r="G217" s="434"/>
      <c r="H217" s="434"/>
      <c r="I217" s="434"/>
      <c r="J217" s="434"/>
      <c r="K217" s="434"/>
      <c r="L217" s="434"/>
      <c r="M217" s="436"/>
      <c r="N217" s="436"/>
    </row>
    <row r="218" spans="1:14" s="437" customFormat="1">
      <c r="A218" s="434"/>
      <c r="B218" s="434"/>
      <c r="C218" s="434"/>
      <c r="D218" s="434"/>
      <c r="E218" s="434"/>
      <c r="F218" s="434"/>
      <c r="G218" s="434"/>
      <c r="H218" s="434"/>
      <c r="I218" s="434"/>
      <c r="J218" s="434"/>
      <c r="K218" s="434"/>
      <c r="L218" s="434"/>
      <c r="M218" s="436"/>
      <c r="N218" s="436"/>
    </row>
    <row r="219" spans="1:14" s="437" customFormat="1">
      <c r="A219" s="434"/>
      <c r="B219" s="434"/>
      <c r="C219" s="434"/>
      <c r="D219" s="434"/>
      <c r="E219" s="434"/>
      <c r="F219" s="434"/>
      <c r="G219" s="434"/>
      <c r="H219" s="434"/>
      <c r="I219" s="434"/>
      <c r="J219" s="434"/>
      <c r="K219" s="434"/>
      <c r="L219" s="434"/>
      <c r="M219" s="436"/>
      <c r="N219" s="436"/>
    </row>
    <row r="220" spans="1:14" s="437" customFormat="1">
      <c r="A220" s="434"/>
      <c r="B220" s="434"/>
      <c r="C220" s="434"/>
      <c r="D220" s="434"/>
      <c r="E220" s="434"/>
      <c r="F220" s="434"/>
      <c r="G220" s="434"/>
      <c r="H220" s="434"/>
      <c r="I220" s="434"/>
      <c r="J220" s="434"/>
      <c r="K220" s="434"/>
      <c r="L220" s="434"/>
      <c r="M220" s="436"/>
      <c r="N220" s="436"/>
    </row>
    <row r="221" spans="1:14" s="437" customFormat="1">
      <c r="A221" s="434"/>
      <c r="B221" s="434"/>
      <c r="C221" s="434"/>
      <c r="D221" s="434"/>
      <c r="E221" s="434"/>
      <c r="F221" s="434"/>
      <c r="G221" s="434"/>
      <c r="H221" s="434"/>
      <c r="I221" s="434"/>
      <c r="J221" s="434"/>
      <c r="K221" s="434"/>
      <c r="L221" s="434"/>
      <c r="M221" s="436"/>
      <c r="N221" s="436"/>
    </row>
    <row r="222" spans="1:14" s="437" customFormat="1">
      <c r="A222" s="434"/>
      <c r="B222" s="434"/>
      <c r="C222" s="434"/>
      <c r="D222" s="434"/>
      <c r="E222" s="434"/>
      <c r="F222" s="434"/>
      <c r="G222" s="434"/>
      <c r="H222" s="434"/>
      <c r="I222" s="434"/>
      <c r="J222" s="434"/>
      <c r="K222" s="434"/>
      <c r="L222" s="434"/>
      <c r="M222" s="436"/>
      <c r="N222" s="436"/>
    </row>
    <row r="223" spans="1:14" s="437" customFormat="1">
      <c r="A223" s="434"/>
      <c r="B223" s="434"/>
      <c r="C223" s="434"/>
      <c r="D223" s="434"/>
      <c r="E223" s="434"/>
      <c r="F223" s="434"/>
      <c r="G223" s="434"/>
      <c r="H223" s="434"/>
      <c r="I223" s="434"/>
      <c r="J223" s="434"/>
      <c r="K223" s="434"/>
      <c r="L223" s="434"/>
      <c r="M223" s="436"/>
      <c r="N223" s="436"/>
    </row>
    <row r="224" spans="1:14" s="437" customFormat="1">
      <c r="A224" s="434"/>
      <c r="B224" s="434"/>
      <c r="C224" s="434"/>
      <c r="D224" s="434"/>
      <c r="E224" s="434"/>
      <c r="F224" s="434"/>
      <c r="G224" s="434"/>
      <c r="H224" s="434"/>
      <c r="I224" s="434"/>
      <c r="J224" s="434"/>
      <c r="K224" s="434"/>
      <c r="L224" s="434"/>
      <c r="M224" s="436"/>
      <c r="N224" s="436"/>
    </row>
    <row r="225" spans="1:14" s="437" customFormat="1">
      <c r="A225" s="434"/>
      <c r="B225" s="434"/>
      <c r="C225" s="434"/>
      <c r="D225" s="434"/>
      <c r="E225" s="434"/>
      <c r="F225" s="434"/>
      <c r="G225" s="434"/>
      <c r="H225" s="434"/>
      <c r="I225" s="434"/>
      <c r="J225" s="434"/>
      <c r="K225" s="434"/>
      <c r="L225" s="434"/>
      <c r="M225" s="436"/>
      <c r="N225" s="436"/>
    </row>
    <row r="226" spans="1:14" s="437" customFormat="1">
      <c r="A226" s="434"/>
      <c r="B226" s="434"/>
      <c r="C226" s="434"/>
      <c r="D226" s="434"/>
      <c r="E226" s="434"/>
      <c r="F226" s="434"/>
      <c r="G226" s="434"/>
      <c r="H226" s="434"/>
      <c r="I226" s="434"/>
      <c r="J226" s="434"/>
      <c r="K226" s="434"/>
      <c r="L226" s="434"/>
      <c r="M226" s="436"/>
      <c r="N226" s="436"/>
    </row>
    <row r="227" spans="1:14" s="437" customFormat="1">
      <c r="A227" s="434"/>
      <c r="B227" s="434"/>
      <c r="C227" s="434"/>
      <c r="D227" s="434"/>
      <c r="E227" s="434"/>
      <c r="F227" s="434"/>
      <c r="G227" s="434"/>
      <c r="H227" s="434"/>
      <c r="I227" s="434"/>
      <c r="J227" s="434"/>
      <c r="K227" s="434"/>
      <c r="L227" s="434"/>
      <c r="M227" s="436"/>
      <c r="N227" s="436"/>
    </row>
    <row r="228" spans="1:14" s="437" customFormat="1">
      <c r="A228" s="434"/>
      <c r="B228" s="434"/>
      <c r="C228" s="434"/>
      <c r="D228" s="434"/>
      <c r="E228" s="434"/>
      <c r="F228" s="434"/>
      <c r="G228" s="434"/>
      <c r="H228" s="434"/>
      <c r="I228" s="434"/>
      <c r="J228" s="434"/>
      <c r="K228" s="434"/>
      <c r="L228" s="434"/>
      <c r="M228" s="436"/>
      <c r="N228" s="436"/>
    </row>
    <row r="229" spans="1:14" s="437" customFormat="1">
      <c r="A229" s="434"/>
      <c r="B229" s="434"/>
      <c r="C229" s="434"/>
      <c r="D229" s="434"/>
      <c r="E229" s="434"/>
      <c r="F229" s="434"/>
      <c r="G229" s="434"/>
      <c r="H229" s="434"/>
      <c r="I229" s="434"/>
      <c r="J229" s="434"/>
      <c r="K229" s="434"/>
      <c r="L229" s="434"/>
      <c r="M229" s="436"/>
      <c r="N229" s="436"/>
    </row>
    <row r="230" spans="1:14" s="437" customFormat="1">
      <c r="A230" s="434"/>
      <c r="B230" s="434"/>
      <c r="C230" s="434"/>
      <c r="D230" s="434"/>
      <c r="E230" s="434"/>
      <c r="F230" s="434"/>
      <c r="G230" s="434"/>
      <c r="H230" s="434"/>
      <c r="I230" s="434"/>
      <c r="J230" s="434"/>
      <c r="K230" s="434"/>
      <c r="L230" s="434"/>
      <c r="M230" s="436"/>
      <c r="N230" s="436"/>
    </row>
    <row r="231" spans="1:14" s="437" customFormat="1">
      <c r="A231" s="434"/>
      <c r="B231" s="434"/>
      <c r="C231" s="434"/>
      <c r="D231" s="434"/>
      <c r="E231" s="434"/>
      <c r="F231" s="434"/>
      <c r="G231" s="434"/>
      <c r="H231" s="434"/>
      <c r="I231" s="434"/>
      <c r="J231" s="434"/>
      <c r="K231" s="434"/>
      <c r="L231" s="434"/>
      <c r="M231" s="436"/>
      <c r="N231" s="436"/>
    </row>
    <row r="232" spans="1:14" s="437" customFormat="1">
      <c r="A232" s="434"/>
      <c r="B232" s="434"/>
      <c r="C232" s="434"/>
      <c r="D232" s="434"/>
      <c r="E232" s="434"/>
      <c r="F232" s="434"/>
      <c r="G232" s="434"/>
      <c r="H232" s="434"/>
      <c r="I232" s="434"/>
      <c r="J232" s="434"/>
      <c r="K232" s="434"/>
      <c r="L232" s="434"/>
      <c r="M232" s="436"/>
      <c r="N232" s="436"/>
    </row>
    <row r="233" spans="1:14" s="437" customFormat="1">
      <c r="A233" s="434"/>
      <c r="B233" s="434"/>
      <c r="C233" s="434"/>
      <c r="D233" s="434"/>
      <c r="E233" s="434"/>
      <c r="F233" s="434"/>
      <c r="G233" s="434"/>
      <c r="H233" s="434"/>
      <c r="I233" s="434"/>
      <c r="J233" s="434"/>
      <c r="K233" s="434"/>
      <c r="L233" s="434"/>
      <c r="M233" s="436"/>
      <c r="N233" s="436"/>
    </row>
    <row r="234" spans="1:14" s="437" customFormat="1">
      <c r="A234" s="434"/>
      <c r="B234" s="434"/>
      <c r="C234" s="434"/>
      <c r="D234" s="434"/>
      <c r="E234" s="434"/>
      <c r="F234" s="434"/>
      <c r="G234" s="434"/>
      <c r="H234" s="434"/>
      <c r="I234" s="434"/>
      <c r="J234" s="434"/>
      <c r="K234" s="434"/>
      <c r="L234" s="434"/>
      <c r="M234" s="436"/>
      <c r="N234" s="436"/>
    </row>
    <row r="235" spans="1:14" s="437" customFormat="1">
      <c r="A235" s="434"/>
      <c r="B235" s="434"/>
      <c r="C235" s="434"/>
      <c r="D235" s="434"/>
      <c r="E235" s="434"/>
      <c r="F235" s="434"/>
      <c r="G235" s="434"/>
      <c r="H235" s="434"/>
      <c r="I235" s="434"/>
      <c r="J235" s="434"/>
      <c r="K235" s="434"/>
      <c r="L235" s="434"/>
      <c r="M235" s="436"/>
      <c r="N235" s="436"/>
    </row>
    <row r="236" spans="1:14" s="437" customFormat="1">
      <c r="A236" s="434"/>
      <c r="B236" s="434"/>
      <c r="C236" s="434"/>
      <c r="D236" s="434"/>
      <c r="E236" s="434"/>
      <c r="F236" s="434"/>
      <c r="G236" s="434"/>
      <c r="H236" s="434"/>
      <c r="I236" s="434"/>
      <c r="J236" s="434"/>
      <c r="K236" s="434"/>
      <c r="L236" s="434"/>
      <c r="M236" s="436"/>
      <c r="N236" s="436"/>
    </row>
    <row r="237" spans="1:14" s="437" customFormat="1">
      <c r="A237" s="434"/>
      <c r="B237" s="434"/>
      <c r="C237" s="434"/>
      <c r="D237" s="434"/>
      <c r="E237" s="434"/>
      <c r="F237" s="434"/>
      <c r="G237" s="434"/>
      <c r="H237" s="434"/>
      <c r="I237" s="434"/>
      <c r="J237" s="434"/>
      <c r="K237" s="434"/>
      <c r="L237" s="434"/>
      <c r="M237" s="436"/>
      <c r="N237" s="436"/>
    </row>
    <row r="238" spans="1:14" s="437" customFormat="1">
      <c r="A238" s="434"/>
      <c r="B238" s="434"/>
      <c r="C238" s="434"/>
      <c r="D238" s="434"/>
      <c r="E238" s="434"/>
      <c r="F238" s="434"/>
      <c r="G238" s="434"/>
      <c r="H238" s="434"/>
      <c r="I238" s="434"/>
      <c r="J238" s="434"/>
      <c r="K238" s="434"/>
      <c r="L238" s="434"/>
      <c r="M238" s="436"/>
      <c r="N238" s="436"/>
    </row>
    <row r="239" spans="1:14" s="437" customFormat="1">
      <c r="A239" s="434"/>
      <c r="B239" s="434"/>
      <c r="C239" s="434"/>
      <c r="D239" s="434"/>
      <c r="E239" s="434"/>
      <c r="F239" s="434"/>
      <c r="G239" s="434"/>
      <c r="H239" s="434"/>
      <c r="I239" s="434"/>
      <c r="J239" s="434"/>
      <c r="K239" s="434"/>
      <c r="L239" s="434"/>
      <c r="M239" s="436"/>
      <c r="N239" s="436"/>
    </row>
    <row r="240" spans="1:14" s="437" customFormat="1">
      <c r="A240" s="434"/>
      <c r="B240" s="434"/>
      <c r="C240" s="434"/>
      <c r="D240" s="434"/>
      <c r="E240" s="434"/>
      <c r="F240" s="434"/>
      <c r="G240" s="434"/>
      <c r="H240" s="434"/>
      <c r="I240" s="434"/>
      <c r="J240" s="434"/>
      <c r="K240" s="434"/>
      <c r="L240" s="434"/>
      <c r="M240" s="436"/>
      <c r="N240" s="436"/>
    </row>
    <row r="241" spans="1:14" s="437" customFormat="1">
      <c r="A241" s="434"/>
      <c r="B241" s="434"/>
      <c r="C241" s="434"/>
      <c r="D241" s="434"/>
      <c r="E241" s="434"/>
      <c r="F241" s="434"/>
      <c r="G241" s="434"/>
      <c r="H241" s="434"/>
      <c r="I241" s="434"/>
      <c r="J241" s="434"/>
      <c r="K241" s="434"/>
      <c r="L241" s="434"/>
      <c r="M241" s="436"/>
      <c r="N241" s="436"/>
    </row>
    <row r="242" spans="1:14" s="437" customFormat="1">
      <c r="A242" s="434"/>
      <c r="B242" s="434"/>
      <c r="C242" s="434"/>
      <c r="D242" s="434"/>
      <c r="E242" s="434"/>
      <c r="F242" s="434"/>
      <c r="G242" s="434"/>
      <c r="H242" s="434"/>
      <c r="I242" s="434"/>
      <c r="J242" s="434"/>
      <c r="K242" s="434"/>
      <c r="L242" s="434"/>
      <c r="M242" s="436"/>
      <c r="N242" s="436"/>
    </row>
    <row r="243" spans="1:14" s="437" customFormat="1">
      <c r="A243" s="434"/>
      <c r="B243" s="434"/>
      <c r="C243" s="434"/>
      <c r="D243" s="434"/>
      <c r="E243" s="434"/>
      <c r="F243" s="434"/>
      <c r="G243" s="434"/>
      <c r="H243" s="434"/>
      <c r="I243" s="434"/>
      <c r="J243" s="434"/>
      <c r="K243" s="434"/>
      <c r="L243" s="434"/>
      <c r="M243" s="436"/>
      <c r="N243" s="436"/>
    </row>
    <row r="244" spans="1:14" s="437" customFormat="1">
      <c r="A244" s="434"/>
      <c r="B244" s="434"/>
      <c r="C244" s="434"/>
      <c r="D244" s="434"/>
      <c r="E244" s="434"/>
      <c r="F244" s="434"/>
      <c r="G244" s="434"/>
      <c r="H244" s="434"/>
      <c r="I244" s="434"/>
      <c r="J244" s="434"/>
      <c r="K244" s="434"/>
      <c r="L244" s="434"/>
      <c r="M244" s="436"/>
      <c r="N244" s="436"/>
    </row>
    <row r="245" spans="1:14" s="437" customFormat="1">
      <c r="A245" s="434"/>
      <c r="B245" s="434"/>
      <c r="C245" s="434"/>
      <c r="D245" s="434"/>
      <c r="E245" s="434"/>
      <c r="F245" s="434"/>
      <c r="G245" s="434"/>
      <c r="H245" s="434"/>
      <c r="I245" s="434"/>
      <c r="J245" s="434"/>
      <c r="K245" s="434"/>
      <c r="L245" s="434"/>
      <c r="M245" s="436"/>
      <c r="N245" s="436"/>
    </row>
    <row r="246" spans="1:14" s="437" customFormat="1">
      <c r="A246" s="434"/>
      <c r="B246" s="434"/>
      <c r="C246" s="434"/>
      <c r="D246" s="434"/>
      <c r="E246" s="434"/>
      <c r="F246" s="434"/>
      <c r="G246" s="434"/>
      <c r="H246" s="434"/>
      <c r="I246" s="434"/>
      <c r="J246" s="434"/>
      <c r="K246" s="434"/>
      <c r="L246" s="434"/>
      <c r="M246" s="436"/>
      <c r="N246" s="436"/>
    </row>
    <row r="247" spans="1:14" s="437" customFormat="1">
      <c r="A247" s="434"/>
      <c r="B247" s="434"/>
      <c r="C247" s="434"/>
      <c r="D247" s="434"/>
      <c r="E247" s="434"/>
      <c r="F247" s="434"/>
      <c r="G247" s="434"/>
      <c r="H247" s="434"/>
      <c r="I247" s="434"/>
      <c r="J247" s="434"/>
      <c r="K247" s="434"/>
      <c r="L247" s="434"/>
      <c r="M247" s="436"/>
      <c r="N247" s="436"/>
    </row>
    <row r="248" spans="1:14" s="437" customFormat="1">
      <c r="A248" s="434"/>
      <c r="B248" s="434"/>
      <c r="C248" s="434"/>
      <c r="D248" s="434"/>
      <c r="E248" s="434"/>
      <c r="F248" s="434"/>
      <c r="G248" s="434"/>
      <c r="H248" s="434"/>
      <c r="I248" s="434"/>
      <c r="J248" s="434"/>
      <c r="K248" s="434"/>
      <c r="L248" s="434"/>
      <c r="M248" s="436"/>
      <c r="N248" s="436"/>
    </row>
    <row r="249" spans="1:14" s="437" customFormat="1">
      <c r="A249" s="434"/>
      <c r="B249" s="434"/>
      <c r="C249" s="434"/>
      <c r="D249" s="434"/>
      <c r="E249" s="434"/>
      <c r="F249" s="434"/>
      <c r="G249" s="434"/>
      <c r="H249" s="434"/>
      <c r="I249" s="434"/>
      <c r="J249" s="434"/>
      <c r="K249" s="434"/>
      <c r="L249" s="434"/>
      <c r="M249" s="436"/>
      <c r="N249" s="436"/>
    </row>
    <row r="250" spans="1:14" s="437" customFormat="1">
      <c r="A250" s="434"/>
      <c r="B250" s="434"/>
      <c r="C250" s="434"/>
      <c r="D250" s="434"/>
      <c r="E250" s="434"/>
      <c r="F250" s="434"/>
      <c r="G250" s="434"/>
      <c r="H250" s="434"/>
      <c r="I250" s="434"/>
      <c r="J250" s="434"/>
      <c r="K250" s="434"/>
      <c r="L250" s="434"/>
      <c r="M250" s="436"/>
      <c r="N250" s="436"/>
    </row>
    <row r="251" spans="1:14" s="437" customFormat="1">
      <c r="A251" s="434"/>
      <c r="B251" s="434"/>
      <c r="C251" s="434"/>
      <c r="D251" s="434"/>
      <c r="E251" s="434"/>
      <c r="F251" s="434"/>
      <c r="G251" s="434"/>
      <c r="H251" s="434"/>
      <c r="I251" s="434"/>
      <c r="J251" s="434"/>
      <c r="K251" s="434"/>
      <c r="L251" s="434"/>
      <c r="M251" s="436"/>
      <c r="N251" s="436"/>
    </row>
    <row r="252" spans="1:14" s="437" customFormat="1">
      <c r="A252" s="434"/>
      <c r="B252" s="434"/>
      <c r="C252" s="434"/>
      <c r="D252" s="434"/>
      <c r="E252" s="434"/>
      <c r="F252" s="434"/>
      <c r="G252" s="434"/>
      <c r="H252" s="434"/>
      <c r="I252" s="434"/>
      <c r="J252" s="434"/>
      <c r="K252" s="434"/>
      <c r="L252" s="434"/>
      <c r="M252" s="436"/>
      <c r="N252" s="436"/>
    </row>
    <row r="253" spans="1:14" s="437" customFormat="1">
      <c r="A253" s="434"/>
      <c r="B253" s="434"/>
      <c r="C253" s="434"/>
      <c r="D253" s="434"/>
      <c r="E253" s="434"/>
      <c r="F253" s="434"/>
      <c r="G253" s="434"/>
      <c r="H253" s="434"/>
      <c r="I253" s="434"/>
      <c r="J253" s="434"/>
      <c r="K253" s="434"/>
      <c r="L253" s="434"/>
      <c r="M253" s="436"/>
      <c r="N253" s="436"/>
    </row>
    <row r="254" spans="1:14" s="437" customFormat="1">
      <c r="A254" s="434"/>
      <c r="B254" s="434"/>
      <c r="C254" s="434"/>
      <c r="D254" s="434"/>
      <c r="E254" s="434"/>
      <c r="F254" s="434"/>
      <c r="G254" s="434"/>
      <c r="H254" s="434"/>
      <c r="I254" s="434"/>
      <c r="J254" s="434"/>
      <c r="K254" s="434"/>
      <c r="L254" s="434"/>
      <c r="M254" s="436"/>
      <c r="N254" s="436"/>
    </row>
    <row r="255" spans="1:14" s="437" customFormat="1">
      <c r="A255" s="434"/>
      <c r="B255" s="434"/>
      <c r="C255" s="434"/>
      <c r="D255" s="434"/>
      <c r="E255" s="434"/>
      <c r="F255" s="434"/>
      <c r="G255" s="434"/>
      <c r="H255" s="434"/>
      <c r="I255" s="434"/>
      <c r="J255" s="434"/>
      <c r="K255" s="434"/>
      <c r="L255" s="434"/>
      <c r="M255" s="436"/>
      <c r="N255" s="436"/>
    </row>
    <row r="256" spans="1:14" s="437" customFormat="1">
      <c r="A256" s="434"/>
      <c r="B256" s="434"/>
      <c r="C256" s="434"/>
      <c r="D256" s="434"/>
      <c r="E256" s="434"/>
      <c r="F256" s="434"/>
      <c r="G256" s="434"/>
      <c r="H256" s="434"/>
      <c r="I256" s="434"/>
      <c r="J256" s="434"/>
      <c r="K256" s="434"/>
      <c r="L256" s="434"/>
      <c r="M256" s="436"/>
      <c r="N256" s="436"/>
    </row>
    <row r="257" spans="1:14" s="437" customFormat="1">
      <c r="A257" s="434"/>
      <c r="B257" s="434"/>
      <c r="C257" s="434"/>
      <c r="D257" s="434"/>
      <c r="E257" s="434"/>
      <c r="F257" s="434"/>
      <c r="G257" s="434"/>
      <c r="H257" s="434"/>
      <c r="I257" s="434"/>
      <c r="J257" s="434"/>
      <c r="K257" s="434"/>
      <c r="L257" s="434"/>
      <c r="M257" s="436"/>
      <c r="N257" s="436"/>
    </row>
    <row r="258" spans="1:14" s="437" customFormat="1">
      <c r="A258" s="434"/>
      <c r="B258" s="434"/>
      <c r="C258" s="434"/>
      <c r="D258" s="434"/>
      <c r="E258" s="434"/>
      <c r="F258" s="434"/>
      <c r="G258" s="434"/>
      <c r="H258" s="434"/>
      <c r="I258" s="434"/>
      <c r="J258" s="434"/>
      <c r="K258" s="434"/>
      <c r="L258" s="434"/>
      <c r="M258" s="436"/>
      <c r="N258" s="436"/>
    </row>
    <row r="259" spans="1:14" s="437" customFormat="1">
      <c r="A259" s="434"/>
      <c r="B259" s="434"/>
      <c r="C259" s="434"/>
      <c r="D259" s="434"/>
      <c r="E259" s="434"/>
      <c r="F259" s="434"/>
      <c r="G259" s="434"/>
      <c r="H259" s="434"/>
      <c r="I259" s="434"/>
      <c r="J259" s="434"/>
      <c r="K259" s="434"/>
      <c r="L259" s="434"/>
      <c r="M259" s="436"/>
      <c r="N259" s="436"/>
    </row>
    <row r="260" spans="1:14" s="437" customFormat="1">
      <c r="A260" s="434"/>
      <c r="B260" s="434"/>
      <c r="C260" s="434"/>
      <c r="D260" s="434"/>
      <c r="E260" s="434"/>
      <c r="F260" s="434"/>
      <c r="G260" s="434"/>
      <c r="H260" s="434"/>
      <c r="I260" s="434"/>
      <c r="J260" s="434"/>
      <c r="K260" s="434"/>
      <c r="L260" s="434"/>
      <c r="M260" s="436"/>
      <c r="N260" s="436"/>
    </row>
    <row r="261" spans="1:14" s="437" customFormat="1">
      <c r="A261" s="434"/>
      <c r="B261" s="434"/>
      <c r="C261" s="434"/>
      <c r="D261" s="434"/>
      <c r="E261" s="434"/>
      <c r="F261" s="434"/>
      <c r="G261" s="434"/>
      <c r="H261" s="434"/>
      <c r="I261" s="434"/>
      <c r="J261" s="434"/>
      <c r="K261" s="434"/>
      <c r="L261" s="434"/>
      <c r="M261" s="436"/>
      <c r="N261" s="436"/>
    </row>
    <row r="262" spans="1:14" s="437" customFormat="1">
      <c r="A262" s="434"/>
      <c r="B262" s="434"/>
      <c r="C262" s="434"/>
      <c r="D262" s="434"/>
      <c r="E262" s="434"/>
      <c r="F262" s="434"/>
      <c r="G262" s="434"/>
      <c r="H262" s="434"/>
      <c r="I262" s="434"/>
      <c r="J262" s="434"/>
      <c r="K262" s="434"/>
      <c r="L262" s="434"/>
      <c r="M262" s="436"/>
      <c r="N262" s="436"/>
    </row>
    <row r="263" spans="1:14" s="437" customFormat="1">
      <c r="A263" s="434"/>
      <c r="B263" s="434"/>
      <c r="C263" s="434"/>
      <c r="D263" s="434"/>
      <c r="E263" s="434"/>
      <c r="F263" s="434"/>
      <c r="G263" s="434"/>
      <c r="H263" s="434"/>
      <c r="I263" s="434"/>
      <c r="J263" s="434"/>
      <c r="K263" s="434"/>
      <c r="L263" s="434"/>
      <c r="M263" s="436"/>
      <c r="N263" s="436"/>
    </row>
    <row r="264" spans="1:14" s="437" customFormat="1">
      <c r="A264" s="434"/>
      <c r="B264" s="434"/>
      <c r="C264" s="434"/>
      <c r="D264" s="434"/>
      <c r="E264" s="434"/>
      <c r="F264" s="434"/>
      <c r="G264" s="434"/>
      <c r="H264" s="434"/>
      <c r="I264" s="434"/>
      <c r="J264" s="434"/>
      <c r="K264" s="434"/>
      <c r="L264" s="434"/>
      <c r="M264" s="436"/>
      <c r="N264" s="436"/>
    </row>
    <row r="265" spans="1:14" s="437" customFormat="1">
      <c r="A265" s="434"/>
      <c r="B265" s="434"/>
      <c r="C265" s="434"/>
      <c r="D265" s="434"/>
      <c r="E265" s="434"/>
      <c r="F265" s="434"/>
      <c r="G265" s="434"/>
      <c r="H265" s="434"/>
      <c r="I265" s="434"/>
      <c r="J265" s="434"/>
      <c r="K265" s="434"/>
      <c r="L265" s="434"/>
      <c r="M265" s="436"/>
      <c r="N265" s="436"/>
    </row>
    <row r="266" spans="1:14" s="437" customFormat="1">
      <c r="A266" s="434"/>
      <c r="B266" s="434"/>
      <c r="C266" s="434"/>
      <c r="D266" s="434"/>
      <c r="E266" s="434"/>
      <c r="F266" s="434"/>
      <c r="G266" s="434"/>
      <c r="H266" s="434"/>
      <c r="I266" s="434"/>
      <c r="J266" s="434"/>
      <c r="K266" s="434"/>
      <c r="L266" s="434"/>
      <c r="M266" s="436"/>
      <c r="N266" s="436"/>
    </row>
    <row r="267" spans="1:14" s="437" customFormat="1">
      <c r="A267" s="434"/>
      <c r="B267" s="434"/>
      <c r="C267" s="434"/>
      <c r="D267" s="434"/>
      <c r="E267" s="434"/>
      <c r="F267" s="434"/>
      <c r="G267" s="434"/>
      <c r="H267" s="434"/>
      <c r="I267" s="434"/>
      <c r="J267" s="434"/>
      <c r="K267" s="434"/>
      <c r="L267" s="434"/>
      <c r="M267" s="436"/>
      <c r="N267" s="436"/>
    </row>
    <row r="268" spans="1:14" s="437" customFormat="1">
      <c r="A268" s="434"/>
      <c r="B268" s="434"/>
      <c r="C268" s="434"/>
      <c r="D268" s="434"/>
      <c r="E268" s="434"/>
      <c r="F268" s="434"/>
      <c r="G268" s="434"/>
      <c r="H268" s="434"/>
      <c r="I268" s="434"/>
      <c r="J268" s="434"/>
      <c r="K268" s="434"/>
      <c r="L268" s="434"/>
      <c r="M268" s="436"/>
      <c r="N268" s="436"/>
    </row>
    <row r="269" spans="1:14" s="437" customFormat="1">
      <c r="A269" s="434"/>
      <c r="B269" s="434"/>
      <c r="C269" s="434"/>
      <c r="D269" s="434"/>
      <c r="E269" s="434"/>
      <c r="F269" s="434"/>
      <c r="G269" s="434"/>
      <c r="H269" s="434"/>
      <c r="I269" s="434"/>
      <c r="J269" s="434"/>
      <c r="K269" s="434"/>
      <c r="L269" s="434"/>
      <c r="M269" s="436"/>
      <c r="N269" s="436"/>
    </row>
    <row r="270" spans="1:14" s="437" customFormat="1">
      <c r="A270" s="434"/>
      <c r="B270" s="434"/>
      <c r="C270" s="434"/>
      <c r="D270" s="434"/>
      <c r="E270" s="434"/>
      <c r="F270" s="434"/>
      <c r="G270" s="434"/>
      <c r="H270" s="434"/>
      <c r="I270" s="434"/>
      <c r="J270" s="434"/>
      <c r="K270" s="434"/>
      <c r="L270" s="434"/>
      <c r="M270" s="436"/>
      <c r="N270" s="436"/>
    </row>
    <row r="271" spans="1:14" s="437" customFormat="1">
      <c r="A271" s="434"/>
      <c r="B271" s="434"/>
      <c r="C271" s="434"/>
      <c r="D271" s="434"/>
      <c r="E271" s="434"/>
      <c r="F271" s="434"/>
      <c r="G271" s="434"/>
      <c r="H271" s="434"/>
      <c r="I271" s="434"/>
      <c r="J271" s="434"/>
      <c r="K271" s="434"/>
      <c r="L271" s="434"/>
      <c r="M271" s="436"/>
      <c r="N271" s="436"/>
    </row>
    <row r="272" spans="1:14" s="437" customFormat="1">
      <c r="A272" s="434"/>
      <c r="B272" s="434"/>
      <c r="C272" s="434"/>
      <c r="D272" s="434"/>
      <c r="E272" s="434"/>
      <c r="F272" s="434"/>
      <c r="G272" s="434"/>
      <c r="H272" s="434"/>
      <c r="I272" s="434"/>
      <c r="J272" s="434"/>
      <c r="K272" s="434"/>
      <c r="L272" s="434"/>
      <c r="M272" s="436"/>
      <c r="N272" s="436"/>
    </row>
    <row r="273" spans="1:14" s="437" customFormat="1">
      <c r="A273" s="434"/>
      <c r="B273" s="434"/>
      <c r="C273" s="434"/>
      <c r="D273" s="434"/>
      <c r="E273" s="434"/>
      <c r="F273" s="434"/>
      <c r="G273" s="434"/>
      <c r="H273" s="434"/>
      <c r="I273" s="434"/>
      <c r="J273" s="434"/>
      <c r="K273" s="434"/>
      <c r="L273" s="434"/>
      <c r="M273" s="436"/>
      <c r="N273" s="436"/>
    </row>
    <row r="274" spans="1:14" s="437" customFormat="1">
      <c r="A274" s="434"/>
      <c r="B274" s="434"/>
      <c r="C274" s="434"/>
      <c r="D274" s="434"/>
      <c r="E274" s="434"/>
      <c r="F274" s="434"/>
      <c r="G274" s="434"/>
      <c r="H274" s="434"/>
      <c r="I274" s="434"/>
      <c r="J274" s="434"/>
      <c r="K274" s="434"/>
      <c r="L274" s="434"/>
      <c r="M274" s="436"/>
      <c r="N274" s="436"/>
    </row>
    <row r="275" spans="1:14" s="437" customFormat="1">
      <c r="A275" s="434"/>
      <c r="B275" s="434"/>
      <c r="C275" s="434"/>
      <c r="D275" s="434"/>
      <c r="E275" s="434"/>
      <c r="F275" s="434"/>
      <c r="G275" s="434"/>
      <c r="H275" s="434"/>
      <c r="I275" s="434"/>
      <c r="J275" s="434"/>
      <c r="K275" s="434"/>
      <c r="L275" s="434"/>
      <c r="M275" s="436"/>
      <c r="N275" s="436"/>
    </row>
    <row r="276" spans="1:14" s="437" customFormat="1">
      <c r="A276" s="434"/>
      <c r="B276" s="434"/>
      <c r="C276" s="434"/>
      <c r="D276" s="434"/>
      <c r="E276" s="434"/>
      <c r="F276" s="434"/>
      <c r="G276" s="434"/>
      <c r="H276" s="434"/>
      <c r="I276" s="434"/>
      <c r="J276" s="434"/>
      <c r="K276" s="434"/>
      <c r="L276" s="434"/>
      <c r="M276" s="436"/>
      <c r="N276" s="436"/>
    </row>
    <row r="277" spans="1:14" s="437" customFormat="1">
      <c r="A277" s="434"/>
      <c r="B277" s="434"/>
      <c r="C277" s="434"/>
      <c r="D277" s="434"/>
      <c r="E277" s="434"/>
      <c r="F277" s="434"/>
      <c r="G277" s="434"/>
      <c r="H277" s="434"/>
      <c r="I277" s="434"/>
      <c r="J277" s="434"/>
      <c r="K277" s="434"/>
      <c r="L277" s="434"/>
      <c r="M277" s="436"/>
      <c r="N277" s="436"/>
    </row>
    <row r="278" spans="1:14" s="437" customFormat="1">
      <c r="A278" s="434"/>
      <c r="B278" s="434"/>
      <c r="C278" s="434"/>
      <c r="D278" s="434"/>
      <c r="E278" s="434"/>
      <c r="F278" s="434"/>
      <c r="G278" s="434"/>
      <c r="H278" s="434"/>
      <c r="I278" s="434"/>
      <c r="J278" s="434"/>
      <c r="K278" s="434"/>
      <c r="L278" s="434"/>
      <c r="M278" s="436"/>
      <c r="N278" s="436"/>
    </row>
    <row r="279" spans="1:14" s="437" customFormat="1">
      <c r="A279" s="434"/>
      <c r="B279" s="434"/>
      <c r="C279" s="434"/>
      <c r="D279" s="434"/>
      <c r="E279" s="434"/>
      <c r="F279" s="434"/>
      <c r="G279" s="434"/>
      <c r="H279" s="434"/>
      <c r="I279" s="434"/>
      <c r="J279" s="434"/>
      <c r="K279" s="434"/>
      <c r="L279" s="434"/>
      <c r="M279" s="436"/>
      <c r="N279" s="436"/>
    </row>
    <row r="280" spans="1:14" s="437" customFormat="1">
      <c r="A280" s="434"/>
      <c r="B280" s="434"/>
      <c r="C280" s="434"/>
      <c r="D280" s="434"/>
      <c r="E280" s="434"/>
      <c r="F280" s="434"/>
      <c r="G280" s="434"/>
      <c r="H280" s="434"/>
      <c r="I280" s="434"/>
      <c r="J280" s="434"/>
      <c r="K280" s="434"/>
      <c r="L280" s="434"/>
      <c r="M280" s="436"/>
      <c r="N280" s="436"/>
    </row>
    <row r="281" spans="1:14" s="437" customFormat="1">
      <c r="A281" s="434"/>
      <c r="B281" s="434"/>
      <c r="C281" s="434"/>
      <c r="D281" s="434"/>
      <c r="E281" s="434"/>
      <c r="F281" s="434"/>
      <c r="G281" s="434"/>
      <c r="H281" s="434"/>
      <c r="I281" s="434"/>
      <c r="J281" s="434"/>
      <c r="K281" s="434"/>
      <c r="L281" s="434"/>
      <c r="M281" s="436"/>
      <c r="N281" s="436"/>
    </row>
    <row r="282" spans="1:14" s="437" customFormat="1">
      <c r="A282" s="434"/>
      <c r="B282" s="434"/>
      <c r="C282" s="434"/>
      <c r="D282" s="434"/>
      <c r="E282" s="434"/>
      <c r="F282" s="434"/>
      <c r="G282" s="434"/>
      <c r="H282" s="434"/>
      <c r="I282" s="434"/>
      <c r="J282" s="434"/>
      <c r="K282" s="434"/>
      <c r="L282" s="434"/>
      <c r="M282" s="436"/>
      <c r="N282" s="436"/>
    </row>
    <row r="283" spans="1:14" s="437" customFormat="1">
      <c r="A283" s="434"/>
      <c r="B283" s="434"/>
      <c r="C283" s="434"/>
      <c r="D283" s="434"/>
      <c r="E283" s="434"/>
      <c r="F283" s="434"/>
      <c r="G283" s="434"/>
      <c r="H283" s="434"/>
      <c r="I283" s="434"/>
      <c r="J283" s="434"/>
      <c r="K283" s="434"/>
      <c r="L283" s="434"/>
      <c r="M283" s="436"/>
      <c r="N283" s="436"/>
    </row>
    <row r="284" spans="1:14" s="437" customFormat="1">
      <c r="A284" s="434"/>
      <c r="B284" s="434"/>
      <c r="C284" s="434"/>
      <c r="D284" s="434"/>
      <c r="E284" s="434"/>
      <c r="F284" s="434"/>
      <c r="G284" s="434"/>
      <c r="H284" s="434"/>
      <c r="I284" s="434"/>
      <c r="J284" s="434"/>
      <c r="K284" s="434"/>
      <c r="L284" s="434"/>
      <c r="M284" s="436"/>
      <c r="N284" s="436"/>
    </row>
    <row r="285" spans="1:14" s="437" customFormat="1">
      <c r="A285" s="434"/>
      <c r="B285" s="434"/>
      <c r="C285" s="434"/>
      <c r="D285" s="434"/>
      <c r="E285" s="434"/>
      <c r="F285" s="434"/>
      <c r="G285" s="434"/>
      <c r="H285" s="434"/>
      <c r="I285" s="434"/>
      <c r="J285" s="434"/>
      <c r="K285" s="434"/>
      <c r="L285" s="434"/>
      <c r="M285" s="436"/>
      <c r="N285" s="436"/>
    </row>
    <row r="286" spans="1:14" s="437" customFormat="1">
      <c r="A286" s="434"/>
      <c r="B286" s="434"/>
      <c r="C286" s="434"/>
      <c r="D286" s="434"/>
      <c r="E286" s="434"/>
      <c r="F286" s="434"/>
      <c r="G286" s="434"/>
      <c r="H286" s="434"/>
      <c r="I286" s="434"/>
      <c r="J286" s="434"/>
      <c r="K286" s="434"/>
      <c r="L286" s="434"/>
      <c r="M286" s="436"/>
      <c r="N286" s="436"/>
    </row>
    <row r="287" spans="1:14" s="437" customFormat="1">
      <c r="A287" s="434"/>
      <c r="B287" s="434"/>
      <c r="C287" s="434"/>
      <c r="D287" s="434"/>
      <c r="E287" s="434"/>
      <c r="F287" s="434"/>
      <c r="G287" s="434"/>
      <c r="H287" s="434"/>
      <c r="I287" s="434"/>
      <c r="J287" s="434"/>
      <c r="K287" s="434"/>
      <c r="L287" s="434"/>
      <c r="M287" s="436"/>
      <c r="N287" s="436"/>
    </row>
    <row r="288" spans="1:14" s="437" customFormat="1">
      <c r="A288" s="434"/>
      <c r="B288" s="434"/>
      <c r="C288" s="434"/>
      <c r="D288" s="434"/>
      <c r="E288" s="434"/>
      <c r="F288" s="434"/>
      <c r="G288" s="434"/>
      <c r="H288" s="434"/>
      <c r="I288" s="434"/>
      <c r="J288" s="434"/>
      <c r="K288" s="434"/>
      <c r="L288" s="434"/>
      <c r="M288" s="436"/>
      <c r="N288" s="436"/>
    </row>
    <row r="289" spans="1:14" s="437" customFormat="1">
      <c r="A289" s="434"/>
      <c r="B289" s="434"/>
      <c r="C289" s="434"/>
      <c r="D289" s="434"/>
      <c r="E289" s="434"/>
      <c r="F289" s="434"/>
      <c r="G289" s="434"/>
      <c r="H289" s="434"/>
      <c r="I289" s="434"/>
      <c r="J289" s="434"/>
      <c r="K289" s="434"/>
      <c r="L289" s="434"/>
      <c r="M289" s="436"/>
      <c r="N289" s="436"/>
    </row>
    <row r="290" spans="1:14" s="437" customFormat="1">
      <c r="A290" s="434"/>
      <c r="B290" s="434"/>
      <c r="C290" s="434"/>
      <c r="D290" s="434"/>
      <c r="E290" s="434"/>
      <c r="F290" s="434"/>
      <c r="G290" s="434"/>
      <c r="H290" s="434"/>
      <c r="I290" s="434"/>
      <c r="J290" s="434"/>
      <c r="K290" s="434"/>
      <c r="L290" s="434"/>
      <c r="M290" s="436"/>
      <c r="N290" s="436"/>
    </row>
    <row r="291" spans="1:14" s="437" customFormat="1">
      <c r="A291" s="434"/>
      <c r="B291" s="434"/>
      <c r="C291" s="434"/>
      <c r="D291" s="434"/>
      <c r="E291" s="434"/>
      <c r="F291" s="434"/>
      <c r="G291" s="434"/>
      <c r="H291" s="434"/>
      <c r="I291" s="434"/>
      <c r="J291" s="434"/>
      <c r="K291" s="434"/>
      <c r="L291" s="434"/>
      <c r="M291" s="436"/>
      <c r="N291" s="436"/>
    </row>
    <row r="292" spans="1:14" s="437" customFormat="1">
      <c r="A292" s="434"/>
      <c r="B292" s="434"/>
      <c r="C292" s="434"/>
      <c r="D292" s="434"/>
      <c r="E292" s="434"/>
      <c r="F292" s="434"/>
      <c r="G292" s="434"/>
      <c r="H292" s="434"/>
      <c r="I292" s="434"/>
      <c r="J292" s="434"/>
      <c r="K292" s="434"/>
      <c r="L292" s="434"/>
      <c r="M292" s="436"/>
      <c r="N292" s="436"/>
    </row>
  </sheetData>
  <autoFilter ref="A7:N7"/>
  <hyperlinks>
    <hyperlink ref="D1" location="'Overview Pool'!A1" display="Retour vers Overview"/>
    <hyperlink ref="D2" location="OFS_STATPOP_E!A1" display="Retour vers STATPOP_Effectifs"/>
    <hyperlink ref="M13" r:id="rId1"/>
    <hyperlink ref="N13" r:id="rId2"/>
    <hyperlink ref="M14" r:id="rId3"/>
    <hyperlink ref="N14" r:id="rId4"/>
    <hyperlink ref="M21" r:id="rId5"/>
    <hyperlink ref="N21" r:id="rId6"/>
    <hyperlink ref="M23" r:id="rId7"/>
    <hyperlink ref="N23" r:id="rId8"/>
    <hyperlink ref="M32" r:id="rId9"/>
    <hyperlink ref="M33" r:id="rId10"/>
    <hyperlink ref="M34" r:id="rId11"/>
    <hyperlink ref="M35" r:id="rId12"/>
    <hyperlink ref="M36" r:id="rId13"/>
    <hyperlink ref="M37" r:id="rId14"/>
    <hyperlink ref="N32" r:id="rId15"/>
    <hyperlink ref="N33" r:id="rId16"/>
    <hyperlink ref="N34" r:id="rId17"/>
    <hyperlink ref="N35" r:id="rId18"/>
    <hyperlink ref="N36" r:id="rId19"/>
    <hyperlink ref="N37" r:id="rId20"/>
    <hyperlink ref="M42" r:id="rId21"/>
    <hyperlink ref="M43" r:id="rId22"/>
    <hyperlink ref="M44" r:id="rId23"/>
    <hyperlink ref="M45" r:id="rId24"/>
    <hyperlink ref="M46" r:id="rId25"/>
    <hyperlink ref="N42" r:id="rId26"/>
    <hyperlink ref="N43" r:id="rId27"/>
    <hyperlink ref="N44" r:id="rId28"/>
    <hyperlink ref="N45" r:id="rId29"/>
    <hyperlink ref="N46" r:id="rId30"/>
    <hyperlink ref="M50" r:id="rId31"/>
    <hyperlink ref="N50" r:id="rId32"/>
    <hyperlink ref="M28" r:id="rId33"/>
    <hyperlink ref="M29" r:id="rId34"/>
    <hyperlink ref="N28" r:id="rId35"/>
    <hyperlink ref="N29" r:id="rId36"/>
    <hyperlink ref="M26" r:id="rId37"/>
    <hyperlink ref="N26" r:id="rId38"/>
  </hyperlinks>
  <pageMargins left="0.70866141732283472" right="0.70866141732283472" top="0.74803149606299213" bottom="0.74803149606299213" header="0.31496062992125984" footer="0.31496062992125984"/>
  <pageSetup paperSize="8" fitToHeight="0" orientation="landscape" r:id="rId3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554"/>
  <sheetViews>
    <sheetView workbookViewId="0">
      <pane xSplit="2" ySplit="7" topLeftCell="C8" activePane="bottomRight" state="frozen"/>
      <selection pane="topRight" activeCell="C1" sqref="C1"/>
      <selection pane="bottomLeft" activeCell="A8" sqref="A8"/>
      <selection pane="bottomRight" activeCell="C4" sqref="C4:E4"/>
    </sheetView>
  </sheetViews>
  <sheetFormatPr baseColWidth="10" defaultRowHeight="14"/>
  <cols>
    <col min="1" max="1" width="12.5" style="54" customWidth="1"/>
    <col min="2" max="2" width="2.1640625" style="2" customWidth="1"/>
    <col min="3" max="3" width="23.6640625" bestFit="1" customWidth="1"/>
    <col min="4" max="4" width="38" bestFit="1" customWidth="1"/>
    <col min="5" max="5" width="21" style="400" customWidth="1"/>
    <col min="6" max="6" width="18.58203125" style="400" bestFit="1" customWidth="1"/>
    <col min="7" max="27" width="10.6640625" style="400"/>
  </cols>
  <sheetData>
    <row r="1" spans="1:29">
      <c r="A1" s="81" t="s">
        <v>1</v>
      </c>
      <c r="B1" s="553"/>
      <c r="C1" s="666" t="s">
        <v>346</v>
      </c>
      <c r="D1" s="666"/>
      <c r="E1" s="666"/>
      <c r="F1" s="562" t="s">
        <v>1669</v>
      </c>
    </row>
    <row r="2" spans="1:29">
      <c r="A2" s="81" t="s">
        <v>2</v>
      </c>
      <c r="B2" s="553"/>
      <c r="C2" s="679" t="s">
        <v>1153</v>
      </c>
      <c r="D2" s="679"/>
      <c r="E2" s="679"/>
    </row>
    <row r="3" spans="1:29">
      <c r="A3" s="81" t="s">
        <v>171</v>
      </c>
      <c r="B3" s="553"/>
      <c r="C3" s="679" t="s">
        <v>10521</v>
      </c>
      <c r="D3" s="679"/>
      <c r="E3" s="679"/>
    </row>
    <row r="4" spans="1:29">
      <c r="A4" s="81" t="s">
        <v>6</v>
      </c>
      <c r="B4" s="553"/>
      <c r="C4" s="689" t="s">
        <v>7386</v>
      </c>
      <c r="D4" s="689"/>
      <c r="E4" s="689"/>
    </row>
    <row r="5" spans="1:29">
      <c r="A5" s="81" t="s">
        <v>172</v>
      </c>
      <c r="B5" s="553"/>
      <c r="C5" s="690" t="s">
        <v>4405</v>
      </c>
      <c r="D5" s="679"/>
      <c r="E5" s="679"/>
    </row>
    <row r="6" spans="1:29" s="400" customFormat="1">
      <c r="A6" s="448"/>
      <c r="B6" s="449"/>
    </row>
    <row r="7" spans="1:29" s="8" customFormat="1" ht="39.5">
      <c r="A7" s="386" t="s">
        <v>10528</v>
      </c>
      <c r="B7" s="386"/>
      <c r="C7" s="393" t="s">
        <v>5</v>
      </c>
      <c r="D7" s="394" t="s">
        <v>214</v>
      </c>
      <c r="E7" s="394" t="s">
        <v>172</v>
      </c>
      <c r="F7" s="368" t="s">
        <v>7</v>
      </c>
      <c r="G7" s="373"/>
      <c r="H7" s="373"/>
      <c r="I7" s="375"/>
      <c r="J7" s="376"/>
      <c r="K7" s="373"/>
      <c r="L7" s="373"/>
      <c r="M7" s="373"/>
      <c r="N7" s="373"/>
    </row>
    <row r="8" spans="1:29" s="8" customFormat="1" ht="14.5" customHeight="1">
      <c r="A8" s="464" t="str">
        <f>IF(COUNTA($A$12:$A$131),"x","")</f>
        <v/>
      </c>
      <c r="B8" s="464"/>
      <c r="C8" s="492" t="s">
        <v>10520</v>
      </c>
      <c r="D8" s="492" t="s">
        <v>367</v>
      </c>
      <c r="E8" s="664" t="s">
        <v>10534</v>
      </c>
      <c r="F8" s="466"/>
      <c r="G8" s="373"/>
      <c r="H8" s="373"/>
      <c r="I8" s="375"/>
      <c r="J8" s="374"/>
      <c r="K8" s="373"/>
      <c r="L8" s="373"/>
      <c r="M8" s="373"/>
      <c r="N8" s="373"/>
      <c r="O8" s="373"/>
    </row>
    <row r="9" spans="1:29" s="8" customFormat="1" ht="14.5">
      <c r="A9" s="464" t="str">
        <f>IF(COUNTA($A$12:$A$131),"x","")</f>
        <v/>
      </c>
      <c r="B9" s="464"/>
      <c r="C9" s="493" t="s">
        <v>364</v>
      </c>
      <c r="D9" s="493" t="s">
        <v>365</v>
      </c>
      <c r="E9" s="664"/>
      <c r="F9" s="473"/>
      <c r="G9" s="373"/>
      <c r="H9" s="373"/>
      <c r="I9" s="375"/>
      <c r="J9" s="374"/>
      <c r="K9" s="373"/>
      <c r="L9" s="373"/>
      <c r="M9" s="373"/>
      <c r="N9" s="373"/>
      <c r="O9" s="373"/>
    </row>
    <row r="10" spans="1:29" s="8" customFormat="1" ht="14.5">
      <c r="A10" s="464" t="str">
        <f>IF(COUNTA($A$12:$A$131),"x","")</f>
        <v/>
      </c>
      <c r="B10" s="464"/>
      <c r="C10" s="494" t="s">
        <v>360</v>
      </c>
      <c r="D10" s="494" t="s">
        <v>361</v>
      </c>
      <c r="E10" s="664"/>
      <c r="F10" s="473"/>
      <c r="G10" s="373"/>
      <c r="H10" s="373"/>
      <c r="I10" s="375"/>
      <c r="J10" s="374"/>
      <c r="K10" s="373"/>
      <c r="L10" s="373"/>
      <c r="M10" s="373"/>
      <c r="N10" s="373"/>
      <c r="O10" s="373"/>
    </row>
    <row r="11" spans="1:29" ht="14.5">
      <c r="A11" s="464" t="str">
        <f>IF(COUNTA($A$12:$A$131),"x","")</f>
        <v/>
      </c>
      <c r="B11" s="464"/>
      <c r="C11" s="640" t="s">
        <v>492</v>
      </c>
      <c r="D11" s="641" t="s">
        <v>493</v>
      </c>
      <c r="E11" s="665"/>
      <c r="F11" s="642">
        <v>1</v>
      </c>
      <c r="AB11" s="400"/>
      <c r="AC11" s="400"/>
    </row>
    <row r="12" spans="1:29">
      <c r="A12" s="388"/>
      <c r="B12" s="400"/>
      <c r="C12" s="496" t="s">
        <v>362</v>
      </c>
      <c r="D12" s="497" t="s">
        <v>363</v>
      </c>
      <c r="E12" s="497"/>
      <c r="F12" s="460"/>
      <c r="AB12" s="400"/>
      <c r="AC12" s="400"/>
    </row>
    <row r="13" spans="1:29">
      <c r="A13" s="388"/>
      <c r="B13" s="400"/>
      <c r="C13" s="496" t="s">
        <v>490</v>
      </c>
      <c r="D13" s="497" t="s">
        <v>491</v>
      </c>
      <c r="E13" s="497"/>
      <c r="F13" s="460"/>
      <c r="AB13" s="400"/>
      <c r="AC13" s="400"/>
    </row>
    <row r="14" spans="1:29">
      <c r="A14" s="388"/>
      <c r="B14" s="400"/>
      <c r="C14" s="496" t="s">
        <v>494</v>
      </c>
      <c r="D14" s="497" t="s">
        <v>495</v>
      </c>
      <c r="E14" s="497"/>
      <c r="F14" s="460"/>
      <c r="AB14" s="400"/>
      <c r="AC14" s="400"/>
    </row>
    <row r="15" spans="1:29">
      <c r="A15" s="388"/>
      <c r="B15" s="400"/>
      <c r="C15" s="496" t="s">
        <v>374</v>
      </c>
      <c r="D15" s="497" t="s">
        <v>375</v>
      </c>
      <c r="E15" s="497"/>
      <c r="F15" s="460"/>
      <c r="AB15" s="400"/>
      <c r="AC15" s="400"/>
    </row>
    <row r="16" spans="1:29">
      <c r="A16" s="388"/>
      <c r="B16" s="400"/>
      <c r="C16" s="496" t="s">
        <v>376</v>
      </c>
      <c r="D16" s="497" t="s">
        <v>21</v>
      </c>
      <c r="E16" s="497"/>
      <c r="F16" s="460"/>
      <c r="AB16" s="400"/>
      <c r="AC16" s="400"/>
    </row>
    <row r="17" spans="1:29">
      <c r="A17" s="388"/>
      <c r="B17" s="400"/>
      <c r="C17" s="496" t="s">
        <v>387</v>
      </c>
      <c r="D17" s="497" t="s">
        <v>388</v>
      </c>
      <c r="E17" s="497"/>
      <c r="F17" s="460"/>
      <c r="AB17" s="400"/>
      <c r="AC17" s="400"/>
    </row>
    <row r="18" spans="1:29">
      <c r="A18" s="388"/>
      <c r="B18" s="400"/>
      <c r="C18" s="496" t="s">
        <v>417</v>
      </c>
      <c r="D18" s="497" t="s">
        <v>418</v>
      </c>
      <c r="E18" s="497"/>
      <c r="F18" s="460"/>
      <c r="AB18" s="400"/>
      <c r="AC18" s="400"/>
    </row>
    <row r="19" spans="1:29">
      <c r="A19" s="388"/>
      <c r="B19" s="400"/>
      <c r="C19" s="496" t="s">
        <v>389</v>
      </c>
      <c r="D19" s="497" t="s">
        <v>390</v>
      </c>
      <c r="E19" s="497"/>
      <c r="F19" s="460"/>
      <c r="AB19" s="400"/>
      <c r="AC19" s="400"/>
    </row>
    <row r="20" spans="1:29">
      <c r="A20" s="388"/>
      <c r="B20" s="400"/>
      <c r="C20" s="496" t="s">
        <v>496</v>
      </c>
      <c r="D20" s="497" t="s">
        <v>497</v>
      </c>
      <c r="E20" s="497"/>
      <c r="F20" s="460"/>
      <c r="AB20" s="400"/>
      <c r="AC20" s="400"/>
    </row>
    <row r="21" spans="1:29">
      <c r="A21" s="388"/>
      <c r="B21" s="400"/>
      <c r="C21" s="496" t="s">
        <v>372</v>
      </c>
      <c r="D21" s="497" t="s">
        <v>373</v>
      </c>
      <c r="E21" s="497"/>
      <c r="F21" s="460"/>
      <c r="AB21" s="400"/>
      <c r="AC21" s="400"/>
    </row>
    <row r="22" spans="1:29">
      <c r="A22" s="388"/>
      <c r="B22" s="400"/>
      <c r="C22" s="496" t="s">
        <v>370</v>
      </c>
      <c r="D22" s="497" t="s">
        <v>371</v>
      </c>
      <c r="E22" s="497"/>
      <c r="F22" s="460"/>
      <c r="AB22" s="400"/>
      <c r="AC22" s="400"/>
    </row>
    <row r="23" spans="1:29">
      <c r="A23" s="388"/>
      <c r="B23" s="400"/>
      <c r="C23" s="496" t="s">
        <v>397</v>
      </c>
      <c r="D23" s="497" t="s">
        <v>398</v>
      </c>
      <c r="E23" s="497"/>
      <c r="F23" s="460"/>
      <c r="AB23" s="400"/>
      <c r="AC23" s="400"/>
    </row>
    <row r="24" spans="1:29">
      <c r="A24" s="388"/>
      <c r="B24" s="400"/>
      <c r="C24" s="496" t="s">
        <v>498</v>
      </c>
      <c r="D24" s="497" t="s">
        <v>499</v>
      </c>
      <c r="E24" s="497"/>
      <c r="F24" s="460"/>
      <c r="AB24" s="400"/>
      <c r="AC24" s="400"/>
    </row>
    <row r="25" spans="1:29">
      <c r="A25" s="388"/>
      <c r="B25" s="400"/>
      <c r="C25" s="496" t="s">
        <v>501</v>
      </c>
      <c r="D25" s="497" t="s">
        <v>502</v>
      </c>
      <c r="E25" s="497"/>
      <c r="F25" s="460"/>
      <c r="AB25" s="400"/>
      <c r="AC25" s="400"/>
    </row>
    <row r="26" spans="1:29">
      <c r="A26" s="388"/>
      <c r="B26" s="400"/>
      <c r="C26" s="496" t="s">
        <v>503</v>
      </c>
      <c r="D26" s="497" t="s">
        <v>504</v>
      </c>
      <c r="E26" s="497"/>
      <c r="F26" s="460"/>
      <c r="AB26" s="400"/>
      <c r="AC26" s="400"/>
    </row>
    <row r="27" spans="1:29">
      <c r="A27" s="388"/>
      <c r="B27" s="400"/>
      <c r="C27" s="496" t="s">
        <v>505</v>
      </c>
      <c r="D27" s="497" t="s">
        <v>402</v>
      </c>
      <c r="E27" s="497"/>
      <c r="F27" s="460"/>
      <c r="AB27" s="400"/>
      <c r="AC27" s="400"/>
    </row>
    <row r="28" spans="1:29">
      <c r="A28" s="388"/>
      <c r="B28" s="400"/>
      <c r="C28" s="496" t="s">
        <v>506</v>
      </c>
      <c r="D28" s="497" t="s">
        <v>507</v>
      </c>
      <c r="E28" s="497"/>
      <c r="F28" s="460"/>
      <c r="AB28" s="400"/>
      <c r="AC28" s="400"/>
    </row>
    <row r="29" spans="1:29">
      <c r="A29" s="388"/>
      <c r="B29" s="400"/>
      <c r="C29" s="498" t="s">
        <v>420</v>
      </c>
      <c r="D29" s="499" t="s">
        <v>421</v>
      </c>
      <c r="E29" s="499"/>
      <c r="F29" s="461"/>
      <c r="AB29" s="400"/>
      <c r="AC29" s="400"/>
    </row>
    <row r="30" spans="1:29">
      <c r="A30" s="451"/>
      <c r="B30" s="452"/>
      <c r="C30" s="450"/>
      <c r="D30" s="400"/>
    </row>
    <row r="31" spans="1:29">
      <c r="A31" s="451"/>
      <c r="B31" s="452"/>
      <c r="C31" s="450"/>
      <c r="D31" s="400"/>
    </row>
    <row r="32" spans="1:29">
      <c r="A32" s="448"/>
      <c r="B32" s="449"/>
      <c r="C32" s="400"/>
      <c r="D32" s="400"/>
    </row>
    <row r="33" spans="1:4">
      <c r="A33" s="448"/>
      <c r="B33" s="449"/>
      <c r="C33" s="400"/>
      <c r="D33" s="400"/>
    </row>
    <row r="34" spans="1:4">
      <c r="A34" s="448"/>
      <c r="B34" s="449"/>
      <c r="C34" s="400"/>
      <c r="D34" s="400"/>
    </row>
    <row r="35" spans="1:4">
      <c r="A35" s="448"/>
      <c r="B35" s="449"/>
      <c r="C35" s="400"/>
      <c r="D35" s="400"/>
    </row>
    <row r="36" spans="1:4">
      <c r="A36" s="448"/>
      <c r="B36" s="449"/>
      <c r="C36" s="400"/>
      <c r="D36" s="400"/>
    </row>
    <row r="37" spans="1:4">
      <c r="A37" s="448"/>
      <c r="B37" s="449"/>
      <c r="C37" s="400"/>
      <c r="D37" s="400"/>
    </row>
    <row r="38" spans="1:4">
      <c r="A38" s="448"/>
      <c r="B38" s="449"/>
      <c r="C38" s="400"/>
      <c r="D38" s="400"/>
    </row>
    <row r="39" spans="1:4">
      <c r="A39" s="448"/>
      <c r="B39" s="449"/>
      <c r="C39" s="400"/>
      <c r="D39" s="400"/>
    </row>
    <row r="40" spans="1:4">
      <c r="A40" s="448"/>
      <c r="B40" s="449"/>
      <c r="C40" s="400"/>
      <c r="D40" s="400"/>
    </row>
    <row r="41" spans="1:4">
      <c r="A41" s="448"/>
      <c r="B41" s="449"/>
      <c r="C41" s="400"/>
      <c r="D41" s="400"/>
    </row>
    <row r="42" spans="1:4">
      <c r="A42" s="448"/>
      <c r="B42" s="449"/>
      <c r="C42" s="400"/>
      <c r="D42" s="400"/>
    </row>
    <row r="43" spans="1:4">
      <c r="A43" s="448"/>
      <c r="B43" s="449"/>
      <c r="C43" s="400"/>
      <c r="D43" s="400"/>
    </row>
    <row r="44" spans="1:4">
      <c r="A44" s="448"/>
      <c r="B44" s="449"/>
      <c r="C44" s="400"/>
      <c r="D44" s="400"/>
    </row>
    <row r="45" spans="1:4">
      <c r="A45" s="448"/>
      <c r="B45" s="449"/>
      <c r="C45" s="400"/>
      <c r="D45" s="400"/>
    </row>
    <row r="46" spans="1:4">
      <c r="A46" s="448"/>
      <c r="B46" s="449"/>
      <c r="C46" s="400"/>
      <c r="D46" s="400"/>
    </row>
    <row r="47" spans="1:4">
      <c r="A47" s="448"/>
      <c r="B47" s="449"/>
      <c r="C47" s="400"/>
      <c r="D47" s="400"/>
    </row>
    <row r="48" spans="1:4">
      <c r="A48" s="448"/>
      <c r="B48" s="449"/>
      <c r="C48" s="400"/>
      <c r="D48" s="400"/>
    </row>
    <row r="49" spans="1:4">
      <c r="A49" s="448"/>
      <c r="B49" s="449"/>
      <c r="C49" s="400"/>
      <c r="D49" s="400"/>
    </row>
    <row r="50" spans="1:4">
      <c r="A50" s="448"/>
      <c r="B50" s="449"/>
      <c r="C50" s="400"/>
      <c r="D50" s="400"/>
    </row>
    <row r="51" spans="1:4">
      <c r="A51" s="448"/>
      <c r="B51" s="449"/>
      <c r="C51" s="400"/>
      <c r="D51" s="400"/>
    </row>
    <row r="52" spans="1:4">
      <c r="A52" s="448"/>
      <c r="B52" s="449"/>
      <c r="C52" s="400"/>
      <c r="D52" s="400"/>
    </row>
    <row r="53" spans="1:4">
      <c r="A53" s="448"/>
      <c r="B53" s="449"/>
      <c r="C53" s="400"/>
      <c r="D53" s="400"/>
    </row>
    <row r="54" spans="1:4">
      <c r="A54" s="448"/>
      <c r="B54" s="449"/>
      <c r="C54" s="400"/>
      <c r="D54" s="400"/>
    </row>
    <row r="55" spans="1:4">
      <c r="A55" s="448"/>
      <c r="B55" s="449"/>
      <c r="C55" s="400"/>
      <c r="D55" s="400"/>
    </row>
    <row r="56" spans="1:4">
      <c r="A56" s="448"/>
      <c r="B56" s="449"/>
      <c r="C56" s="400"/>
      <c r="D56" s="400"/>
    </row>
    <row r="57" spans="1:4">
      <c r="A57" s="448"/>
      <c r="B57" s="449"/>
      <c r="C57" s="400"/>
      <c r="D57" s="400"/>
    </row>
    <row r="58" spans="1:4">
      <c r="A58" s="448"/>
      <c r="B58" s="449"/>
      <c r="C58" s="400"/>
      <c r="D58" s="400"/>
    </row>
    <row r="59" spans="1:4">
      <c r="A59" s="448"/>
      <c r="B59" s="449"/>
      <c r="C59" s="400"/>
      <c r="D59" s="400"/>
    </row>
    <row r="60" spans="1:4">
      <c r="A60" s="448"/>
      <c r="B60" s="449"/>
      <c r="C60" s="400"/>
      <c r="D60" s="400"/>
    </row>
    <row r="61" spans="1:4">
      <c r="A61" s="448"/>
      <c r="B61" s="449"/>
      <c r="C61" s="400"/>
      <c r="D61" s="400"/>
    </row>
    <row r="62" spans="1:4">
      <c r="A62" s="448"/>
      <c r="B62" s="449"/>
      <c r="C62" s="400"/>
      <c r="D62" s="400"/>
    </row>
    <row r="63" spans="1:4">
      <c r="A63" s="448"/>
      <c r="B63" s="449"/>
      <c r="C63" s="400"/>
      <c r="D63" s="400"/>
    </row>
    <row r="64" spans="1:4">
      <c r="A64" s="448"/>
      <c r="B64" s="449"/>
      <c r="C64" s="400"/>
      <c r="D64" s="400"/>
    </row>
    <row r="65" spans="1:4">
      <c r="A65" s="448"/>
      <c r="B65" s="449"/>
      <c r="C65" s="400"/>
      <c r="D65" s="400"/>
    </row>
    <row r="66" spans="1:4">
      <c r="A66" s="448"/>
      <c r="B66" s="449"/>
      <c r="C66" s="400"/>
      <c r="D66" s="400"/>
    </row>
    <row r="67" spans="1:4">
      <c r="A67" s="448"/>
      <c r="B67" s="449"/>
      <c r="C67" s="400"/>
      <c r="D67" s="400"/>
    </row>
    <row r="68" spans="1:4">
      <c r="A68" s="448"/>
      <c r="B68" s="449"/>
      <c r="C68" s="400"/>
      <c r="D68" s="400"/>
    </row>
    <row r="69" spans="1:4">
      <c r="A69" s="448"/>
      <c r="B69" s="449"/>
      <c r="C69" s="400"/>
      <c r="D69" s="400"/>
    </row>
    <row r="70" spans="1:4">
      <c r="A70" s="448"/>
      <c r="B70" s="449"/>
      <c r="C70" s="400"/>
      <c r="D70" s="400"/>
    </row>
    <row r="71" spans="1:4">
      <c r="A71" s="448"/>
      <c r="B71" s="449"/>
      <c r="C71" s="400"/>
      <c r="D71" s="400"/>
    </row>
    <row r="72" spans="1:4">
      <c r="A72" s="448"/>
      <c r="B72" s="449"/>
      <c r="C72" s="400"/>
      <c r="D72" s="400"/>
    </row>
    <row r="73" spans="1:4">
      <c r="A73" s="448"/>
      <c r="B73" s="449"/>
      <c r="C73" s="400"/>
      <c r="D73" s="400"/>
    </row>
    <row r="74" spans="1:4">
      <c r="A74" s="448"/>
      <c r="B74" s="449"/>
      <c r="C74" s="400"/>
      <c r="D74" s="400"/>
    </row>
    <row r="75" spans="1:4">
      <c r="A75" s="448"/>
      <c r="B75" s="449"/>
      <c r="C75" s="400"/>
      <c r="D75" s="400"/>
    </row>
    <row r="76" spans="1:4">
      <c r="A76" s="448"/>
      <c r="B76" s="449"/>
      <c r="C76" s="400"/>
      <c r="D76" s="400"/>
    </row>
    <row r="77" spans="1:4">
      <c r="A77" s="448"/>
      <c r="B77" s="449"/>
      <c r="C77" s="400"/>
      <c r="D77" s="400"/>
    </row>
    <row r="78" spans="1:4">
      <c r="A78" s="448"/>
      <c r="B78" s="449"/>
      <c r="C78" s="400"/>
      <c r="D78" s="400"/>
    </row>
    <row r="79" spans="1:4">
      <c r="A79" s="448"/>
      <c r="B79" s="449"/>
      <c r="C79" s="400"/>
      <c r="D79" s="400"/>
    </row>
    <row r="80" spans="1:4">
      <c r="A80" s="448"/>
      <c r="B80" s="449"/>
      <c r="C80" s="400"/>
      <c r="D80" s="400"/>
    </row>
    <row r="81" spans="1:4">
      <c r="A81" s="448"/>
      <c r="B81" s="449"/>
      <c r="C81" s="400"/>
      <c r="D81" s="400"/>
    </row>
    <row r="82" spans="1:4">
      <c r="A82" s="448"/>
      <c r="B82" s="449"/>
      <c r="C82" s="400"/>
      <c r="D82" s="400"/>
    </row>
    <row r="83" spans="1:4">
      <c r="A83" s="448"/>
      <c r="B83" s="449"/>
      <c r="C83" s="400"/>
      <c r="D83" s="400"/>
    </row>
    <row r="84" spans="1:4">
      <c r="A84" s="448"/>
      <c r="B84" s="449"/>
      <c r="C84" s="400"/>
      <c r="D84" s="400"/>
    </row>
    <row r="85" spans="1:4">
      <c r="A85" s="448"/>
      <c r="B85" s="449"/>
      <c r="C85" s="400"/>
      <c r="D85" s="400"/>
    </row>
    <row r="86" spans="1:4">
      <c r="A86" s="448"/>
      <c r="B86" s="449"/>
      <c r="C86" s="400"/>
      <c r="D86" s="400"/>
    </row>
    <row r="87" spans="1:4">
      <c r="A87" s="448"/>
      <c r="B87" s="449"/>
      <c r="C87" s="400"/>
      <c r="D87" s="400"/>
    </row>
    <row r="88" spans="1:4">
      <c r="A88" s="448"/>
      <c r="B88" s="449"/>
      <c r="C88" s="400"/>
      <c r="D88" s="400"/>
    </row>
    <row r="89" spans="1:4">
      <c r="A89" s="448"/>
      <c r="B89" s="449"/>
      <c r="C89" s="400"/>
      <c r="D89" s="400"/>
    </row>
    <row r="90" spans="1:4">
      <c r="A90" s="448"/>
      <c r="B90" s="449"/>
      <c r="C90" s="400"/>
      <c r="D90" s="400"/>
    </row>
    <row r="91" spans="1:4">
      <c r="A91" s="448"/>
      <c r="B91" s="449"/>
      <c r="C91" s="400"/>
      <c r="D91" s="400"/>
    </row>
    <row r="92" spans="1:4">
      <c r="A92" s="448"/>
      <c r="B92" s="449"/>
      <c r="C92" s="400"/>
      <c r="D92" s="400"/>
    </row>
    <row r="93" spans="1:4">
      <c r="A93" s="448"/>
      <c r="B93" s="449"/>
      <c r="C93" s="400"/>
      <c r="D93" s="400"/>
    </row>
    <row r="94" spans="1:4">
      <c r="A94" s="448"/>
      <c r="B94" s="449"/>
      <c r="C94" s="400"/>
      <c r="D94" s="400"/>
    </row>
    <row r="95" spans="1:4">
      <c r="A95" s="448"/>
      <c r="B95" s="449"/>
      <c r="C95" s="400"/>
      <c r="D95" s="400"/>
    </row>
    <row r="96" spans="1:4">
      <c r="A96" s="448"/>
      <c r="B96" s="449"/>
      <c r="C96" s="400"/>
      <c r="D96" s="400"/>
    </row>
    <row r="97" spans="1:4">
      <c r="A97" s="448"/>
      <c r="B97" s="449"/>
      <c r="C97" s="400"/>
      <c r="D97" s="400"/>
    </row>
    <row r="98" spans="1:4">
      <c r="A98" s="448"/>
      <c r="B98" s="449"/>
      <c r="C98" s="400"/>
      <c r="D98" s="400"/>
    </row>
    <row r="99" spans="1:4">
      <c r="A99" s="448"/>
      <c r="B99" s="449"/>
      <c r="C99" s="400"/>
      <c r="D99" s="400"/>
    </row>
    <row r="100" spans="1:4">
      <c r="A100" s="448"/>
      <c r="B100" s="449"/>
      <c r="C100" s="400"/>
      <c r="D100" s="400"/>
    </row>
    <row r="101" spans="1:4">
      <c r="A101" s="448"/>
      <c r="B101" s="449"/>
      <c r="C101" s="400"/>
      <c r="D101" s="400"/>
    </row>
    <row r="102" spans="1:4">
      <c r="A102" s="448"/>
      <c r="B102" s="449"/>
      <c r="C102" s="400"/>
      <c r="D102" s="400"/>
    </row>
    <row r="103" spans="1:4">
      <c r="A103" s="448"/>
      <c r="B103" s="449"/>
      <c r="C103" s="400"/>
      <c r="D103" s="400"/>
    </row>
    <row r="104" spans="1:4">
      <c r="A104" s="448"/>
      <c r="B104" s="449"/>
      <c r="C104" s="400"/>
      <c r="D104" s="400"/>
    </row>
    <row r="105" spans="1:4">
      <c r="A105" s="448"/>
      <c r="B105" s="449"/>
      <c r="C105" s="400"/>
      <c r="D105" s="400"/>
    </row>
    <row r="106" spans="1:4">
      <c r="A106" s="448"/>
      <c r="B106" s="449"/>
      <c r="C106" s="400"/>
      <c r="D106" s="400"/>
    </row>
    <row r="107" spans="1:4">
      <c r="A107" s="448"/>
      <c r="B107" s="449"/>
      <c r="C107" s="400"/>
      <c r="D107" s="400"/>
    </row>
    <row r="108" spans="1:4">
      <c r="A108" s="448"/>
      <c r="B108" s="449"/>
      <c r="C108" s="400"/>
      <c r="D108" s="400"/>
    </row>
    <row r="109" spans="1:4">
      <c r="A109" s="448"/>
      <c r="B109" s="449"/>
      <c r="C109" s="400"/>
      <c r="D109" s="400"/>
    </row>
    <row r="110" spans="1:4">
      <c r="A110" s="448"/>
      <c r="B110" s="449"/>
      <c r="C110" s="400"/>
      <c r="D110" s="400"/>
    </row>
    <row r="111" spans="1:4">
      <c r="A111" s="448"/>
      <c r="B111" s="449"/>
      <c r="C111" s="400"/>
      <c r="D111" s="400"/>
    </row>
    <row r="112" spans="1:4">
      <c r="A112" s="448"/>
      <c r="B112" s="449"/>
      <c r="C112" s="400"/>
      <c r="D112" s="400"/>
    </row>
    <row r="113" spans="1:4">
      <c r="A113" s="448"/>
      <c r="B113" s="449"/>
      <c r="C113" s="400"/>
      <c r="D113" s="400"/>
    </row>
    <row r="114" spans="1:4">
      <c r="A114" s="448"/>
      <c r="B114" s="449"/>
      <c r="C114" s="400"/>
      <c r="D114" s="400"/>
    </row>
    <row r="115" spans="1:4">
      <c r="A115" s="448"/>
      <c r="B115" s="449"/>
      <c r="C115" s="400"/>
      <c r="D115" s="400"/>
    </row>
    <row r="116" spans="1:4">
      <c r="A116" s="448"/>
      <c r="B116" s="449"/>
      <c r="C116" s="400"/>
      <c r="D116" s="400"/>
    </row>
    <row r="117" spans="1:4">
      <c r="A117" s="448"/>
      <c r="B117" s="449"/>
      <c r="C117" s="400"/>
      <c r="D117" s="400"/>
    </row>
    <row r="118" spans="1:4">
      <c r="A118" s="448"/>
      <c r="B118" s="449"/>
      <c r="C118" s="400"/>
      <c r="D118" s="400"/>
    </row>
    <row r="119" spans="1:4">
      <c r="A119" s="448"/>
      <c r="B119" s="449"/>
      <c r="C119" s="400"/>
      <c r="D119" s="400"/>
    </row>
    <row r="120" spans="1:4">
      <c r="A120" s="448"/>
      <c r="B120" s="449"/>
      <c r="C120" s="400"/>
      <c r="D120" s="400"/>
    </row>
    <row r="121" spans="1:4">
      <c r="A121" s="448"/>
      <c r="B121" s="449"/>
      <c r="C121" s="400"/>
      <c r="D121" s="400"/>
    </row>
    <row r="122" spans="1:4">
      <c r="A122" s="448"/>
      <c r="B122" s="449"/>
      <c r="C122" s="400"/>
      <c r="D122" s="400"/>
    </row>
    <row r="123" spans="1:4">
      <c r="A123" s="448"/>
      <c r="B123" s="449"/>
      <c r="C123" s="400"/>
      <c r="D123" s="400"/>
    </row>
    <row r="124" spans="1:4">
      <c r="A124" s="448"/>
      <c r="B124" s="449"/>
      <c r="C124" s="400"/>
      <c r="D124" s="400"/>
    </row>
    <row r="125" spans="1:4">
      <c r="A125" s="448"/>
      <c r="B125" s="449"/>
      <c r="C125" s="400"/>
      <c r="D125" s="400"/>
    </row>
    <row r="126" spans="1:4">
      <c r="A126" s="448"/>
      <c r="B126" s="449"/>
      <c r="C126" s="400"/>
      <c r="D126" s="400"/>
    </row>
    <row r="127" spans="1:4">
      <c r="A127" s="448"/>
      <c r="B127" s="449"/>
      <c r="C127" s="400"/>
      <c r="D127" s="400"/>
    </row>
    <row r="128" spans="1:4">
      <c r="A128" s="448"/>
      <c r="B128" s="449"/>
      <c r="C128" s="400"/>
      <c r="D128" s="400"/>
    </row>
    <row r="129" spans="1:4">
      <c r="A129" s="448"/>
      <c r="B129" s="449"/>
      <c r="C129" s="400"/>
      <c r="D129" s="400"/>
    </row>
    <row r="130" spans="1:4">
      <c r="A130" s="448"/>
      <c r="B130" s="449"/>
      <c r="C130" s="400"/>
      <c r="D130" s="400"/>
    </row>
    <row r="131" spans="1:4">
      <c r="A131" s="448"/>
      <c r="B131" s="449"/>
      <c r="C131" s="400"/>
      <c r="D131" s="400"/>
    </row>
    <row r="132" spans="1:4">
      <c r="A132" s="448"/>
      <c r="B132" s="449"/>
      <c r="C132" s="400"/>
      <c r="D132" s="400"/>
    </row>
    <row r="133" spans="1:4">
      <c r="A133" s="448"/>
      <c r="B133" s="449"/>
      <c r="C133" s="400"/>
      <c r="D133" s="400"/>
    </row>
    <row r="134" spans="1:4">
      <c r="A134" s="448"/>
      <c r="B134" s="449"/>
      <c r="C134" s="400"/>
      <c r="D134" s="400"/>
    </row>
    <row r="135" spans="1:4">
      <c r="A135" s="448"/>
      <c r="B135" s="449"/>
      <c r="C135" s="400"/>
      <c r="D135" s="400"/>
    </row>
    <row r="136" spans="1:4">
      <c r="A136" s="448"/>
      <c r="B136" s="449"/>
      <c r="C136" s="400"/>
      <c r="D136" s="400"/>
    </row>
    <row r="137" spans="1:4">
      <c r="A137" s="448"/>
      <c r="B137" s="449"/>
      <c r="C137" s="400"/>
      <c r="D137" s="400"/>
    </row>
    <row r="138" spans="1:4">
      <c r="A138" s="448"/>
      <c r="B138" s="449"/>
      <c r="C138" s="400"/>
      <c r="D138" s="400"/>
    </row>
    <row r="139" spans="1:4">
      <c r="A139" s="448"/>
      <c r="B139" s="449"/>
      <c r="C139" s="400"/>
      <c r="D139" s="400"/>
    </row>
    <row r="140" spans="1:4">
      <c r="A140" s="448"/>
      <c r="B140" s="449"/>
      <c r="C140" s="400"/>
      <c r="D140" s="400"/>
    </row>
    <row r="141" spans="1:4">
      <c r="A141" s="448"/>
      <c r="B141" s="449"/>
      <c r="C141" s="400"/>
      <c r="D141" s="400"/>
    </row>
    <row r="142" spans="1:4">
      <c r="A142" s="448"/>
      <c r="B142" s="449"/>
      <c r="C142" s="400"/>
      <c r="D142" s="400"/>
    </row>
    <row r="143" spans="1:4">
      <c r="A143" s="448"/>
      <c r="B143" s="449"/>
      <c r="C143" s="400"/>
      <c r="D143" s="400"/>
    </row>
    <row r="144" spans="1:4">
      <c r="A144" s="448"/>
      <c r="B144" s="449"/>
      <c r="C144" s="400"/>
      <c r="D144" s="400"/>
    </row>
    <row r="145" spans="1:4">
      <c r="A145" s="448"/>
      <c r="B145" s="449"/>
      <c r="C145" s="400"/>
      <c r="D145" s="400"/>
    </row>
    <row r="146" spans="1:4">
      <c r="A146" s="448"/>
      <c r="B146" s="449"/>
      <c r="C146" s="400"/>
      <c r="D146" s="400"/>
    </row>
    <row r="147" spans="1:4">
      <c r="A147" s="448"/>
      <c r="B147" s="449"/>
      <c r="C147" s="400"/>
      <c r="D147" s="400"/>
    </row>
    <row r="148" spans="1:4">
      <c r="A148" s="448"/>
      <c r="B148" s="449"/>
      <c r="C148" s="400"/>
      <c r="D148" s="400"/>
    </row>
    <row r="149" spans="1:4">
      <c r="A149" s="448"/>
      <c r="B149" s="449"/>
      <c r="C149" s="400"/>
      <c r="D149" s="400"/>
    </row>
    <row r="150" spans="1:4">
      <c r="A150" s="448"/>
      <c r="B150" s="449"/>
      <c r="C150" s="400"/>
      <c r="D150" s="400"/>
    </row>
    <row r="151" spans="1:4">
      <c r="A151" s="448"/>
      <c r="B151" s="449"/>
      <c r="C151" s="400"/>
      <c r="D151" s="400"/>
    </row>
    <row r="152" spans="1:4">
      <c r="A152" s="448"/>
      <c r="B152" s="449"/>
      <c r="C152" s="400"/>
      <c r="D152" s="400"/>
    </row>
    <row r="153" spans="1:4">
      <c r="A153" s="448"/>
      <c r="B153" s="449"/>
      <c r="C153" s="400"/>
      <c r="D153" s="400"/>
    </row>
    <row r="154" spans="1:4">
      <c r="A154" s="448"/>
      <c r="B154" s="449"/>
      <c r="C154" s="400"/>
      <c r="D154" s="400"/>
    </row>
    <row r="155" spans="1:4">
      <c r="A155" s="448"/>
      <c r="B155" s="449"/>
      <c r="C155" s="400"/>
      <c r="D155" s="400"/>
    </row>
    <row r="156" spans="1:4">
      <c r="A156" s="448"/>
      <c r="B156" s="449"/>
      <c r="C156" s="400"/>
      <c r="D156" s="400"/>
    </row>
    <row r="157" spans="1:4">
      <c r="A157" s="448"/>
      <c r="B157" s="449"/>
      <c r="C157" s="400"/>
      <c r="D157" s="400"/>
    </row>
    <row r="158" spans="1:4">
      <c r="A158" s="448"/>
      <c r="B158" s="449"/>
      <c r="C158" s="400"/>
      <c r="D158" s="400"/>
    </row>
    <row r="159" spans="1:4">
      <c r="A159" s="448"/>
      <c r="B159" s="449"/>
      <c r="C159" s="400"/>
      <c r="D159" s="400"/>
    </row>
    <row r="160" spans="1:4">
      <c r="A160" s="448"/>
      <c r="B160" s="449"/>
      <c r="C160" s="400"/>
      <c r="D160" s="400"/>
    </row>
    <row r="161" spans="1:4">
      <c r="A161" s="448"/>
      <c r="B161" s="449"/>
      <c r="C161" s="400"/>
      <c r="D161" s="400"/>
    </row>
    <row r="162" spans="1:4">
      <c r="A162" s="448"/>
      <c r="B162" s="449"/>
      <c r="C162" s="400"/>
      <c r="D162" s="400"/>
    </row>
    <row r="163" spans="1:4">
      <c r="A163" s="448"/>
      <c r="B163" s="449"/>
      <c r="C163" s="400"/>
      <c r="D163" s="400"/>
    </row>
    <row r="164" spans="1:4">
      <c r="A164" s="448"/>
      <c r="B164" s="449"/>
      <c r="C164" s="400"/>
      <c r="D164" s="400"/>
    </row>
    <row r="165" spans="1:4">
      <c r="A165" s="448"/>
      <c r="B165" s="449"/>
      <c r="C165" s="400"/>
      <c r="D165" s="400"/>
    </row>
    <row r="166" spans="1:4">
      <c r="A166" s="448"/>
      <c r="B166" s="449"/>
      <c r="C166" s="400"/>
      <c r="D166" s="400"/>
    </row>
    <row r="167" spans="1:4">
      <c r="A167" s="448"/>
      <c r="B167" s="449"/>
      <c r="C167" s="400"/>
      <c r="D167" s="400"/>
    </row>
    <row r="168" spans="1:4">
      <c r="A168" s="448"/>
      <c r="B168" s="449"/>
      <c r="C168" s="400"/>
      <c r="D168" s="400"/>
    </row>
    <row r="169" spans="1:4">
      <c r="A169" s="448"/>
      <c r="B169" s="449"/>
      <c r="C169" s="400"/>
      <c r="D169" s="400"/>
    </row>
    <row r="170" spans="1:4">
      <c r="A170" s="448"/>
      <c r="B170" s="449"/>
      <c r="C170" s="400"/>
      <c r="D170" s="400"/>
    </row>
    <row r="171" spans="1:4">
      <c r="A171" s="448"/>
      <c r="B171" s="449"/>
      <c r="C171" s="400"/>
      <c r="D171" s="400"/>
    </row>
    <row r="172" spans="1:4">
      <c r="A172" s="448"/>
      <c r="B172" s="449"/>
      <c r="C172" s="400"/>
      <c r="D172" s="400"/>
    </row>
    <row r="173" spans="1:4">
      <c r="A173" s="448"/>
      <c r="B173" s="449"/>
      <c r="C173" s="400"/>
      <c r="D173" s="400"/>
    </row>
    <row r="174" spans="1:4">
      <c r="A174" s="448"/>
      <c r="B174" s="449"/>
      <c r="C174" s="400"/>
      <c r="D174" s="400"/>
    </row>
    <row r="175" spans="1:4">
      <c r="A175" s="448"/>
      <c r="B175" s="449"/>
      <c r="C175" s="400"/>
      <c r="D175" s="400"/>
    </row>
    <row r="176" spans="1:4">
      <c r="A176" s="448"/>
      <c r="B176" s="449"/>
      <c r="C176" s="400"/>
      <c r="D176" s="400"/>
    </row>
    <row r="177" spans="1:4">
      <c r="A177" s="448"/>
      <c r="B177" s="449"/>
      <c r="C177" s="400"/>
      <c r="D177" s="400"/>
    </row>
    <row r="178" spans="1:4">
      <c r="A178" s="448"/>
      <c r="B178" s="449"/>
      <c r="C178" s="400"/>
      <c r="D178" s="400"/>
    </row>
    <row r="179" spans="1:4">
      <c r="A179" s="448"/>
      <c r="B179" s="449"/>
      <c r="C179" s="400"/>
      <c r="D179" s="400"/>
    </row>
    <row r="180" spans="1:4">
      <c r="A180" s="448"/>
      <c r="B180" s="449"/>
      <c r="C180" s="400"/>
      <c r="D180" s="400"/>
    </row>
    <row r="181" spans="1:4">
      <c r="A181" s="448"/>
      <c r="B181" s="449"/>
      <c r="C181" s="400"/>
      <c r="D181" s="400"/>
    </row>
    <row r="182" spans="1:4">
      <c r="A182" s="448"/>
      <c r="B182" s="449"/>
      <c r="C182" s="400"/>
      <c r="D182" s="400"/>
    </row>
    <row r="183" spans="1:4">
      <c r="A183" s="448"/>
      <c r="B183" s="449"/>
      <c r="C183" s="400"/>
      <c r="D183" s="400"/>
    </row>
    <row r="184" spans="1:4">
      <c r="A184" s="448"/>
      <c r="B184" s="449"/>
      <c r="C184" s="400"/>
      <c r="D184" s="400"/>
    </row>
    <row r="185" spans="1:4">
      <c r="A185" s="448"/>
      <c r="B185" s="449"/>
      <c r="C185" s="400"/>
      <c r="D185" s="400"/>
    </row>
    <row r="186" spans="1:4">
      <c r="A186" s="448"/>
      <c r="B186" s="449"/>
      <c r="C186" s="400"/>
      <c r="D186" s="400"/>
    </row>
    <row r="187" spans="1:4">
      <c r="A187" s="448"/>
      <c r="B187" s="449"/>
      <c r="C187" s="400"/>
      <c r="D187" s="400"/>
    </row>
    <row r="188" spans="1:4">
      <c r="A188" s="448"/>
      <c r="B188" s="449"/>
      <c r="C188" s="400"/>
      <c r="D188" s="400"/>
    </row>
    <row r="189" spans="1:4">
      <c r="A189" s="448"/>
      <c r="B189" s="449"/>
      <c r="C189" s="400"/>
      <c r="D189" s="400"/>
    </row>
    <row r="190" spans="1:4">
      <c r="A190" s="448"/>
      <c r="B190" s="449"/>
      <c r="C190" s="400"/>
      <c r="D190" s="400"/>
    </row>
    <row r="191" spans="1:4">
      <c r="A191" s="448"/>
      <c r="B191" s="449"/>
      <c r="C191" s="400"/>
      <c r="D191" s="400"/>
    </row>
    <row r="192" spans="1:4">
      <c r="A192" s="448"/>
      <c r="B192" s="449"/>
      <c r="C192" s="400"/>
      <c r="D192" s="400"/>
    </row>
    <row r="193" spans="1:4">
      <c r="A193" s="448"/>
      <c r="B193" s="449"/>
      <c r="C193" s="400"/>
      <c r="D193" s="400"/>
    </row>
    <row r="194" spans="1:4">
      <c r="A194" s="448"/>
      <c r="B194" s="449"/>
      <c r="C194" s="400"/>
      <c r="D194" s="400"/>
    </row>
    <row r="195" spans="1:4">
      <c r="A195" s="448"/>
      <c r="B195" s="449"/>
      <c r="C195" s="400"/>
      <c r="D195" s="400"/>
    </row>
    <row r="196" spans="1:4">
      <c r="A196" s="448"/>
      <c r="B196" s="449"/>
      <c r="C196" s="400"/>
      <c r="D196" s="400"/>
    </row>
    <row r="197" spans="1:4">
      <c r="A197" s="448"/>
      <c r="B197" s="449"/>
      <c r="C197" s="400"/>
      <c r="D197" s="400"/>
    </row>
    <row r="198" spans="1:4">
      <c r="A198" s="448"/>
      <c r="B198" s="449"/>
      <c r="C198" s="400"/>
      <c r="D198" s="400"/>
    </row>
    <row r="199" spans="1:4">
      <c r="A199" s="448"/>
      <c r="B199" s="449"/>
      <c r="C199" s="400"/>
      <c r="D199" s="400"/>
    </row>
    <row r="200" spans="1:4">
      <c r="A200" s="448"/>
      <c r="B200" s="449"/>
      <c r="C200" s="400"/>
      <c r="D200" s="400"/>
    </row>
    <row r="201" spans="1:4">
      <c r="A201" s="448"/>
      <c r="B201" s="449"/>
      <c r="C201" s="400"/>
      <c r="D201" s="400"/>
    </row>
    <row r="202" spans="1:4">
      <c r="A202" s="448"/>
      <c r="B202" s="449"/>
      <c r="C202" s="400"/>
      <c r="D202" s="400"/>
    </row>
    <row r="203" spans="1:4">
      <c r="A203" s="448"/>
      <c r="B203" s="449"/>
      <c r="C203" s="400"/>
      <c r="D203" s="400"/>
    </row>
    <row r="204" spans="1:4">
      <c r="A204" s="448"/>
      <c r="B204" s="449"/>
      <c r="C204" s="400"/>
      <c r="D204" s="400"/>
    </row>
    <row r="205" spans="1:4">
      <c r="A205" s="448"/>
      <c r="B205" s="449"/>
      <c r="C205" s="400"/>
      <c r="D205" s="400"/>
    </row>
    <row r="206" spans="1:4">
      <c r="A206" s="448"/>
      <c r="B206" s="449"/>
      <c r="C206" s="400"/>
      <c r="D206" s="400"/>
    </row>
    <row r="207" spans="1:4">
      <c r="A207" s="448"/>
      <c r="B207" s="449"/>
      <c r="C207" s="400"/>
      <c r="D207" s="400"/>
    </row>
    <row r="208" spans="1:4">
      <c r="A208" s="448"/>
      <c r="B208" s="449"/>
      <c r="C208" s="400"/>
      <c r="D208" s="400"/>
    </row>
    <row r="209" spans="1:4">
      <c r="A209" s="448"/>
      <c r="B209" s="449"/>
      <c r="C209" s="400"/>
      <c r="D209" s="400"/>
    </row>
    <row r="210" spans="1:4">
      <c r="A210" s="448"/>
      <c r="B210" s="449"/>
      <c r="C210" s="400"/>
      <c r="D210" s="400"/>
    </row>
    <row r="211" spans="1:4">
      <c r="A211" s="448"/>
      <c r="B211" s="449"/>
      <c r="C211" s="400"/>
      <c r="D211" s="400"/>
    </row>
    <row r="212" spans="1:4">
      <c r="A212" s="448"/>
      <c r="B212" s="449"/>
      <c r="C212" s="400"/>
      <c r="D212" s="400"/>
    </row>
    <row r="213" spans="1:4">
      <c r="A213" s="448"/>
      <c r="B213" s="449"/>
      <c r="C213" s="400"/>
      <c r="D213" s="400"/>
    </row>
    <row r="214" spans="1:4">
      <c r="A214" s="448"/>
      <c r="B214" s="449"/>
      <c r="C214" s="400"/>
      <c r="D214" s="400"/>
    </row>
    <row r="215" spans="1:4">
      <c r="A215" s="448"/>
      <c r="B215" s="449"/>
      <c r="C215" s="400"/>
      <c r="D215" s="400"/>
    </row>
    <row r="216" spans="1:4">
      <c r="A216" s="448"/>
      <c r="B216" s="449"/>
      <c r="C216" s="400"/>
      <c r="D216" s="400"/>
    </row>
    <row r="217" spans="1:4">
      <c r="A217" s="448"/>
      <c r="B217" s="449"/>
      <c r="C217" s="400"/>
      <c r="D217" s="400"/>
    </row>
    <row r="218" spans="1:4">
      <c r="A218" s="448"/>
      <c r="B218" s="449"/>
      <c r="C218" s="400"/>
      <c r="D218" s="400"/>
    </row>
    <row r="219" spans="1:4">
      <c r="A219" s="448"/>
      <c r="B219" s="449"/>
      <c r="C219" s="400"/>
      <c r="D219" s="400"/>
    </row>
    <row r="220" spans="1:4">
      <c r="A220" s="448"/>
      <c r="B220" s="449"/>
      <c r="C220" s="400"/>
      <c r="D220" s="400"/>
    </row>
    <row r="221" spans="1:4">
      <c r="A221" s="448"/>
      <c r="B221" s="449"/>
      <c r="C221" s="400"/>
      <c r="D221" s="400"/>
    </row>
    <row r="222" spans="1:4">
      <c r="A222" s="448"/>
      <c r="B222" s="449"/>
      <c r="C222" s="400"/>
      <c r="D222" s="400"/>
    </row>
    <row r="223" spans="1:4">
      <c r="A223" s="448"/>
      <c r="B223" s="449"/>
      <c r="C223" s="400"/>
      <c r="D223" s="400"/>
    </row>
    <row r="224" spans="1:4">
      <c r="A224" s="448"/>
      <c r="B224" s="449"/>
      <c r="C224" s="400"/>
      <c r="D224" s="400"/>
    </row>
    <row r="225" spans="1:4">
      <c r="A225" s="448"/>
      <c r="B225" s="449"/>
      <c r="C225" s="400"/>
      <c r="D225" s="400"/>
    </row>
    <row r="226" spans="1:4">
      <c r="A226" s="448"/>
      <c r="B226" s="449"/>
      <c r="C226" s="400"/>
      <c r="D226" s="400"/>
    </row>
    <row r="227" spans="1:4">
      <c r="A227" s="448"/>
      <c r="B227" s="449"/>
      <c r="C227" s="400"/>
      <c r="D227" s="400"/>
    </row>
    <row r="228" spans="1:4">
      <c r="A228" s="448"/>
      <c r="B228" s="449"/>
      <c r="C228" s="400"/>
      <c r="D228" s="400"/>
    </row>
    <row r="229" spans="1:4">
      <c r="A229" s="448"/>
      <c r="B229" s="449"/>
      <c r="C229" s="400"/>
      <c r="D229" s="400"/>
    </row>
    <row r="230" spans="1:4">
      <c r="A230" s="448"/>
      <c r="B230" s="449"/>
      <c r="C230" s="400"/>
      <c r="D230" s="400"/>
    </row>
    <row r="231" spans="1:4">
      <c r="A231" s="448"/>
      <c r="B231" s="449"/>
      <c r="C231" s="400"/>
      <c r="D231" s="400"/>
    </row>
    <row r="232" spans="1:4">
      <c r="A232" s="448"/>
      <c r="B232" s="449"/>
      <c r="C232" s="400"/>
      <c r="D232" s="400"/>
    </row>
    <row r="233" spans="1:4">
      <c r="A233" s="448"/>
      <c r="B233" s="449"/>
      <c r="C233" s="400"/>
      <c r="D233" s="400"/>
    </row>
    <row r="234" spans="1:4">
      <c r="A234" s="448"/>
      <c r="B234" s="449"/>
      <c r="C234" s="400"/>
      <c r="D234" s="400"/>
    </row>
    <row r="235" spans="1:4">
      <c r="A235" s="448"/>
      <c r="B235" s="449"/>
      <c r="C235" s="400"/>
      <c r="D235" s="400"/>
    </row>
    <row r="236" spans="1:4">
      <c r="A236" s="448"/>
      <c r="B236" s="449"/>
      <c r="C236" s="400"/>
      <c r="D236" s="400"/>
    </row>
    <row r="237" spans="1:4">
      <c r="A237" s="448"/>
      <c r="B237" s="449"/>
      <c r="C237" s="400"/>
      <c r="D237" s="400"/>
    </row>
    <row r="238" spans="1:4">
      <c r="A238" s="448"/>
      <c r="B238" s="449"/>
      <c r="C238" s="400"/>
      <c r="D238" s="400"/>
    </row>
    <row r="239" spans="1:4">
      <c r="A239" s="448"/>
      <c r="B239" s="449"/>
      <c r="C239" s="400"/>
      <c r="D239" s="400"/>
    </row>
    <row r="240" spans="1:4">
      <c r="A240" s="448"/>
      <c r="B240" s="449"/>
      <c r="C240" s="400"/>
      <c r="D240" s="400"/>
    </row>
    <row r="241" spans="1:4">
      <c r="A241" s="448"/>
      <c r="B241" s="449"/>
      <c r="C241" s="400"/>
      <c r="D241" s="400"/>
    </row>
    <row r="242" spans="1:4">
      <c r="A242" s="448"/>
      <c r="B242" s="449"/>
      <c r="C242" s="400"/>
      <c r="D242" s="400"/>
    </row>
    <row r="243" spans="1:4">
      <c r="A243" s="448"/>
      <c r="B243" s="449"/>
      <c r="C243" s="400"/>
      <c r="D243" s="400"/>
    </row>
    <row r="244" spans="1:4">
      <c r="A244" s="448"/>
      <c r="B244" s="449"/>
      <c r="C244" s="400"/>
      <c r="D244" s="400"/>
    </row>
    <row r="245" spans="1:4">
      <c r="A245" s="448"/>
      <c r="B245" s="449"/>
      <c r="C245" s="400"/>
      <c r="D245" s="400"/>
    </row>
    <row r="246" spans="1:4">
      <c r="A246" s="448"/>
      <c r="B246" s="449"/>
      <c r="C246" s="400"/>
      <c r="D246" s="400"/>
    </row>
    <row r="247" spans="1:4">
      <c r="A247" s="448"/>
      <c r="B247" s="449"/>
      <c r="C247" s="400"/>
      <c r="D247" s="400"/>
    </row>
    <row r="248" spans="1:4">
      <c r="A248" s="448"/>
      <c r="B248" s="449"/>
      <c r="C248" s="400"/>
      <c r="D248" s="400"/>
    </row>
    <row r="249" spans="1:4">
      <c r="A249" s="448"/>
      <c r="B249" s="449"/>
      <c r="C249" s="400"/>
      <c r="D249" s="400"/>
    </row>
    <row r="250" spans="1:4">
      <c r="A250" s="448"/>
      <c r="B250" s="449"/>
      <c r="C250" s="400"/>
      <c r="D250" s="400"/>
    </row>
    <row r="251" spans="1:4">
      <c r="A251" s="448"/>
      <c r="B251" s="449"/>
      <c r="C251" s="400"/>
      <c r="D251" s="400"/>
    </row>
    <row r="252" spans="1:4">
      <c r="A252" s="448"/>
      <c r="B252" s="449"/>
      <c r="C252" s="400"/>
      <c r="D252" s="400"/>
    </row>
    <row r="253" spans="1:4">
      <c r="A253" s="448"/>
      <c r="B253" s="449"/>
      <c r="C253" s="400"/>
      <c r="D253" s="400"/>
    </row>
    <row r="254" spans="1:4">
      <c r="A254" s="448"/>
      <c r="B254" s="449"/>
      <c r="C254" s="400"/>
      <c r="D254" s="400"/>
    </row>
    <row r="255" spans="1:4">
      <c r="A255" s="448"/>
      <c r="B255" s="449"/>
      <c r="C255" s="400"/>
      <c r="D255" s="400"/>
    </row>
    <row r="256" spans="1:4">
      <c r="A256" s="448"/>
      <c r="B256" s="449"/>
      <c r="C256" s="400"/>
      <c r="D256" s="400"/>
    </row>
    <row r="257" spans="1:4">
      <c r="A257" s="448"/>
      <c r="B257" s="449"/>
      <c r="C257" s="400"/>
      <c r="D257" s="400"/>
    </row>
    <row r="258" spans="1:4">
      <c r="A258" s="448"/>
      <c r="B258" s="449"/>
      <c r="C258" s="400"/>
      <c r="D258" s="400"/>
    </row>
    <row r="259" spans="1:4">
      <c r="A259" s="448"/>
      <c r="B259" s="449"/>
      <c r="C259" s="400"/>
      <c r="D259" s="400"/>
    </row>
    <row r="260" spans="1:4">
      <c r="A260" s="448"/>
      <c r="B260" s="449"/>
      <c r="C260" s="400"/>
      <c r="D260" s="400"/>
    </row>
    <row r="261" spans="1:4">
      <c r="A261" s="448"/>
      <c r="B261" s="449"/>
      <c r="C261" s="400"/>
      <c r="D261" s="400"/>
    </row>
    <row r="262" spans="1:4">
      <c r="A262" s="448"/>
      <c r="B262" s="449"/>
      <c r="C262" s="400"/>
      <c r="D262" s="400"/>
    </row>
    <row r="263" spans="1:4">
      <c r="A263" s="448"/>
      <c r="B263" s="449"/>
      <c r="C263" s="400"/>
      <c r="D263" s="400"/>
    </row>
    <row r="264" spans="1:4">
      <c r="A264" s="448"/>
      <c r="B264" s="449"/>
      <c r="C264" s="400"/>
      <c r="D264" s="400"/>
    </row>
    <row r="265" spans="1:4">
      <c r="A265" s="448"/>
      <c r="B265" s="449"/>
      <c r="C265" s="400"/>
      <c r="D265" s="400"/>
    </row>
    <row r="266" spans="1:4">
      <c r="A266" s="448"/>
      <c r="B266" s="449"/>
      <c r="C266" s="400"/>
      <c r="D266" s="400"/>
    </row>
    <row r="267" spans="1:4">
      <c r="A267" s="448"/>
      <c r="B267" s="449"/>
      <c r="C267" s="400"/>
      <c r="D267" s="400"/>
    </row>
    <row r="268" spans="1:4">
      <c r="A268" s="448"/>
      <c r="B268" s="449"/>
      <c r="C268" s="400"/>
      <c r="D268" s="400"/>
    </row>
    <row r="269" spans="1:4">
      <c r="A269" s="448"/>
      <c r="B269" s="449"/>
      <c r="C269" s="400"/>
      <c r="D269" s="400"/>
    </row>
    <row r="270" spans="1:4">
      <c r="A270" s="448"/>
      <c r="B270" s="449"/>
      <c r="C270" s="400"/>
      <c r="D270" s="400"/>
    </row>
    <row r="271" spans="1:4">
      <c r="A271" s="448"/>
      <c r="B271" s="449"/>
      <c r="C271" s="400"/>
      <c r="D271" s="400"/>
    </row>
    <row r="272" spans="1:4">
      <c r="A272" s="448"/>
      <c r="B272" s="449"/>
      <c r="C272" s="400"/>
      <c r="D272" s="400"/>
    </row>
    <row r="273" spans="1:4">
      <c r="A273" s="448"/>
      <c r="B273" s="449"/>
      <c r="C273" s="400"/>
      <c r="D273" s="400"/>
    </row>
    <row r="274" spans="1:4">
      <c r="A274" s="448"/>
      <c r="B274" s="449"/>
      <c r="C274" s="400"/>
      <c r="D274" s="400"/>
    </row>
    <row r="275" spans="1:4">
      <c r="A275" s="448"/>
      <c r="B275" s="449"/>
      <c r="C275" s="400"/>
      <c r="D275" s="400"/>
    </row>
    <row r="276" spans="1:4">
      <c r="A276" s="448"/>
      <c r="B276" s="449"/>
      <c r="C276" s="400"/>
      <c r="D276" s="400"/>
    </row>
    <row r="277" spans="1:4">
      <c r="A277" s="448"/>
      <c r="B277" s="449"/>
      <c r="C277" s="400"/>
      <c r="D277" s="400"/>
    </row>
    <row r="278" spans="1:4">
      <c r="A278" s="448"/>
      <c r="B278" s="449"/>
      <c r="C278" s="400"/>
      <c r="D278" s="400"/>
    </row>
    <row r="279" spans="1:4">
      <c r="A279" s="448"/>
      <c r="B279" s="449"/>
      <c r="C279" s="400"/>
      <c r="D279" s="400"/>
    </row>
    <row r="280" spans="1:4">
      <c r="A280" s="448"/>
      <c r="B280" s="449"/>
      <c r="C280" s="400"/>
      <c r="D280" s="400"/>
    </row>
    <row r="281" spans="1:4">
      <c r="A281" s="448"/>
      <c r="B281" s="449"/>
      <c r="C281" s="400"/>
      <c r="D281" s="400"/>
    </row>
    <row r="282" spans="1:4">
      <c r="A282" s="448"/>
      <c r="B282" s="449"/>
      <c r="C282" s="400"/>
      <c r="D282" s="400"/>
    </row>
    <row r="283" spans="1:4">
      <c r="A283" s="448"/>
      <c r="B283" s="449"/>
      <c r="C283" s="400"/>
      <c r="D283" s="400"/>
    </row>
    <row r="284" spans="1:4">
      <c r="A284" s="448"/>
      <c r="B284" s="449"/>
      <c r="C284" s="400"/>
      <c r="D284" s="400"/>
    </row>
    <row r="285" spans="1:4">
      <c r="A285" s="448"/>
      <c r="B285" s="449"/>
      <c r="C285" s="400"/>
      <c r="D285" s="400"/>
    </row>
    <row r="286" spans="1:4">
      <c r="A286" s="448"/>
      <c r="B286" s="449"/>
      <c r="C286" s="400"/>
      <c r="D286" s="400"/>
    </row>
    <row r="287" spans="1:4">
      <c r="A287" s="448"/>
      <c r="B287" s="449"/>
      <c r="C287" s="400"/>
      <c r="D287" s="400"/>
    </row>
    <row r="288" spans="1:4">
      <c r="A288" s="448"/>
      <c r="B288" s="449"/>
      <c r="C288" s="400"/>
      <c r="D288" s="400"/>
    </row>
    <row r="289" spans="1:4">
      <c r="A289" s="448"/>
      <c r="B289" s="449"/>
      <c r="C289" s="400"/>
      <c r="D289" s="400"/>
    </row>
    <row r="290" spans="1:4">
      <c r="A290" s="448"/>
      <c r="B290" s="449"/>
      <c r="C290" s="400"/>
      <c r="D290" s="400"/>
    </row>
    <row r="291" spans="1:4">
      <c r="A291" s="448"/>
      <c r="B291" s="449"/>
      <c r="C291" s="400"/>
      <c r="D291" s="400"/>
    </row>
    <row r="292" spans="1:4">
      <c r="A292" s="448"/>
      <c r="B292" s="449"/>
      <c r="C292" s="400"/>
      <c r="D292" s="400"/>
    </row>
    <row r="293" spans="1:4">
      <c r="A293" s="448"/>
      <c r="B293" s="449"/>
      <c r="C293" s="400"/>
      <c r="D293" s="400"/>
    </row>
    <row r="294" spans="1:4">
      <c r="A294" s="448"/>
      <c r="B294" s="449"/>
      <c r="C294" s="400"/>
      <c r="D294" s="400"/>
    </row>
    <row r="295" spans="1:4">
      <c r="A295" s="448"/>
      <c r="B295" s="449"/>
      <c r="C295" s="400"/>
      <c r="D295" s="400"/>
    </row>
    <row r="296" spans="1:4">
      <c r="A296" s="448"/>
      <c r="B296" s="449"/>
      <c r="C296" s="400"/>
      <c r="D296" s="400"/>
    </row>
    <row r="297" spans="1:4">
      <c r="A297" s="448"/>
      <c r="B297" s="449"/>
      <c r="C297" s="400"/>
      <c r="D297" s="400"/>
    </row>
    <row r="298" spans="1:4">
      <c r="A298" s="448"/>
      <c r="B298" s="449"/>
      <c r="C298" s="400"/>
      <c r="D298" s="400"/>
    </row>
    <row r="299" spans="1:4">
      <c r="A299" s="448"/>
      <c r="B299" s="449"/>
      <c r="C299" s="400"/>
      <c r="D299" s="400"/>
    </row>
    <row r="300" spans="1:4">
      <c r="A300" s="448"/>
      <c r="B300" s="449"/>
      <c r="C300" s="400"/>
      <c r="D300" s="400"/>
    </row>
    <row r="301" spans="1:4">
      <c r="A301" s="448"/>
      <c r="B301" s="449"/>
      <c r="C301" s="400"/>
      <c r="D301" s="400"/>
    </row>
    <row r="302" spans="1:4">
      <c r="A302" s="448"/>
      <c r="B302" s="449"/>
      <c r="C302" s="400"/>
      <c r="D302" s="400"/>
    </row>
    <row r="303" spans="1:4">
      <c r="A303" s="448"/>
      <c r="B303" s="449"/>
      <c r="C303" s="400"/>
      <c r="D303" s="400"/>
    </row>
    <row r="304" spans="1:4">
      <c r="A304" s="448"/>
      <c r="B304" s="449"/>
      <c r="C304" s="400"/>
      <c r="D304" s="400"/>
    </row>
    <row r="305" spans="1:4">
      <c r="A305" s="448"/>
      <c r="B305" s="449"/>
      <c r="C305" s="400"/>
      <c r="D305" s="400"/>
    </row>
    <row r="306" spans="1:4">
      <c r="A306" s="448"/>
      <c r="B306" s="449"/>
      <c r="C306" s="400"/>
      <c r="D306" s="400"/>
    </row>
    <row r="307" spans="1:4">
      <c r="A307" s="448"/>
      <c r="B307" s="449"/>
      <c r="C307" s="400"/>
      <c r="D307" s="400"/>
    </row>
    <row r="308" spans="1:4">
      <c r="A308" s="448"/>
      <c r="B308" s="449"/>
      <c r="C308" s="400"/>
      <c r="D308" s="400"/>
    </row>
    <row r="309" spans="1:4">
      <c r="A309" s="448"/>
      <c r="B309" s="449"/>
      <c r="C309" s="400"/>
      <c r="D309" s="400"/>
    </row>
    <row r="310" spans="1:4">
      <c r="A310" s="448"/>
      <c r="B310" s="449"/>
      <c r="C310" s="400"/>
      <c r="D310" s="400"/>
    </row>
    <row r="311" spans="1:4">
      <c r="A311" s="448"/>
      <c r="B311" s="449"/>
      <c r="C311" s="400"/>
      <c r="D311" s="400"/>
    </row>
    <row r="312" spans="1:4">
      <c r="A312" s="448"/>
      <c r="B312" s="449"/>
      <c r="C312" s="400"/>
      <c r="D312" s="400"/>
    </row>
    <row r="313" spans="1:4">
      <c r="A313" s="448"/>
      <c r="B313" s="449"/>
      <c r="C313" s="400"/>
      <c r="D313" s="400"/>
    </row>
    <row r="314" spans="1:4">
      <c r="A314" s="448"/>
      <c r="B314" s="449"/>
      <c r="C314" s="400"/>
      <c r="D314" s="400"/>
    </row>
    <row r="315" spans="1:4">
      <c r="A315" s="448"/>
      <c r="B315" s="449"/>
      <c r="C315" s="400"/>
      <c r="D315" s="400"/>
    </row>
    <row r="316" spans="1:4">
      <c r="A316" s="448"/>
      <c r="B316" s="449"/>
      <c r="C316" s="400"/>
      <c r="D316" s="400"/>
    </row>
    <row r="317" spans="1:4">
      <c r="A317" s="448"/>
      <c r="B317" s="449"/>
      <c r="C317" s="400"/>
      <c r="D317" s="400"/>
    </row>
    <row r="318" spans="1:4">
      <c r="A318" s="448"/>
      <c r="B318" s="449"/>
      <c r="C318" s="400"/>
      <c r="D318" s="400"/>
    </row>
    <row r="319" spans="1:4">
      <c r="A319" s="448"/>
      <c r="B319" s="449"/>
      <c r="C319" s="400"/>
      <c r="D319" s="400"/>
    </row>
    <row r="320" spans="1:4">
      <c r="A320" s="448"/>
      <c r="B320" s="449"/>
      <c r="C320" s="400"/>
      <c r="D320" s="400"/>
    </row>
    <row r="321" spans="1:4">
      <c r="A321" s="448"/>
      <c r="B321" s="449"/>
      <c r="C321" s="400"/>
      <c r="D321" s="400"/>
    </row>
    <row r="322" spans="1:4">
      <c r="A322" s="448"/>
      <c r="B322" s="449"/>
      <c r="C322" s="400"/>
      <c r="D322" s="400"/>
    </row>
    <row r="323" spans="1:4">
      <c r="A323" s="448"/>
      <c r="B323" s="449"/>
      <c r="C323" s="400"/>
      <c r="D323" s="400"/>
    </row>
    <row r="324" spans="1:4">
      <c r="A324" s="448"/>
      <c r="B324" s="449"/>
      <c r="C324" s="400"/>
      <c r="D324" s="400"/>
    </row>
    <row r="325" spans="1:4">
      <c r="A325" s="448"/>
      <c r="B325" s="449"/>
      <c r="C325" s="400"/>
      <c r="D325" s="400"/>
    </row>
    <row r="326" spans="1:4">
      <c r="A326" s="448"/>
      <c r="B326" s="449"/>
      <c r="C326" s="400"/>
      <c r="D326" s="400"/>
    </row>
    <row r="327" spans="1:4">
      <c r="A327" s="448"/>
      <c r="B327" s="449"/>
      <c r="C327" s="400"/>
      <c r="D327" s="400"/>
    </row>
    <row r="328" spans="1:4">
      <c r="A328" s="448"/>
      <c r="B328" s="449"/>
      <c r="C328" s="400"/>
      <c r="D328" s="400"/>
    </row>
    <row r="329" spans="1:4">
      <c r="A329" s="448"/>
      <c r="B329" s="449"/>
      <c r="C329" s="400"/>
      <c r="D329" s="400"/>
    </row>
    <row r="330" spans="1:4">
      <c r="A330" s="448"/>
      <c r="B330" s="449"/>
      <c r="C330" s="400"/>
      <c r="D330" s="400"/>
    </row>
    <row r="331" spans="1:4">
      <c r="A331" s="448"/>
      <c r="B331" s="449"/>
      <c r="C331" s="400"/>
      <c r="D331" s="400"/>
    </row>
    <row r="332" spans="1:4">
      <c r="A332" s="448"/>
      <c r="B332" s="449"/>
      <c r="C332" s="400"/>
      <c r="D332" s="400"/>
    </row>
    <row r="333" spans="1:4">
      <c r="A333" s="448"/>
      <c r="B333" s="449"/>
      <c r="C333" s="400"/>
      <c r="D333" s="400"/>
    </row>
    <row r="334" spans="1:4">
      <c r="A334" s="448"/>
      <c r="B334" s="449"/>
      <c r="C334" s="400"/>
      <c r="D334" s="400"/>
    </row>
    <row r="335" spans="1:4">
      <c r="A335" s="448"/>
      <c r="B335" s="449"/>
      <c r="C335" s="400"/>
      <c r="D335" s="400"/>
    </row>
    <row r="336" spans="1:4">
      <c r="A336" s="448"/>
      <c r="B336" s="449"/>
      <c r="C336" s="400"/>
      <c r="D336" s="400"/>
    </row>
    <row r="337" spans="1:4">
      <c r="A337" s="448"/>
      <c r="B337" s="449"/>
      <c r="C337" s="400"/>
      <c r="D337" s="400"/>
    </row>
    <row r="338" spans="1:4">
      <c r="A338" s="448"/>
      <c r="B338" s="449"/>
      <c r="C338" s="400"/>
      <c r="D338" s="400"/>
    </row>
    <row r="339" spans="1:4">
      <c r="A339" s="448"/>
      <c r="B339" s="449"/>
      <c r="C339" s="400"/>
      <c r="D339" s="400"/>
    </row>
    <row r="340" spans="1:4">
      <c r="A340" s="448"/>
      <c r="B340" s="449"/>
      <c r="C340" s="400"/>
      <c r="D340" s="400"/>
    </row>
    <row r="341" spans="1:4">
      <c r="A341" s="448"/>
      <c r="B341" s="449"/>
      <c r="C341" s="400"/>
      <c r="D341" s="400"/>
    </row>
    <row r="342" spans="1:4">
      <c r="A342" s="448"/>
      <c r="B342" s="449"/>
      <c r="C342" s="400"/>
      <c r="D342" s="400"/>
    </row>
    <row r="343" spans="1:4">
      <c r="A343" s="448"/>
      <c r="B343" s="449"/>
      <c r="C343" s="400"/>
      <c r="D343" s="400"/>
    </row>
    <row r="344" spans="1:4">
      <c r="A344" s="448"/>
      <c r="B344" s="449"/>
      <c r="C344" s="400"/>
      <c r="D344" s="400"/>
    </row>
    <row r="345" spans="1:4">
      <c r="A345" s="448"/>
      <c r="B345" s="449"/>
      <c r="C345" s="400"/>
      <c r="D345" s="400"/>
    </row>
    <row r="346" spans="1:4">
      <c r="A346" s="448"/>
      <c r="B346" s="449"/>
      <c r="C346" s="400"/>
      <c r="D346" s="400"/>
    </row>
    <row r="347" spans="1:4">
      <c r="A347" s="448"/>
      <c r="B347" s="449"/>
      <c r="C347" s="400"/>
      <c r="D347" s="400"/>
    </row>
    <row r="348" spans="1:4">
      <c r="A348" s="448"/>
      <c r="B348" s="449"/>
      <c r="C348" s="400"/>
      <c r="D348" s="400"/>
    </row>
    <row r="349" spans="1:4">
      <c r="A349" s="448"/>
      <c r="B349" s="449"/>
      <c r="C349" s="400"/>
      <c r="D349" s="400"/>
    </row>
    <row r="350" spans="1:4">
      <c r="A350" s="448"/>
      <c r="B350" s="449"/>
      <c r="C350" s="400"/>
      <c r="D350" s="400"/>
    </row>
    <row r="351" spans="1:4">
      <c r="A351" s="448"/>
      <c r="B351" s="449"/>
      <c r="C351" s="400"/>
      <c r="D351" s="400"/>
    </row>
    <row r="352" spans="1:4">
      <c r="A352" s="448"/>
      <c r="B352" s="449"/>
      <c r="C352" s="400"/>
      <c r="D352" s="400"/>
    </row>
    <row r="353" spans="1:4">
      <c r="A353" s="448"/>
      <c r="B353" s="449"/>
      <c r="C353" s="400"/>
      <c r="D353" s="400"/>
    </row>
    <row r="354" spans="1:4">
      <c r="A354" s="448"/>
      <c r="B354" s="449"/>
      <c r="C354" s="400"/>
      <c r="D354" s="400"/>
    </row>
    <row r="355" spans="1:4">
      <c r="A355" s="448"/>
      <c r="B355" s="449"/>
      <c r="C355" s="400"/>
      <c r="D355" s="400"/>
    </row>
    <row r="356" spans="1:4">
      <c r="A356" s="448"/>
      <c r="B356" s="449"/>
      <c r="C356" s="400"/>
      <c r="D356" s="400"/>
    </row>
    <row r="357" spans="1:4">
      <c r="A357" s="448"/>
      <c r="B357" s="449"/>
      <c r="C357" s="400"/>
      <c r="D357" s="400"/>
    </row>
    <row r="358" spans="1:4">
      <c r="A358" s="448"/>
      <c r="B358" s="449"/>
      <c r="C358" s="400"/>
      <c r="D358" s="400"/>
    </row>
    <row r="359" spans="1:4">
      <c r="A359" s="448"/>
      <c r="B359" s="449"/>
      <c r="C359" s="400"/>
      <c r="D359" s="400"/>
    </row>
    <row r="360" spans="1:4">
      <c r="A360" s="448"/>
      <c r="B360" s="449"/>
      <c r="C360" s="400"/>
      <c r="D360" s="400"/>
    </row>
    <row r="361" spans="1:4">
      <c r="A361" s="448"/>
      <c r="B361" s="449"/>
      <c r="C361" s="400"/>
      <c r="D361" s="400"/>
    </row>
    <row r="362" spans="1:4">
      <c r="A362" s="448"/>
      <c r="B362" s="449"/>
      <c r="C362" s="400"/>
      <c r="D362" s="400"/>
    </row>
    <row r="363" spans="1:4">
      <c r="A363" s="448"/>
      <c r="B363" s="449"/>
      <c r="C363" s="400"/>
      <c r="D363" s="400"/>
    </row>
    <row r="364" spans="1:4">
      <c r="A364" s="448"/>
      <c r="B364" s="449"/>
      <c r="C364" s="400"/>
      <c r="D364" s="400"/>
    </row>
    <row r="365" spans="1:4">
      <c r="A365" s="448"/>
      <c r="B365" s="449"/>
      <c r="C365" s="400"/>
      <c r="D365" s="400"/>
    </row>
    <row r="366" spans="1:4">
      <c r="A366" s="448"/>
      <c r="B366" s="449"/>
      <c r="C366" s="400"/>
      <c r="D366" s="400"/>
    </row>
    <row r="367" spans="1:4">
      <c r="A367" s="448"/>
      <c r="B367" s="449"/>
      <c r="C367" s="400"/>
      <c r="D367" s="400"/>
    </row>
    <row r="368" spans="1:4">
      <c r="A368" s="448"/>
      <c r="B368" s="449"/>
      <c r="C368" s="400"/>
      <c r="D368" s="400"/>
    </row>
    <row r="369" spans="1:4">
      <c r="A369" s="448"/>
      <c r="B369" s="449"/>
      <c r="C369" s="400"/>
      <c r="D369" s="400"/>
    </row>
    <row r="370" spans="1:4">
      <c r="A370" s="448"/>
      <c r="B370" s="449"/>
      <c r="C370" s="400"/>
      <c r="D370" s="400"/>
    </row>
    <row r="371" spans="1:4">
      <c r="A371" s="448"/>
      <c r="B371" s="449"/>
      <c r="C371" s="400"/>
      <c r="D371" s="400"/>
    </row>
    <row r="372" spans="1:4">
      <c r="A372" s="448"/>
      <c r="B372" s="449"/>
      <c r="C372" s="400"/>
      <c r="D372" s="400"/>
    </row>
    <row r="373" spans="1:4">
      <c r="A373" s="448"/>
      <c r="B373" s="449"/>
      <c r="C373" s="400"/>
      <c r="D373" s="400"/>
    </row>
    <row r="374" spans="1:4">
      <c r="A374" s="448"/>
      <c r="B374" s="449"/>
      <c r="C374" s="400"/>
      <c r="D374" s="400"/>
    </row>
    <row r="375" spans="1:4">
      <c r="A375" s="448"/>
      <c r="B375" s="449"/>
      <c r="C375" s="400"/>
      <c r="D375" s="400"/>
    </row>
    <row r="376" spans="1:4">
      <c r="A376" s="448"/>
      <c r="B376" s="449"/>
      <c r="C376" s="400"/>
      <c r="D376" s="400"/>
    </row>
    <row r="377" spans="1:4">
      <c r="A377" s="448"/>
      <c r="B377" s="449"/>
      <c r="C377" s="400"/>
      <c r="D377" s="400"/>
    </row>
    <row r="378" spans="1:4">
      <c r="A378" s="448"/>
      <c r="B378" s="449"/>
      <c r="C378" s="400"/>
      <c r="D378" s="400"/>
    </row>
    <row r="379" spans="1:4">
      <c r="A379" s="448"/>
      <c r="B379" s="449"/>
      <c r="C379" s="400"/>
      <c r="D379" s="400"/>
    </row>
    <row r="380" spans="1:4">
      <c r="A380" s="448"/>
      <c r="B380" s="449"/>
      <c r="C380" s="400"/>
      <c r="D380" s="400"/>
    </row>
    <row r="381" spans="1:4">
      <c r="A381" s="448"/>
      <c r="B381" s="449"/>
      <c r="C381" s="400"/>
      <c r="D381" s="400"/>
    </row>
    <row r="382" spans="1:4">
      <c r="A382" s="448"/>
      <c r="B382" s="449"/>
      <c r="C382" s="400"/>
      <c r="D382" s="400"/>
    </row>
    <row r="383" spans="1:4">
      <c r="A383" s="448"/>
      <c r="B383" s="449"/>
      <c r="C383" s="400"/>
      <c r="D383" s="400"/>
    </row>
    <row r="384" spans="1:4">
      <c r="A384" s="448"/>
      <c r="B384" s="449"/>
      <c r="C384" s="400"/>
      <c r="D384" s="400"/>
    </row>
    <row r="385" spans="1:4">
      <c r="A385" s="448"/>
      <c r="B385" s="449"/>
      <c r="C385" s="400"/>
      <c r="D385" s="400"/>
    </row>
    <row r="386" spans="1:4">
      <c r="A386" s="448"/>
      <c r="B386" s="449"/>
      <c r="C386" s="400"/>
      <c r="D386" s="400"/>
    </row>
    <row r="387" spans="1:4">
      <c r="A387" s="448"/>
      <c r="B387" s="449"/>
      <c r="C387" s="400"/>
      <c r="D387" s="400"/>
    </row>
    <row r="388" spans="1:4">
      <c r="A388" s="448"/>
      <c r="B388" s="449"/>
      <c r="C388" s="400"/>
      <c r="D388" s="400"/>
    </row>
    <row r="389" spans="1:4">
      <c r="A389" s="448"/>
      <c r="B389" s="449"/>
      <c r="C389" s="400"/>
      <c r="D389" s="400"/>
    </row>
    <row r="390" spans="1:4">
      <c r="A390" s="448"/>
      <c r="B390" s="449"/>
      <c r="C390" s="400"/>
      <c r="D390" s="400"/>
    </row>
    <row r="391" spans="1:4">
      <c r="A391" s="448"/>
      <c r="B391" s="449"/>
      <c r="C391" s="400"/>
      <c r="D391" s="400"/>
    </row>
    <row r="392" spans="1:4">
      <c r="A392" s="448"/>
      <c r="B392" s="449"/>
      <c r="C392" s="400"/>
      <c r="D392" s="400"/>
    </row>
    <row r="393" spans="1:4">
      <c r="A393" s="448"/>
      <c r="B393" s="449"/>
      <c r="C393" s="400"/>
      <c r="D393" s="400"/>
    </row>
    <row r="394" spans="1:4">
      <c r="A394" s="448"/>
      <c r="B394" s="449"/>
      <c r="C394" s="400"/>
      <c r="D394" s="400"/>
    </row>
    <row r="395" spans="1:4">
      <c r="A395" s="448"/>
      <c r="B395" s="449"/>
      <c r="C395" s="400"/>
      <c r="D395" s="400"/>
    </row>
    <row r="396" spans="1:4">
      <c r="A396" s="448"/>
      <c r="B396" s="449"/>
      <c r="C396" s="400"/>
      <c r="D396" s="400"/>
    </row>
    <row r="397" spans="1:4">
      <c r="A397" s="448"/>
      <c r="B397" s="449"/>
      <c r="C397" s="400"/>
      <c r="D397" s="400"/>
    </row>
    <row r="398" spans="1:4">
      <c r="A398" s="448"/>
      <c r="B398" s="449"/>
      <c r="C398" s="400"/>
      <c r="D398" s="400"/>
    </row>
    <row r="399" spans="1:4">
      <c r="A399" s="448"/>
      <c r="B399" s="449"/>
      <c r="C399" s="400"/>
      <c r="D399" s="400"/>
    </row>
    <row r="400" spans="1:4">
      <c r="A400" s="448"/>
      <c r="B400" s="449"/>
      <c r="C400" s="400"/>
      <c r="D400" s="400"/>
    </row>
    <row r="401" spans="1:4">
      <c r="A401" s="448"/>
      <c r="B401" s="449"/>
      <c r="C401" s="400"/>
      <c r="D401" s="400"/>
    </row>
    <row r="402" spans="1:4">
      <c r="A402" s="448"/>
      <c r="B402" s="449"/>
      <c r="C402" s="400"/>
      <c r="D402" s="400"/>
    </row>
    <row r="403" spans="1:4">
      <c r="A403" s="448"/>
      <c r="B403" s="449"/>
      <c r="C403" s="400"/>
      <c r="D403" s="400"/>
    </row>
    <row r="404" spans="1:4">
      <c r="A404" s="448"/>
      <c r="B404" s="449"/>
      <c r="C404" s="400"/>
      <c r="D404" s="400"/>
    </row>
    <row r="405" spans="1:4">
      <c r="A405" s="448"/>
      <c r="B405" s="449"/>
      <c r="C405" s="400"/>
      <c r="D405" s="400"/>
    </row>
    <row r="406" spans="1:4">
      <c r="A406" s="448"/>
      <c r="B406" s="449"/>
      <c r="C406" s="400"/>
      <c r="D406" s="400"/>
    </row>
    <row r="407" spans="1:4">
      <c r="A407" s="448"/>
      <c r="B407" s="449"/>
      <c r="C407" s="400"/>
      <c r="D407" s="400"/>
    </row>
    <row r="408" spans="1:4">
      <c r="A408" s="448"/>
      <c r="B408" s="449"/>
      <c r="C408" s="400"/>
      <c r="D408" s="400"/>
    </row>
    <row r="409" spans="1:4">
      <c r="A409" s="448"/>
      <c r="B409" s="449"/>
      <c r="C409" s="400"/>
      <c r="D409" s="400"/>
    </row>
    <row r="410" spans="1:4">
      <c r="A410" s="448"/>
      <c r="B410" s="449"/>
      <c r="C410" s="400"/>
      <c r="D410" s="400"/>
    </row>
    <row r="411" spans="1:4">
      <c r="A411" s="448"/>
      <c r="B411" s="449"/>
      <c r="C411" s="400"/>
      <c r="D411" s="400"/>
    </row>
    <row r="412" spans="1:4">
      <c r="A412" s="448"/>
      <c r="B412" s="449"/>
      <c r="C412" s="400"/>
      <c r="D412" s="400"/>
    </row>
    <row r="413" spans="1:4">
      <c r="A413" s="448"/>
      <c r="B413" s="449"/>
      <c r="C413" s="400"/>
      <c r="D413" s="400"/>
    </row>
    <row r="414" spans="1:4">
      <c r="A414" s="448"/>
      <c r="B414" s="449"/>
      <c r="C414" s="400"/>
      <c r="D414" s="400"/>
    </row>
    <row r="415" spans="1:4">
      <c r="A415" s="448"/>
      <c r="B415" s="449"/>
      <c r="C415" s="400"/>
      <c r="D415" s="400"/>
    </row>
    <row r="416" spans="1:4">
      <c r="A416" s="448"/>
      <c r="B416" s="449"/>
      <c r="C416" s="400"/>
      <c r="D416" s="400"/>
    </row>
    <row r="417" spans="1:4">
      <c r="A417" s="448"/>
      <c r="B417" s="449"/>
      <c r="C417" s="400"/>
      <c r="D417" s="400"/>
    </row>
    <row r="418" spans="1:4">
      <c r="A418" s="448"/>
      <c r="B418" s="449"/>
      <c r="C418" s="400"/>
      <c r="D418" s="400"/>
    </row>
    <row r="419" spans="1:4">
      <c r="A419" s="448"/>
      <c r="B419" s="449"/>
      <c r="C419" s="400"/>
      <c r="D419" s="400"/>
    </row>
    <row r="420" spans="1:4">
      <c r="A420" s="448"/>
      <c r="B420" s="449"/>
      <c r="C420" s="400"/>
      <c r="D420" s="400"/>
    </row>
    <row r="421" spans="1:4">
      <c r="A421" s="448"/>
      <c r="B421" s="449"/>
      <c r="C421" s="400"/>
      <c r="D421" s="400"/>
    </row>
    <row r="422" spans="1:4">
      <c r="A422" s="448"/>
      <c r="B422" s="449"/>
      <c r="C422" s="400"/>
      <c r="D422" s="400"/>
    </row>
    <row r="423" spans="1:4">
      <c r="A423" s="448"/>
      <c r="B423" s="449"/>
      <c r="C423" s="400"/>
      <c r="D423" s="400"/>
    </row>
    <row r="424" spans="1:4">
      <c r="A424" s="448"/>
      <c r="B424" s="449"/>
      <c r="C424" s="400"/>
      <c r="D424" s="400"/>
    </row>
    <row r="425" spans="1:4">
      <c r="A425" s="448"/>
      <c r="B425" s="449"/>
      <c r="C425" s="400"/>
      <c r="D425" s="400"/>
    </row>
    <row r="426" spans="1:4">
      <c r="A426" s="448"/>
      <c r="B426" s="449"/>
      <c r="C426" s="400"/>
      <c r="D426" s="400"/>
    </row>
    <row r="427" spans="1:4">
      <c r="A427" s="448"/>
      <c r="B427" s="449"/>
      <c r="C427" s="400"/>
      <c r="D427" s="400"/>
    </row>
    <row r="428" spans="1:4">
      <c r="A428" s="448"/>
      <c r="B428" s="449"/>
      <c r="C428" s="400"/>
      <c r="D428" s="400"/>
    </row>
    <row r="429" spans="1:4">
      <c r="A429" s="448"/>
      <c r="B429" s="449"/>
      <c r="C429" s="400"/>
      <c r="D429" s="400"/>
    </row>
    <row r="430" spans="1:4">
      <c r="A430" s="448"/>
      <c r="B430" s="449"/>
      <c r="C430" s="400"/>
      <c r="D430" s="400"/>
    </row>
    <row r="431" spans="1:4">
      <c r="A431" s="448"/>
      <c r="B431" s="449"/>
      <c r="C431" s="400"/>
      <c r="D431" s="400"/>
    </row>
    <row r="432" spans="1:4">
      <c r="A432" s="448"/>
      <c r="B432" s="449"/>
      <c r="C432" s="400"/>
      <c r="D432" s="400"/>
    </row>
    <row r="433" spans="1:4">
      <c r="A433" s="448"/>
      <c r="B433" s="449"/>
      <c r="C433" s="400"/>
      <c r="D433" s="400"/>
    </row>
    <row r="434" spans="1:4">
      <c r="A434" s="448"/>
      <c r="B434" s="449"/>
      <c r="C434" s="400"/>
      <c r="D434" s="400"/>
    </row>
    <row r="435" spans="1:4">
      <c r="A435" s="448"/>
      <c r="B435" s="449"/>
      <c r="C435" s="400"/>
      <c r="D435" s="400"/>
    </row>
    <row r="436" spans="1:4">
      <c r="A436" s="448"/>
      <c r="B436" s="449"/>
      <c r="C436" s="400"/>
      <c r="D436" s="400"/>
    </row>
    <row r="437" spans="1:4">
      <c r="A437" s="448"/>
      <c r="B437" s="449"/>
      <c r="C437" s="400"/>
      <c r="D437" s="400"/>
    </row>
    <row r="438" spans="1:4">
      <c r="A438" s="448"/>
      <c r="B438" s="449"/>
      <c r="C438" s="400"/>
      <c r="D438" s="400"/>
    </row>
    <row r="439" spans="1:4">
      <c r="A439" s="448"/>
      <c r="B439" s="449"/>
      <c r="C439" s="400"/>
      <c r="D439" s="400"/>
    </row>
    <row r="440" spans="1:4">
      <c r="A440" s="448"/>
      <c r="B440" s="449"/>
      <c r="C440" s="400"/>
      <c r="D440" s="400"/>
    </row>
    <row r="441" spans="1:4">
      <c r="A441" s="448"/>
      <c r="B441" s="449"/>
      <c r="C441" s="400"/>
      <c r="D441" s="400"/>
    </row>
    <row r="442" spans="1:4">
      <c r="A442" s="448"/>
      <c r="B442" s="449"/>
      <c r="C442" s="400"/>
      <c r="D442" s="400"/>
    </row>
    <row r="443" spans="1:4">
      <c r="A443" s="448"/>
      <c r="B443" s="449"/>
      <c r="C443" s="400"/>
      <c r="D443" s="400"/>
    </row>
    <row r="444" spans="1:4">
      <c r="A444" s="448"/>
      <c r="B444" s="449"/>
      <c r="C444" s="400"/>
      <c r="D444" s="400"/>
    </row>
    <row r="445" spans="1:4">
      <c r="A445" s="448"/>
      <c r="B445" s="449"/>
      <c r="C445" s="400"/>
      <c r="D445" s="400"/>
    </row>
    <row r="446" spans="1:4">
      <c r="A446" s="448"/>
      <c r="B446" s="449"/>
      <c r="C446" s="400"/>
      <c r="D446" s="400"/>
    </row>
    <row r="447" spans="1:4">
      <c r="A447" s="448"/>
      <c r="B447" s="449"/>
      <c r="C447" s="400"/>
      <c r="D447" s="400"/>
    </row>
    <row r="448" spans="1:4">
      <c r="A448" s="448"/>
      <c r="B448" s="449"/>
      <c r="C448" s="400"/>
      <c r="D448" s="400"/>
    </row>
    <row r="449" spans="1:4">
      <c r="A449" s="448"/>
      <c r="B449" s="449"/>
      <c r="C449" s="400"/>
      <c r="D449" s="400"/>
    </row>
    <row r="450" spans="1:4">
      <c r="A450" s="448"/>
      <c r="B450" s="449"/>
      <c r="C450" s="400"/>
      <c r="D450" s="400"/>
    </row>
    <row r="451" spans="1:4">
      <c r="A451" s="448"/>
      <c r="B451" s="449"/>
      <c r="C451" s="400"/>
      <c r="D451" s="400"/>
    </row>
    <row r="452" spans="1:4">
      <c r="A452" s="448"/>
      <c r="B452" s="449"/>
      <c r="C452" s="400"/>
      <c r="D452" s="400"/>
    </row>
    <row r="453" spans="1:4">
      <c r="A453" s="448"/>
      <c r="B453" s="449"/>
      <c r="C453" s="400"/>
      <c r="D453" s="400"/>
    </row>
    <row r="454" spans="1:4">
      <c r="A454" s="448"/>
      <c r="B454" s="449"/>
      <c r="C454" s="400"/>
      <c r="D454" s="400"/>
    </row>
    <row r="455" spans="1:4">
      <c r="A455" s="448"/>
      <c r="B455" s="449"/>
      <c r="C455" s="400"/>
      <c r="D455" s="400"/>
    </row>
    <row r="456" spans="1:4">
      <c r="A456" s="448"/>
      <c r="B456" s="449"/>
      <c r="C456" s="400"/>
      <c r="D456" s="400"/>
    </row>
    <row r="457" spans="1:4">
      <c r="A457" s="448"/>
      <c r="B457" s="449"/>
      <c r="C457" s="400"/>
      <c r="D457" s="400"/>
    </row>
    <row r="458" spans="1:4">
      <c r="A458" s="448"/>
      <c r="B458" s="449"/>
      <c r="C458" s="400"/>
      <c r="D458" s="400"/>
    </row>
    <row r="459" spans="1:4">
      <c r="A459" s="448"/>
      <c r="B459" s="449"/>
      <c r="C459" s="400"/>
      <c r="D459" s="400"/>
    </row>
    <row r="460" spans="1:4">
      <c r="A460" s="448"/>
      <c r="B460" s="449"/>
      <c r="C460" s="400"/>
      <c r="D460" s="400"/>
    </row>
    <row r="461" spans="1:4">
      <c r="A461" s="448"/>
      <c r="B461" s="449"/>
      <c r="C461" s="400"/>
      <c r="D461" s="400"/>
    </row>
    <row r="462" spans="1:4">
      <c r="A462" s="448"/>
      <c r="B462" s="449"/>
      <c r="C462" s="400"/>
      <c r="D462" s="400"/>
    </row>
    <row r="463" spans="1:4">
      <c r="A463" s="448"/>
      <c r="B463" s="449"/>
      <c r="C463" s="400"/>
      <c r="D463" s="400"/>
    </row>
    <row r="464" spans="1:4">
      <c r="A464" s="448"/>
      <c r="B464" s="449"/>
      <c r="C464" s="400"/>
      <c r="D464" s="400"/>
    </row>
    <row r="465" spans="1:4">
      <c r="A465" s="448"/>
      <c r="B465" s="449"/>
      <c r="C465" s="400"/>
      <c r="D465" s="400"/>
    </row>
    <row r="466" spans="1:4">
      <c r="A466" s="448"/>
      <c r="B466" s="449"/>
      <c r="C466" s="400"/>
      <c r="D466" s="400"/>
    </row>
    <row r="467" spans="1:4">
      <c r="A467" s="448"/>
      <c r="B467" s="449"/>
      <c r="C467" s="400"/>
      <c r="D467" s="400"/>
    </row>
    <row r="468" spans="1:4">
      <c r="A468" s="448"/>
      <c r="B468" s="449"/>
      <c r="C468" s="400"/>
      <c r="D468" s="400"/>
    </row>
    <row r="469" spans="1:4">
      <c r="A469" s="448"/>
      <c r="B469" s="449"/>
      <c r="C469" s="400"/>
      <c r="D469" s="400"/>
    </row>
    <row r="470" spans="1:4">
      <c r="A470" s="448"/>
      <c r="B470" s="449"/>
      <c r="C470" s="400"/>
      <c r="D470" s="400"/>
    </row>
    <row r="471" spans="1:4">
      <c r="A471" s="448"/>
      <c r="B471" s="449"/>
      <c r="C471" s="400"/>
      <c r="D471" s="400"/>
    </row>
    <row r="472" spans="1:4">
      <c r="A472" s="448"/>
      <c r="B472" s="449"/>
      <c r="C472" s="400"/>
      <c r="D472" s="400"/>
    </row>
    <row r="473" spans="1:4">
      <c r="A473" s="448"/>
      <c r="B473" s="449"/>
      <c r="C473" s="400"/>
      <c r="D473" s="400"/>
    </row>
    <row r="474" spans="1:4">
      <c r="A474" s="448"/>
      <c r="B474" s="449"/>
      <c r="C474" s="400"/>
      <c r="D474" s="400"/>
    </row>
    <row r="475" spans="1:4">
      <c r="A475" s="448"/>
      <c r="B475" s="449"/>
      <c r="C475" s="400"/>
      <c r="D475" s="400"/>
    </row>
    <row r="476" spans="1:4">
      <c r="A476" s="448"/>
      <c r="B476" s="449"/>
      <c r="C476" s="400"/>
      <c r="D476" s="400"/>
    </row>
    <row r="477" spans="1:4">
      <c r="A477" s="448"/>
      <c r="B477" s="449"/>
      <c r="C477" s="400"/>
      <c r="D477" s="400"/>
    </row>
    <row r="478" spans="1:4">
      <c r="A478" s="448"/>
      <c r="B478" s="449"/>
      <c r="C478" s="400"/>
      <c r="D478" s="400"/>
    </row>
    <row r="479" spans="1:4">
      <c r="A479" s="448"/>
      <c r="B479" s="449"/>
      <c r="C479" s="400"/>
      <c r="D479" s="400"/>
    </row>
    <row r="480" spans="1:4">
      <c r="A480" s="448"/>
      <c r="B480" s="449"/>
      <c r="C480" s="400"/>
      <c r="D480" s="400"/>
    </row>
    <row r="481" spans="1:4">
      <c r="A481" s="448"/>
      <c r="B481" s="449"/>
      <c r="C481" s="400"/>
      <c r="D481" s="400"/>
    </row>
    <row r="482" spans="1:4">
      <c r="A482" s="448"/>
      <c r="B482" s="449"/>
      <c r="C482" s="400"/>
      <c r="D482" s="400"/>
    </row>
    <row r="483" spans="1:4">
      <c r="A483" s="448"/>
      <c r="B483" s="449"/>
      <c r="C483" s="400"/>
      <c r="D483" s="400"/>
    </row>
    <row r="484" spans="1:4">
      <c r="A484" s="448"/>
      <c r="B484" s="449"/>
      <c r="C484" s="400"/>
      <c r="D484" s="400"/>
    </row>
    <row r="485" spans="1:4">
      <c r="A485" s="448"/>
      <c r="B485" s="449"/>
      <c r="C485" s="400"/>
      <c r="D485" s="400"/>
    </row>
    <row r="486" spans="1:4">
      <c r="A486" s="448"/>
      <c r="B486" s="449"/>
      <c r="C486" s="400"/>
      <c r="D486" s="400"/>
    </row>
    <row r="487" spans="1:4">
      <c r="A487" s="448"/>
      <c r="B487" s="449"/>
      <c r="C487" s="400"/>
      <c r="D487" s="400"/>
    </row>
    <row r="488" spans="1:4">
      <c r="A488" s="448"/>
      <c r="B488" s="449"/>
      <c r="C488" s="400"/>
      <c r="D488" s="400"/>
    </row>
    <row r="489" spans="1:4">
      <c r="A489" s="448"/>
      <c r="B489" s="449"/>
      <c r="C489" s="400"/>
      <c r="D489" s="400"/>
    </row>
    <row r="490" spans="1:4">
      <c r="A490" s="448"/>
      <c r="B490" s="449"/>
      <c r="C490" s="400"/>
      <c r="D490" s="400"/>
    </row>
    <row r="491" spans="1:4">
      <c r="A491" s="448"/>
      <c r="B491" s="449"/>
      <c r="C491" s="400"/>
      <c r="D491" s="400"/>
    </row>
    <row r="492" spans="1:4">
      <c r="A492" s="448"/>
      <c r="B492" s="449"/>
      <c r="C492" s="400"/>
      <c r="D492" s="400"/>
    </row>
    <row r="493" spans="1:4">
      <c r="A493" s="448"/>
      <c r="B493" s="449"/>
      <c r="C493" s="400"/>
      <c r="D493" s="400"/>
    </row>
    <row r="494" spans="1:4">
      <c r="A494" s="448"/>
      <c r="B494" s="449"/>
      <c r="C494" s="400"/>
      <c r="D494" s="400"/>
    </row>
    <row r="495" spans="1:4">
      <c r="A495" s="448"/>
      <c r="B495" s="449"/>
      <c r="C495" s="400"/>
      <c r="D495" s="400"/>
    </row>
    <row r="496" spans="1:4">
      <c r="A496" s="448"/>
      <c r="B496" s="449"/>
      <c r="C496" s="400"/>
      <c r="D496" s="400"/>
    </row>
    <row r="497" spans="1:4">
      <c r="A497" s="448"/>
      <c r="B497" s="449"/>
      <c r="C497" s="400"/>
      <c r="D497" s="400"/>
    </row>
    <row r="498" spans="1:4">
      <c r="A498" s="448"/>
      <c r="B498" s="449"/>
      <c r="C498" s="400"/>
      <c r="D498" s="400"/>
    </row>
    <row r="499" spans="1:4">
      <c r="A499" s="448"/>
      <c r="B499" s="449"/>
      <c r="C499" s="400"/>
      <c r="D499" s="400"/>
    </row>
    <row r="500" spans="1:4">
      <c r="A500" s="448"/>
      <c r="B500" s="449"/>
      <c r="C500" s="400"/>
      <c r="D500" s="400"/>
    </row>
    <row r="501" spans="1:4">
      <c r="A501" s="448"/>
      <c r="B501" s="449"/>
      <c r="C501" s="400"/>
      <c r="D501" s="400"/>
    </row>
    <row r="502" spans="1:4">
      <c r="A502" s="448"/>
      <c r="B502" s="449"/>
      <c r="C502" s="400"/>
      <c r="D502" s="400"/>
    </row>
    <row r="503" spans="1:4">
      <c r="A503" s="448"/>
      <c r="B503" s="449"/>
      <c r="C503" s="400"/>
      <c r="D503" s="400"/>
    </row>
    <row r="504" spans="1:4">
      <c r="A504" s="448"/>
      <c r="B504" s="449"/>
      <c r="C504" s="400"/>
      <c r="D504" s="400"/>
    </row>
    <row r="505" spans="1:4">
      <c r="A505" s="448"/>
      <c r="B505" s="449"/>
      <c r="C505" s="400"/>
      <c r="D505" s="400"/>
    </row>
    <row r="506" spans="1:4">
      <c r="A506" s="448"/>
      <c r="B506" s="449"/>
      <c r="C506" s="400"/>
      <c r="D506" s="400"/>
    </row>
    <row r="507" spans="1:4">
      <c r="A507" s="448"/>
      <c r="B507" s="449"/>
      <c r="C507" s="400"/>
      <c r="D507" s="400"/>
    </row>
    <row r="508" spans="1:4">
      <c r="A508" s="448"/>
      <c r="B508" s="449"/>
      <c r="C508" s="400"/>
      <c r="D508" s="400"/>
    </row>
    <row r="509" spans="1:4">
      <c r="A509" s="448"/>
      <c r="B509" s="449"/>
      <c r="C509" s="400"/>
      <c r="D509" s="400"/>
    </row>
    <row r="510" spans="1:4">
      <c r="A510" s="448"/>
      <c r="B510" s="449"/>
      <c r="C510" s="400"/>
      <c r="D510" s="400"/>
    </row>
    <row r="511" spans="1:4">
      <c r="A511" s="448"/>
      <c r="B511" s="449"/>
      <c r="C511" s="400"/>
      <c r="D511" s="400"/>
    </row>
    <row r="512" spans="1:4">
      <c r="A512" s="448"/>
      <c r="B512" s="449"/>
      <c r="C512" s="400"/>
      <c r="D512" s="400"/>
    </row>
    <row r="513" spans="1:4">
      <c r="A513" s="448"/>
      <c r="B513" s="449"/>
      <c r="C513" s="400"/>
      <c r="D513" s="400"/>
    </row>
    <row r="514" spans="1:4">
      <c r="A514" s="448"/>
      <c r="B514" s="449"/>
      <c r="C514" s="400"/>
      <c r="D514" s="400"/>
    </row>
    <row r="515" spans="1:4">
      <c r="A515" s="448"/>
      <c r="B515" s="449"/>
      <c r="C515" s="400"/>
      <c r="D515" s="400"/>
    </row>
    <row r="516" spans="1:4">
      <c r="A516" s="448"/>
      <c r="B516" s="449"/>
      <c r="C516" s="400"/>
      <c r="D516" s="400"/>
    </row>
    <row r="517" spans="1:4">
      <c r="A517" s="448"/>
      <c r="B517" s="449"/>
      <c r="C517" s="400"/>
      <c r="D517" s="400"/>
    </row>
    <row r="518" spans="1:4">
      <c r="A518" s="448"/>
      <c r="B518" s="449"/>
      <c r="C518" s="400"/>
      <c r="D518" s="400"/>
    </row>
    <row r="519" spans="1:4">
      <c r="A519" s="448"/>
      <c r="B519" s="449"/>
      <c r="C519" s="400"/>
      <c r="D519" s="400"/>
    </row>
    <row r="520" spans="1:4">
      <c r="A520" s="448"/>
      <c r="B520" s="449"/>
      <c r="C520" s="400"/>
      <c r="D520" s="400"/>
    </row>
    <row r="521" spans="1:4">
      <c r="A521" s="448"/>
      <c r="B521" s="449"/>
      <c r="C521" s="400"/>
      <c r="D521" s="400"/>
    </row>
    <row r="522" spans="1:4">
      <c r="A522" s="448"/>
      <c r="B522" s="449"/>
      <c r="C522" s="400"/>
      <c r="D522" s="400"/>
    </row>
    <row r="523" spans="1:4">
      <c r="A523" s="448"/>
      <c r="B523" s="449"/>
      <c r="C523" s="400"/>
      <c r="D523" s="400"/>
    </row>
    <row r="524" spans="1:4">
      <c r="A524" s="448"/>
      <c r="B524" s="449"/>
      <c r="C524" s="400"/>
      <c r="D524" s="400"/>
    </row>
    <row r="525" spans="1:4">
      <c r="A525" s="448"/>
      <c r="B525" s="449"/>
      <c r="C525" s="400"/>
      <c r="D525" s="400"/>
    </row>
    <row r="526" spans="1:4">
      <c r="A526" s="448"/>
      <c r="B526" s="449"/>
      <c r="C526" s="400"/>
      <c r="D526" s="400"/>
    </row>
    <row r="527" spans="1:4">
      <c r="A527" s="448"/>
      <c r="B527" s="449"/>
      <c r="C527" s="400"/>
      <c r="D527" s="400"/>
    </row>
    <row r="528" spans="1:4">
      <c r="A528" s="448"/>
      <c r="B528" s="449"/>
      <c r="C528" s="400"/>
      <c r="D528" s="400"/>
    </row>
    <row r="529" spans="1:4">
      <c r="A529" s="448"/>
      <c r="B529" s="449"/>
      <c r="C529" s="400"/>
      <c r="D529" s="400"/>
    </row>
    <row r="530" spans="1:4">
      <c r="A530" s="448"/>
      <c r="B530" s="449"/>
      <c r="C530" s="400"/>
      <c r="D530" s="400"/>
    </row>
    <row r="531" spans="1:4">
      <c r="A531" s="448"/>
      <c r="B531" s="449"/>
      <c r="C531" s="400"/>
      <c r="D531" s="400"/>
    </row>
    <row r="532" spans="1:4">
      <c r="A532" s="448"/>
      <c r="B532" s="449"/>
      <c r="C532" s="400"/>
      <c r="D532" s="400"/>
    </row>
    <row r="533" spans="1:4">
      <c r="A533" s="448"/>
      <c r="B533" s="449"/>
      <c r="C533" s="400"/>
      <c r="D533" s="400"/>
    </row>
    <row r="534" spans="1:4">
      <c r="A534" s="448"/>
      <c r="B534" s="449"/>
      <c r="C534" s="400"/>
      <c r="D534" s="400"/>
    </row>
    <row r="535" spans="1:4">
      <c r="A535" s="448"/>
      <c r="B535" s="449"/>
      <c r="C535" s="400"/>
      <c r="D535" s="400"/>
    </row>
    <row r="536" spans="1:4">
      <c r="A536" s="448"/>
      <c r="B536" s="449"/>
      <c r="C536" s="400"/>
      <c r="D536" s="400"/>
    </row>
    <row r="537" spans="1:4">
      <c r="A537" s="448"/>
      <c r="B537" s="449"/>
      <c r="C537" s="400"/>
      <c r="D537" s="400"/>
    </row>
    <row r="538" spans="1:4">
      <c r="A538" s="448"/>
      <c r="B538" s="449"/>
      <c r="C538" s="400"/>
      <c r="D538" s="400"/>
    </row>
    <row r="539" spans="1:4">
      <c r="A539" s="448"/>
      <c r="B539" s="449"/>
      <c r="C539" s="400"/>
      <c r="D539" s="400"/>
    </row>
    <row r="540" spans="1:4">
      <c r="A540" s="448"/>
      <c r="B540" s="449"/>
      <c r="C540" s="400"/>
      <c r="D540" s="400"/>
    </row>
    <row r="541" spans="1:4">
      <c r="A541" s="448"/>
      <c r="B541" s="449"/>
      <c r="C541" s="400"/>
      <c r="D541" s="400"/>
    </row>
    <row r="542" spans="1:4">
      <c r="A542" s="448"/>
      <c r="B542" s="449"/>
      <c r="C542" s="400"/>
      <c r="D542" s="400"/>
    </row>
    <row r="543" spans="1:4">
      <c r="A543" s="448"/>
      <c r="B543" s="449"/>
      <c r="C543" s="400"/>
      <c r="D543" s="400"/>
    </row>
    <row r="544" spans="1:4">
      <c r="A544" s="448"/>
      <c r="B544" s="449"/>
      <c r="C544" s="400"/>
      <c r="D544" s="400"/>
    </row>
    <row r="545" spans="1:4">
      <c r="A545" s="448"/>
      <c r="B545" s="449"/>
      <c r="C545" s="400"/>
      <c r="D545" s="400"/>
    </row>
    <row r="546" spans="1:4">
      <c r="A546" s="448"/>
      <c r="B546" s="449"/>
      <c r="C546" s="400"/>
      <c r="D546" s="400"/>
    </row>
    <row r="547" spans="1:4">
      <c r="A547" s="448"/>
      <c r="B547" s="449"/>
      <c r="C547" s="400"/>
      <c r="D547" s="400"/>
    </row>
    <row r="548" spans="1:4">
      <c r="A548" s="448"/>
      <c r="B548" s="449"/>
      <c r="C548" s="400"/>
      <c r="D548" s="400"/>
    </row>
    <row r="549" spans="1:4">
      <c r="A549" s="448"/>
      <c r="B549" s="449"/>
      <c r="C549" s="400"/>
      <c r="D549" s="400"/>
    </row>
    <row r="550" spans="1:4">
      <c r="A550" s="448"/>
      <c r="B550" s="449"/>
      <c r="C550" s="400"/>
      <c r="D550" s="400"/>
    </row>
    <row r="551" spans="1:4">
      <c r="A551" s="448"/>
      <c r="B551" s="449"/>
      <c r="C551" s="400"/>
      <c r="D551" s="400"/>
    </row>
    <row r="552" spans="1:4">
      <c r="A552" s="448"/>
      <c r="B552" s="449"/>
      <c r="C552" s="400"/>
      <c r="D552" s="400"/>
    </row>
    <row r="553" spans="1:4">
      <c r="A553" s="448"/>
      <c r="B553" s="449"/>
      <c r="C553" s="400"/>
      <c r="D553" s="400"/>
    </row>
    <row r="554" spans="1:4">
      <c r="A554" s="448"/>
      <c r="B554" s="449"/>
      <c r="C554" s="400"/>
      <c r="D554" s="400"/>
    </row>
  </sheetData>
  <sheetProtection sheet="1" objects="1" scenarios="1" selectLockedCells="1"/>
  <mergeCells count="6">
    <mergeCell ref="E8:E11"/>
    <mergeCell ref="C1:E1"/>
    <mergeCell ref="C2:E2"/>
    <mergeCell ref="C4:E4"/>
    <mergeCell ref="C3:E3"/>
    <mergeCell ref="C5:E5"/>
  </mergeCells>
  <hyperlinks>
    <hyperlink ref="F1" location="'Overview Pool'!A1" display="Overview"/>
    <hyperlink ref="C4" location="Synopsis_STATPOP_M!A1" display="Synopsis_STATPOP_Mouvements"/>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271"/>
  <sheetViews>
    <sheetView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0.5" defaultRowHeight="12.5"/>
  <cols>
    <col min="1" max="1" width="21.58203125" style="86" bestFit="1" customWidth="1"/>
    <col min="2" max="2" width="43.08203125" style="82" bestFit="1" customWidth="1"/>
    <col min="3" max="3" width="34.83203125" style="82" bestFit="1" customWidth="1"/>
    <col min="4" max="4" width="35.75" style="82" bestFit="1" customWidth="1"/>
    <col min="5" max="5" width="32.33203125" style="82" bestFit="1" customWidth="1"/>
    <col min="6" max="6" width="37.83203125" style="454" customWidth="1"/>
    <col min="7" max="37" width="10.5" style="454"/>
    <col min="38" max="16384" width="10.5" style="82"/>
  </cols>
  <sheetData>
    <row r="1" spans="1:41" ht="14">
      <c r="A1" s="21" t="s">
        <v>1</v>
      </c>
      <c r="B1" s="22" t="s">
        <v>346</v>
      </c>
      <c r="C1" s="453"/>
      <c r="D1" s="455" t="s">
        <v>1669</v>
      </c>
      <c r="E1" s="453"/>
      <c r="F1" s="453"/>
      <c r="AL1" s="454"/>
      <c r="AM1" s="454"/>
      <c r="AN1" s="454"/>
      <c r="AO1" s="454"/>
    </row>
    <row r="2" spans="1:41" ht="14">
      <c r="A2" s="21" t="s">
        <v>2</v>
      </c>
      <c r="B2" s="22" t="s">
        <v>1153</v>
      </c>
      <c r="C2" s="453"/>
      <c r="D2" s="455" t="s">
        <v>7384</v>
      </c>
      <c r="E2" s="453"/>
      <c r="F2" s="453"/>
      <c r="AL2" s="454"/>
      <c r="AM2" s="454"/>
      <c r="AN2" s="454"/>
      <c r="AO2" s="454"/>
    </row>
    <row r="3" spans="1:41" ht="14">
      <c r="A3" s="21" t="s">
        <v>171</v>
      </c>
      <c r="B3" s="22" t="s">
        <v>10521</v>
      </c>
      <c r="C3" s="453"/>
      <c r="D3" s="453"/>
      <c r="E3" s="453"/>
      <c r="F3" s="453"/>
      <c r="AL3" s="454"/>
      <c r="AM3" s="454"/>
      <c r="AN3" s="454"/>
      <c r="AO3" s="454"/>
    </row>
    <row r="4" spans="1:41" ht="14">
      <c r="A4" s="21" t="s">
        <v>172</v>
      </c>
      <c r="B4" s="22"/>
      <c r="C4" s="453"/>
      <c r="D4" s="453"/>
      <c r="E4" s="453"/>
      <c r="F4" s="453"/>
      <c r="AL4" s="454"/>
      <c r="AM4" s="454"/>
      <c r="AN4" s="454"/>
      <c r="AO4" s="454"/>
    </row>
    <row r="5" spans="1:41" s="454" customFormat="1" ht="14">
      <c r="A5" s="422"/>
      <c r="B5" s="434"/>
      <c r="C5" s="453"/>
      <c r="D5" s="453"/>
      <c r="E5" s="453"/>
      <c r="F5" s="453"/>
    </row>
    <row r="6" spans="1:41" s="454" customFormat="1" ht="14">
      <c r="A6" s="422"/>
      <c r="B6" s="434"/>
      <c r="C6" s="453"/>
      <c r="D6" s="453"/>
      <c r="E6" s="453"/>
      <c r="F6" s="453"/>
    </row>
    <row r="7" spans="1:41" ht="13">
      <c r="A7" s="129" t="s">
        <v>4460</v>
      </c>
      <c r="B7" s="129" t="s">
        <v>1163</v>
      </c>
      <c r="C7" s="129" t="s">
        <v>1164</v>
      </c>
      <c r="D7" s="129" t="s">
        <v>1165</v>
      </c>
      <c r="E7" s="129" t="s">
        <v>1166</v>
      </c>
    </row>
    <row r="8" spans="1:41" s="85" customFormat="1">
      <c r="A8" s="17" t="s">
        <v>10359</v>
      </c>
      <c r="B8" s="28" t="s">
        <v>4484</v>
      </c>
      <c r="C8" s="28" t="s">
        <v>367</v>
      </c>
      <c r="D8" s="28" t="s">
        <v>4485</v>
      </c>
      <c r="E8" s="84" t="s">
        <v>4486</v>
      </c>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row>
    <row r="9" spans="1:41" s="85" customFormat="1">
      <c r="A9" s="17" t="s">
        <v>489</v>
      </c>
      <c r="B9" s="28" t="s">
        <v>4469</v>
      </c>
      <c r="C9" s="28" t="s">
        <v>361</v>
      </c>
      <c r="D9" s="30" t="s">
        <v>4470</v>
      </c>
      <c r="E9" s="30" t="s">
        <v>4471</v>
      </c>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row>
    <row r="10" spans="1:41" s="85" customFormat="1">
      <c r="A10" s="17" t="s">
        <v>364</v>
      </c>
      <c r="B10" s="28" t="s">
        <v>1168</v>
      </c>
      <c r="C10" s="28" t="s">
        <v>365</v>
      </c>
      <c r="D10" s="28" t="s">
        <v>4481</v>
      </c>
      <c r="E10" s="28" t="s">
        <v>4482</v>
      </c>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row>
    <row r="11" spans="1:41" s="86" customFormat="1">
      <c r="A11" s="83" t="s">
        <v>362</v>
      </c>
      <c r="B11" s="28" t="s">
        <v>4473</v>
      </c>
      <c r="C11" s="28" t="s">
        <v>363</v>
      </c>
      <c r="D11" s="28" t="s">
        <v>4474</v>
      </c>
      <c r="E11" s="28" t="s">
        <v>4475</v>
      </c>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row>
    <row r="12" spans="1:41" s="85" customFormat="1">
      <c r="A12" s="17" t="s">
        <v>490</v>
      </c>
      <c r="B12" s="28" t="s">
        <v>4797</v>
      </c>
      <c r="C12" s="28" t="s">
        <v>491</v>
      </c>
      <c r="D12" s="28" t="s">
        <v>4798</v>
      </c>
      <c r="E12" s="28" t="s">
        <v>4799</v>
      </c>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row>
    <row r="13" spans="1:41" s="85" customFormat="1">
      <c r="A13" s="83" t="s">
        <v>492</v>
      </c>
      <c r="B13" s="28" t="s">
        <v>4800</v>
      </c>
      <c r="C13" s="28" t="s">
        <v>493</v>
      </c>
      <c r="D13" s="28" t="s">
        <v>4801</v>
      </c>
      <c r="E13" s="28" t="s">
        <v>4802</v>
      </c>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row>
    <row r="14" spans="1:41" s="85" customFormat="1">
      <c r="A14" s="83" t="s">
        <v>494</v>
      </c>
      <c r="B14" s="28" t="s">
        <v>4803</v>
      </c>
      <c r="C14" s="28" t="s">
        <v>495</v>
      </c>
      <c r="D14" s="28" t="s">
        <v>4804</v>
      </c>
      <c r="E14" s="28" t="s">
        <v>4805</v>
      </c>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row>
    <row r="15" spans="1:41" s="85" customFormat="1">
      <c r="A15" s="83" t="s">
        <v>374</v>
      </c>
      <c r="B15" s="30" t="s">
        <v>4511</v>
      </c>
      <c r="C15" s="30" t="s">
        <v>375</v>
      </c>
      <c r="D15" s="30" t="s">
        <v>4512</v>
      </c>
      <c r="E15" s="28" t="s">
        <v>4513</v>
      </c>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row>
    <row r="16" spans="1:41" s="85" customFormat="1">
      <c r="A16" s="87" t="s">
        <v>376</v>
      </c>
      <c r="B16" s="30" t="s">
        <v>1169</v>
      </c>
      <c r="C16" s="30" t="s">
        <v>21</v>
      </c>
      <c r="D16" s="30" t="s">
        <v>4519</v>
      </c>
      <c r="E16" s="28" t="s">
        <v>4520</v>
      </c>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row>
    <row r="17" spans="1:37" s="85" customFormat="1">
      <c r="A17" s="87" t="s">
        <v>387</v>
      </c>
      <c r="B17" s="30" t="s">
        <v>4558</v>
      </c>
      <c r="C17" s="30" t="s">
        <v>388</v>
      </c>
      <c r="D17" s="30" t="s">
        <v>4559</v>
      </c>
      <c r="E17" s="28" t="s">
        <v>4560</v>
      </c>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row>
    <row r="18" spans="1:37" s="85" customFormat="1">
      <c r="A18" s="87" t="s">
        <v>417</v>
      </c>
      <c r="B18" s="28" t="s">
        <v>4647</v>
      </c>
      <c r="C18" s="28" t="s">
        <v>418</v>
      </c>
      <c r="D18" s="28" t="s">
        <v>4648</v>
      </c>
      <c r="E18" s="28" t="s">
        <v>4649</v>
      </c>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row>
    <row r="19" spans="1:37" s="85" customFormat="1">
      <c r="A19" s="87" t="s">
        <v>389</v>
      </c>
      <c r="B19" s="30" t="s">
        <v>4566</v>
      </c>
      <c r="C19" s="30" t="s">
        <v>390</v>
      </c>
      <c r="D19" s="30" t="s">
        <v>4567</v>
      </c>
      <c r="E19" s="28" t="s">
        <v>4568</v>
      </c>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row>
    <row r="20" spans="1:37" s="85" customFormat="1">
      <c r="A20" s="83" t="s">
        <v>496</v>
      </c>
      <c r="B20" s="30" t="s">
        <v>4806</v>
      </c>
      <c r="C20" s="30" t="s">
        <v>497</v>
      </c>
      <c r="D20" s="30" t="s">
        <v>4807</v>
      </c>
      <c r="E20" s="28" t="s">
        <v>4808</v>
      </c>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row>
    <row r="21" spans="1:37" s="85" customFormat="1">
      <c r="A21" s="87" t="s">
        <v>372</v>
      </c>
      <c r="B21" s="30" t="s">
        <v>4503</v>
      </c>
      <c r="C21" s="30" t="s">
        <v>373</v>
      </c>
      <c r="D21" s="30" t="s">
        <v>4504</v>
      </c>
      <c r="E21" s="28" t="s">
        <v>4505</v>
      </c>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row>
    <row r="22" spans="1:37" s="85" customFormat="1">
      <c r="A22" s="87" t="s">
        <v>370</v>
      </c>
      <c r="B22" s="30" t="s">
        <v>1167</v>
      </c>
      <c r="C22" s="30" t="s">
        <v>371</v>
      </c>
      <c r="D22" s="30" t="s">
        <v>4494</v>
      </c>
      <c r="E22" s="30" t="s">
        <v>4495</v>
      </c>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row>
    <row r="23" spans="1:37" s="85" customFormat="1">
      <c r="A23" s="87" t="s">
        <v>397</v>
      </c>
      <c r="B23" s="30" t="s">
        <v>4600</v>
      </c>
      <c r="C23" s="30" t="s">
        <v>398</v>
      </c>
      <c r="D23" s="30" t="s">
        <v>4601</v>
      </c>
      <c r="E23" s="28" t="s">
        <v>4602</v>
      </c>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row>
    <row r="24" spans="1:37" s="88" customFormat="1">
      <c r="A24" s="87" t="s">
        <v>498</v>
      </c>
      <c r="B24" s="30" t="s">
        <v>4809</v>
      </c>
      <c r="C24" s="30" t="s">
        <v>499</v>
      </c>
      <c r="D24" s="30" t="s">
        <v>4810</v>
      </c>
      <c r="E24" s="28" t="s">
        <v>4811</v>
      </c>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row>
    <row r="25" spans="1:37" s="85" customFormat="1">
      <c r="A25" s="87" t="s">
        <v>501</v>
      </c>
      <c r="B25" s="28" t="s">
        <v>4812</v>
      </c>
      <c r="C25" s="28" t="s">
        <v>502</v>
      </c>
      <c r="D25" s="30" t="s">
        <v>4813</v>
      </c>
      <c r="E25" s="30" t="s">
        <v>4814</v>
      </c>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row>
    <row r="26" spans="1:37" s="85" customFormat="1">
      <c r="A26" s="83" t="s">
        <v>503</v>
      </c>
      <c r="B26" s="30" t="s">
        <v>4815</v>
      </c>
      <c r="C26" s="30" t="s">
        <v>504</v>
      </c>
      <c r="D26" s="30" t="s">
        <v>4816</v>
      </c>
      <c r="E26" s="30" t="s">
        <v>4817</v>
      </c>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row>
    <row r="27" spans="1:37" s="85" customFormat="1">
      <c r="A27" s="87" t="s">
        <v>505</v>
      </c>
      <c r="B27" s="30" t="s">
        <v>4611</v>
      </c>
      <c r="C27" s="30" t="s">
        <v>402</v>
      </c>
      <c r="D27" s="30" t="s">
        <v>4612</v>
      </c>
      <c r="E27" s="28" t="s">
        <v>4613</v>
      </c>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row>
    <row r="28" spans="1:37" s="85" customFormat="1">
      <c r="A28" s="83" t="s">
        <v>506</v>
      </c>
      <c r="B28" s="30" t="s">
        <v>4818</v>
      </c>
      <c r="C28" s="30" t="s">
        <v>507</v>
      </c>
      <c r="D28" s="30" t="s">
        <v>4819</v>
      </c>
      <c r="E28" s="28" t="s">
        <v>4820</v>
      </c>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row>
    <row r="29" spans="1:37">
      <c r="A29" s="87" t="s">
        <v>420</v>
      </c>
      <c r="B29" s="30" t="s">
        <v>4668</v>
      </c>
      <c r="C29" s="30" t="s">
        <v>421</v>
      </c>
      <c r="D29" s="30" t="s">
        <v>4669</v>
      </c>
      <c r="E29" s="30" t="s">
        <v>4670</v>
      </c>
    </row>
    <row r="30" spans="1:37" s="454" customFormat="1">
      <c r="A30" s="456"/>
    </row>
    <row r="31" spans="1:37" s="454" customFormat="1">
      <c r="A31" s="456"/>
    </row>
    <row r="32" spans="1:37" s="454" customFormat="1">
      <c r="A32" s="456"/>
    </row>
    <row r="33" spans="1:1" s="454" customFormat="1">
      <c r="A33" s="456"/>
    </row>
    <row r="34" spans="1:1" s="454" customFormat="1">
      <c r="A34" s="456"/>
    </row>
    <row r="35" spans="1:1" s="454" customFormat="1">
      <c r="A35" s="456"/>
    </row>
    <row r="36" spans="1:1" s="454" customFormat="1">
      <c r="A36" s="456"/>
    </row>
    <row r="37" spans="1:1" s="454" customFormat="1">
      <c r="A37" s="456"/>
    </row>
    <row r="38" spans="1:1" s="454" customFormat="1">
      <c r="A38" s="456"/>
    </row>
    <row r="39" spans="1:1" s="454" customFormat="1">
      <c r="A39" s="456"/>
    </row>
    <row r="40" spans="1:1" s="454" customFormat="1">
      <c r="A40" s="456"/>
    </row>
    <row r="41" spans="1:1" s="454" customFormat="1">
      <c r="A41" s="456"/>
    </row>
    <row r="42" spans="1:1" s="454" customFormat="1">
      <c r="A42" s="456"/>
    </row>
    <row r="43" spans="1:1" s="454" customFormat="1">
      <c r="A43" s="456"/>
    </row>
    <row r="44" spans="1:1" s="454" customFormat="1">
      <c r="A44" s="456"/>
    </row>
    <row r="45" spans="1:1" s="454" customFormat="1">
      <c r="A45" s="456"/>
    </row>
    <row r="46" spans="1:1" s="454" customFormat="1">
      <c r="A46" s="456"/>
    </row>
    <row r="47" spans="1:1" s="454" customFormat="1">
      <c r="A47" s="456"/>
    </row>
    <row r="48" spans="1:1" s="454" customFormat="1">
      <c r="A48" s="456"/>
    </row>
    <row r="49" spans="1:1" s="454" customFormat="1">
      <c r="A49" s="456"/>
    </row>
    <row r="50" spans="1:1" s="454" customFormat="1">
      <c r="A50" s="456"/>
    </row>
    <row r="51" spans="1:1" s="454" customFormat="1">
      <c r="A51" s="456"/>
    </row>
    <row r="52" spans="1:1" s="454" customFormat="1">
      <c r="A52" s="456"/>
    </row>
    <row r="53" spans="1:1" s="454" customFormat="1">
      <c r="A53" s="456"/>
    </row>
    <row r="54" spans="1:1" s="454" customFormat="1">
      <c r="A54" s="456"/>
    </row>
    <row r="55" spans="1:1" s="454" customFormat="1">
      <c r="A55" s="456"/>
    </row>
    <row r="56" spans="1:1" s="454" customFormat="1">
      <c r="A56" s="456"/>
    </row>
    <row r="57" spans="1:1" s="454" customFormat="1">
      <c r="A57" s="456"/>
    </row>
    <row r="58" spans="1:1" s="454" customFormat="1">
      <c r="A58" s="456"/>
    </row>
    <row r="59" spans="1:1" s="454" customFormat="1">
      <c r="A59" s="456"/>
    </row>
    <row r="60" spans="1:1" s="454" customFormat="1">
      <c r="A60" s="456"/>
    </row>
    <row r="61" spans="1:1" s="454" customFormat="1">
      <c r="A61" s="456"/>
    </row>
    <row r="62" spans="1:1" s="454" customFormat="1">
      <c r="A62" s="456"/>
    </row>
    <row r="63" spans="1:1" s="454" customFormat="1">
      <c r="A63" s="456"/>
    </row>
    <row r="64" spans="1:1" s="454" customFormat="1">
      <c r="A64" s="456"/>
    </row>
    <row r="65" spans="1:1" s="454" customFormat="1">
      <c r="A65" s="456"/>
    </row>
    <row r="66" spans="1:1" s="454" customFormat="1">
      <c r="A66" s="456"/>
    </row>
    <row r="67" spans="1:1" s="454" customFormat="1">
      <c r="A67" s="456"/>
    </row>
    <row r="68" spans="1:1" s="454" customFormat="1">
      <c r="A68" s="456"/>
    </row>
    <row r="69" spans="1:1" s="454" customFormat="1">
      <c r="A69" s="456"/>
    </row>
    <row r="70" spans="1:1" s="454" customFormat="1">
      <c r="A70" s="456"/>
    </row>
    <row r="71" spans="1:1" s="454" customFormat="1">
      <c r="A71" s="456"/>
    </row>
    <row r="72" spans="1:1" s="454" customFormat="1">
      <c r="A72" s="456"/>
    </row>
    <row r="73" spans="1:1" s="454" customFormat="1">
      <c r="A73" s="456"/>
    </row>
    <row r="74" spans="1:1" s="454" customFormat="1">
      <c r="A74" s="456"/>
    </row>
    <row r="75" spans="1:1" s="454" customFormat="1">
      <c r="A75" s="456"/>
    </row>
    <row r="76" spans="1:1" s="454" customFormat="1">
      <c r="A76" s="456"/>
    </row>
    <row r="77" spans="1:1" s="454" customFormat="1">
      <c r="A77" s="456"/>
    </row>
    <row r="78" spans="1:1" s="454" customFormat="1">
      <c r="A78" s="456"/>
    </row>
    <row r="79" spans="1:1" s="454" customFormat="1">
      <c r="A79" s="456"/>
    </row>
    <row r="80" spans="1:1" s="454" customFormat="1">
      <c r="A80" s="456"/>
    </row>
    <row r="81" spans="1:1" s="454" customFormat="1">
      <c r="A81" s="456"/>
    </row>
    <row r="82" spans="1:1" s="454" customFormat="1">
      <c r="A82" s="456"/>
    </row>
    <row r="83" spans="1:1" s="454" customFormat="1">
      <c r="A83" s="456"/>
    </row>
    <row r="84" spans="1:1" s="454" customFormat="1">
      <c r="A84" s="456"/>
    </row>
    <row r="85" spans="1:1" s="454" customFormat="1">
      <c r="A85" s="456"/>
    </row>
    <row r="86" spans="1:1" s="454" customFormat="1">
      <c r="A86" s="456"/>
    </row>
    <row r="87" spans="1:1" s="454" customFormat="1">
      <c r="A87" s="456"/>
    </row>
    <row r="88" spans="1:1" s="454" customFormat="1">
      <c r="A88" s="456"/>
    </row>
    <row r="89" spans="1:1" s="454" customFormat="1">
      <c r="A89" s="456"/>
    </row>
    <row r="90" spans="1:1" s="454" customFormat="1">
      <c r="A90" s="456"/>
    </row>
    <row r="91" spans="1:1" s="454" customFormat="1">
      <c r="A91" s="456"/>
    </row>
    <row r="92" spans="1:1" s="454" customFormat="1">
      <c r="A92" s="456"/>
    </row>
    <row r="93" spans="1:1" s="454" customFormat="1">
      <c r="A93" s="456"/>
    </row>
    <row r="94" spans="1:1" s="454" customFormat="1">
      <c r="A94" s="456"/>
    </row>
    <row r="95" spans="1:1" s="454" customFormat="1">
      <c r="A95" s="456"/>
    </row>
    <row r="96" spans="1:1" s="454" customFormat="1">
      <c r="A96" s="456"/>
    </row>
    <row r="97" spans="1:1" s="454" customFormat="1">
      <c r="A97" s="456"/>
    </row>
    <row r="98" spans="1:1" s="454" customFormat="1">
      <c r="A98" s="456"/>
    </row>
    <row r="99" spans="1:1" s="454" customFormat="1">
      <c r="A99" s="456"/>
    </row>
    <row r="100" spans="1:1" s="454" customFormat="1">
      <c r="A100" s="456"/>
    </row>
    <row r="101" spans="1:1" s="454" customFormat="1">
      <c r="A101" s="456"/>
    </row>
    <row r="102" spans="1:1" s="454" customFormat="1">
      <c r="A102" s="456"/>
    </row>
    <row r="103" spans="1:1" s="454" customFormat="1">
      <c r="A103" s="456"/>
    </row>
    <row r="104" spans="1:1" s="454" customFormat="1">
      <c r="A104" s="456"/>
    </row>
    <row r="105" spans="1:1" s="454" customFormat="1">
      <c r="A105" s="456"/>
    </row>
    <row r="106" spans="1:1" s="454" customFormat="1">
      <c r="A106" s="456"/>
    </row>
    <row r="107" spans="1:1" s="454" customFormat="1">
      <c r="A107" s="456"/>
    </row>
    <row r="108" spans="1:1" s="454" customFormat="1">
      <c r="A108" s="456"/>
    </row>
    <row r="109" spans="1:1" s="454" customFormat="1">
      <c r="A109" s="456"/>
    </row>
    <row r="110" spans="1:1" s="454" customFormat="1">
      <c r="A110" s="456"/>
    </row>
    <row r="111" spans="1:1" s="454" customFormat="1">
      <c r="A111" s="456"/>
    </row>
    <row r="112" spans="1:1" s="454" customFormat="1">
      <c r="A112" s="456"/>
    </row>
    <row r="113" spans="1:1" s="454" customFormat="1">
      <c r="A113" s="456"/>
    </row>
    <row r="114" spans="1:1" s="454" customFormat="1">
      <c r="A114" s="456"/>
    </row>
    <row r="115" spans="1:1" s="454" customFormat="1">
      <c r="A115" s="456"/>
    </row>
    <row r="116" spans="1:1" s="454" customFormat="1">
      <c r="A116" s="456"/>
    </row>
    <row r="117" spans="1:1" s="454" customFormat="1">
      <c r="A117" s="456"/>
    </row>
    <row r="118" spans="1:1" s="454" customFormat="1">
      <c r="A118" s="456"/>
    </row>
    <row r="119" spans="1:1" s="454" customFormat="1">
      <c r="A119" s="456"/>
    </row>
    <row r="120" spans="1:1" s="454" customFormat="1">
      <c r="A120" s="456"/>
    </row>
    <row r="121" spans="1:1" s="454" customFormat="1">
      <c r="A121" s="456"/>
    </row>
    <row r="122" spans="1:1" s="454" customFormat="1">
      <c r="A122" s="456"/>
    </row>
    <row r="123" spans="1:1" s="454" customFormat="1">
      <c r="A123" s="456"/>
    </row>
    <row r="124" spans="1:1" s="454" customFormat="1">
      <c r="A124" s="456"/>
    </row>
    <row r="125" spans="1:1" s="454" customFormat="1">
      <c r="A125" s="456"/>
    </row>
    <row r="126" spans="1:1" s="454" customFormat="1">
      <c r="A126" s="456"/>
    </row>
    <row r="127" spans="1:1" s="454" customFormat="1">
      <c r="A127" s="456"/>
    </row>
    <row r="128" spans="1:1" s="454" customFormat="1">
      <c r="A128" s="456"/>
    </row>
    <row r="129" spans="1:1" s="454" customFormat="1">
      <c r="A129" s="456"/>
    </row>
    <row r="130" spans="1:1" s="454" customFormat="1">
      <c r="A130" s="456"/>
    </row>
    <row r="131" spans="1:1" s="454" customFormat="1">
      <c r="A131" s="456"/>
    </row>
    <row r="132" spans="1:1" s="454" customFormat="1">
      <c r="A132" s="456"/>
    </row>
    <row r="133" spans="1:1" s="454" customFormat="1">
      <c r="A133" s="456"/>
    </row>
    <row r="134" spans="1:1" s="454" customFormat="1">
      <c r="A134" s="456"/>
    </row>
    <row r="135" spans="1:1" s="454" customFormat="1">
      <c r="A135" s="456"/>
    </row>
    <row r="136" spans="1:1" s="454" customFormat="1">
      <c r="A136" s="456"/>
    </row>
    <row r="137" spans="1:1" s="454" customFormat="1">
      <c r="A137" s="456"/>
    </row>
    <row r="138" spans="1:1" s="454" customFormat="1">
      <c r="A138" s="456"/>
    </row>
    <row r="139" spans="1:1" s="454" customFormat="1">
      <c r="A139" s="456"/>
    </row>
    <row r="140" spans="1:1" s="454" customFormat="1">
      <c r="A140" s="456"/>
    </row>
    <row r="141" spans="1:1" s="454" customFormat="1">
      <c r="A141" s="456"/>
    </row>
    <row r="142" spans="1:1" s="454" customFormat="1">
      <c r="A142" s="456"/>
    </row>
    <row r="143" spans="1:1" s="454" customFormat="1">
      <c r="A143" s="456"/>
    </row>
    <row r="144" spans="1:1" s="454" customFormat="1">
      <c r="A144" s="456"/>
    </row>
    <row r="145" spans="1:1" s="454" customFormat="1">
      <c r="A145" s="456"/>
    </row>
    <row r="146" spans="1:1" s="454" customFormat="1">
      <c r="A146" s="456"/>
    </row>
    <row r="147" spans="1:1" s="454" customFormat="1">
      <c r="A147" s="456"/>
    </row>
    <row r="148" spans="1:1" s="454" customFormat="1">
      <c r="A148" s="456"/>
    </row>
    <row r="149" spans="1:1" s="454" customFormat="1">
      <c r="A149" s="456"/>
    </row>
    <row r="150" spans="1:1" s="454" customFormat="1">
      <c r="A150" s="456"/>
    </row>
    <row r="151" spans="1:1" s="454" customFormat="1">
      <c r="A151" s="456"/>
    </row>
    <row r="152" spans="1:1" s="454" customFormat="1">
      <c r="A152" s="456"/>
    </row>
    <row r="153" spans="1:1" s="454" customFormat="1">
      <c r="A153" s="456"/>
    </row>
    <row r="154" spans="1:1" s="454" customFormat="1">
      <c r="A154" s="456"/>
    </row>
    <row r="155" spans="1:1" s="454" customFormat="1">
      <c r="A155" s="456"/>
    </row>
    <row r="156" spans="1:1" s="454" customFormat="1">
      <c r="A156" s="456"/>
    </row>
    <row r="157" spans="1:1" s="454" customFormat="1">
      <c r="A157" s="456"/>
    </row>
    <row r="158" spans="1:1" s="454" customFormat="1">
      <c r="A158" s="456"/>
    </row>
    <row r="159" spans="1:1" s="454" customFormat="1">
      <c r="A159" s="456"/>
    </row>
    <row r="160" spans="1:1" s="454" customFormat="1">
      <c r="A160" s="456"/>
    </row>
    <row r="161" spans="1:1" s="454" customFormat="1">
      <c r="A161" s="456"/>
    </row>
    <row r="162" spans="1:1" s="454" customFormat="1">
      <c r="A162" s="456"/>
    </row>
    <row r="163" spans="1:1" s="454" customFormat="1">
      <c r="A163" s="456"/>
    </row>
    <row r="164" spans="1:1" s="454" customFormat="1">
      <c r="A164" s="456"/>
    </row>
    <row r="165" spans="1:1" s="454" customFormat="1">
      <c r="A165" s="456"/>
    </row>
    <row r="166" spans="1:1" s="454" customFormat="1">
      <c r="A166" s="456"/>
    </row>
    <row r="167" spans="1:1" s="454" customFormat="1">
      <c r="A167" s="456"/>
    </row>
    <row r="168" spans="1:1" s="454" customFormat="1">
      <c r="A168" s="456"/>
    </row>
    <row r="169" spans="1:1" s="454" customFormat="1">
      <c r="A169" s="456"/>
    </row>
    <row r="170" spans="1:1" s="454" customFormat="1">
      <c r="A170" s="456"/>
    </row>
    <row r="171" spans="1:1" s="454" customFormat="1">
      <c r="A171" s="456"/>
    </row>
    <row r="172" spans="1:1" s="454" customFormat="1">
      <c r="A172" s="456"/>
    </row>
    <row r="173" spans="1:1" s="454" customFormat="1">
      <c r="A173" s="456"/>
    </row>
    <row r="174" spans="1:1" s="454" customFormat="1">
      <c r="A174" s="456"/>
    </row>
    <row r="175" spans="1:1" s="454" customFormat="1">
      <c r="A175" s="456"/>
    </row>
    <row r="176" spans="1:1" s="454" customFormat="1">
      <c r="A176" s="456"/>
    </row>
    <row r="177" spans="1:1" s="454" customFormat="1">
      <c r="A177" s="456"/>
    </row>
    <row r="178" spans="1:1" s="454" customFormat="1">
      <c r="A178" s="456"/>
    </row>
    <row r="179" spans="1:1" s="454" customFormat="1">
      <c r="A179" s="456"/>
    </row>
    <row r="180" spans="1:1" s="454" customFormat="1">
      <c r="A180" s="456"/>
    </row>
    <row r="181" spans="1:1" s="454" customFormat="1">
      <c r="A181" s="456"/>
    </row>
    <row r="182" spans="1:1" s="454" customFormat="1">
      <c r="A182" s="456"/>
    </row>
    <row r="183" spans="1:1" s="454" customFormat="1">
      <c r="A183" s="456"/>
    </row>
    <row r="184" spans="1:1" s="454" customFormat="1">
      <c r="A184" s="456"/>
    </row>
    <row r="185" spans="1:1" s="454" customFormat="1">
      <c r="A185" s="456"/>
    </row>
    <row r="186" spans="1:1" s="454" customFormat="1">
      <c r="A186" s="456"/>
    </row>
    <row r="187" spans="1:1" s="454" customFormat="1">
      <c r="A187" s="456"/>
    </row>
    <row r="188" spans="1:1" s="454" customFormat="1">
      <c r="A188" s="456"/>
    </row>
    <row r="189" spans="1:1" s="454" customFormat="1">
      <c r="A189" s="456"/>
    </row>
    <row r="190" spans="1:1" s="454" customFormat="1">
      <c r="A190" s="456"/>
    </row>
    <row r="191" spans="1:1" s="454" customFormat="1">
      <c r="A191" s="456"/>
    </row>
    <row r="192" spans="1:1" s="454" customFormat="1">
      <c r="A192" s="456"/>
    </row>
    <row r="193" spans="1:1" s="454" customFormat="1">
      <c r="A193" s="456"/>
    </row>
    <row r="194" spans="1:1" s="454" customFormat="1">
      <c r="A194" s="456"/>
    </row>
    <row r="195" spans="1:1" s="454" customFormat="1">
      <c r="A195" s="456"/>
    </row>
    <row r="196" spans="1:1" s="454" customFormat="1">
      <c r="A196" s="456"/>
    </row>
    <row r="197" spans="1:1" s="454" customFormat="1">
      <c r="A197" s="456"/>
    </row>
    <row r="198" spans="1:1" s="454" customFormat="1">
      <c r="A198" s="456"/>
    </row>
    <row r="199" spans="1:1" s="454" customFormat="1">
      <c r="A199" s="456"/>
    </row>
    <row r="200" spans="1:1" s="454" customFormat="1">
      <c r="A200" s="456"/>
    </row>
    <row r="201" spans="1:1" s="454" customFormat="1">
      <c r="A201" s="456"/>
    </row>
    <row r="202" spans="1:1" s="454" customFormat="1">
      <c r="A202" s="456"/>
    </row>
    <row r="203" spans="1:1" s="454" customFormat="1">
      <c r="A203" s="456"/>
    </row>
    <row r="204" spans="1:1" s="454" customFormat="1">
      <c r="A204" s="456"/>
    </row>
    <row r="205" spans="1:1" s="454" customFormat="1">
      <c r="A205" s="456"/>
    </row>
    <row r="206" spans="1:1" s="454" customFormat="1">
      <c r="A206" s="456"/>
    </row>
    <row r="207" spans="1:1" s="454" customFormat="1">
      <c r="A207" s="456"/>
    </row>
    <row r="208" spans="1:1" s="454" customFormat="1">
      <c r="A208" s="456"/>
    </row>
    <row r="209" spans="1:1" s="454" customFormat="1">
      <c r="A209" s="456"/>
    </row>
    <row r="210" spans="1:1" s="454" customFormat="1">
      <c r="A210" s="456"/>
    </row>
    <row r="211" spans="1:1" s="454" customFormat="1">
      <c r="A211" s="456"/>
    </row>
    <row r="212" spans="1:1" s="454" customFormat="1">
      <c r="A212" s="456"/>
    </row>
    <row r="213" spans="1:1" s="454" customFormat="1">
      <c r="A213" s="456"/>
    </row>
    <row r="214" spans="1:1" s="454" customFormat="1">
      <c r="A214" s="456"/>
    </row>
    <row r="215" spans="1:1" s="454" customFormat="1">
      <c r="A215" s="456"/>
    </row>
    <row r="216" spans="1:1" s="454" customFormat="1">
      <c r="A216" s="456"/>
    </row>
    <row r="217" spans="1:1" s="454" customFormat="1">
      <c r="A217" s="456"/>
    </row>
    <row r="218" spans="1:1" s="454" customFormat="1">
      <c r="A218" s="456"/>
    </row>
    <row r="219" spans="1:1" s="454" customFormat="1">
      <c r="A219" s="456"/>
    </row>
    <row r="220" spans="1:1" s="454" customFormat="1">
      <c r="A220" s="456"/>
    </row>
    <row r="221" spans="1:1" s="454" customFormat="1">
      <c r="A221" s="456"/>
    </row>
    <row r="222" spans="1:1" s="454" customFormat="1">
      <c r="A222" s="456"/>
    </row>
    <row r="223" spans="1:1" s="454" customFormat="1">
      <c r="A223" s="456"/>
    </row>
    <row r="224" spans="1:1" s="454" customFormat="1">
      <c r="A224" s="456"/>
    </row>
    <row r="225" spans="1:1" s="454" customFormat="1">
      <c r="A225" s="456"/>
    </row>
    <row r="226" spans="1:1" s="454" customFormat="1">
      <c r="A226" s="456"/>
    </row>
    <row r="227" spans="1:1" s="454" customFormat="1">
      <c r="A227" s="456"/>
    </row>
    <row r="228" spans="1:1" s="454" customFormat="1">
      <c r="A228" s="456"/>
    </row>
    <row r="229" spans="1:1" s="454" customFormat="1">
      <c r="A229" s="456"/>
    </row>
    <row r="230" spans="1:1" s="454" customFormat="1">
      <c r="A230" s="456"/>
    </row>
    <row r="231" spans="1:1" s="454" customFormat="1">
      <c r="A231" s="456"/>
    </row>
    <row r="232" spans="1:1" s="454" customFormat="1">
      <c r="A232" s="456"/>
    </row>
    <row r="233" spans="1:1" s="454" customFormat="1">
      <c r="A233" s="456"/>
    </row>
    <row r="234" spans="1:1" s="454" customFormat="1">
      <c r="A234" s="456"/>
    </row>
    <row r="235" spans="1:1" s="454" customFormat="1">
      <c r="A235" s="456"/>
    </row>
    <row r="236" spans="1:1" s="454" customFormat="1">
      <c r="A236" s="456"/>
    </row>
    <row r="237" spans="1:1" s="454" customFormat="1">
      <c r="A237" s="456"/>
    </row>
    <row r="238" spans="1:1" s="454" customFormat="1">
      <c r="A238" s="456"/>
    </row>
    <row r="239" spans="1:1" s="454" customFormat="1">
      <c r="A239" s="456"/>
    </row>
    <row r="240" spans="1:1" s="454" customFormat="1">
      <c r="A240" s="456"/>
    </row>
    <row r="241" spans="1:1" s="454" customFormat="1">
      <c r="A241" s="456"/>
    </row>
    <row r="242" spans="1:1" s="454" customFormat="1">
      <c r="A242" s="456"/>
    </row>
    <row r="243" spans="1:1" s="454" customFormat="1">
      <c r="A243" s="456"/>
    </row>
    <row r="244" spans="1:1" s="454" customFormat="1">
      <c r="A244" s="456"/>
    </row>
    <row r="245" spans="1:1" s="454" customFormat="1">
      <c r="A245" s="456"/>
    </row>
    <row r="246" spans="1:1" s="454" customFormat="1">
      <c r="A246" s="456"/>
    </row>
    <row r="247" spans="1:1" s="454" customFormat="1">
      <c r="A247" s="456"/>
    </row>
    <row r="248" spans="1:1" s="454" customFormat="1">
      <c r="A248" s="456"/>
    </row>
    <row r="249" spans="1:1" s="454" customFormat="1">
      <c r="A249" s="456"/>
    </row>
    <row r="250" spans="1:1" s="454" customFormat="1">
      <c r="A250" s="456"/>
    </row>
    <row r="251" spans="1:1" s="454" customFormat="1">
      <c r="A251" s="456"/>
    </row>
    <row r="252" spans="1:1" s="454" customFormat="1">
      <c r="A252" s="456"/>
    </row>
    <row r="253" spans="1:1" s="454" customFormat="1">
      <c r="A253" s="456"/>
    </row>
    <row r="254" spans="1:1" s="454" customFormat="1">
      <c r="A254" s="456"/>
    </row>
    <row r="255" spans="1:1" s="454" customFormat="1">
      <c r="A255" s="456"/>
    </row>
    <row r="256" spans="1:1" s="454" customFormat="1">
      <c r="A256" s="456"/>
    </row>
    <row r="257" spans="1:1" s="454" customFormat="1">
      <c r="A257" s="456"/>
    </row>
    <row r="258" spans="1:1" s="454" customFormat="1">
      <c r="A258" s="456"/>
    </row>
    <row r="259" spans="1:1" s="454" customFormat="1">
      <c r="A259" s="456"/>
    </row>
    <row r="260" spans="1:1" s="454" customFormat="1">
      <c r="A260" s="456"/>
    </row>
    <row r="261" spans="1:1" s="454" customFormat="1">
      <c r="A261" s="456"/>
    </row>
    <row r="262" spans="1:1" s="454" customFormat="1">
      <c r="A262" s="456"/>
    </row>
    <row r="263" spans="1:1" s="454" customFormat="1">
      <c r="A263" s="456"/>
    </row>
    <row r="264" spans="1:1" s="454" customFormat="1">
      <c r="A264" s="456"/>
    </row>
    <row r="265" spans="1:1" s="454" customFormat="1">
      <c r="A265" s="456"/>
    </row>
    <row r="266" spans="1:1" s="454" customFormat="1">
      <c r="A266" s="456"/>
    </row>
    <row r="267" spans="1:1" s="454" customFormat="1">
      <c r="A267" s="456"/>
    </row>
    <row r="268" spans="1:1" s="454" customFormat="1">
      <c r="A268" s="456"/>
    </row>
    <row r="269" spans="1:1" s="454" customFormat="1">
      <c r="A269" s="456"/>
    </row>
    <row r="270" spans="1:1" s="454" customFormat="1">
      <c r="A270" s="456"/>
    </row>
    <row r="271" spans="1:1" s="454" customFormat="1">
      <c r="A271" s="456"/>
    </row>
  </sheetData>
  <autoFilter ref="A7:E7"/>
  <hyperlinks>
    <hyperlink ref="A11" location="source!A1" display="source"/>
    <hyperlink ref="A13" location="moveType!A1" display="moveType"/>
    <hyperlink ref="A14" location="moveOrder!A1" display="moveOrder"/>
    <hyperlink ref="A15" location="sex!A1" display="sex"/>
    <hyperlink ref="A16" location="maritalStatus!A1" display="maritalStatus"/>
    <hyperlink ref="A17" location="residencePermit!A1" display="residencePermit"/>
    <hyperlink ref="A18" location="populationType!A1" display="populationType"/>
    <hyperlink ref="A19" location="reportingMunicipalityId!A1" display="reportingMunicipalityId"/>
    <hyperlink ref="A20" location="otherReportingMunicipalityId!A1" display="otherReportingMunicipalityId"/>
    <hyperlink ref="A21" location="municipalityIdOfBirth!A1" display="municipalityIdOfBirth"/>
    <hyperlink ref="A22" location="stateOfBirth!A1" display="stateOfBirth"/>
    <hyperlink ref="A23" location="CHarrivalDate!A1" display="CHarrivalDate"/>
    <hyperlink ref="A24" location="ZulcSYL!A1" display="ZulcSYL"/>
    <hyperlink ref="A28" location="goesToCountryId!A1" display="goesToCountryId"/>
    <hyperlink ref="A25" location="nationalitySpousePartnerCH!A1" display="nationalitySpousePartnerCH"/>
    <hyperlink ref="A26" location="immigrReason!A1" display="immigrReason"/>
    <hyperlink ref="A27" location="ComesFromCountryId!A1" display="ComesFromCountryId"/>
    <hyperlink ref="A29" location="residentPermit!A1" display="residentPermit"/>
    <hyperlink ref="D1" location="'Overview Pool'!A1" display="Retour vers Overview"/>
    <hyperlink ref="D2" location="OFS_STATPOP_M!A1" display="Retour vers OFS_STATPOP_Mouvements"/>
  </hyperlinks>
  <pageMargins left="0.70866141732283472" right="0.55118110236220474" top="0.15748031496062992" bottom="0.19685039370078741"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Z396"/>
  <sheetViews>
    <sheetView zoomScaleNormal="100" workbookViewId="0">
      <pane xSplit="2" ySplit="10" topLeftCell="C11" activePane="bottomRight" state="frozen"/>
      <selection pane="topRight" activeCell="C1" sqref="C1"/>
      <selection pane="bottomLeft" activeCell="A13" sqref="A13"/>
      <selection pane="bottomRight" activeCell="A17" sqref="A17"/>
    </sheetView>
  </sheetViews>
  <sheetFormatPr baseColWidth="10" defaultRowHeight="14"/>
  <cols>
    <col min="1" max="1" width="13.25" customWidth="1"/>
    <col min="2" max="2" width="1.4140625" customWidth="1"/>
    <col min="3" max="3" width="29" bestFit="1" customWidth="1"/>
    <col min="4" max="4" width="71.1640625" bestFit="1" customWidth="1"/>
    <col min="5" max="5" width="21" customWidth="1"/>
    <col min="6" max="6" width="8.4140625" style="400" bestFit="1" customWidth="1"/>
    <col min="7" max="7" width="18.58203125" style="400" bestFit="1" customWidth="1"/>
    <col min="8" max="52" width="10.6640625" style="400"/>
  </cols>
  <sheetData>
    <row r="1" spans="1:52">
      <c r="A1" s="4" t="s">
        <v>1</v>
      </c>
      <c r="B1" s="348"/>
      <c r="C1" s="674" t="s">
        <v>346</v>
      </c>
      <c r="D1" s="674"/>
      <c r="E1" s="674"/>
      <c r="F1" s="674"/>
      <c r="G1" s="562" t="s">
        <v>1669</v>
      </c>
    </row>
    <row r="2" spans="1:52">
      <c r="A2" s="653" t="s">
        <v>10182</v>
      </c>
      <c r="B2" s="348"/>
      <c r="C2" s="697" t="s">
        <v>10086</v>
      </c>
      <c r="D2" s="697"/>
      <c r="E2" s="697"/>
      <c r="F2" s="697"/>
    </row>
    <row r="3" spans="1:52">
      <c r="A3" s="653"/>
      <c r="B3" s="348"/>
      <c r="C3" s="698" t="s">
        <v>10190</v>
      </c>
      <c r="D3" s="698"/>
      <c r="E3" s="698"/>
      <c r="F3" s="698"/>
    </row>
    <row r="4" spans="1:52">
      <c r="A4" s="653"/>
      <c r="B4" s="348"/>
      <c r="C4" s="698" t="s">
        <v>10183</v>
      </c>
      <c r="D4" s="698"/>
      <c r="E4" s="698"/>
      <c r="F4" s="698"/>
    </row>
    <row r="5" spans="1:52">
      <c r="A5" s="653"/>
      <c r="B5" s="348"/>
      <c r="C5" s="698" t="s">
        <v>10184</v>
      </c>
      <c r="D5" s="698"/>
      <c r="E5" s="698"/>
      <c r="F5" s="698"/>
    </row>
    <row r="6" spans="1:52">
      <c r="A6" s="4" t="s">
        <v>171</v>
      </c>
      <c r="B6" s="348"/>
      <c r="C6" s="691" t="s">
        <v>9</v>
      </c>
      <c r="D6" s="691"/>
      <c r="E6" s="691"/>
      <c r="F6" s="691"/>
    </row>
    <row r="7" spans="1:52">
      <c r="A7" s="4" t="s">
        <v>6</v>
      </c>
      <c r="B7" s="348"/>
      <c r="C7" s="692" t="s">
        <v>1680</v>
      </c>
      <c r="D7" s="692"/>
      <c r="E7" s="692"/>
      <c r="F7" s="692"/>
    </row>
    <row r="8" spans="1:52">
      <c r="A8" s="4" t="s">
        <v>172</v>
      </c>
      <c r="B8" s="348"/>
      <c r="C8" s="691"/>
      <c r="D8" s="691"/>
      <c r="E8" s="691"/>
      <c r="F8" s="691"/>
    </row>
    <row r="9" spans="1:52" s="400" customFormat="1" ht="5" customHeight="1">
      <c r="A9" s="375"/>
      <c r="B9" s="458"/>
      <c r="C9" s="458"/>
      <c r="D9" s="458"/>
      <c r="E9" s="458"/>
    </row>
    <row r="10" spans="1:52" ht="39.5">
      <c r="A10" s="386" t="s">
        <v>10528</v>
      </c>
      <c r="B10" s="335"/>
      <c r="C10" s="336" t="s">
        <v>5</v>
      </c>
      <c r="D10" s="9" t="s">
        <v>214</v>
      </c>
      <c r="E10" s="9" t="s">
        <v>172</v>
      </c>
      <c r="F10" s="9" t="s">
        <v>7</v>
      </c>
    </row>
    <row r="11" spans="1:52" s="503" customFormat="1">
      <c r="A11" s="502" t="s">
        <v>1677</v>
      </c>
      <c r="B11" s="502"/>
      <c r="C11" s="502"/>
      <c r="D11" s="502"/>
      <c r="E11" s="502"/>
      <c r="F11" s="502"/>
      <c r="G11" s="563" t="s">
        <v>10531</v>
      </c>
    </row>
    <row r="12" spans="1:52" s="479" customFormat="1" ht="14.5">
      <c r="A12" s="464" t="str">
        <f>IF(COUNTA($A$18:$A$68),"x","")</f>
        <v/>
      </c>
      <c r="B12" s="464"/>
      <c r="C12" s="492" t="s">
        <v>173</v>
      </c>
      <c r="D12" s="500" t="s">
        <v>508</v>
      </c>
      <c r="E12" s="693" t="s">
        <v>10534</v>
      </c>
      <c r="F12" s="466"/>
      <c r="G12" s="476"/>
      <c r="H12" s="477"/>
      <c r="I12" s="478"/>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row>
    <row r="13" spans="1:52" s="479" customFormat="1" ht="14.5">
      <c r="A13" s="464" t="str">
        <f>IF(COUNTA($A$18:$A$68),"x","")</f>
        <v/>
      </c>
      <c r="B13" s="464"/>
      <c r="C13" s="492" t="s">
        <v>10209</v>
      </c>
      <c r="D13" s="492" t="s">
        <v>606</v>
      </c>
      <c r="E13" s="693"/>
      <c r="F13" s="466"/>
      <c r="G13" s="476"/>
      <c r="H13" s="477"/>
      <c r="I13" s="478"/>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row>
    <row r="14" spans="1:52" s="479" customFormat="1" ht="14.5">
      <c r="A14" s="464" t="str">
        <f>IF(COUNTA($A$18:$A$68),"x","")</f>
        <v/>
      </c>
      <c r="B14" s="464"/>
      <c r="C14" s="464" t="s">
        <v>10384</v>
      </c>
      <c r="D14" s="464" t="s">
        <v>1205</v>
      </c>
      <c r="E14" s="693"/>
      <c r="F14" s="466"/>
      <c r="G14" s="476"/>
      <c r="H14" s="477"/>
      <c r="I14" s="478"/>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row>
    <row r="15" spans="1:52" s="479" customFormat="1" ht="14.5">
      <c r="A15" s="464" t="str">
        <f>IF(COUNTA($A$18:$A$68),"x","")</f>
        <v/>
      </c>
      <c r="B15" s="464"/>
      <c r="C15" s="501" t="s">
        <v>10376</v>
      </c>
      <c r="D15" s="501" t="s">
        <v>10377</v>
      </c>
      <c r="E15" s="693"/>
      <c r="F15" s="474"/>
      <c r="G15" s="476"/>
      <c r="H15" s="477"/>
      <c r="I15" s="478"/>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6"/>
      <c r="AX15" s="476"/>
      <c r="AY15" s="476"/>
      <c r="AZ15" s="476"/>
    </row>
    <row r="16" spans="1:52" s="479" customFormat="1" ht="14.5">
      <c r="A16" s="464" t="str">
        <f>IF(COUNTA($A$18:$A$68),"x","")</f>
        <v/>
      </c>
      <c r="B16" s="464"/>
      <c r="C16" s="501" t="s">
        <v>10372</v>
      </c>
      <c r="D16" s="501" t="s">
        <v>10371</v>
      </c>
      <c r="E16" s="694"/>
      <c r="F16" s="474"/>
      <c r="G16" s="476"/>
      <c r="H16" s="477"/>
      <c r="I16" s="478"/>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row>
    <row r="17" spans="1:6">
      <c r="A17" s="388"/>
      <c r="B17" s="400"/>
      <c r="C17" s="382" t="s">
        <v>509</v>
      </c>
      <c r="D17" s="382" t="s">
        <v>510</v>
      </c>
      <c r="E17" s="382"/>
      <c r="F17" s="460"/>
    </row>
    <row r="18" spans="1:6">
      <c r="A18" s="388"/>
      <c r="B18" s="400"/>
      <c r="C18" s="382" t="s">
        <v>511</v>
      </c>
      <c r="D18" s="382" t="s">
        <v>512</v>
      </c>
      <c r="E18" s="382"/>
      <c r="F18" s="460">
        <v>4</v>
      </c>
    </row>
    <row r="19" spans="1:6">
      <c r="A19" s="388"/>
      <c r="B19" s="400"/>
      <c r="C19" s="382" t="s">
        <v>513</v>
      </c>
      <c r="D19" s="382" t="s">
        <v>514</v>
      </c>
      <c r="E19" s="382"/>
      <c r="F19" s="460">
        <v>4</v>
      </c>
    </row>
    <row r="20" spans="1:6">
      <c r="A20" s="388"/>
      <c r="B20" s="400"/>
      <c r="C20" s="382" t="s">
        <v>515</v>
      </c>
      <c r="D20" s="382" t="s">
        <v>516</v>
      </c>
      <c r="E20" s="382"/>
      <c r="F20" s="460"/>
    </row>
    <row r="21" spans="1:6">
      <c r="A21" s="388"/>
      <c r="B21" s="400"/>
      <c r="C21" s="382" t="s">
        <v>517</v>
      </c>
      <c r="D21" s="382" t="s">
        <v>518</v>
      </c>
      <c r="E21" s="382" t="s">
        <v>10369</v>
      </c>
      <c r="F21" s="460"/>
    </row>
    <row r="22" spans="1:6">
      <c r="A22" s="388"/>
      <c r="B22" s="400"/>
      <c r="C22" s="382" t="s">
        <v>519</v>
      </c>
      <c r="D22" s="382" t="s">
        <v>520</v>
      </c>
      <c r="E22" s="382"/>
      <c r="F22" s="460">
        <v>4</v>
      </c>
    </row>
    <row r="23" spans="1:6">
      <c r="A23" s="388"/>
      <c r="B23" s="400"/>
      <c r="C23" s="382" t="s">
        <v>521</v>
      </c>
      <c r="D23" s="382" t="s">
        <v>522</v>
      </c>
      <c r="E23" s="382"/>
      <c r="F23" s="460"/>
    </row>
    <row r="24" spans="1:6">
      <c r="A24" s="388"/>
      <c r="B24" s="400"/>
      <c r="C24" s="382" t="s">
        <v>523</v>
      </c>
      <c r="D24" s="382" t="s">
        <v>524</v>
      </c>
      <c r="E24" s="382"/>
      <c r="F24" s="460"/>
    </row>
    <row r="25" spans="1:6">
      <c r="A25" s="388"/>
      <c r="B25" s="400"/>
      <c r="C25" s="382" t="s">
        <v>525</v>
      </c>
      <c r="D25" s="382" t="s">
        <v>526</v>
      </c>
      <c r="E25" s="382"/>
      <c r="F25" s="460"/>
    </row>
    <row r="26" spans="1:6">
      <c r="A26" s="388"/>
      <c r="B26" s="400"/>
      <c r="C26" s="382" t="s">
        <v>527</v>
      </c>
      <c r="D26" s="382" t="s">
        <v>528</v>
      </c>
      <c r="E26" s="382"/>
      <c r="F26" s="460"/>
    </row>
    <row r="27" spans="1:6">
      <c r="A27" s="388"/>
      <c r="B27" s="400"/>
      <c r="C27" s="382" t="s">
        <v>529</v>
      </c>
      <c r="D27" s="382" t="s">
        <v>530</v>
      </c>
      <c r="E27" s="382"/>
      <c r="F27" s="460">
        <v>4</v>
      </c>
    </row>
    <row r="28" spans="1:6">
      <c r="A28" s="388"/>
      <c r="B28" s="400"/>
      <c r="C28" s="382" t="s">
        <v>531</v>
      </c>
      <c r="D28" s="382" t="s">
        <v>532</v>
      </c>
      <c r="E28" s="382"/>
      <c r="F28" s="460"/>
    </row>
    <row r="29" spans="1:6">
      <c r="A29" s="388"/>
      <c r="B29" s="400"/>
      <c r="C29" s="382" t="s">
        <v>533</v>
      </c>
      <c r="D29" s="382" t="s">
        <v>534</v>
      </c>
      <c r="E29" s="382"/>
      <c r="F29" s="460"/>
    </row>
    <row r="30" spans="1:6">
      <c r="A30" s="388"/>
      <c r="B30" s="400"/>
      <c r="C30" s="382" t="s">
        <v>535</v>
      </c>
      <c r="D30" s="382" t="s">
        <v>536</v>
      </c>
      <c r="E30" s="382"/>
      <c r="F30" s="460"/>
    </row>
    <row r="31" spans="1:6">
      <c r="A31" s="388"/>
      <c r="B31" s="400"/>
      <c r="C31" s="382" t="s">
        <v>537</v>
      </c>
      <c r="D31" s="382" t="s">
        <v>433</v>
      </c>
      <c r="E31" s="382" t="s">
        <v>10342</v>
      </c>
      <c r="F31" s="460"/>
    </row>
    <row r="32" spans="1:6">
      <c r="A32" s="388"/>
      <c r="B32" s="400"/>
      <c r="C32" s="382" t="s">
        <v>538</v>
      </c>
      <c r="D32" s="382" t="s">
        <v>539</v>
      </c>
      <c r="E32" s="382"/>
      <c r="F32" s="460"/>
    </row>
    <row r="33" spans="1:6">
      <c r="A33" s="388"/>
      <c r="B33" s="400"/>
      <c r="C33" s="382" t="s">
        <v>540</v>
      </c>
      <c r="D33" s="382" t="s">
        <v>541</v>
      </c>
      <c r="E33" s="382"/>
      <c r="F33" s="460"/>
    </row>
    <row r="34" spans="1:6">
      <c r="A34" s="388"/>
      <c r="B34" s="400"/>
      <c r="C34" s="382" t="s">
        <v>542</v>
      </c>
      <c r="D34" s="382" t="s">
        <v>543</v>
      </c>
      <c r="E34" s="382"/>
      <c r="F34" s="460">
        <v>4</v>
      </c>
    </row>
    <row r="35" spans="1:6">
      <c r="A35" s="388"/>
      <c r="B35" s="400"/>
      <c r="C35" s="382" t="s">
        <v>544</v>
      </c>
      <c r="D35" s="382" t="s">
        <v>545</v>
      </c>
      <c r="E35" s="382"/>
      <c r="F35" s="460"/>
    </row>
    <row r="36" spans="1:6">
      <c r="A36" s="388"/>
      <c r="B36" s="400"/>
      <c r="C36" s="382" t="s">
        <v>546</v>
      </c>
      <c r="D36" s="382" t="s">
        <v>547</v>
      </c>
      <c r="E36" s="382"/>
      <c r="F36" s="460"/>
    </row>
    <row r="37" spans="1:6">
      <c r="A37" s="388"/>
      <c r="B37" s="400"/>
      <c r="C37" s="382" t="s">
        <v>548</v>
      </c>
      <c r="D37" s="382" t="s">
        <v>549</v>
      </c>
      <c r="E37" s="382"/>
      <c r="F37" s="460"/>
    </row>
    <row r="38" spans="1:6">
      <c r="A38" s="388"/>
      <c r="B38" s="400"/>
      <c r="C38" s="382" t="s">
        <v>550</v>
      </c>
      <c r="D38" s="382" t="s">
        <v>551</v>
      </c>
      <c r="E38" s="382"/>
      <c r="F38" s="460"/>
    </row>
    <row r="39" spans="1:6">
      <c r="A39" s="388"/>
      <c r="B39" s="400"/>
      <c r="C39" s="382" t="s">
        <v>552</v>
      </c>
      <c r="D39" s="382" t="s">
        <v>553</v>
      </c>
      <c r="E39" s="382"/>
      <c r="F39" s="460">
        <v>4</v>
      </c>
    </row>
    <row r="40" spans="1:6">
      <c r="A40" s="388"/>
      <c r="B40" s="400"/>
      <c r="C40" s="382" t="s">
        <v>554</v>
      </c>
      <c r="D40" s="382" t="s">
        <v>555</v>
      </c>
      <c r="E40" s="382"/>
      <c r="F40" s="460"/>
    </row>
    <row r="41" spans="1:6">
      <c r="A41" s="388"/>
      <c r="B41" s="400"/>
      <c r="C41" s="382" t="s">
        <v>556</v>
      </c>
      <c r="D41" s="382" t="s">
        <v>557</v>
      </c>
      <c r="E41" s="382"/>
      <c r="F41" s="460"/>
    </row>
    <row r="42" spans="1:6">
      <c r="A42" s="388"/>
      <c r="B42" s="400"/>
      <c r="C42" s="382" t="s">
        <v>558</v>
      </c>
      <c r="D42" s="382" t="s">
        <v>559</v>
      </c>
      <c r="E42" s="382"/>
      <c r="F42" s="460"/>
    </row>
    <row r="43" spans="1:6">
      <c r="A43" s="388"/>
      <c r="B43" s="400"/>
      <c r="C43" s="382" t="s">
        <v>560</v>
      </c>
      <c r="D43" s="382" t="s">
        <v>561</v>
      </c>
      <c r="E43" s="382"/>
      <c r="F43" s="460"/>
    </row>
    <row r="44" spans="1:6">
      <c r="A44" s="388"/>
      <c r="B44" s="400"/>
      <c r="C44" s="382" t="s">
        <v>562</v>
      </c>
      <c r="D44" s="382" t="s">
        <v>563</v>
      </c>
      <c r="E44" s="382"/>
      <c r="F44" s="460"/>
    </row>
    <row r="45" spans="1:6">
      <c r="A45" s="388"/>
      <c r="B45" s="400"/>
      <c r="C45" s="382" t="s">
        <v>564</v>
      </c>
      <c r="D45" s="382" t="s">
        <v>565</v>
      </c>
      <c r="E45" s="382"/>
      <c r="F45" s="460"/>
    </row>
    <row r="46" spans="1:6">
      <c r="A46" s="388"/>
      <c r="B46" s="400"/>
      <c r="C46" s="382" t="s">
        <v>566</v>
      </c>
      <c r="D46" s="382" t="s">
        <v>567</v>
      </c>
      <c r="E46" s="382"/>
      <c r="F46" s="460"/>
    </row>
    <row r="47" spans="1:6">
      <c r="A47" s="388"/>
      <c r="B47" s="400"/>
      <c r="C47" s="382" t="s">
        <v>568</v>
      </c>
      <c r="D47" s="382" t="s">
        <v>569</v>
      </c>
      <c r="E47" s="382"/>
      <c r="F47" s="460"/>
    </row>
    <row r="48" spans="1:6">
      <c r="A48" s="388"/>
      <c r="B48" s="400"/>
      <c r="C48" s="382" t="s">
        <v>570</v>
      </c>
      <c r="D48" s="382" t="s">
        <v>571</v>
      </c>
      <c r="E48" s="382"/>
      <c r="F48" s="460"/>
    </row>
    <row r="49" spans="1:6">
      <c r="A49" s="388"/>
      <c r="B49" s="400"/>
      <c r="C49" s="382" t="s">
        <v>572</v>
      </c>
      <c r="D49" s="382" t="s">
        <v>573</v>
      </c>
      <c r="E49" s="382"/>
      <c r="F49" s="460"/>
    </row>
    <row r="50" spans="1:6">
      <c r="A50" s="388"/>
      <c r="B50" s="400"/>
      <c r="C50" s="382" t="s">
        <v>574</v>
      </c>
      <c r="D50" s="382" t="s">
        <v>575</v>
      </c>
      <c r="E50" s="382"/>
      <c r="F50" s="460"/>
    </row>
    <row r="51" spans="1:6">
      <c r="A51" s="388"/>
      <c r="B51" s="400"/>
      <c r="C51" s="382" t="s">
        <v>576</v>
      </c>
      <c r="D51" s="382" t="s">
        <v>577</v>
      </c>
      <c r="E51" s="382"/>
      <c r="F51" s="460">
        <v>4</v>
      </c>
    </row>
    <row r="52" spans="1:6">
      <c r="A52" s="388"/>
      <c r="B52" s="400"/>
      <c r="C52" s="382" t="s">
        <v>578</v>
      </c>
      <c r="D52" s="382" t="s">
        <v>579</v>
      </c>
      <c r="E52" s="382"/>
      <c r="F52" s="460"/>
    </row>
    <row r="53" spans="1:6">
      <c r="A53" s="388"/>
      <c r="B53" s="400"/>
      <c r="C53" s="382" t="s">
        <v>580</v>
      </c>
      <c r="D53" s="382" t="s">
        <v>581</v>
      </c>
      <c r="E53" s="382"/>
      <c r="F53" s="460">
        <v>4</v>
      </c>
    </row>
    <row r="54" spans="1:6">
      <c r="A54" s="388"/>
      <c r="B54" s="400"/>
      <c r="C54" s="382" t="s">
        <v>582</v>
      </c>
      <c r="D54" s="382" t="s">
        <v>583</v>
      </c>
      <c r="E54" s="382"/>
      <c r="F54" s="460"/>
    </row>
    <row r="55" spans="1:6">
      <c r="A55" s="388"/>
      <c r="B55" s="400"/>
      <c r="C55" s="382" t="s">
        <v>584</v>
      </c>
      <c r="D55" s="382" t="s">
        <v>585</v>
      </c>
      <c r="E55" s="382"/>
      <c r="F55" s="460">
        <v>4</v>
      </c>
    </row>
    <row r="56" spans="1:6">
      <c r="A56" s="388"/>
      <c r="B56" s="400"/>
      <c r="C56" s="382" t="s">
        <v>586</v>
      </c>
      <c r="D56" s="382" t="s">
        <v>587</v>
      </c>
      <c r="E56" s="382"/>
      <c r="F56" s="460"/>
    </row>
    <row r="57" spans="1:6">
      <c r="A57" s="388"/>
      <c r="B57" s="400"/>
      <c r="C57" s="382" t="s">
        <v>588</v>
      </c>
      <c r="D57" s="382" t="s">
        <v>589</v>
      </c>
      <c r="E57" s="382"/>
      <c r="F57" s="460"/>
    </row>
    <row r="58" spans="1:6">
      <c r="A58" s="388"/>
      <c r="B58" s="400"/>
      <c r="C58" s="382" t="s">
        <v>590</v>
      </c>
      <c r="D58" s="382" t="s">
        <v>591</v>
      </c>
      <c r="E58" s="382" t="s">
        <v>10370</v>
      </c>
      <c r="F58" s="460"/>
    </row>
    <row r="59" spans="1:6">
      <c r="A59" s="388"/>
      <c r="B59" s="400"/>
      <c r="C59" s="382" t="s">
        <v>10388</v>
      </c>
      <c r="D59" s="382" t="s">
        <v>10389</v>
      </c>
      <c r="E59" s="382" t="s">
        <v>10387</v>
      </c>
      <c r="F59" s="460"/>
    </row>
    <row r="60" spans="1:6">
      <c r="A60" s="388"/>
      <c r="B60" s="400"/>
      <c r="C60" s="382" t="s">
        <v>592</v>
      </c>
      <c r="D60" s="382" t="s">
        <v>593</v>
      </c>
      <c r="E60" s="382" t="s">
        <v>10370</v>
      </c>
      <c r="F60" s="460"/>
    </row>
    <row r="61" spans="1:6">
      <c r="A61" s="388"/>
      <c r="B61" s="400"/>
      <c r="C61" s="382" t="s">
        <v>594</v>
      </c>
      <c r="D61" s="382" t="s">
        <v>595</v>
      </c>
      <c r="E61" s="382" t="s">
        <v>10370</v>
      </c>
      <c r="F61" s="460"/>
    </row>
    <row r="62" spans="1:6">
      <c r="A62" s="388"/>
      <c r="B62" s="400"/>
      <c r="C62" s="382" t="s">
        <v>596</v>
      </c>
      <c r="D62" s="382" t="s">
        <v>597</v>
      </c>
      <c r="E62" s="382" t="s">
        <v>10370</v>
      </c>
      <c r="F62" s="460"/>
    </row>
    <row r="63" spans="1:6">
      <c r="A63" s="388"/>
      <c r="B63" s="400"/>
      <c r="C63" s="382" t="s">
        <v>598</v>
      </c>
      <c r="D63" s="382" t="s">
        <v>599</v>
      </c>
      <c r="E63" s="382"/>
      <c r="F63" s="460"/>
    </row>
    <row r="64" spans="1:6">
      <c r="A64" s="388"/>
      <c r="B64" s="400"/>
      <c r="C64" s="382" t="s">
        <v>600</v>
      </c>
      <c r="D64" s="382" t="s">
        <v>601</v>
      </c>
      <c r="E64" s="382" t="s">
        <v>10370</v>
      </c>
      <c r="F64" s="460"/>
    </row>
    <row r="65" spans="1:52">
      <c r="A65" s="388"/>
      <c r="B65" s="400"/>
      <c r="C65" s="382" t="s">
        <v>10385</v>
      </c>
      <c r="D65" s="382" t="s">
        <v>10386</v>
      </c>
      <c r="E65" s="382" t="s">
        <v>10387</v>
      </c>
      <c r="F65" s="460"/>
    </row>
    <row r="66" spans="1:52">
      <c r="A66" s="388"/>
      <c r="B66" s="400"/>
      <c r="C66" s="382" t="s">
        <v>10390</v>
      </c>
      <c r="D66" s="382" t="s">
        <v>10391</v>
      </c>
      <c r="E66" s="382" t="s">
        <v>10387</v>
      </c>
      <c r="F66" s="460"/>
    </row>
    <row r="67" spans="1:52">
      <c r="A67" s="388"/>
      <c r="B67" s="400"/>
      <c r="C67" s="382" t="s">
        <v>602</v>
      </c>
      <c r="D67" s="382" t="s">
        <v>603</v>
      </c>
      <c r="E67" s="382" t="s">
        <v>10370</v>
      </c>
      <c r="F67" s="460"/>
    </row>
    <row r="68" spans="1:52">
      <c r="A68" s="388"/>
      <c r="B68" s="400"/>
      <c r="C68" s="382" t="s">
        <v>604</v>
      </c>
      <c r="D68" s="382" t="s">
        <v>605</v>
      </c>
      <c r="E68" s="382" t="s">
        <v>10370</v>
      </c>
      <c r="F68" s="460"/>
    </row>
    <row r="69" spans="1:52" s="459" customFormat="1">
      <c r="C69" s="505"/>
      <c r="E69" s="505"/>
    </row>
    <row r="70" spans="1:52" s="503" customFormat="1">
      <c r="A70" s="504" t="s">
        <v>1678</v>
      </c>
      <c r="B70" s="504"/>
      <c r="C70" s="504"/>
      <c r="D70" s="504"/>
      <c r="E70" s="504"/>
      <c r="F70" s="504"/>
      <c r="G70" s="563" t="s">
        <v>10531</v>
      </c>
    </row>
    <row r="71" spans="1:52" s="8" customFormat="1" ht="14.5">
      <c r="A71" s="463" t="str">
        <f>IF(COUNTA($A$76:$A$85),"x","")</f>
        <v/>
      </c>
      <c r="B71" s="463"/>
      <c r="C71" s="492" t="s">
        <v>10209</v>
      </c>
      <c r="D71" s="500" t="s">
        <v>606</v>
      </c>
      <c r="E71" s="695" t="s">
        <v>10534</v>
      </c>
      <c r="F71" s="466"/>
      <c r="G71" s="373"/>
      <c r="H71" s="375"/>
      <c r="I71" s="374"/>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3"/>
      <c r="AZ71" s="373"/>
    </row>
    <row r="72" spans="1:52" s="8" customFormat="1" ht="14.5">
      <c r="A72" s="463" t="str">
        <f>IF(COUNTA($A$76:$A$85),"x","")</f>
        <v/>
      </c>
      <c r="B72" s="463"/>
      <c r="C72" s="492" t="s">
        <v>10384</v>
      </c>
      <c r="D72" s="492" t="s">
        <v>1205</v>
      </c>
      <c r="E72" s="695"/>
      <c r="F72" s="466"/>
      <c r="G72" s="373"/>
      <c r="H72" s="375"/>
      <c r="I72" s="374"/>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3"/>
      <c r="AZ72" s="373"/>
    </row>
    <row r="73" spans="1:52" s="8" customFormat="1" ht="14.5">
      <c r="A73" s="463" t="str">
        <f>IF(COUNTA($A$76:$A$85),"x","")</f>
        <v/>
      </c>
      <c r="B73" s="463"/>
      <c r="C73" s="501" t="s">
        <v>10375</v>
      </c>
      <c r="D73" s="501" t="s">
        <v>10373</v>
      </c>
      <c r="E73" s="695"/>
      <c r="F73" s="466"/>
      <c r="G73" s="373"/>
      <c r="H73" s="375"/>
      <c r="I73" s="374"/>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3"/>
    </row>
    <row r="74" spans="1:52" s="8" customFormat="1" ht="14.5">
      <c r="A74" s="463" t="str">
        <f>IF(COUNTA($A$76:$A$85),"x","")</f>
        <v/>
      </c>
      <c r="B74" s="463"/>
      <c r="C74" s="501" t="s">
        <v>10374</v>
      </c>
      <c r="D74" s="501" t="s">
        <v>10371</v>
      </c>
      <c r="E74" s="696"/>
      <c r="F74" s="466"/>
      <c r="G74" s="373"/>
      <c r="H74" s="375"/>
      <c r="I74" s="374"/>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c r="AN74" s="373"/>
      <c r="AO74" s="373"/>
      <c r="AP74" s="373"/>
      <c r="AQ74" s="373"/>
      <c r="AR74" s="373"/>
      <c r="AS74" s="373"/>
      <c r="AT74" s="373"/>
      <c r="AU74" s="373"/>
      <c r="AV74" s="373"/>
      <c r="AW74" s="373"/>
      <c r="AX74" s="373"/>
      <c r="AY74" s="373"/>
      <c r="AZ74" s="373"/>
    </row>
    <row r="75" spans="1:52" s="8" customFormat="1" ht="14.5">
      <c r="A75" s="463" t="str">
        <f>IF(COUNTA($A$76:$A$85),"x","")</f>
        <v/>
      </c>
      <c r="B75" s="463"/>
      <c r="C75" s="494" t="s">
        <v>10376</v>
      </c>
      <c r="D75" s="494" t="s">
        <v>10377</v>
      </c>
      <c r="E75" s="473" t="s">
        <v>10392</v>
      </c>
      <c r="F75" s="473"/>
      <c r="G75" s="373"/>
      <c r="H75" s="375"/>
      <c r="I75" s="374"/>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row>
    <row r="76" spans="1:52">
      <c r="A76" s="388"/>
      <c r="B76" s="400"/>
      <c r="C76" s="382" t="s">
        <v>607</v>
      </c>
      <c r="D76" s="382" t="s">
        <v>608</v>
      </c>
      <c r="E76" s="382"/>
      <c r="F76" s="460"/>
    </row>
    <row r="77" spans="1:52">
      <c r="A77" s="388"/>
      <c r="B77" s="400"/>
      <c r="C77" s="382" t="s">
        <v>609</v>
      </c>
      <c r="D77" s="382" t="s">
        <v>610</v>
      </c>
      <c r="E77" s="382"/>
      <c r="F77" s="460"/>
    </row>
    <row r="78" spans="1:52">
      <c r="A78" s="388"/>
      <c r="B78" s="400"/>
      <c r="C78" s="382" t="s">
        <v>611</v>
      </c>
      <c r="D78" s="382" t="s">
        <v>612</v>
      </c>
      <c r="E78" s="382"/>
      <c r="F78" s="460"/>
    </row>
    <row r="79" spans="1:52">
      <c r="A79" s="388"/>
      <c r="B79" s="400"/>
      <c r="C79" s="382" t="s">
        <v>613</v>
      </c>
      <c r="D79" s="382" t="s">
        <v>614</v>
      </c>
      <c r="E79" s="382"/>
      <c r="F79" s="460"/>
    </row>
    <row r="80" spans="1:52">
      <c r="A80" s="388"/>
      <c r="B80" s="400"/>
      <c r="C80" s="382" t="s">
        <v>615</v>
      </c>
      <c r="D80" s="382" t="s">
        <v>616</v>
      </c>
      <c r="E80" s="382"/>
      <c r="F80" s="460"/>
    </row>
    <row r="81" spans="1:52">
      <c r="A81" s="388"/>
      <c r="B81" s="400"/>
      <c r="C81" s="382" t="s">
        <v>617</v>
      </c>
      <c r="D81" s="382" t="s">
        <v>618</v>
      </c>
      <c r="E81" s="382"/>
      <c r="F81" s="460">
        <v>4</v>
      </c>
    </row>
    <row r="82" spans="1:52">
      <c r="A82" s="388"/>
      <c r="B82" s="400"/>
      <c r="C82" s="382" t="s">
        <v>619</v>
      </c>
      <c r="D82" s="382" t="s">
        <v>620</v>
      </c>
      <c r="E82" s="382"/>
      <c r="F82" s="460">
        <v>4</v>
      </c>
    </row>
    <row r="83" spans="1:52">
      <c r="A83" s="388"/>
      <c r="B83" s="400"/>
      <c r="C83" s="382" t="s">
        <v>351</v>
      </c>
      <c r="D83" s="382" t="s">
        <v>621</v>
      </c>
      <c r="E83" s="382" t="s">
        <v>10342</v>
      </c>
      <c r="F83" s="460"/>
    </row>
    <row r="84" spans="1:52">
      <c r="A84" s="388"/>
      <c r="B84" s="400"/>
      <c r="C84" s="382" t="s">
        <v>622</v>
      </c>
      <c r="D84" s="382" t="s">
        <v>623</v>
      </c>
      <c r="E84" s="382"/>
      <c r="F84" s="460"/>
    </row>
    <row r="85" spans="1:52">
      <c r="A85" s="388"/>
      <c r="B85" s="400"/>
      <c r="C85" s="384" t="s">
        <v>624</v>
      </c>
      <c r="D85" s="384" t="s">
        <v>625</v>
      </c>
      <c r="E85" s="384"/>
      <c r="F85" s="461">
        <v>4</v>
      </c>
    </row>
    <row r="86" spans="1:52" s="400" customFormat="1">
      <c r="A86" s="378"/>
      <c r="C86" s="378"/>
      <c r="D86" s="378"/>
      <c r="E86" s="378"/>
    </row>
    <row r="87" spans="1:52" s="503" customFormat="1">
      <c r="A87" s="504" t="s">
        <v>1679</v>
      </c>
      <c r="B87" s="504"/>
      <c r="C87" s="504"/>
      <c r="D87" s="504"/>
      <c r="E87" s="504"/>
      <c r="F87" s="504"/>
      <c r="G87" s="563" t="s">
        <v>10531</v>
      </c>
    </row>
    <row r="88" spans="1:52" s="479" customFormat="1" ht="14.5">
      <c r="A88" s="464" t="str">
        <f>IF(COUNTA($A$91:$A$101),"x","")</f>
        <v/>
      </c>
      <c r="B88" s="464"/>
      <c r="C88" s="492" t="s">
        <v>173</v>
      </c>
      <c r="D88" s="500" t="s">
        <v>508</v>
      </c>
      <c r="E88" s="695" t="s">
        <v>10534</v>
      </c>
      <c r="F88" s="466"/>
      <c r="G88" s="476"/>
      <c r="H88" s="477"/>
      <c r="I88" s="478"/>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6"/>
      <c r="AP88" s="476"/>
      <c r="AQ88" s="476"/>
      <c r="AR88" s="476"/>
      <c r="AS88" s="476"/>
      <c r="AT88" s="476"/>
      <c r="AU88" s="476"/>
      <c r="AV88" s="476"/>
      <c r="AW88" s="476"/>
      <c r="AX88" s="476"/>
      <c r="AY88" s="476"/>
      <c r="AZ88" s="476"/>
    </row>
    <row r="89" spans="1:52" s="479" customFormat="1" ht="14.5">
      <c r="A89" s="464" t="str">
        <f>IF(COUNTA($A$91:$A$101),"x","")</f>
        <v/>
      </c>
      <c r="B89" s="464"/>
      <c r="C89" s="492" t="s">
        <v>10209</v>
      </c>
      <c r="D89" s="500" t="s">
        <v>606</v>
      </c>
      <c r="E89" s="695"/>
      <c r="F89" s="466"/>
      <c r="G89" s="476"/>
      <c r="H89" s="477"/>
      <c r="I89" s="478"/>
      <c r="J89" s="476"/>
      <c r="K89" s="476"/>
      <c r="L89" s="476"/>
      <c r="M89" s="476"/>
      <c r="N89" s="476"/>
      <c r="O89" s="476"/>
      <c r="P89" s="476"/>
      <c r="Q89" s="476"/>
      <c r="R89" s="476"/>
      <c r="S89" s="476"/>
      <c r="T89" s="476"/>
      <c r="U89" s="476"/>
      <c r="V89" s="476"/>
      <c r="W89" s="476"/>
      <c r="X89" s="476"/>
      <c r="Y89" s="476"/>
      <c r="Z89" s="476"/>
      <c r="AA89" s="476"/>
      <c r="AB89" s="476"/>
      <c r="AC89" s="476"/>
      <c r="AD89" s="476"/>
      <c r="AE89" s="476"/>
      <c r="AF89" s="476"/>
      <c r="AG89" s="476"/>
      <c r="AH89" s="476"/>
      <c r="AI89" s="476"/>
      <c r="AJ89" s="476"/>
      <c r="AK89" s="476"/>
      <c r="AL89" s="476"/>
      <c r="AM89" s="476"/>
      <c r="AN89" s="476"/>
      <c r="AO89" s="476"/>
      <c r="AP89" s="476"/>
      <c r="AQ89" s="476"/>
      <c r="AR89" s="476"/>
      <c r="AS89" s="476"/>
      <c r="AT89" s="476"/>
      <c r="AU89" s="476"/>
      <c r="AV89" s="476"/>
      <c r="AW89" s="476"/>
      <c r="AX89" s="476"/>
      <c r="AY89" s="476"/>
      <c r="AZ89" s="476"/>
    </row>
    <row r="90" spans="1:52" s="479" customFormat="1" ht="14.5">
      <c r="A90" s="464" t="str">
        <f>IF(COUNTA($A$91:$A$101),"x","")</f>
        <v/>
      </c>
      <c r="B90" s="464"/>
      <c r="C90" s="493" t="s">
        <v>10384</v>
      </c>
      <c r="D90" s="493" t="s">
        <v>1205</v>
      </c>
      <c r="E90" s="696"/>
      <c r="F90" s="473"/>
      <c r="G90" s="476"/>
      <c r="H90" s="477"/>
      <c r="I90" s="478"/>
      <c r="J90" s="476"/>
      <c r="K90" s="476"/>
      <c r="L90" s="476"/>
      <c r="M90" s="476"/>
      <c r="N90" s="476"/>
      <c r="O90" s="476"/>
      <c r="P90" s="476"/>
      <c r="Q90" s="476"/>
      <c r="R90" s="476"/>
      <c r="S90" s="476"/>
      <c r="T90" s="476"/>
      <c r="U90" s="476"/>
      <c r="V90" s="476"/>
      <c r="W90" s="476"/>
      <c r="X90" s="476"/>
      <c r="Y90" s="476"/>
      <c r="Z90" s="476"/>
      <c r="AA90" s="476"/>
      <c r="AB90" s="476"/>
      <c r="AC90" s="476"/>
      <c r="AD90" s="476"/>
      <c r="AE90" s="476"/>
      <c r="AF90" s="476"/>
      <c r="AG90" s="476"/>
      <c r="AH90" s="476"/>
      <c r="AI90" s="476"/>
      <c r="AJ90" s="476"/>
      <c r="AK90" s="476"/>
      <c r="AL90" s="476"/>
      <c r="AM90" s="476"/>
      <c r="AN90" s="476"/>
      <c r="AO90" s="476"/>
      <c r="AP90" s="476"/>
      <c r="AQ90" s="476"/>
      <c r="AR90" s="476"/>
      <c r="AS90" s="476"/>
      <c r="AT90" s="476"/>
      <c r="AU90" s="476"/>
      <c r="AV90" s="476"/>
      <c r="AW90" s="476"/>
      <c r="AX90" s="476"/>
      <c r="AY90" s="476"/>
      <c r="AZ90" s="476"/>
    </row>
    <row r="91" spans="1:52">
      <c r="A91" s="388"/>
      <c r="B91" s="400"/>
      <c r="C91" s="382" t="s">
        <v>626</v>
      </c>
      <c r="D91" s="382" t="s">
        <v>627</v>
      </c>
      <c r="E91" s="382"/>
      <c r="F91" s="460"/>
    </row>
    <row r="92" spans="1:52">
      <c r="A92" s="388"/>
      <c r="B92" s="400"/>
      <c r="C92" s="382" t="s">
        <v>628</v>
      </c>
      <c r="D92" s="382" t="s">
        <v>629</v>
      </c>
      <c r="E92" s="382"/>
      <c r="F92" s="460"/>
    </row>
    <row r="93" spans="1:52">
      <c r="A93" s="388"/>
      <c r="B93" s="400"/>
      <c r="C93" s="382" t="s">
        <v>630</v>
      </c>
      <c r="D93" s="382" t="s">
        <v>514</v>
      </c>
      <c r="E93" s="382"/>
      <c r="F93" s="460"/>
    </row>
    <row r="94" spans="1:52">
      <c r="A94" s="388"/>
      <c r="B94" s="400"/>
      <c r="C94" s="382" t="s">
        <v>631</v>
      </c>
      <c r="D94" s="382" t="s">
        <v>516</v>
      </c>
      <c r="E94" s="382"/>
      <c r="F94" s="460"/>
    </row>
    <row r="95" spans="1:52">
      <c r="A95" s="388"/>
      <c r="B95" s="400"/>
      <c r="C95" s="382" t="s">
        <v>632</v>
      </c>
      <c r="D95" s="382" t="s">
        <v>518</v>
      </c>
      <c r="E95" s="382" t="s">
        <v>10369</v>
      </c>
      <c r="F95" s="460"/>
    </row>
    <row r="96" spans="1:52">
      <c r="A96" s="388"/>
      <c r="B96" s="400"/>
      <c r="C96" s="382" t="s">
        <v>633</v>
      </c>
      <c r="D96" s="382" t="s">
        <v>530</v>
      </c>
      <c r="E96" s="382"/>
      <c r="F96" s="460"/>
    </row>
    <row r="97" spans="1:6">
      <c r="A97" s="388"/>
      <c r="B97" s="400"/>
      <c r="C97" s="382" t="s">
        <v>634</v>
      </c>
      <c r="D97" s="382" t="s">
        <v>553</v>
      </c>
      <c r="E97" s="382"/>
      <c r="F97" s="460">
        <v>4</v>
      </c>
    </row>
    <row r="98" spans="1:6">
      <c r="A98" s="388"/>
      <c r="B98" s="400"/>
      <c r="C98" s="382" t="s">
        <v>635</v>
      </c>
      <c r="D98" s="382" t="s">
        <v>555</v>
      </c>
      <c r="E98" s="382"/>
      <c r="F98" s="460"/>
    </row>
    <row r="99" spans="1:6">
      <c r="A99" s="388"/>
      <c r="B99" s="400"/>
      <c r="C99" s="382" t="s">
        <v>636</v>
      </c>
      <c r="D99" s="382" t="s">
        <v>557</v>
      </c>
      <c r="E99" s="382"/>
      <c r="F99" s="460"/>
    </row>
    <row r="100" spans="1:6">
      <c r="A100" s="388"/>
      <c r="B100" s="400"/>
      <c r="C100" s="382" t="s">
        <v>637</v>
      </c>
      <c r="D100" s="382" t="s">
        <v>638</v>
      </c>
      <c r="E100" s="382"/>
      <c r="F100" s="460">
        <v>4</v>
      </c>
    </row>
    <row r="101" spans="1:6">
      <c r="A101" s="388"/>
      <c r="B101" s="400"/>
      <c r="C101" s="384" t="s">
        <v>639</v>
      </c>
      <c r="D101" s="384" t="s">
        <v>597</v>
      </c>
      <c r="E101" s="384" t="s">
        <v>10370</v>
      </c>
      <c r="F101" s="461"/>
    </row>
    <row r="102" spans="1:6" s="400" customFormat="1">
      <c r="A102" s="564"/>
    </row>
    <row r="103" spans="1:6" s="400" customFormat="1"/>
    <row r="104" spans="1:6" s="400" customFormat="1"/>
    <row r="105" spans="1:6" s="400" customFormat="1"/>
    <row r="106" spans="1:6" s="400" customFormat="1"/>
    <row r="107" spans="1:6" s="400" customFormat="1"/>
    <row r="108" spans="1:6" s="400" customFormat="1"/>
    <row r="109" spans="1:6" s="400" customFormat="1"/>
    <row r="110" spans="1:6" s="400" customFormat="1"/>
    <row r="111" spans="1:6" s="400" customFormat="1"/>
    <row r="112" spans="1:6" s="400" customFormat="1"/>
    <row r="113" s="400" customFormat="1"/>
    <row r="114" s="400" customFormat="1"/>
    <row r="115" s="400" customFormat="1"/>
    <row r="116" s="400" customFormat="1"/>
    <row r="117" s="400" customFormat="1"/>
    <row r="118" s="400" customFormat="1"/>
    <row r="119" s="400" customFormat="1"/>
    <row r="120" s="400" customFormat="1"/>
    <row r="121" s="400" customFormat="1"/>
    <row r="122" s="400" customFormat="1"/>
    <row r="123" s="400" customFormat="1"/>
    <row r="124" s="400" customFormat="1"/>
    <row r="125" s="400" customFormat="1"/>
    <row r="126" s="400" customFormat="1"/>
    <row r="127" s="400" customFormat="1"/>
    <row r="128" s="400" customFormat="1"/>
    <row r="129" s="400" customFormat="1"/>
    <row r="130" s="400" customFormat="1"/>
    <row r="131" s="400" customFormat="1"/>
    <row r="132" s="400" customFormat="1"/>
    <row r="133" s="400" customFormat="1"/>
    <row r="134" s="400" customFormat="1"/>
    <row r="135" s="400" customFormat="1"/>
    <row r="136" s="400" customFormat="1"/>
    <row r="137" s="400" customFormat="1"/>
    <row r="138" s="400" customFormat="1"/>
    <row r="139" s="400" customFormat="1"/>
    <row r="140" s="400" customFormat="1"/>
    <row r="141" s="400" customFormat="1"/>
    <row r="142" s="400" customFormat="1"/>
    <row r="143" s="400" customFormat="1"/>
    <row r="144" s="400" customFormat="1"/>
    <row r="145" s="400" customFormat="1"/>
    <row r="146" s="400" customFormat="1"/>
    <row r="147" s="400" customFormat="1"/>
    <row r="148" s="400" customFormat="1"/>
    <row r="149" s="400" customFormat="1"/>
    <row r="150" s="400" customFormat="1"/>
    <row r="151" s="400" customFormat="1"/>
    <row r="152" s="400" customFormat="1"/>
    <row r="153" s="400" customFormat="1"/>
    <row r="154" s="400" customFormat="1"/>
    <row r="155" s="400" customFormat="1"/>
    <row r="156" s="400" customFormat="1"/>
    <row r="157" s="400" customFormat="1"/>
    <row r="158" s="400" customFormat="1"/>
    <row r="159" s="400" customFormat="1"/>
    <row r="160" s="400" customFormat="1"/>
    <row r="161" s="400" customFormat="1"/>
    <row r="162" s="400" customFormat="1"/>
    <row r="163" s="400" customFormat="1"/>
    <row r="164" s="400" customFormat="1"/>
    <row r="165" s="400" customFormat="1"/>
    <row r="166" s="400" customFormat="1"/>
    <row r="167" s="400" customFormat="1"/>
    <row r="168" s="400" customFormat="1"/>
    <row r="169" s="400" customFormat="1"/>
    <row r="170" s="400" customFormat="1"/>
    <row r="171" s="400" customFormat="1"/>
    <row r="172" s="400" customFormat="1"/>
    <row r="173" s="400" customFormat="1"/>
    <row r="174" s="400" customFormat="1"/>
    <row r="175" s="400" customFormat="1"/>
    <row r="176" s="400" customFormat="1"/>
    <row r="177" s="400" customFormat="1"/>
    <row r="178" s="400" customFormat="1"/>
    <row r="179" s="400" customFormat="1"/>
    <row r="180" s="400" customFormat="1"/>
    <row r="181" s="400" customFormat="1"/>
    <row r="182" s="400" customFormat="1"/>
    <row r="183" s="400" customFormat="1"/>
    <row r="184" s="400" customFormat="1"/>
    <row r="185" s="400" customFormat="1"/>
    <row r="186" s="400" customFormat="1"/>
    <row r="187" s="400" customFormat="1"/>
    <row r="188" s="400" customFormat="1"/>
    <row r="189" s="400" customFormat="1"/>
    <row r="190" s="400" customFormat="1"/>
    <row r="191" s="400" customFormat="1"/>
    <row r="192" s="400" customFormat="1"/>
    <row r="193" s="400" customFormat="1"/>
    <row r="194" s="400" customFormat="1"/>
    <row r="195" s="400" customFormat="1"/>
    <row r="196" s="400" customFormat="1"/>
    <row r="197" s="400" customFormat="1"/>
    <row r="198" s="400" customFormat="1"/>
    <row r="199" s="400" customFormat="1"/>
    <row r="200" s="400" customFormat="1"/>
    <row r="201" s="400" customFormat="1"/>
    <row r="202" s="400" customFormat="1"/>
    <row r="203" s="400" customFormat="1"/>
    <row r="204" s="400" customFormat="1"/>
    <row r="205" s="400" customFormat="1"/>
    <row r="206" s="400" customFormat="1"/>
    <row r="207" s="400" customFormat="1"/>
    <row r="208" s="400" customFormat="1"/>
    <row r="209" s="400" customFormat="1"/>
    <row r="210" s="400" customFormat="1"/>
    <row r="211" s="400" customFormat="1"/>
    <row r="212" s="400" customFormat="1"/>
    <row r="213" s="400" customFormat="1"/>
    <row r="214" s="400" customFormat="1"/>
    <row r="215" s="400" customFormat="1"/>
    <row r="216" s="400" customFormat="1"/>
    <row r="217" s="400" customFormat="1"/>
    <row r="218" s="400" customFormat="1"/>
    <row r="219" s="400" customFormat="1"/>
    <row r="220" s="400" customFormat="1"/>
    <row r="221" s="400" customFormat="1"/>
    <row r="222" s="400" customFormat="1"/>
    <row r="223" s="400" customFormat="1"/>
    <row r="224" s="400" customFormat="1"/>
    <row r="225" s="400" customFormat="1"/>
    <row r="226" s="400" customFormat="1"/>
    <row r="227" s="400" customFormat="1"/>
    <row r="228" s="400" customFormat="1"/>
    <row r="229" s="400" customFormat="1"/>
    <row r="230" s="400" customFormat="1"/>
    <row r="231" s="400" customFormat="1"/>
    <row r="232" s="400" customFormat="1"/>
    <row r="233" s="400" customFormat="1"/>
    <row r="234" s="400" customFormat="1"/>
    <row r="235" s="400" customFormat="1"/>
    <row r="236" s="400" customFormat="1"/>
    <row r="237" s="400" customFormat="1"/>
    <row r="238" s="400" customFormat="1"/>
    <row r="239" s="400" customFormat="1"/>
    <row r="240" s="400" customFormat="1"/>
    <row r="241" s="400" customFormat="1"/>
    <row r="242" s="400" customFormat="1"/>
    <row r="243" s="400" customFormat="1"/>
    <row r="244" s="400" customFormat="1"/>
    <row r="245" s="400" customFormat="1"/>
    <row r="246" s="400" customFormat="1"/>
    <row r="247" s="400" customFormat="1"/>
    <row r="248" s="400" customFormat="1"/>
    <row r="249" s="400" customFormat="1"/>
    <row r="250" s="400" customFormat="1"/>
    <row r="251" s="400" customFormat="1"/>
    <row r="252" s="400" customFormat="1"/>
    <row r="253" s="400" customFormat="1"/>
    <row r="254" s="400" customFormat="1"/>
    <row r="255" s="400" customFormat="1"/>
    <row r="256" s="400" customFormat="1"/>
    <row r="257" s="400" customFormat="1"/>
    <row r="258" s="400" customFormat="1"/>
    <row r="259" s="400" customFormat="1"/>
    <row r="260" s="400" customFormat="1"/>
    <row r="261" s="400" customFormat="1"/>
    <row r="262" s="400" customFormat="1"/>
    <row r="263" s="400" customFormat="1"/>
    <row r="264" s="400" customFormat="1"/>
    <row r="265" s="400" customFormat="1"/>
    <row r="266" s="400" customFormat="1"/>
    <row r="267" s="400" customFormat="1"/>
    <row r="268" s="400" customFormat="1"/>
    <row r="269" s="400" customFormat="1"/>
    <row r="270" s="400" customFormat="1"/>
    <row r="271" s="400" customFormat="1"/>
    <row r="272" s="400" customFormat="1"/>
    <row r="273" s="400" customFormat="1"/>
    <row r="274" s="400" customFormat="1"/>
    <row r="275" s="400" customFormat="1"/>
    <row r="276" s="400" customFormat="1"/>
    <row r="277" s="400" customFormat="1"/>
    <row r="278" s="400" customFormat="1"/>
    <row r="279" s="400" customFormat="1"/>
    <row r="280" s="400" customFormat="1"/>
    <row r="281" s="400" customFormat="1"/>
    <row r="282" s="400" customFormat="1"/>
    <row r="283" s="400" customFormat="1"/>
    <row r="284" s="400" customFormat="1"/>
    <row r="285" s="400" customFormat="1"/>
    <row r="286" s="400" customFormat="1"/>
    <row r="287" s="400" customFormat="1"/>
    <row r="288" s="400" customFormat="1"/>
    <row r="289" s="400" customFormat="1"/>
    <row r="290" s="400" customFormat="1"/>
    <row r="291" s="400" customFormat="1"/>
    <row r="292" s="400" customFormat="1"/>
    <row r="293" s="400" customFormat="1"/>
    <row r="294" s="400" customFormat="1"/>
    <row r="295" s="400" customFormat="1"/>
    <row r="296" s="400" customFormat="1"/>
    <row r="297" s="400" customFormat="1"/>
    <row r="298" s="400" customFormat="1"/>
    <row r="299" s="400" customFormat="1"/>
    <row r="300" s="400" customFormat="1"/>
    <row r="301" s="400" customFormat="1"/>
    <row r="302" s="400" customFormat="1"/>
    <row r="303" s="400" customFormat="1"/>
    <row r="304" s="400" customFormat="1"/>
    <row r="305" s="400" customFormat="1"/>
    <row r="306" s="400" customFormat="1"/>
    <row r="307" s="400" customFormat="1"/>
    <row r="308" s="400" customFormat="1"/>
    <row r="309" s="400" customFormat="1"/>
    <row r="310" s="400" customFormat="1"/>
    <row r="311" s="400" customFormat="1"/>
    <row r="312" s="400" customFormat="1"/>
    <row r="313" s="400" customFormat="1"/>
    <row r="314" s="400" customFormat="1"/>
    <row r="315" s="400" customFormat="1"/>
    <row r="316" s="400" customFormat="1"/>
    <row r="317" s="400" customFormat="1"/>
    <row r="318" s="400" customFormat="1"/>
    <row r="319" s="400" customFormat="1"/>
    <row r="320" s="400" customFormat="1"/>
    <row r="321" s="400" customFormat="1"/>
    <row r="322" s="400" customFormat="1"/>
    <row r="323" s="400" customFormat="1"/>
    <row r="324" s="400" customFormat="1"/>
    <row r="325" s="400" customFormat="1"/>
    <row r="326" s="400" customFormat="1"/>
    <row r="327" s="400" customFormat="1"/>
    <row r="328" s="400" customFormat="1"/>
    <row r="329" s="400" customFormat="1"/>
    <row r="330" s="400" customFormat="1"/>
    <row r="331" s="400" customFormat="1"/>
    <row r="332" s="400" customFormat="1"/>
    <row r="333" s="400" customFormat="1"/>
    <row r="334" s="400" customFormat="1"/>
    <row r="335" s="400" customFormat="1"/>
    <row r="336" s="400" customFormat="1"/>
    <row r="337" s="400" customFormat="1"/>
    <row r="338" s="400" customFormat="1"/>
    <row r="339" s="400" customFormat="1"/>
    <row r="340" s="400" customFormat="1"/>
    <row r="341" s="400" customFormat="1"/>
    <row r="342" s="400" customFormat="1"/>
    <row r="343" s="400" customFormat="1"/>
    <row r="344" s="400" customFormat="1"/>
    <row r="345" s="400" customFormat="1"/>
    <row r="346" s="400" customFormat="1"/>
    <row r="347" s="400" customFormat="1"/>
    <row r="348" s="400" customFormat="1"/>
    <row r="349" s="400" customFormat="1"/>
    <row r="350" s="400" customFormat="1"/>
    <row r="351" s="400" customFormat="1"/>
    <row r="352" s="400" customFormat="1"/>
    <row r="353" s="400" customFormat="1"/>
    <row r="354" s="400" customFormat="1"/>
    <row r="355" s="400" customFormat="1"/>
    <row r="356" s="400" customFormat="1"/>
    <row r="357" s="400" customFormat="1"/>
    <row r="358" s="400" customFormat="1"/>
    <row r="359" s="400" customFormat="1"/>
    <row r="360" s="400" customFormat="1"/>
    <row r="361" s="400" customFormat="1"/>
    <row r="362" s="400" customFormat="1"/>
    <row r="363" s="400" customFormat="1"/>
    <row r="364" s="400" customFormat="1"/>
    <row r="365" s="400" customFormat="1"/>
    <row r="366" s="400" customFormat="1"/>
    <row r="367" s="400" customFormat="1"/>
    <row r="368" s="400" customFormat="1"/>
    <row r="369" s="400" customFormat="1"/>
    <row r="370" s="400" customFormat="1"/>
    <row r="371" s="400" customFormat="1"/>
    <row r="372" s="400" customFormat="1"/>
    <row r="373" s="400" customFormat="1"/>
    <row r="374" s="400" customFormat="1"/>
    <row r="375" s="400" customFormat="1"/>
    <row r="376" s="400" customFormat="1"/>
    <row r="377" s="400" customFormat="1"/>
    <row r="378" s="400" customFormat="1"/>
    <row r="379" s="400" customFormat="1"/>
    <row r="380" s="400" customFormat="1"/>
    <row r="381" s="400" customFormat="1"/>
    <row r="382" s="400" customFormat="1"/>
    <row r="383" s="400" customFormat="1"/>
    <row r="384" s="400" customFormat="1"/>
    <row r="385" s="400" customFormat="1"/>
    <row r="386" s="400" customFormat="1"/>
    <row r="387" s="400" customFormat="1"/>
    <row r="388" s="400" customFormat="1"/>
    <row r="389" s="400" customFormat="1"/>
    <row r="390" s="400" customFormat="1"/>
    <row r="391" s="400" customFormat="1"/>
    <row r="392" s="400" customFormat="1"/>
    <row r="393" s="400" customFormat="1"/>
    <row r="394" s="400" customFormat="1"/>
    <row r="395" s="400" customFormat="1"/>
    <row r="396" s="400" customFormat="1"/>
  </sheetData>
  <sheetProtection sheet="1" objects="1" scenarios="1" selectLockedCells="1"/>
  <mergeCells count="12">
    <mergeCell ref="E71:E74"/>
    <mergeCell ref="E88:E90"/>
    <mergeCell ref="C1:F1"/>
    <mergeCell ref="C2:F2"/>
    <mergeCell ref="C3:F3"/>
    <mergeCell ref="C4:F4"/>
    <mergeCell ref="C5:F5"/>
    <mergeCell ref="A2:A5"/>
    <mergeCell ref="C6:F6"/>
    <mergeCell ref="C7:F7"/>
    <mergeCell ref="C8:F8"/>
    <mergeCell ref="E12:E16"/>
  </mergeCells>
  <hyperlinks>
    <hyperlink ref="G1" location="'Overview Pool'!A1" display="Overview"/>
    <hyperlink ref="C7" location="Synopsis_OFS_RS!A1" display="Synopsis_OFS_RS"/>
    <hyperlink ref="C3" location="OFS_RS!A12" display="- Questionnaire pesronnes cible (ZP)"/>
    <hyperlink ref="C4" location="OFS_RS!A65" display="- Questionnaire ménage de la personne cible (HH)"/>
    <hyperlink ref="C5" location="OFS_RS!A79" display="- Questionnaire personnes du ménage (HHM)"/>
    <hyperlink ref="C3:F3" location="OFS_RS!A11" display="- Questionnaire personnes cible (ZP)"/>
    <hyperlink ref="C4:F4" location="OFS_RS!A70" display="- Questionnaire ménage de la personne cible (HH)"/>
    <hyperlink ref="G11" location="OFS_RS!A1" display="Retour Haut de page"/>
    <hyperlink ref="G70" location="OFS_RS!A1" display="Retour Haut de page"/>
    <hyperlink ref="G87" location="OFS_RS!A1" display="Retour Haut de page"/>
    <hyperlink ref="C5:F5" location="OFS_RS!A87" display="- Questionnaire personnes du ménage (HHM)"/>
  </hyperlinks>
  <pageMargins left="0.7" right="0.7" top="0.75" bottom="0.75" header="0.3" footer="0.3"/>
  <pageSetup paperSize="9" scale="73" fitToHeight="0" orientation="landscape" r:id="rId1"/>
  <rowBreaks count="1" manualBreakCount="1">
    <brk id="86"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Q245"/>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baseColWidth="10" defaultColWidth="10" defaultRowHeight="14"/>
  <cols>
    <col min="1" max="1" width="30.83203125" style="135" bestFit="1" customWidth="1"/>
    <col min="2" max="2" width="56.33203125" style="135" customWidth="1"/>
    <col min="3" max="3" width="7.75" style="135" bestFit="1" customWidth="1"/>
    <col min="4" max="4" width="8.25" style="135" bestFit="1" customWidth="1"/>
    <col min="5" max="5" width="7.5" style="135" bestFit="1" customWidth="1"/>
    <col min="6" max="6" width="18" style="135" bestFit="1" customWidth="1"/>
    <col min="7" max="7" width="118.25" style="342" customWidth="1"/>
    <col min="8" max="69" width="10" style="547"/>
    <col min="70" max="16384" width="10" style="132"/>
  </cols>
  <sheetData>
    <row r="1" spans="1:69">
      <c r="A1" s="130" t="s">
        <v>1</v>
      </c>
      <c r="B1" s="131" t="s">
        <v>346</v>
      </c>
      <c r="C1" s="545"/>
      <c r="D1" s="401" t="s">
        <v>1669</v>
      </c>
      <c r="E1" s="545"/>
      <c r="F1" s="545"/>
      <c r="G1" s="546"/>
    </row>
    <row r="2" spans="1:69">
      <c r="A2" s="699" t="s">
        <v>10182</v>
      </c>
      <c r="B2" s="131" t="s">
        <v>10087</v>
      </c>
      <c r="C2" s="545"/>
      <c r="D2" s="401" t="s">
        <v>10085</v>
      </c>
      <c r="E2" s="545"/>
      <c r="F2" s="545"/>
      <c r="G2" s="546"/>
    </row>
    <row r="3" spans="1:69">
      <c r="A3" s="699"/>
      <c r="B3" s="287" t="s">
        <v>10190</v>
      </c>
      <c r="C3" s="545"/>
      <c r="D3" s="401"/>
      <c r="E3" s="545"/>
      <c r="F3" s="545"/>
      <c r="G3" s="546"/>
    </row>
    <row r="4" spans="1:69">
      <c r="A4" s="699"/>
      <c r="B4" s="287" t="s">
        <v>10183</v>
      </c>
      <c r="C4" s="545"/>
      <c r="D4" s="401"/>
      <c r="E4" s="545"/>
      <c r="F4" s="545"/>
      <c r="G4" s="546"/>
    </row>
    <row r="5" spans="1:69">
      <c r="A5" s="699"/>
      <c r="B5" s="287" t="s">
        <v>10184</v>
      </c>
      <c r="C5" s="545"/>
      <c r="D5" s="401"/>
      <c r="E5" s="545"/>
      <c r="F5" s="545"/>
      <c r="G5" s="546"/>
    </row>
    <row r="6" spans="1:69">
      <c r="A6" s="130" t="s">
        <v>171</v>
      </c>
      <c r="B6" s="131" t="s">
        <v>9</v>
      </c>
      <c r="C6" s="545"/>
      <c r="D6" s="545"/>
      <c r="E6" s="545"/>
      <c r="F6" s="545"/>
      <c r="G6" s="546"/>
    </row>
    <row r="7" spans="1:69">
      <c r="A7" s="130" t="s">
        <v>172</v>
      </c>
      <c r="B7" s="131" t="s">
        <v>4129</v>
      </c>
      <c r="C7" s="545"/>
      <c r="D7" s="545"/>
      <c r="E7" s="545"/>
      <c r="F7" s="545"/>
      <c r="G7" s="546"/>
    </row>
    <row r="8" spans="1:69" s="544" customFormat="1" ht="12.5">
      <c r="A8" s="542"/>
      <c r="B8" s="542"/>
      <c r="C8" s="542"/>
      <c r="D8" s="542"/>
      <c r="E8" s="542"/>
      <c r="F8" s="542"/>
      <c r="G8" s="543"/>
    </row>
    <row r="9" spans="1:69" s="137" customFormat="1" ht="15" customHeight="1">
      <c r="A9" s="133" t="s">
        <v>4460</v>
      </c>
      <c r="B9" s="133" t="s">
        <v>7387</v>
      </c>
      <c r="C9" s="133" t="s">
        <v>7388</v>
      </c>
      <c r="D9" s="133" t="s">
        <v>7389</v>
      </c>
      <c r="E9" s="133" t="s">
        <v>7390</v>
      </c>
      <c r="F9" s="153" t="s">
        <v>7391</v>
      </c>
      <c r="G9" s="344" t="s">
        <v>214</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4"/>
      <c r="AY9" s="544"/>
      <c r="AZ9" s="544"/>
      <c r="BA9" s="544"/>
      <c r="BB9" s="544"/>
      <c r="BC9" s="544"/>
      <c r="BD9" s="544"/>
      <c r="BE9" s="544"/>
      <c r="BF9" s="544"/>
      <c r="BG9" s="544"/>
      <c r="BH9" s="544"/>
      <c r="BI9" s="544"/>
      <c r="BJ9" s="544"/>
      <c r="BK9" s="544"/>
      <c r="BL9" s="544"/>
      <c r="BM9" s="544"/>
      <c r="BN9" s="544"/>
      <c r="BO9" s="544"/>
      <c r="BP9" s="544"/>
      <c r="BQ9" s="544"/>
    </row>
    <row r="10" spans="1:69" s="137" customFormat="1" ht="15" customHeight="1">
      <c r="A10" s="152" t="s">
        <v>1677</v>
      </c>
      <c r="B10" s="133"/>
      <c r="C10" s="133"/>
      <c r="D10" s="133"/>
      <c r="E10" s="133"/>
      <c r="F10" s="138"/>
      <c r="G10" s="3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c r="BF10" s="544"/>
      <c r="BG10" s="544"/>
      <c r="BH10" s="544"/>
      <c r="BI10" s="544"/>
      <c r="BJ10" s="544"/>
      <c r="BK10" s="544"/>
      <c r="BL10" s="544"/>
      <c r="BM10" s="544"/>
      <c r="BN10" s="544"/>
      <c r="BO10" s="544"/>
      <c r="BP10" s="544"/>
      <c r="BQ10" s="544"/>
    </row>
    <row r="11" spans="1:69" s="137" customFormat="1" ht="15" customHeight="1">
      <c r="A11" s="139" t="s">
        <v>173</v>
      </c>
      <c r="B11" s="139" t="s">
        <v>7392</v>
      </c>
      <c r="C11" s="139"/>
      <c r="D11" s="139"/>
      <c r="E11" s="139"/>
      <c r="F11" s="140"/>
      <c r="G11" s="345"/>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544"/>
      <c r="BO11" s="544"/>
      <c r="BP11" s="544"/>
      <c r="BQ11" s="544"/>
    </row>
    <row r="12" spans="1:69">
      <c r="A12" s="141" t="s">
        <v>10384</v>
      </c>
      <c r="B12" s="136" t="s">
        <v>1205</v>
      </c>
      <c r="C12" s="136" t="s">
        <v>7393</v>
      </c>
      <c r="D12" s="340">
        <v>4</v>
      </c>
      <c r="E12" s="142"/>
      <c r="F12" s="136"/>
      <c r="G12" s="343"/>
    </row>
    <row r="13" spans="1:69">
      <c r="A13" s="141" t="s">
        <v>10376</v>
      </c>
      <c r="B13" s="136" t="s">
        <v>10377</v>
      </c>
      <c r="C13" s="136" t="s">
        <v>7393</v>
      </c>
      <c r="D13" s="340">
        <v>4</v>
      </c>
      <c r="E13" s="143"/>
      <c r="F13" s="136"/>
      <c r="G13" s="343"/>
    </row>
    <row r="14" spans="1:69">
      <c r="A14" s="137" t="s">
        <v>10372</v>
      </c>
      <c r="B14" s="137" t="s">
        <v>10371</v>
      </c>
      <c r="C14" s="137" t="s">
        <v>7410</v>
      </c>
      <c r="D14" s="137" t="s">
        <v>4859</v>
      </c>
      <c r="E14" s="137" t="s">
        <v>1191</v>
      </c>
      <c r="F14" s="137" t="s">
        <v>1191</v>
      </c>
      <c r="G14" s="346" t="s">
        <v>7415</v>
      </c>
    </row>
    <row r="15" spans="1:69">
      <c r="A15" s="341" t="s">
        <v>10209</v>
      </c>
      <c r="B15" s="137" t="s">
        <v>606</v>
      </c>
      <c r="C15" s="136"/>
      <c r="D15" s="136"/>
      <c r="E15" s="136"/>
      <c r="F15" s="136"/>
      <c r="G15" s="343"/>
    </row>
    <row r="16" spans="1:69">
      <c r="A16" s="141" t="s">
        <v>509</v>
      </c>
      <c r="B16" s="136" t="s">
        <v>510</v>
      </c>
      <c r="C16" s="136" t="s">
        <v>7393</v>
      </c>
      <c r="D16" s="136" t="s">
        <v>1280</v>
      </c>
      <c r="E16" s="142">
        <v>1</v>
      </c>
      <c r="F16" s="136" t="s">
        <v>1191</v>
      </c>
      <c r="G16" s="343" t="s">
        <v>7394</v>
      </c>
    </row>
    <row r="17" spans="1:7">
      <c r="A17" s="141" t="s">
        <v>511</v>
      </c>
      <c r="B17" s="136" t="s">
        <v>512</v>
      </c>
      <c r="C17" s="136" t="s">
        <v>7393</v>
      </c>
      <c r="D17" s="136" t="s">
        <v>1278</v>
      </c>
      <c r="E17" s="143">
        <v>33</v>
      </c>
      <c r="F17" s="340">
        <v>-9</v>
      </c>
      <c r="G17" s="343" t="s">
        <v>7395</v>
      </c>
    </row>
    <row r="18" spans="1:7">
      <c r="A18" s="141" t="s">
        <v>513</v>
      </c>
      <c r="B18" s="136" t="s">
        <v>514</v>
      </c>
      <c r="C18" s="136" t="s">
        <v>7393</v>
      </c>
      <c r="D18" s="136" t="s">
        <v>1278</v>
      </c>
      <c r="E18" s="143">
        <v>34</v>
      </c>
      <c r="F18" s="340">
        <v>-9</v>
      </c>
      <c r="G18" s="343" t="s">
        <v>7395</v>
      </c>
    </row>
    <row r="19" spans="1:7">
      <c r="A19" s="141" t="s">
        <v>515</v>
      </c>
      <c r="B19" s="136" t="s">
        <v>516</v>
      </c>
      <c r="C19" s="136" t="s">
        <v>7393</v>
      </c>
      <c r="D19" s="136" t="s">
        <v>1278</v>
      </c>
      <c r="E19" s="143">
        <v>35</v>
      </c>
      <c r="F19" s="340">
        <v>-9</v>
      </c>
      <c r="G19" s="343" t="s">
        <v>7395</v>
      </c>
    </row>
    <row r="20" spans="1:7">
      <c r="A20" s="141" t="s">
        <v>517</v>
      </c>
      <c r="B20" s="136" t="s">
        <v>518</v>
      </c>
      <c r="C20" s="136" t="s">
        <v>7393</v>
      </c>
      <c r="D20" s="136" t="s">
        <v>1278</v>
      </c>
      <c r="E20" s="143">
        <v>36</v>
      </c>
      <c r="F20" s="340">
        <v>-9</v>
      </c>
      <c r="G20" s="343" t="s">
        <v>7395</v>
      </c>
    </row>
    <row r="21" spans="1:7" ht="25">
      <c r="A21" s="141" t="s">
        <v>519</v>
      </c>
      <c r="B21" s="136" t="s">
        <v>520</v>
      </c>
      <c r="C21" s="136" t="s">
        <v>7393</v>
      </c>
      <c r="D21" s="136" t="s">
        <v>1280</v>
      </c>
      <c r="E21" s="143">
        <v>32</v>
      </c>
      <c r="F21" s="340">
        <v>-10</v>
      </c>
      <c r="G21" s="343" t="s">
        <v>7396</v>
      </c>
    </row>
    <row r="22" spans="1:7">
      <c r="A22" s="141" t="s">
        <v>521</v>
      </c>
      <c r="B22" s="136" t="s">
        <v>522</v>
      </c>
      <c r="C22" s="136" t="s">
        <v>7393</v>
      </c>
      <c r="D22" s="136" t="s">
        <v>1278</v>
      </c>
      <c r="E22" s="143">
        <v>33</v>
      </c>
      <c r="F22" s="340">
        <v>-9</v>
      </c>
      <c r="G22" s="343" t="s">
        <v>7395</v>
      </c>
    </row>
    <row r="23" spans="1:7">
      <c r="A23" s="141" t="s">
        <v>523</v>
      </c>
      <c r="B23" s="136" t="s">
        <v>524</v>
      </c>
      <c r="C23" s="136" t="s">
        <v>7393</v>
      </c>
      <c r="D23" s="136" t="s">
        <v>1278</v>
      </c>
      <c r="E23" s="143">
        <v>34</v>
      </c>
      <c r="F23" s="136" t="s">
        <v>1587</v>
      </c>
      <c r="G23" s="343" t="s">
        <v>7395</v>
      </c>
    </row>
    <row r="24" spans="1:7">
      <c r="A24" s="141" t="s">
        <v>525</v>
      </c>
      <c r="B24" s="136" t="s">
        <v>526</v>
      </c>
      <c r="C24" s="136" t="s">
        <v>7393</v>
      </c>
      <c r="D24" s="136" t="s">
        <v>1280</v>
      </c>
      <c r="E24" s="143">
        <v>32</v>
      </c>
      <c r="F24" s="136" t="s">
        <v>1587</v>
      </c>
      <c r="G24" s="343" t="s">
        <v>7397</v>
      </c>
    </row>
    <row r="25" spans="1:7">
      <c r="A25" s="141" t="s">
        <v>527</v>
      </c>
      <c r="B25" s="136" t="s">
        <v>528</v>
      </c>
      <c r="C25" s="136" t="s">
        <v>7393</v>
      </c>
      <c r="D25" s="136" t="s">
        <v>1278</v>
      </c>
      <c r="E25" s="143">
        <v>32</v>
      </c>
      <c r="F25" s="340">
        <v>-9</v>
      </c>
      <c r="G25" s="343" t="s">
        <v>7398</v>
      </c>
    </row>
    <row r="26" spans="1:7">
      <c r="A26" s="141" t="s">
        <v>529</v>
      </c>
      <c r="B26" s="136" t="s">
        <v>530</v>
      </c>
      <c r="C26" s="136" t="s">
        <v>7393</v>
      </c>
      <c r="D26" s="136" t="s">
        <v>1278</v>
      </c>
      <c r="E26" s="143">
        <v>42</v>
      </c>
      <c r="F26" s="340">
        <v>-9</v>
      </c>
      <c r="G26" s="343" t="s">
        <v>7399</v>
      </c>
    </row>
    <row r="27" spans="1:7">
      <c r="A27" s="141" t="s">
        <v>531</v>
      </c>
      <c r="B27" s="136" t="s">
        <v>532</v>
      </c>
      <c r="C27" s="136" t="s">
        <v>7393</v>
      </c>
      <c r="D27" s="136" t="s">
        <v>1281</v>
      </c>
      <c r="E27" s="143">
        <v>49</v>
      </c>
      <c r="F27" s="136" t="s">
        <v>5418</v>
      </c>
      <c r="G27" s="343" t="s">
        <v>7400</v>
      </c>
    </row>
    <row r="28" spans="1:7">
      <c r="A28" s="141" t="s">
        <v>533</v>
      </c>
      <c r="B28" s="136" t="s">
        <v>534</v>
      </c>
      <c r="C28" s="136" t="s">
        <v>7393</v>
      </c>
      <c r="D28" s="136" t="s">
        <v>1278</v>
      </c>
      <c r="E28" s="143">
        <v>50</v>
      </c>
      <c r="F28" s="136" t="s">
        <v>5418</v>
      </c>
      <c r="G28" s="343" t="s">
        <v>7401</v>
      </c>
    </row>
    <row r="29" spans="1:7" ht="50">
      <c r="A29" s="141" t="s">
        <v>535</v>
      </c>
      <c r="B29" s="136" t="s">
        <v>536</v>
      </c>
      <c r="C29" s="136" t="s">
        <v>7402</v>
      </c>
      <c r="D29" s="136" t="s">
        <v>1191</v>
      </c>
      <c r="E29" s="136" t="s">
        <v>1191</v>
      </c>
      <c r="F29" s="136" t="s">
        <v>5153</v>
      </c>
      <c r="G29" s="343" t="s">
        <v>7403</v>
      </c>
    </row>
    <row r="30" spans="1:7" ht="37.5">
      <c r="A30" s="141" t="s">
        <v>537</v>
      </c>
      <c r="B30" s="136" t="s">
        <v>433</v>
      </c>
      <c r="C30" s="136" t="s">
        <v>7402</v>
      </c>
      <c r="D30" s="136" t="s">
        <v>1191</v>
      </c>
      <c r="E30" s="136" t="s">
        <v>1191</v>
      </c>
      <c r="F30" s="136" t="s">
        <v>7404</v>
      </c>
      <c r="G30" s="343" t="s">
        <v>7405</v>
      </c>
    </row>
    <row r="31" spans="1:7">
      <c r="A31" s="141" t="s">
        <v>538</v>
      </c>
      <c r="B31" s="136" t="s">
        <v>539</v>
      </c>
      <c r="C31" s="136" t="s">
        <v>7402</v>
      </c>
      <c r="D31" s="136" t="s">
        <v>1191</v>
      </c>
      <c r="E31" s="136" t="s">
        <v>1191</v>
      </c>
      <c r="F31" s="136" t="s">
        <v>7406</v>
      </c>
      <c r="G31" s="343" t="s">
        <v>7397</v>
      </c>
    </row>
    <row r="32" spans="1:7">
      <c r="A32" s="141" t="s">
        <v>540</v>
      </c>
      <c r="B32" s="136" t="s">
        <v>541</v>
      </c>
      <c r="C32" s="136" t="s">
        <v>7407</v>
      </c>
      <c r="D32" s="136" t="s">
        <v>1283</v>
      </c>
      <c r="E32" s="143">
        <v>37</v>
      </c>
      <c r="F32" s="136" t="s">
        <v>7408</v>
      </c>
      <c r="G32" s="343" t="s">
        <v>7409</v>
      </c>
    </row>
    <row r="33" spans="1:7">
      <c r="A33" s="141" t="s">
        <v>542</v>
      </c>
      <c r="B33" s="136" t="s">
        <v>543</v>
      </c>
      <c r="C33" s="136" t="s">
        <v>7393</v>
      </c>
      <c r="D33" s="136" t="s">
        <v>1280</v>
      </c>
      <c r="E33" s="143">
        <v>39</v>
      </c>
      <c r="F33" s="136" t="s">
        <v>7408</v>
      </c>
      <c r="G33" s="343" t="s">
        <v>7409</v>
      </c>
    </row>
    <row r="34" spans="1:7">
      <c r="A34" s="141" t="s">
        <v>544</v>
      </c>
      <c r="B34" s="136" t="s">
        <v>545</v>
      </c>
      <c r="C34" s="136" t="s">
        <v>7410</v>
      </c>
      <c r="D34" s="136" t="s">
        <v>4859</v>
      </c>
      <c r="E34" s="136" t="s">
        <v>1191</v>
      </c>
      <c r="F34" s="136" t="s">
        <v>7408</v>
      </c>
      <c r="G34" s="343" t="s">
        <v>7409</v>
      </c>
    </row>
    <row r="35" spans="1:7">
      <c r="A35" s="141" t="s">
        <v>546</v>
      </c>
      <c r="B35" s="136" t="s">
        <v>547</v>
      </c>
      <c r="C35" s="136" t="s">
        <v>7407</v>
      </c>
      <c r="D35" s="136" t="s">
        <v>1283</v>
      </c>
      <c r="E35" s="143">
        <v>37</v>
      </c>
      <c r="F35" s="136" t="s">
        <v>7408</v>
      </c>
      <c r="G35" s="343" t="s">
        <v>7409</v>
      </c>
    </row>
    <row r="36" spans="1:7">
      <c r="A36" s="141" t="s">
        <v>548</v>
      </c>
      <c r="B36" s="136" t="s">
        <v>549</v>
      </c>
      <c r="C36" s="136" t="s">
        <v>7393</v>
      </c>
      <c r="D36" s="136" t="s">
        <v>1280</v>
      </c>
      <c r="E36" s="143">
        <v>39</v>
      </c>
      <c r="F36" s="136" t="s">
        <v>7408</v>
      </c>
      <c r="G36" s="343" t="s">
        <v>7409</v>
      </c>
    </row>
    <row r="37" spans="1:7">
      <c r="A37" s="141" t="s">
        <v>550</v>
      </c>
      <c r="B37" s="136" t="s">
        <v>551</v>
      </c>
      <c r="C37" s="136" t="s">
        <v>7410</v>
      </c>
      <c r="D37" s="136" t="s">
        <v>4859</v>
      </c>
      <c r="E37" s="136" t="s">
        <v>1191</v>
      </c>
      <c r="F37" s="136" t="s">
        <v>7408</v>
      </c>
      <c r="G37" s="343" t="s">
        <v>7409</v>
      </c>
    </row>
    <row r="38" spans="1:7">
      <c r="A38" s="141" t="s">
        <v>552</v>
      </c>
      <c r="B38" s="136" t="s">
        <v>553</v>
      </c>
      <c r="C38" s="136" t="s">
        <v>7393</v>
      </c>
      <c r="D38" s="136" t="s">
        <v>1278</v>
      </c>
      <c r="E38" s="143">
        <v>62</v>
      </c>
      <c r="F38" s="136" t="s">
        <v>1191</v>
      </c>
      <c r="G38" s="343" t="s">
        <v>7395</v>
      </c>
    </row>
    <row r="39" spans="1:7">
      <c r="A39" s="141" t="s">
        <v>554</v>
      </c>
      <c r="B39" s="136" t="s">
        <v>555</v>
      </c>
      <c r="C39" s="136" t="s">
        <v>7393</v>
      </c>
      <c r="D39" s="136" t="s">
        <v>1278</v>
      </c>
      <c r="E39" s="143">
        <v>63</v>
      </c>
      <c r="F39" s="136" t="s">
        <v>1191</v>
      </c>
      <c r="G39" s="343" t="s">
        <v>7395</v>
      </c>
    </row>
    <row r="40" spans="1:7">
      <c r="A40" s="141" t="s">
        <v>556</v>
      </c>
      <c r="B40" s="136" t="s">
        <v>557</v>
      </c>
      <c r="C40" s="136" t="s">
        <v>7393</v>
      </c>
      <c r="D40" s="136" t="s">
        <v>1278</v>
      </c>
      <c r="E40" s="143">
        <v>64</v>
      </c>
      <c r="F40" s="136" t="s">
        <v>1191</v>
      </c>
      <c r="G40" s="343" t="s">
        <v>7395</v>
      </c>
    </row>
    <row r="41" spans="1:7">
      <c r="A41" s="141" t="s">
        <v>558</v>
      </c>
      <c r="B41" s="136" t="s">
        <v>559</v>
      </c>
      <c r="C41" s="136" t="s">
        <v>7393</v>
      </c>
      <c r="D41" s="136" t="s">
        <v>1278</v>
      </c>
      <c r="E41" s="143">
        <v>32</v>
      </c>
      <c r="F41" s="136" t="s">
        <v>1191</v>
      </c>
      <c r="G41" s="343" t="s">
        <v>7398</v>
      </c>
    </row>
    <row r="42" spans="1:7">
      <c r="A42" s="141" t="s">
        <v>560</v>
      </c>
      <c r="B42" s="136" t="s">
        <v>561</v>
      </c>
      <c r="C42" s="136" t="s">
        <v>7393</v>
      </c>
      <c r="D42" s="136" t="s">
        <v>1278</v>
      </c>
      <c r="E42" s="143">
        <v>32</v>
      </c>
      <c r="F42" s="136" t="s">
        <v>1191</v>
      </c>
      <c r="G42" s="343" t="s">
        <v>7398</v>
      </c>
    </row>
    <row r="43" spans="1:7">
      <c r="A43" s="141" t="s">
        <v>562</v>
      </c>
      <c r="B43" s="136" t="s">
        <v>563</v>
      </c>
      <c r="C43" s="136" t="s">
        <v>7393</v>
      </c>
      <c r="D43" s="136" t="s">
        <v>1278</v>
      </c>
      <c r="E43" s="143">
        <v>32</v>
      </c>
      <c r="F43" s="136" t="s">
        <v>1191</v>
      </c>
      <c r="G43" s="343" t="s">
        <v>7398</v>
      </c>
    </row>
    <row r="44" spans="1:7">
      <c r="A44" s="141" t="s">
        <v>564</v>
      </c>
      <c r="B44" s="136" t="s">
        <v>565</v>
      </c>
      <c r="C44" s="136" t="s">
        <v>7393</v>
      </c>
      <c r="D44" s="136" t="s">
        <v>1278</v>
      </c>
      <c r="E44" s="143">
        <v>32</v>
      </c>
      <c r="F44" s="136" t="s">
        <v>1191</v>
      </c>
      <c r="G44" s="343" t="s">
        <v>7398</v>
      </c>
    </row>
    <row r="45" spans="1:7">
      <c r="A45" s="141" t="s">
        <v>566</v>
      </c>
      <c r="B45" s="136" t="s">
        <v>567</v>
      </c>
      <c r="C45" s="136" t="s">
        <v>7393</v>
      </c>
      <c r="D45" s="136" t="s">
        <v>1278</v>
      </c>
      <c r="E45" s="143">
        <v>32</v>
      </c>
      <c r="F45" s="136" t="s">
        <v>1191</v>
      </c>
      <c r="G45" s="343" t="s">
        <v>7398</v>
      </c>
    </row>
    <row r="46" spans="1:7">
      <c r="A46" s="141" t="s">
        <v>568</v>
      </c>
      <c r="B46" s="136" t="s">
        <v>569</v>
      </c>
      <c r="C46" s="136" t="s">
        <v>7393</v>
      </c>
      <c r="D46" s="136" t="s">
        <v>1278</v>
      </c>
      <c r="E46" s="143">
        <v>32</v>
      </c>
      <c r="F46" s="136" t="s">
        <v>1191</v>
      </c>
      <c r="G46" s="343" t="s">
        <v>7398</v>
      </c>
    </row>
    <row r="47" spans="1:7">
      <c r="A47" s="141" t="s">
        <v>570</v>
      </c>
      <c r="B47" s="136" t="s">
        <v>571</v>
      </c>
      <c r="C47" s="136" t="s">
        <v>7393</v>
      </c>
      <c r="D47" s="136" t="s">
        <v>1278</v>
      </c>
      <c r="E47" s="143">
        <v>32</v>
      </c>
      <c r="F47" s="136" t="s">
        <v>1191</v>
      </c>
      <c r="G47" s="343" t="s">
        <v>7398</v>
      </c>
    </row>
    <row r="48" spans="1:7">
      <c r="A48" s="141" t="s">
        <v>572</v>
      </c>
      <c r="B48" s="136" t="s">
        <v>573</v>
      </c>
      <c r="C48" s="136" t="s">
        <v>7393</v>
      </c>
      <c r="D48" s="136" t="s">
        <v>1278</v>
      </c>
      <c r="E48" s="143">
        <v>32</v>
      </c>
      <c r="F48" s="136" t="s">
        <v>1191</v>
      </c>
      <c r="G48" s="343" t="s">
        <v>7398</v>
      </c>
    </row>
    <row r="49" spans="1:7">
      <c r="A49" s="141" t="s">
        <v>574</v>
      </c>
      <c r="B49" s="136" t="s">
        <v>575</v>
      </c>
      <c r="C49" s="136" t="s">
        <v>7393</v>
      </c>
      <c r="D49" s="136" t="s">
        <v>1278</v>
      </c>
      <c r="E49" s="143">
        <v>32</v>
      </c>
      <c r="F49" s="136" t="s">
        <v>1191</v>
      </c>
      <c r="G49" s="343" t="s">
        <v>7398</v>
      </c>
    </row>
    <row r="50" spans="1:7">
      <c r="A50" s="141" t="s">
        <v>576</v>
      </c>
      <c r="B50" s="136" t="s">
        <v>577</v>
      </c>
      <c r="C50" s="136" t="s">
        <v>7407</v>
      </c>
      <c r="D50" s="136" t="s">
        <v>1281</v>
      </c>
      <c r="E50" s="143">
        <v>65</v>
      </c>
      <c r="F50" s="136" t="s">
        <v>7411</v>
      </c>
      <c r="G50" s="343" t="s">
        <v>7412</v>
      </c>
    </row>
    <row r="51" spans="1:7">
      <c r="A51" s="141" t="s">
        <v>578</v>
      </c>
      <c r="B51" s="136" t="s">
        <v>579</v>
      </c>
      <c r="C51" s="136" t="s">
        <v>7393</v>
      </c>
      <c r="D51" s="136" t="s">
        <v>1280</v>
      </c>
      <c r="E51" s="143">
        <v>66</v>
      </c>
      <c r="F51" s="136" t="s">
        <v>7411</v>
      </c>
      <c r="G51" s="343" t="s">
        <v>7412</v>
      </c>
    </row>
    <row r="52" spans="1:7">
      <c r="A52" s="141" t="s">
        <v>580</v>
      </c>
      <c r="B52" s="136" t="s">
        <v>581</v>
      </c>
      <c r="C52" s="136" t="s">
        <v>7393</v>
      </c>
      <c r="D52" s="136" t="s">
        <v>1282</v>
      </c>
      <c r="E52" s="143">
        <v>67</v>
      </c>
      <c r="F52" s="136" t="s">
        <v>7411</v>
      </c>
      <c r="G52" s="343" t="s">
        <v>7412</v>
      </c>
    </row>
    <row r="53" spans="1:7">
      <c r="A53" s="141" t="s">
        <v>582</v>
      </c>
      <c r="B53" s="136" t="s">
        <v>583</v>
      </c>
      <c r="C53" s="136" t="s">
        <v>7393</v>
      </c>
      <c r="D53" s="136" t="s">
        <v>1280</v>
      </c>
      <c r="E53" s="143">
        <v>68</v>
      </c>
      <c r="F53" s="136" t="s">
        <v>7411</v>
      </c>
      <c r="G53" s="343" t="s">
        <v>7412</v>
      </c>
    </row>
    <row r="54" spans="1:7">
      <c r="A54" s="141" t="s">
        <v>584</v>
      </c>
      <c r="B54" s="136" t="s">
        <v>585</v>
      </c>
      <c r="C54" s="136" t="s">
        <v>7393</v>
      </c>
      <c r="D54" s="136" t="s">
        <v>1282</v>
      </c>
      <c r="E54" s="143">
        <v>67</v>
      </c>
      <c r="F54" s="136" t="s">
        <v>7413</v>
      </c>
      <c r="G54" s="343" t="s">
        <v>7412</v>
      </c>
    </row>
    <row r="55" spans="1:7">
      <c r="A55" s="141" t="s">
        <v>586</v>
      </c>
      <c r="B55" s="136" t="s">
        <v>587</v>
      </c>
      <c r="C55" s="136" t="s">
        <v>7393</v>
      </c>
      <c r="D55" s="136" t="s">
        <v>1278</v>
      </c>
      <c r="E55" s="143">
        <v>68</v>
      </c>
      <c r="F55" s="136" t="s">
        <v>7413</v>
      </c>
      <c r="G55" s="343" t="s">
        <v>7412</v>
      </c>
    </row>
    <row r="56" spans="1:7">
      <c r="A56" s="141" t="s">
        <v>588</v>
      </c>
      <c r="B56" s="136" t="s">
        <v>589</v>
      </c>
      <c r="C56" s="136" t="s">
        <v>7393</v>
      </c>
      <c r="D56" s="136" t="s">
        <v>1277</v>
      </c>
      <c r="E56" s="143">
        <v>32</v>
      </c>
      <c r="F56" s="136" t="s">
        <v>1191</v>
      </c>
      <c r="G56" s="343" t="s">
        <v>7397</v>
      </c>
    </row>
    <row r="57" spans="1:7">
      <c r="A57" s="141" t="s">
        <v>590</v>
      </c>
      <c r="B57" s="136" t="s">
        <v>591</v>
      </c>
      <c r="C57" s="136" t="s">
        <v>7393</v>
      </c>
      <c r="D57" s="136" t="s">
        <v>1278</v>
      </c>
      <c r="E57" s="143">
        <v>69</v>
      </c>
      <c r="F57" s="136" t="s">
        <v>1191</v>
      </c>
      <c r="G57" s="343" t="s">
        <v>7414</v>
      </c>
    </row>
    <row r="58" spans="1:7">
      <c r="A58" s="341" t="s">
        <v>10388</v>
      </c>
      <c r="B58" s="136" t="s">
        <v>10389</v>
      </c>
      <c r="C58" s="136" t="s">
        <v>7393</v>
      </c>
      <c r="D58" s="340">
        <v>3</v>
      </c>
      <c r="E58" s="365" t="s">
        <v>10489</v>
      </c>
      <c r="F58" s="363" t="s">
        <v>10488</v>
      </c>
      <c r="G58" s="343" t="s">
        <v>7395</v>
      </c>
    </row>
    <row r="59" spans="1:7">
      <c r="A59" s="141" t="s">
        <v>592</v>
      </c>
      <c r="B59" s="136" t="s">
        <v>593</v>
      </c>
      <c r="C59" s="136" t="s">
        <v>7393</v>
      </c>
      <c r="D59" s="136" t="s">
        <v>1278</v>
      </c>
      <c r="E59" s="365">
        <v>70</v>
      </c>
      <c r="F59" s="136" t="s">
        <v>1191</v>
      </c>
      <c r="G59" s="343" t="s">
        <v>7395</v>
      </c>
    </row>
    <row r="60" spans="1:7">
      <c r="A60" s="141" t="s">
        <v>594</v>
      </c>
      <c r="B60" s="136" t="s">
        <v>595</v>
      </c>
      <c r="C60" s="136" t="s">
        <v>7393</v>
      </c>
      <c r="D60" s="136" t="s">
        <v>1278</v>
      </c>
      <c r="E60" s="365">
        <v>71</v>
      </c>
      <c r="F60" s="136" t="s">
        <v>1191</v>
      </c>
      <c r="G60" s="343" t="s">
        <v>7395</v>
      </c>
    </row>
    <row r="61" spans="1:7">
      <c r="A61" s="141" t="s">
        <v>596</v>
      </c>
      <c r="B61" s="136" t="s">
        <v>597</v>
      </c>
      <c r="C61" s="136" t="s">
        <v>7393</v>
      </c>
      <c r="D61" s="136" t="s">
        <v>1278</v>
      </c>
      <c r="E61" s="365">
        <v>72</v>
      </c>
      <c r="F61" s="136" t="s">
        <v>1191</v>
      </c>
      <c r="G61" s="343" t="s">
        <v>7395</v>
      </c>
    </row>
    <row r="62" spans="1:7">
      <c r="A62" s="141" t="s">
        <v>598</v>
      </c>
      <c r="B62" s="136" t="s">
        <v>599</v>
      </c>
      <c r="C62" s="136" t="s">
        <v>7393</v>
      </c>
      <c r="D62" s="136" t="s">
        <v>1278</v>
      </c>
      <c r="E62" s="366" t="s">
        <v>1191</v>
      </c>
      <c r="F62" s="136" t="s">
        <v>7411</v>
      </c>
      <c r="G62" s="343" t="s">
        <v>7395</v>
      </c>
    </row>
    <row r="63" spans="1:7">
      <c r="A63" s="141" t="s">
        <v>600</v>
      </c>
      <c r="B63" s="136" t="s">
        <v>601</v>
      </c>
      <c r="C63" s="136" t="s">
        <v>7393</v>
      </c>
      <c r="D63" s="136" t="s">
        <v>1280</v>
      </c>
      <c r="E63" s="365">
        <v>73</v>
      </c>
      <c r="F63" s="136" t="s">
        <v>1191</v>
      </c>
      <c r="G63" s="343" t="s">
        <v>7395</v>
      </c>
    </row>
    <row r="64" spans="1:7">
      <c r="A64" s="139" t="s">
        <v>10390</v>
      </c>
      <c r="B64" s="136" t="s">
        <v>10391</v>
      </c>
      <c r="C64" s="136" t="s">
        <v>7393</v>
      </c>
      <c r="D64" s="340">
        <v>3</v>
      </c>
      <c r="E64" s="367" t="s">
        <v>10490</v>
      </c>
      <c r="F64" s="363" t="s">
        <v>10488</v>
      </c>
      <c r="G64" s="343" t="s">
        <v>7395</v>
      </c>
    </row>
    <row r="65" spans="1:69">
      <c r="A65" s="139" t="s">
        <v>10385</v>
      </c>
      <c r="B65" s="136" t="s">
        <v>10386</v>
      </c>
      <c r="C65" s="136" t="s">
        <v>7393</v>
      </c>
      <c r="D65" s="340">
        <v>3</v>
      </c>
      <c r="E65" s="367" t="s">
        <v>10491</v>
      </c>
      <c r="F65" s="363" t="s">
        <v>10488</v>
      </c>
      <c r="G65" s="343" t="s">
        <v>7395</v>
      </c>
    </row>
    <row r="66" spans="1:69">
      <c r="A66" s="141" t="s">
        <v>602</v>
      </c>
      <c r="B66" s="136" t="s">
        <v>603</v>
      </c>
      <c r="C66" s="136" t="s">
        <v>7393</v>
      </c>
      <c r="D66" s="136" t="s">
        <v>1278</v>
      </c>
      <c r="E66" s="143">
        <v>74</v>
      </c>
      <c r="F66" s="136" t="s">
        <v>1191</v>
      </c>
      <c r="G66" s="343" t="s">
        <v>7395</v>
      </c>
    </row>
    <row r="67" spans="1:69">
      <c r="A67" s="141" t="s">
        <v>604</v>
      </c>
      <c r="B67" s="136" t="s">
        <v>605</v>
      </c>
      <c r="C67" s="136" t="s">
        <v>7393</v>
      </c>
      <c r="D67" s="136" t="s">
        <v>1278</v>
      </c>
      <c r="E67" s="143">
        <v>75</v>
      </c>
      <c r="F67" s="136" t="s">
        <v>1191</v>
      </c>
      <c r="G67" s="343" t="s">
        <v>7395</v>
      </c>
    </row>
    <row r="68" spans="1:69" s="137" customFormat="1" ht="15" customHeight="1">
      <c r="A68" s="152" t="s">
        <v>1678</v>
      </c>
      <c r="B68" s="133"/>
      <c r="C68" s="133"/>
      <c r="D68" s="133"/>
      <c r="E68" s="133"/>
      <c r="F68" s="138"/>
      <c r="G68" s="3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4"/>
      <c r="AT68" s="544"/>
      <c r="AU68" s="544"/>
      <c r="AV68" s="544"/>
      <c r="AW68" s="544"/>
      <c r="AX68" s="544"/>
      <c r="AY68" s="544"/>
      <c r="AZ68" s="544"/>
      <c r="BA68" s="544"/>
      <c r="BB68" s="544"/>
      <c r="BC68" s="544"/>
      <c r="BD68" s="544"/>
      <c r="BE68" s="544"/>
      <c r="BF68" s="544"/>
      <c r="BG68" s="544"/>
      <c r="BH68" s="544"/>
      <c r="BI68" s="544"/>
      <c r="BJ68" s="544"/>
      <c r="BK68" s="544"/>
      <c r="BL68" s="544"/>
      <c r="BM68" s="544"/>
      <c r="BN68" s="544"/>
      <c r="BO68" s="544"/>
      <c r="BP68" s="544"/>
      <c r="BQ68" s="544"/>
    </row>
    <row r="69" spans="1:69">
      <c r="A69" s="341" t="s">
        <v>10209</v>
      </c>
      <c r="B69" s="139" t="s">
        <v>606</v>
      </c>
      <c r="C69" s="144"/>
      <c r="D69" s="144"/>
      <c r="E69" s="144"/>
      <c r="F69" s="145"/>
      <c r="G69" s="347"/>
    </row>
    <row r="70" spans="1:69">
      <c r="A70" s="141" t="s">
        <v>10376</v>
      </c>
      <c r="B70" s="136" t="s">
        <v>10377</v>
      </c>
      <c r="C70" s="136" t="s">
        <v>7393</v>
      </c>
      <c r="D70" s="340">
        <v>4</v>
      </c>
      <c r="E70" s="144"/>
      <c r="F70" s="145"/>
      <c r="G70" s="347"/>
    </row>
    <row r="71" spans="1:69">
      <c r="A71" s="141" t="s">
        <v>10384</v>
      </c>
      <c r="B71" s="136" t="s">
        <v>1205</v>
      </c>
      <c r="C71" s="136" t="s">
        <v>7393</v>
      </c>
      <c r="D71" s="340">
        <v>4</v>
      </c>
      <c r="E71" s="142"/>
      <c r="F71" s="136"/>
      <c r="G71" s="343"/>
    </row>
    <row r="72" spans="1:69">
      <c r="A72" s="146" t="s">
        <v>10375</v>
      </c>
      <c r="B72" s="137" t="s">
        <v>10373</v>
      </c>
      <c r="C72" s="137" t="s">
        <v>7410</v>
      </c>
      <c r="D72" s="137" t="s">
        <v>4859</v>
      </c>
      <c r="E72" s="137" t="s">
        <v>1191</v>
      </c>
      <c r="F72" s="137" t="s">
        <v>1191</v>
      </c>
      <c r="G72" s="346" t="s">
        <v>7415</v>
      </c>
    </row>
    <row r="73" spans="1:69">
      <c r="A73" s="146" t="s">
        <v>10374</v>
      </c>
      <c r="B73" s="137" t="s">
        <v>10371</v>
      </c>
      <c r="C73" s="137" t="s">
        <v>7410</v>
      </c>
      <c r="D73" s="137" t="s">
        <v>4859</v>
      </c>
      <c r="E73" s="137" t="s">
        <v>1191</v>
      </c>
      <c r="F73" s="137" t="s">
        <v>1191</v>
      </c>
      <c r="G73" s="346" t="s">
        <v>7415</v>
      </c>
    </row>
    <row r="74" spans="1:69">
      <c r="A74" s="146" t="s">
        <v>607</v>
      </c>
      <c r="B74" s="137" t="s">
        <v>608</v>
      </c>
      <c r="C74" s="137" t="s">
        <v>7393</v>
      </c>
      <c r="D74" s="137" t="s">
        <v>1278</v>
      </c>
      <c r="E74" s="137" t="s">
        <v>1191</v>
      </c>
      <c r="F74" s="137" t="s">
        <v>1191</v>
      </c>
      <c r="G74" s="346" t="s">
        <v>7397</v>
      </c>
    </row>
    <row r="75" spans="1:69">
      <c r="A75" s="146" t="s">
        <v>609</v>
      </c>
      <c r="B75" s="137" t="s">
        <v>610</v>
      </c>
      <c r="C75" s="137" t="s">
        <v>7393</v>
      </c>
      <c r="D75" s="137" t="s">
        <v>1282</v>
      </c>
      <c r="E75" s="134">
        <v>84</v>
      </c>
      <c r="F75" s="137" t="s">
        <v>1191</v>
      </c>
      <c r="G75" s="346" t="s">
        <v>7395</v>
      </c>
    </row>
    <row r="76" spans="1:69">
      <c r="A76" s="146" t="s">
        <v>611</v>
      </c>
      <c r="B76" s="137" t="s">
        <v>612</v>
      </c>
      <c r="C76" s="137" t="s">
        <v>7393</v>
      </c>
      <c r="D76" s="137" t="s">
        <v>1278</v>
      </c>
      <c r="E76" s="134">
        <v>85</v>
      </c>
      <c r="F76" s="137" t="s">
        <v>1191</v>
      </c>
      <c r="G76" s="346" t="s">
        <v>7395</v>
      </c>
    </row>
    <row r="77" spans="1:69">
      <c r="A77" s="146" t="s">
        <v>613</v>
      </c>
      <c r="B77" s="137" t="s">
        <v>614</v>
      </c>
      <c r="C77" s="137" t="s">
        <v>7393</v>
      </c>
      <c r="D77" s="137" t="s">
        <v>1282</v>
      </c>
      <c r="E77" s="134">
        <v>86</v>
      </c>
      <c r="F77" s="137" t="s">
        <v>5418</v>
      </c>
      <c r="G77" s="346" t="s">
        <v>7399</v>
      </c>
    </row>
    <row r="78" spans="1:69">
      <c r="A78" s="146" t="s">
        <v>615</v>
      </c>
      <c r="B78" s="137" t="s">
        <v>616</v>
      </c>
      <c r="C78" s="137" t="s">
        <v>7393</v>
      </c>
      <c r="D78" s="137" t="s">
        <v>1278</v>
      </c>
      <c r="E78" s="134">
        <v>87</v>
      </c>
      <c r="F78" s="137" t="s">
        <v>5418</v>
      </c>
      <c r="G78" s="346" t="s">
        <v>7399</v>
      </c>
    </row>
    <row r="79" spans="1:69">
      <c r="A79" s="146" t="s">
        <v>617</v>
      </c>
      <c r="B79" s="137" t="s">
        <v>618</v>
      </c>
      <c r="C79" s="137" t="s">
        <v>7393</v>
      </c>
      <c r="D79" s="137" t="s">
        <v>1278</v>
      </c>
      <c r="E79" s="134">
        <v>105</v>
      </c>
      <c r="F79" s="137" t="s">
        <v>1191</v>
      </c>
      <c r="G79" s="346" t="s">
        <v>7395</v>
      </c>
    </row>
    <row r="80" spans="1:69">
      <c r="A80" s="146" t="s">
        <v>619</v>
      </c>
      <c r="B80" s="137" t="s">
        <v>620</v>
      </c>
      <c r="C80" s="137" t="s">
        <v>7410</v>
      </c>
      <c r="D80" s="137" t="s">
        <v>1282</v>
      </c>
      <c r="E80" s="137" t="s">
        <v>1191</v>
      </c>
      <c r="F80" s="137" t="s">
        <v>1587</v>
      </c>
      <c r="G80" s="346" t="s">
        <v>7398</v>
      </c>
    </row>
    <row r="81" spans="1:69">
      <c r="A81" s="146" t="s">
        <v>351</v>
      </c>
      <c r="B81" s="137" t="s">
        <v>621</v>
      </c>
      <c r="C81" s="137" t="s">
        <v>7393</v>
      </c>
      <c r="D81" s="137" t="s">
        <v>1280</v>
      </c>
      <c r="E81" s="137" t="s">
        <v>1191</v>
      </c>
      <c r="F81" s="137" t="s">
        <v>5418</v>
      </c>
      <c r="G81" s="346" t="s">
        <v>7416</v>
      </c>
    </row>
    <row r="82" spans="1:69">
      <c r="A82" s="146" t="s">
        <v>622</v>
      </c>
      <c r="B82" s="137" t="s">
        <v>623</v>
      </c>
      <c r="C82" s="137" t="s">
        <v>7393</v>
      </c>
      <c r="D82" s="137" t="s">
        <v>1278</v>
      </c>
      <c r="E82" s="134">
        <v>109</v>
      </c>
      <c r="F82" s="137" t="s">
        <v>5418</v>
      </c>
      <c r="G82" s="346" t="s">
        <v>7395</v>
      </c>
    </row>
    <row r="83" spans="1:69">
      <c r="A83" s="146" t="s">
        <v>624</v>
      </c>
      <c r="B83" s="137" t="s">
        <v>625</v>
      </c>
      <c r="C83" s="137" t="s">
        <v>7393</v>
      </c>
      <c r="D83" s="137" t="s">
        <v>1278</v>
      </c>
      <c r="E83" s="134">
        <v>110</v>
      </c>
      <c r="F83" s="137" t="s">
        <v>7417</v>
      </c>
      <c r="G83" s="346" t="s">
        <v>7395</v>
      </c>
    </row>
    <row r="84" spans="1:69" s="137" customFormat="1" ht="15" customHeight="1">
      <c r="A84" s="152" t="s">
        <v>1679</v>
      </c>
      <c r="B84" s="133"/>
      <c r="C84" s="133"/>
      <c r="D84" s="133"/>
      <c r="E84" s="133"/>
      <c r="F84" s="138"/>
      <c r="G84" s="344"/>
      <c r="H84" s="544"/>
      <c r="I84" s="544"/>
      <c r="J84" s="544"/>
      <c r="K84" s="544"/>
      <c r="L84" s="544"/>
      <c r="M84" s="544"/>
      <c r="N84" s="544"/>
      <c r="O84" s="544"/>
      <c r="P84" s="544"/>
      <c r="Q84" s="544"/>
      <c r="R84" s="544"/>
      <c r="S84" s="544"/>
      <c r="T84" s="544"/>
      <c r="U84" s="544"/>
      <c r="V84" s="544"/>
      <c r="W84" s="544"/>
      <c r="X84" s="544"/>
      <c r="Y84" s="544"/>
      <c r="Z84" s="544"/>
      <c r="AA84" s="544"/>
      <c r="AB84" s="544"/>
      <c r="AC84" s="544"/>
      <c r="AD84" s="544"/>
      <c r="AE84" s="544"/>
      <c r="AF84" s="544"/>
      <c r="AG84" s="544"/>
      <c r="AH84" s="544"/>
      <c r="AI84" s="544"/>
      <c r="AJ84" s="544"/>
      <c r="AK84" s="544"/>
      <c r="AL84" s="544"/>
      <c r="AM84" s="544"/>
      <c r="AN84" s="544"/>
      <c r="AO84" s="544"/>
      <c r="AP84" s="544"/>
      <c r="AQ84" s="544"/>
      <c r="AR84" s="544"/>
      <c r="AS84" s="544"/>
      <c r="AT84" s="544"/>
      <c r="AU84" s="544"/>
      <c r="AV84" s="544"/>
      <c r="AW84" s="544"/>
      <c r="AX84" s="544"/>
      <c r="AY84" s="544"/>
      <c r="AZ84" s="544"/>
      <c r="BA84" s="544"/>
      <c r="BB84" s="544"/>
      <c r="BC84" s="544"/>
      <c r="BD84" s="544"/>
      <c r="BE84" s="544"/>
      <c r="BF84" s="544"/>
      <c r="BG84" s="544"/>
      <c r="BH84" s="544"/>
      <c r="BI84" s="544"/>
      <c r="BJ84" s="544"/>
      <c r="BK84" s="544"/>
      <c r="BL84" s="544"/>
      <c r="BM84" s="544"/>
      <c r="BN84" s="544"/>
      <c r="BO84" s="544"/>
      <c r="BP84" s="544"/>
      <c r="BQ84" s="544"/>
    </row>
    <row r="85" spans="1:69">
      <c r="A85" s="341" t="s">
        <v>10209</v>
      </c>
      <c r="B85" s="139" t="s">
        <v>606</v>
      </c>
      <c r="C85" s="139"/>
      <c r="D85" s="139"/>
      <c r="E85" s="139"/>
      <c r="F85" s="145"/>
      <c r="G85" s="345"/>
    </row>
    <row r="86" spans="1:69" s="137" customFormat="1" ht="15" customHeight="1">
      <c r="A86" s="139" t="s">
        <v>173</v>
      </c>
      <c r="B86" s="139" t="s">
        <v>7392</v>
      </c>
      <c r="C86" s="139"/>
      <c r="D86" s="139"/>
      <c r="E86" s="139"/>
      <c r="F86" s="140"/>
      <c r="G86" s="345"/>
      <c r="H86" s="544"/>
      <c r="I86" s="544"/>
      <c r="J86" s="544"/>
      <c r="K86" s="544"/>
      <c r="L86" s="544"/>
      <c r="M86" s="544"/>
      <c r="N86" s="544"/>
      <c r="O86" s="544"/>
      <c r="P86" s="544"/>
      <c r="Q86" s="544"/>
      <c r="R86" s="544"/>
      <c r="S86" s="544"/>
      <c r="T86" s="544"/>
      <c r="U86" s="544"/>
      <c r="V86" s="544"/>
      <c r="W86" s="544"/>
      <c r="X86" s="544"/>
      <c r="Y86" s="544"/>
      <c r="Z86" s="544"/>
      <c r="AA86" s="544"/>
      <c r="AB86" s="544"/>
      <c r="AC86" s="544"/>
      <c r="AD86" s="544"/>
      <c r="AE86" s="544"/>
      <c r="AF86" s="544"/>
      <c r="AG86" s="544"/>
      <c r="AH86" s="544"/>
      <c r="AI86" s="544"/>
      <c r="AJ86" s="544"/>
      <c r="AK86" s="544"/>
      <c r="AL86" s="544"/>
      <c r="AM86" s="544"/>
      <c r="AN86" s="544"/>
      <c r="AO86" s="544"/>
      <c r="AP86" s="544"/>
      <c r="AQ86" s="544"/>
      <c r="AR86" s="544"/>
      <c r="AS86" s="544"/>
      <c r="AT86" s="544"/>
      <c r="AU86" s="544"/>
      <c r="AV86" s="544"/>
      <c r="AW86" s="544"/>
      <c r="AX86" s="544"/>
      <c r="AY86" s="544"/>
      <c r="AZ86" s="544"/>
      <c r="BA86" s="544"/>
      <c r="BB86" s="544"/>
      <c r="BC86" s="544"/>
      <c r="BD86" s="544"/>
      <c r="BE86" s="544"/>
      <c r="BF86" s="544"/>
      <c r="BG86" s="544"/>
      <c r="BH86" s="544"/>
      <c r="BI86" s="544"/>
      <c r="BJ86" s="544"/>
      <c r="BK86" s="544"/>
      <c r="BL86" s="544"/>
      <c r="BM86" s="544"/>
      <c r="BN86" s="544"/>
      <c r="BO86" s="544"/>
      <c r="BP86" s="544"/>
      <c r="BQ86" s="544"/>
    </row>
    <row r="87" spans="1:69">
      <c r="A87" s="141" t="s">
        <v>10384</v>
      </c>
      <c r="B87" s="136" t="s">
        <v>1205</v>
      </c>
      <c r="C87" s="136" t="s">
        <v>7393</v>
      </c>
      <c r="D87" s="340">
        <v>4</v>
      </c>
      <c r="E87" s="142"/>
      <c r="F87" s="136"/>
      <c r="G87" s="343"/>
    </row>
    <row r="88" spans="1:69">
      <c r="A88" s="146" t="s">
        <v>626</v>
      </c>
      <c r="B88" s="137" t="s">
        <v>627</v>
      </c>
      <c r="C88" s="137" t="s">
        <v>7393</v>
      </c>
      <c r="D88" s="137" t="s">
        <v>1285</v>
      </c>
      <c r="E88" s="134">
        <v>87</v>
      </c>
      <c r="F88" s="137" t="s">
        <v>5418</v>
      </c>
      <c r="G88" s="346" t="s">
        <v>7397</v>
      </c>
    </row>
    <row r="89" spans="1:69">
      <c r="A89" s="146" t="s">
        <v>628</v>
      </c>
      <c r="B89" s="137" t="s">
        <v>629</v>
      </c>
      <c r="C89" s="137" t="s">
        <v>7393</v>
      </c>
      <c r="D89" s="137" t="s">
        <v>1278</v>
      </c>
      <c r="E89" s="134">
        <v>111</v>
      </c>
      <c r="F89" s="137" t="s">
        <v>1191</v>
      </c>
      <c r="G89" s="346" t="s">
        <v>7418</v>
      </c>
    </row>
    <row r="90" spans="1:69" ht="25.5">
      <c r="A90" s="146" t="s">
        <v>630</v>
      </c>
      <c r="B90" s="137" t="s">
        <v>514</v>
      </c>
      <c r="C90" s="137" t="s">
        <v>7393</v>
      </c>
      <c r="D90" s="137" t="s">
        <v>1285</v>
      </c>
      <c r="E90" s="134">
        <v>34</v>
      </c>
      <c r="F90" s="137" t="s">
        <v>7406</v>
      </c>
      <c r="G90" s="346" t="s">
        <v>7419</v>
      </c>
    </row>
    <row r="91" spans="1:69" ht="25.5">
      <c r="A91" s="146" t="s">
        <v>631</v>
      </c>
      <c r="B91" s="137" t="s">
        <v>516</v>
      </c>
      <c r="C91" s="137" t="s">
        <v>7393</v>
      </c>
      <c r="D91" s="137" t="s">
        <v>1285</v>
      </c>
      <c r="E91" s="134">
        <v>35</v>
      </c>
      <c r="F91" s="137" t="s">
        <v>7406</v>
      </c>
      <c r="G91" s="346" t="s">
        <v>7419</v>
      </c>
    </row>
    <row r="92" spans="1:69" ht="25.5">
      <c r="A92" s="146" t="s">
        <v>632</v>
      </c>
      <c r="B92" s="137" t="s">
        <v>518</v>
      </c>
      <c r="C92" s="137" t="s">
        <v>7393</v>
      </c>
      <c r="D92" s="137" t="s">
        <v>1278</v>
      </c>
      <c r="E92" s="134">
        <v>36</v>
      </c>
      <c r="F92" s="137" t="s">
        <v>7406</v>
      </c>
      <c r="G92" s="346" t="s">
        <v>7419</v>
      </c>
    </row>
    <row r="93" spans="1:69" ht="25.5">
      <c r="A93" s="146" t="s">
        <v>633</v>
      </c>
      <c r="B93" s="137" t="s">
        <v>530</v>
      </c>
      <c r="C93" s="137" t="s">
        <v>7393</v>
      </c>
      <c r="D93" s="137" t="s">
        <v>1285</v>
      </c>
      <c r="E93" s="134">
        <v>42</v>
      </c>
      <c r="F93" s="137" t="s">
        <v>5153</v>
      </c>
      <c r="G93" s="346" t="s">
        <v>7419</v>
      </c>
    </row>
    <row r="94" spans="1:69" ht="25.5">
      <c r="A94" s="146" t="s">
        <v>634</v>
      </c>
      <c r="B94" s="137" t="s">
        <v>553</v>
      </c>
      <c r="C94" s="137" t="s">
        <v>7393</v>
      </c>
      <c r="D94" s="137" t="s">
        <v>1285</v>
      </c>
      <c r="E94" s="134">
        <v>62</v>
      </c>
      <c r="F94" s="137" t="s">
        <v>7406</v>
      </c>
      <c r="G94" s="346" t="s">
        <v>7419</v>
      </c>
    </row>
    <row r="95" spans="1:69" ht="25.5">
      <c r="A95" s="146" t="s">
        <v>635</v>
      </c>
      <c r="B95" s="137" t="s">
        <v>555</v>
      </c>
      <c r="C95" s="137" t="s">
        <v>7393</v>
      </c>
      <c r="D95" s="137" t="s">
        <v>1285</v>
      </c>
      <c r="E95" s="134">
        <v>63</v>
      </c>
      <c r="F95" s="137" t="s">
        <v>7406</v>
      </c>
      <c r="G95" s="346" t="s">
        <v>7419</v>
      </c>
    </row>
    <row r="96" spans="1:69" ht="25.5">
      <c r="A96" s="146" t="s">
        <v>636</v>
      </c>
      <c r="B96" s="137" t="s">
        <v>557</v>
      </c>
      <c r="C96" s="137" t="s">
        <v>7393</v>
      </c>
      <c r="D96" s="137" t="s">
        <v>1285</v>
      </c>
      <c r="E96" s="134">
        <v>64</v>
      </c>
      <c r="F96" s="137" t="s">
        <v>7406</v>
      </c>
      <c r="G96" s="346" t="s">
        <v>7419</v>
      </c>
    </row>
    <row r="97" spans="1:7" ht="25.5">
      <c r="A97" s="146" t="s">
        <v>637</v>
      </c>
      <c r="B97" s="137" t="s">
        <v>638</v>
      </c>
      <c r="C97" s="137" t="s">
        <v>7393</v>
      </c>
      <c r="D97" s="137" t="s">
        <v>1285</v>
      </c>
      <c r="E97" s="137" t="s">
        <v>1191</v>
      </c>
      <c r="F97" s="137" t="s">
        <v>7406</v>
      </c>
      <c r="G97" s="346" t="s">
        <v>7419</v>
      </c>
    </row>
    <row r="98" spans="1:7">
      <c r="A98" s="146" t="s">
        <v>639</v>
      </c>
      <c r="B98" s="137" t="s">
        <v>597</v>
      </c>
      <c r="C98" s="137" t="s">
        <v>7393</v>
      </c>
      <c r="D98" s="137" t="s">
        <v>1278</v>
      </c>
      <c r="E98" s="134">
        <v>112</v>
      </c>
      <c r="F98" s="137" t="s">
        <v>7406</v>
      </c>
      <c r="G98" s="346" t="s">
        <v>7395</v>
      </c>
    </row>
    <row r="99" spans="1:7" s="547" customFormat="1">
      <c r="A99" s="545"/>
      <c r="B99" s="545"/>
      <c r="C99" s="545"/>
      <c r="D99" s="545"/>
      <c r="E99" s="545"/>
      <c r="F99" s="545"/>
      <c r="G99" s="546"/>
    </row>
    <row r="100" spans="1:7" s="547" customFormat="1">
      <c r="A100" s="545"/>
      <c r="B100" s="545"/>
      <c r="C100" s="545"/>
      <c r="D100" s="545"/>
      <c r="E100" s="545"/>
      <c r="F100" s="545"/>
      <c r="G100" s="546"/>
    </row>
    <row r="101" spans="1:7" s="547" customFormat="1">
      <c r="A101" s="545"/>
      <c r="B101" s="545"/>
      <c r="C101" s="545"/>
      <c r="D101" s="545"/>
      <c r="E101" s="545"/>
      <c r="F101" s="545"/>
      <c r="G101" s="546"/>
    </row>
    <row r="102" spans="1:7" s="547" customFormat="1">
      <c r="A102" s="545"/>
      <c r="B102" s="545"/>
      <c r="C102" s="545"/>
      <c r="D102" s="545"/>
      <c r="E102" s="545"/>
      <c r="F102" s="545"/>
      <c r="G102" s="546"/>
    </row>
    <row r="103" spans="1:7" s="547" customFormat="1">
      <c r="A103" s="545"/>
      <c r="B103" s="545"/>
      <c r="C103" s="545"/>
      <c r="D103" s="545"/>
      <c r="E103" s="545"/>
      <c r="F103" s="545"/>
      <c r="G103" s="546"/>
    </row>
    <row r="104" spans="1:7" s="547" customFormat="1">
      <c r="A104" s="545"/>
      <c r="B104" s="545"/>
      <c r="C104" s="545"/>
      <c r="D104" s="545"/>
      <c r="E104" s="545"/>
      <c r="F104" s="545"/>
      <c r="G104" s="546"/>
    </row>
    <row r="105" spans="1:7" s="547" customFormat="1">
      <c r="A105" s="545"/>
      <c r="B105" s="545"/>
      <c r="C105" s="545"/>
      <c r="D105" s="545"/>
      <c r="E105" s="545"/>
      <c r="F105" s="545"/>
      <c r="G105" s="546"/>
    </row>
    <row r="106" spans="1:7" s="547" customFormat="1">
      <c r="A106" s="545"/>
      <c r="B106" s="545"/>
      <c r="C106" s="545"/>
      <c r="D106" s="545"/>
      <c r="E106" s="545"/>
      <c r="F106" s="545"/>
      <c r="G106" s="546"/>
    </row>
    <row r="107" spans="1:7" s="547" customFormat="1">
      <c r="A107" s="545"/>
      <c r="B107" s="545"/>
      <c r="C107" s="545"/>
      <c r="D107" s="545"/>
      <c r="E107" s="545"/>
      <c r="F107" s="545"/>
      <c r="G107" s="546"/>
    </row>
    <row r="108" spans="1:7" s="547" customFormat="1">
      <c r="A108" s="545"/>
      <c r="B108" s="545"/>
      <c r="C108" s="545"/>
      <c r="D108" s="545"/>
      <c r="E108" s="545"/>
      <c r="F108" s="545"/>
      <c r="G108" s="546"/>
    </row>
    <row r="109" spans="1:7" s="547" customFormat="1">
      <c r="A109" s="545"/>
      <c r="B109" s="545"/>
      <c r="C109" s="545"/>
      <c r="D109" s="545"/>
      <c r="E109" s="545"/>
      <c r="F109" s="545"/>
      <c r="G109" s="546"/>
    </row>
    <row r="110" spans="1:7" s="547" customFormat="1">
      <c r="A110" s="545"/>
      <c r="B110" s="545"/>
      <c r="C110" s="545"/>
      <c r="D110" s="545"/>
      <c r="E110" s="545"/>
      <c r="F110" s="545"/>
      <c r="G110" s="546"/>
    </row>
    <row r="111" spans="1:7" s="547" customFormat="1">
      <c r="A111" s="545"/>
      <c r="B111" s="545"/>
      <c r="C111" s="545"/>
      <c r="D111" s="545"/>
      <c r="E111" s="545"/>
      <c r="F111" s="545"/>
      <c r="G111" s="546"/>
    </row>
    <row r="112" spans="1:7" s="547" customFormat="1">
      <c r="A112" s="545"/>
      <c r="B112" s="545"/>
      <c r="C112" s="545"/>
      <c r="D112" s="545"/>
      <c r="E112" s="545"/>
      <c r="F112" s="545"/>
      <c r="G112" s="546"/>
    </row>
    <row r="113" spans="1:7" s="547" customFormat="1">
      <c r="A113" s="545"/>
      <c r="B113" s="545"/>
      <c r="C113" s="545"/>
      <c r="D113" s="545"/>
      <c r="E113" s="545"/>
      <c r="F113" s="545"/>
      <c r="G113" s="546"/>
    </row>
    <row r="114" spans="1:7" s="547" customFormat="1">
      <c r="A114" s="545"/>
      <c r="B114" s="545"/>
      <c r="C114" s="545"/>
      <c r="D114" s="545"/>
      <c r="E114" s="545"/>
      <c r="F114" s="545"/>
      <c r="G114" s="546"/>
    </row>
    <row r="115" spans="1:7" s="547" customFormat="1">
      <c r="A115" s="545"/>
      <c r="B115" s="545"/>
      <c r="C115" s="545"/>
      <c r="D115" s="545"/>
      <c r="E115" s="545"/>
      <c r="F115" s="545"/>
      <c r="G115" s="546"/>
    </row>
    <row r="116" spans="1:7" s="547" customFormat="1">
      <c r="A116" s="545"/>
      <c r="B116" s="545"/>
      <c r="C116" s="545"/>
      <c r="D116" s="545"/>
      <c r="E116" s="545"/>
      <c r="F116" s="545"/>
      <c r="G116" s="546"/>
    </row>
    <row r="117" spans="1:7" s="547" customFormat="1">
      <c r="A117" s="545"/>
      <c r="B117" s="545"/>
      <c r="C117" s="545"/>
      <c r="D117" s="545"/>
      <c r="E117" s="545"/>
      <c r="F117" s="545"/>
      <c r="G117" s="546"/>
    </row>
    <row r="118" spans="1:7" s="547" customFormat="1">
      <c r="A118" s="545"/>
      <c r="B118" s="545"/>
      <c r="C118" s="545"/>
      <c r="D118" s="545"/>
      <c r="E118" s="545"/>
      <c r="F118" s="545"/>
      <c r="G118" s="546"/>
    </row>
    <row r="119" spans="1:7" s="547" customFormat="1">
      <c r="A119" s="545"/>
      <c r="B119" s="545"/>
      <c r="C119" s="545"/>
      <c r="D119" s="545"/>
      <c r="E119" s="545"/>
      <c r="F119" s="545"/>
      <c r="G119" s="546"/>
    </row>
    <row r="120" spans="1:7" s="547" customFormat="1">
      <c r="A120" s="545"/>
      <c r="B120" s="545"/>
      <c r="C120" s="545"/>
      <c r="D120" s="545"/>
      <c r="E120" s="545"/>
      <c r="F120" s="545"/>
      <c r="G120" s="546"/>
    </row>
    <row r="121" spans="1:7" s="547" customFormat="1">
      <c r="A121" s="545"/>
      <c r="B121" s="545"/>
      <c r="C121" s="545"/>
      <c r="D121" s="545"/>
      <c r="E121" s="545"/>
      <c r="F121" s="545"/>
      <c r="G121" s="546"/>
    </row>
    <row r="122" spans="1:7" s="547" customFormat="1">
      <c r="A122" s="545"/>
      <c r="B122" s="545"/>
      <c r="C122" s="545"/>
      <c r="D122" s="545"/>
      <c r="E122" s="545"/>
      <c r="F122" s="545"/>
      <c r="G122" s="546"/>
    </row>
    <row r="123" spans="1:7" s="547" customFormat="1">
      <c r="A123" s="545"/>
      <c r="B123" s="545"/>
      <c r="C123" s="545"/>
      <c r="D123" s="545"/>
      <c r="E123" s="545"/>
      <c r="F123" s="545"/>
      <c r="G123" s="546"/>
    </row>
    <row r="124" spans="1:7" s="547" customFormat="1">
      <c r="A124" s="545"/>
      <c r="B124" s="545"/>
      <c r="C124" s="545"/>
      <c r="D124" s="545"/>
      <c r="E124" s="545"/>
      <c r="F124" s="545"/>
      <c r="G124" s="546"/>
    </row>
    <row r="125" spans="1:7" s="547" customFormat="1">
      <c r="A125" s="545"/>
      <c r="B125" s="545"/>
      <c r="C125" s="545"/>
      <c r="D125" s="545"/>
      <c r="E125" s="545"/>
      <c r="F125" s="545"/>
      <c r="G125" s="546"/>
    </row>
    <row r="126" spans="1:7" s="547" customFormat="1">
      <c r="A126" s="545"/>
      <c r="B126" s="545"/>
      <c r="C126" s="545"/>
      <c r="D126" s="545"/>
      <c r="E126" s="545"/>
      <c r="F126" s="545"/>
      <c r="G126" s="546"/>
    </row>
    <row r="127" spans="1:7" s="547" customFormat="1">
      <c r="A127" s="545"/>
      <c r="B127" s="545"/>
      <c r="C127" s="545"/>
      <c r="D127" s="545"/>
      <c r="E127" s="545"/>
      <c r="F127" s="545"/>
      <c r="G127" s="546"/>
    </row>
    <row r="128" spans="1:7" s="547" customFormat="1">
      <c r="A128" s="545"/>
      <c r="B128" s="545"/>
      <c r="C128" s="545"/>
      <c r="D128" s="545"/>
      <c r="E128" s="545"/>
      <c r="F128" s="545"/>
      <c r="G128" s="546"/>
    </row>
    <row r="129" spans="1:7" s="547" customFormat="1">
      <c r="A129" s="545"/>
      <c r="B129" s="545"/>
      <c r="C129" s="545"/>
      <c r="D129" s="545"/>
      <c r="E129" s="545"/>
      <c r="F129" s="545"/>
      <c r="G129" s="546"/>
    </row>
    <row r="130" spans="1:7" s="547" customFormat="1">
      <c r="A130" s="545"/>
      <c r="B130" s="545"/>
      <c r="C130" s="545"/>
      <c r="D130" s="545"/>
      <c r="E130" s="545"/>
      <c r="F130" s="545"/>
      <c r="G130" s="546"/>
    </row>
    <row r="131" spans="1:7" s="547" customFormat="1">
      <c r="A131" s="545"/>
      <c r="B131" s="545"/>
      <c r="C131" s="545"/>
      <c r="D131" s="545"/>
      <c r="E131" s="545"/>
      <c r="F131" s="545"/>
      <c r="G131" s="546"/>
    </row>
    <row r="132" spans="1:7" s="547" customFormat="1">
      <c r="A132" s="545"/>
      <c r="B132" s="545"/>
      <c r="C132" s="545"/>
      <c r="D132" s="545"/>
      <c r="E132" s="545"/>
      <c r="F132" s="545"/>
      <c r="G132" s="546"/>
    </row>
    <row r="133" spans="1:7" s="547" customFormat="1">
      <c r="A133" s="545"/>
      <c r="B133" s="545"/>
      <c r="C133" s="545"/>
      <c r="D133" s="545"/>
      <c r="E133" s="545"/>
      <c r="F133" s="545"/>
      <c r="G133" s="546"/>
    </row>
    <row r="134" spans="1:7" s="547" customFormat="1">
      <c r="A134" s="545"/>
      <c r="B134" s="545"/>
      <c r="C134" s="545"/>
      <c r="D134" s="545"/>
      <c r="E134" s="545"/>
      <c r="F134" s="545"/>
      <c r="G134" s="546"/>
    </row>
    <row r="135" spans="1:7" s="547" customFormat="1">
      <c r="A135" s="545"/>
      <c r="B135" s="545"/>
      <c r="C135" s="545"/>
      <c r="D135" s="545"/>
      <c r="E135" s="545"/>
      <c r="F135" s="545"/>
      <c r="G135" s="546"/>
    </row>
    <row r="136" spans="1:7" s="547" customFormat="1">
      <c r="A136" s="545"/>
      <c r="B136" s="545"/>
      <c r="C136" s="545"/>
      <c r="D136" s="545"/>
      <c r="E136" s="545"/>
      <c r="F136" s="545"/>
      <c r="G136" s="546"/>
    </row>
    <row r="137" spans="1:7" s="547" customFormat="1">
      <c r="A137" s="545"/>
      <c r="B137" s="545"/>
      <c r="C137" s="545"/>
      <c r="D137" s="545"/>
      <c r="E137" s="545"/>
      <c r="F137" s="545"/>
      <c r="G137" s="546"/>
    </row>
    <row r="138" spans="1:7" s="547" customFormat="1">
      <c r="A138" s="545"/>
      <c r="B138" s="545"/>
      <c r="C138" s="545"/>
      <c r="D138" s="545"/>
      <c r="E138" s="545"/>
      <c r="F138" s="545"/>
      <c r="G138" s="546"/>
    </row>
    <row r="139" spans="1:7" s="547" customFormat="1">
      <c r="A139" s="545"/>
      <c r="B139" s="545"/>
      <c r="C139" s="545"/>
      <c r="D139" s="545"/>
      <c r="E139" s="545"/>
      <c r="F139" s="545"/>
      <c r="G139" s="546"/>
    </row>
    <row r="140" spans="1:7" s="547" customFormat="1">
      <c r="A140" s="545"/>
      <c r="B140" s="545"/>
      <c r="C140" s="545"/>
      <c r="D140" s="545"/>
      <c r="E140" s="545"/>
      <c r="F140" s="545"/>
      <c r="G140" s="546"/>
    </row>
    <row r="141" spans="1:7" s="547" customFormat="1">
      <c r="A141" s="545"/>
      <c r="B141" s="545"/>
      <c r="C141" s="545"/>
      <c r="D141" s="545"/>
      <c r="E141" s="545"/>
      <c r="F141" s="545"/>
      <c r="G141" s="546"/>
    </row>
    <row r="142" spans="1:7" s="547" customFormat="1">
      <c r="A142" s="545"/>
      <c r="B142" s="545"/>
      <c r="C142" s="545"/>
      <c r="D142" s="545"/>
      <c r="E142" s="545"/>
      <c r="F142" s="545"/>
      <c r="G142" s="546"/>
    </row>
    <row r="143" spans="1:7" s="547" customFormat="1">
      <c r="A143" s="545"/>
      <c r="B143" s="545"/>
      <c r="C143" s="545"/>
      <c r="D143" s="545"/>
      <c r="E143" s="545"/>
      <c r="F143" s="545"/>
      <c r="G143" s="546"/>
    </row>
    <row r="144" spans="1:7" s="547" customFormat="1">
      <c r="A144" s="545"/>
      <c r="B144" s="545"/>
      <c r="C144" s="545"/>
      <c r="D144" s="545"/>
      <c r="E144" s="545"/>
      <c r="F144" s="545"/>
      <c r="G144" s="546"/>
    </row>
    <row r="145" spans="1:7" s="547" customFormat="1">
      <c r="A145" s="545"/>
      <c r="B145" s="545"/>
      <c r="C145" s="545"/>
      <c r="D145" s="545"/>
      <c r="E145" s="545"/>
      <c r="F145" s="545"/>
      <c r="G145" s="546"/>
    </row>
    <row r="146" spans="1:7" s="547" customFormat="1">
      <c r="A146" s="545"/>
      <c r="B146" s="545"/>
      <c r="C146" s="545"/>
      <c r="D146" s="545"/>
      <c r="E146" s="545"/>
      <c r="F146" s="545"/>
      <c r="G146" s="546"/>
    </row>
    <row r="147" spans="1:7" s="547" customFormat="1">
      <c r="A147" s="545"/>
      <c r="B147" s="545"/>
      <c r="C147" s="545"/>
      <c r="D147" s="545"/>
      <c r="E147" s="545"/>
      <c r="F147" s="545"/>
      <c r="G147" s="546"/>
    </row>
    <row r="148" spans="1:7" s="547" customFormat="1">
      <c r="A148" s="545"/>
      <c r="B148" s="545"/>
      <c r="C148" s="545"/>
      <c r="D148" s="545"/>
      <c r="E148" s="545"/>
      <c r="F148" s="545"/>
      <c r="G148" s="546"/>
    </row>
    <row r="149" spans="1:7" s="547" customFormat="1">
      <c r="A149" s="545"/>
      <c r="B149" s="545"/>
      <c r="C149" s="545"/>
      <c r="D149" s="545"/>
      <c r="E149" s="545"/>
      <c r="F149" s="545"/>
      <c r="G149" s="546"/>
    </row>
    <row r="150" spans="1:7" s="547" customFormat="1">
      <c r="A150" s="545"/>
      <c r="B150" s="545"/>
      <c r="C150" s="545"/>
      <c r="D150" s="545"/>
      <c r="E150" s="545"/>
      <c r="F150" s="545"/>
      <c r="G150" s="546"/>
    </row>
    <row r="151" spans="1:7" s="547" customFormat="1">
      <c r="A151" s="545"/>
      <c r="B151" s="545"/>
      <c r="C151" s="545"/>
      <c r="D151" s="545"/>
      <c r="E151" s="545"/>
      <c r="F151" s="545"/>
      <c r="G151" s="546"/>
    </row>
    <row r="152" spans="1:7" s="547" customFormat="1">
      <c r="A152" s="545"/>
      <c r="B152" s="545"/>
      <c r="C152" s="545"/>
      <c r="D152" s="545"/>
      <c r="E152" s="545"/>
      <c r="F152" s="545"/>
      <c r="G152" s="546"/>
    </row>
    <row r="153" spans="1:7" s="547" customFormat="1">
      <c r="A153" s="545"/>
      <c r="B153" s="545"/>
      <c r="C153" s="545"/>
      <c r="D153" s="545"/>
      <c r="E153" s="545"/>
      <c r="F153" s="545"/>
      <c r="G153" s="546"/>
    </row>
    <row r="154" spans="1:7" s="547" customFormat="1">
      <c r="A154" s="545"/>
      <c r="B154" s="545"/>
      <c r="C154" s="545"/>
      <c r="D154" s="545"/>
      <c r="E154" s="545"/>
      <c r="F154" s="545"/>
      <c r="G154" s="546"/>
    </row>
    <row r="155" spans="1:7" s="547" customFormat="1">
      <c r="A155" s="545"/>
      <c r="B155" s="545"/>
      <c r="C155" s="545"/>
      <c r="D155" s="545"/>
      <c r="E155" s="545"/>
      <c r="F155" s="545"/>
      <c r="G155" s="546"/>
    </row>
    <row r="156" spans="1:7" s="547" customFormat="1">
      <c r="A156" s="545"/>
      <c r="B156" s="545"/>
      <c r="C156" s="545"/>
      <c r="D156" s="545"/>
      <c r="E156" s="545"/>
      <c r="F156" s="545"/>
      <c r="G156" s="546"/>
    </row>
    <row r="157" spans="1:7" s="547" customFormat="1">
      <c r="A157" s="545"/>
      <c r="B157" s="545"/>
      <c r="C157" s="545"/>
      <c r="D157" s="545"/>
      <c r="E157" s="545"/>
      <c r="F157" s="545"/>
      <c r="G157" s="546"/>
    </row>
    <row r="158" spans="1:7" s="547" customFormat="1">
      <c r="A158" s="545"/>
      <c r="B158" s="545"/>
      <c r="C158" s="545"/>
      <c r="D158" s="545"/>
      <c r="E158" s="545"/>
      <c r="F158" s="545"/>
      <c r="G158" s="546"/>
    </row>
    <row r="159" spans="1:7" s="547" customFormat="1">
      <c r="A159" s="545"/>
      <c r="B159" s="545"/>
      <c r="C159" s="545"/>
      <c r="D159" s="545"/>
      <c r="E159" s="545"/>
      <c r="F159" s="545"/>
      <c r="G159" s="546"/>
    </row>
    <row r="160" spans="1:7" s="547" customFormat="1">
      <c r="A160" s="545"/>
      <c r="B160" s="545"/>
      <c r="C160" s="545"/>
      <c r="D160" s="545"/>
      <c r="E160" s="545"/>
      <c r="F160" s="545"/>
      <c r="G160" s="546"/>
    </row>
    <row r="161" spans="1:7" s="547" customFormat="1">
      <c r="A161" s="545"/>
      <c r="B161" s="545"/>
      <c r="C161" s="545"/>
      <c r="D161" s="545"/>
      <c r="E161" s="545"/>
      <c r="F161" s="545"/>
      <c r="G161" s="546"/>
    </row>
    <row r="162" spans="1:7" s="547" customFormat="1">
      <c r="A162" s="545"/>
      <c r="B162" s="545"/>
      <c r="C162" s="545"/>
      <c r="D162" s="545"/>
      <c r="E162" s="545"/>
      <c r="F162" s="545"/>
      <c r="G162" s="546"/>
    </row>
    <row r="163" spans="1:7" s="547" customFormat="1">
      <c r="A163" s="545"/>
      <c r="B163" s="545"/>
      <c r="C163" s="545"/>
      <c r="D163" s="545"/>
      <c r="E163" s="545"/>
      <c r="F163" s="545"/>
      <c r="G163" s="546"/>
    </row>
    <row r="164" spans="1:7" s="547" customFormat="1">
      <c r="A164" s="545"/>
      <c r="B164" s="545"/>
      <c r="C164" s="545"/>
      <c r="D164" s="545"/>
      <c r="E164" s="545"/>
      <c r="F164" s="545"/>
      <c r="G164" s="546"/>
    </row>
    <row r="165" spans="1:7" s="547" customFormat="1">
      <c r="A165" s="545"/>
      <c r="B165" s="545"/>
      <c r="C165" s="545"/>
      <c r="D165" s="545"/>
      <c r="E165" s="545"/>
      <c r="F165" s="545"/>
      <c r="G165" s="546"/>
    </row>
    <row r="166" spans="1:7" s="547" customFormat="1">
      <c r="A166" s="545"/>
      <c r="B166" s="545"/>
      <c r="C166" s="545"/>
      <c r="D166" s="545"/>
      <c r="E166" s="545"/>
      <c r="F166" s="545"/>
      <c r="G166" s="546"/>
    </row>
    <row r="167" spans="1:7" s="547" customFormat="1">
      <c r="A167" s="545"/>
      <c r="B167" s="545"/>
      <c r="C167" s="545"/>
      <c r="D167" s="545"/>
      <c r="E167" s="545"/>
      <c r="F167" s="545"/>
      <c r="G167" s="546"/>
    </row>
    <row r="168" spans="1:7" s="547" customFormat="1">
      <c r="A168" s="545"/>
      <c r="B168" s="545"/>
      <c r="C168" s="545"/>
      <c r="D168" s="545"/>
      <c r="E168" s="545"/>
      <c r="F168" s="545"/>
      <c r="G168" s="546"/>
    </row>
    <row r="169" spans="1:7" s="547" customFormat="1">
      <c r="A169" s="545"/>
      <c r="B169" s="545"/>
      <c r="C169" s="545"/>
      <c r="D169" s="545"/>
      <c r="E169" s="545"/>
      <c r="F169" s="545"/>
      <c r="G169" s="546"/>
    </row>
    <row r="170" spans="1:7" s="547" customFormat="1">
      <c r="A170" s="545"/>
      <c r="B170" s="545"/>
      <c r="C170" s="545"/>
      <c r="D170" s="545"/>
      <c r="E170" s="545"/>
      <c r="F170" s="545"/>
      <c r="G170" s="546"/>
    </row>
    <row r="171" spans="1:7" s="547" customFormat="1">
      <c r="A171" s="545"/>
      <c r="B171" s="545"/>
      <c r="C171" s="545"/>
      <c r="D171" s="545"/>
      <c r="E171" s="545"/>
      <c r="F171" s="545"/>
      <c r="G171" s="546"/>
    </row>
    <row r="172" spans="1:7" s="547" customFormat="1">
      <c r="A172" s="545"/>
      <c r="B172" s="545"/>
      <c r="C172" s="545"/>
      <c r="D172" s="545"/>
      <c r="E172" s="545"/>
      <c r="F172" s="545"/>
      <c r="G172" s="546"/>
    </row>
    <row r="173" spans="1:7" s="547" customFormat="1">
      <c r="A173" s="545"/>
      <c r="B173" s="545"/>
      <c r="C173" s="545"/>
      <c r="D173" s="545"/>
      <c r="E173" s="545"/>
      <c r="F173" s="545"/>
      <c r="G173" s="546"/>
    </row>
    <row r="174" spans="1:7" s="547" customFormat="1">
      <c r="A174" s="545"/>
      <c r="B174" s="545"/>
      <c r="C174" s="545"/>
      <c r="D174" s="545"/>
      <c r="E174" s="545"/>
      <c r="F174" s="545"/>
      <c r="G174" s="546"/>
    </row>
    <row r="175" spans="1:7" s="547" customFormat="1">
      <c r="A175" s="545"/>
      <c r="B175" s="545"/>
      <c r="C175" s="545"/>
      <c r="D175" s="545"/>
      <c r="E175" s="545"/>
      <c r="F175" s="545"/>
      <c r="G175" s="546"/>
    </row>
    <row r="176" spans="1:7" s="547" customFormat="1">
      <c r="A176" s="545"/>
      <c r="B176" s="545"/>
      <c r="C176" s="545"/>
      <c r="D176" s="545"/>
      <c r="E176" s="545"/>
      <c r="F176" s="545"/>
      <c r="G176" s="546"/>
    </row>
    <row r="177" spans="1:7" s="547" customFormat="1">
      <c r="A177" s="545"/>
      <c r="B177" s="545"/>
      <c r="C177" s="545"/>
      <c r="D177" s="545"/>
      <c r="E177" s="545"/>
      <c r="F177" s="545"/>
      <c r="G177" s="546"/>
    </row>
    <row r="178" spans="1:7" s="547" customFormat="1">
      <c r="A178" s="545"/>
      <c r="B178" s="545"/>
      <c r="C178" s="545"/>
      <c r="D178" s="545"/>
      <c r="E178" s="545"/>
      <c r="F178" s="545"/>
      <c r="G178" s="546"/>
    </row>
    <row r="179" spans="1:7" s="547" customFormat="1">
      <c r="A179" s="545"/>
      <c r="B179" s="545"/>
      <c r="C179" s="545"/>
      <c r="D179" s="545"/>
      <c r="E179" s="545"/>
      <c r="F179" s="545"/>
      <c r="G179" s="546"/>
    </row>
    <row r="180" spans="1:7" s="547" customFormat="1">
      <c r="A180" s="545"/>
      <c r="B180" s="545"/>
      <c r="C180" s="545"/>
      <c r="D180" s="545"/>
      <c r="E180" s="545"/>
      <c r="F180" s="545"/>
      <c r="G180" s="546"/>
    </row>
    <row r="181" spans="1:7" s="547" customFormat="1">
      <c r="A181" s="545"/>
      <c r="B181" s="545"/>
      <c r="C181" s="545"/>
      <c r="D181" s="545"/>
      <c r="E181" s="545"/>
      <c r="F181" s="545"/>
      <c r="G181" s="546"/>
    </row>
    <row r="182" spans="1:7" s="547" customFormat="1">
      <c r="A182" s="545"/>
      <c r="B182" s="545"/>
      <c r="C182" s="545"/>
      <c r="D182" s="545"/>
      <c r="E182" s="545"/>
      <c r="F182" s="545"/>
      <c r="G182" s="546"/>
    </row>
    <row r="183" spans="1:7" s="547" customFormat="1">
      <c r="A183" s="545"/>
      <c r="B183" s="545"/>
      <c r="C183" s="545"/>
      <c r="D183" s="545"/>
      <c r="E183" s="545"/>
      <c r="F183" s="545"/>
      <c r="G183" s="546"/>
    </row>
    <row r="184" spans="1:7" s="547" customFormat="1">
      <c r="A184" s="545"/>
      <c r="B184" s="545"/>
      <c r="C184" s="545"/>
      <c r="D184" s="545"/>
      <c r="E184" s="545"/>
      <c r="F184" s="545"/>
      <c r="G184" s="546"/>
    </row>
    <row r="185" spans="1:7" s="547" customFormat="1">
      <c r="A185" s="545"/>
      <c r="B185" s="545"/>
      <c r="C185" s="545"/>
      <c r="D185" s="545"/>
      <c r="E185" s="545"/>
      <c r="F185" s="545"/>
      <c r="G185" s="546"/>
    </row>
    <row r="186" spans="1:7" s="547" customFormat="1">
      <c r="A186" s="545"/>
      <c r="B186" s="545"/>
      <c r="C186" s="545"/>
      <c r="D186" s="545"/>
      <c r="E186" s="545"/>
      <c r="F186" s="545"/>
      <c r="G186" s="546"/>
    </row>
    <row r="187" spans="1:7" s="547" customFormat="1">
      <c r="A187" s="545"/>
      <c r="B187" s="545"/>
      <c r="C187" s="545"/>
      <c r="D187" s="545"/>
      <c r="E187" s="545"/>
      <c r="F187" s="545"/>
      <c r="G187" s="546"/>
    </row>
    <row r="188" spans="1:7" s="547" customFormat="1">
      <c r="A188" s="545"/>
      <c r="B188" s="545"/>
      <c r="C188" s="545"/>
      <c r="D188" s="545"/>
      <c r="E188" s="545"/>
      <c r="F188" s="545"/>
      <c r="G188" s="546"/>
    </row>
    <row r="189" spans="1:7" s="547" customFormat="1">
      <c r="A189" s="545"/>
      <c r="B189" s="545"/>
      <c r="C189" s="545"/>
      <c r="D189" s="545"/>
      <c r="E189" s="545"/>
      <c r="F189" s="545"/>
      <c r="G189" s="546"/>
    </row>
    <row r="190" spans="1:7" s="547" customFormat="1">
      <c r="A190" s="545"/>
      <c r="B190" s="545"/>
      <c r="C190" s="545"/>
      <c r="D190" s="545"/>
      <c r="E190" s="545"/>
      <c r="F190" s="545"/>
      <c r="G190" s="546"/>
    </row>
    <row r="191" spans="1:7" s="547" customFormat="1">
      <c r="A191" s="545"/>
      <c r="B191" s="545"/>
      <c r="C191" s="545"/>
      <c r="D191" s="545"/>
      <c r="E191" s="545"/>
      <c r="F191" s="545"/>
      <c r="G191" s="546"/>
    </row>
    <row r="192" spans="1:7" s="547" customFormat="1">
      <c r="A192" s="545"/>
      <c r="B192" s="545"/>
      <c r="C192" s="545"/>
      <c r="D192" s="545"/>
      <c r="E192" s="545"/>
      <c r="F192" s="545"/>
      <c r="G192" s="546"/>
    </row>
    <row r="193" spans="1:7" s="547" customFormat="1">
      <c r="A193" s="545"/>
      <c r="B193" s="545"/>
      <c r="C193" s="545"/>
      <c r="D193" s="545"/>
      <c r="E193" s="545"/>
      <c r="F193" s="545"/>
      <c r="G193" s="546"/>
    </row>
    <row r="194" spans="1:7" s="547" customFormat="1">
      <c r="A194" s="545"/>
      <c r="B194" s="545"/>
      <c r="C194" s="545"/>
      <c r="D194" s="545"/>
      <c r="E194" s="545"/>
      <c r="F194" s="545"/>
      <c r="G194" s="546"/>
    </row>
    <row r="195" spans="1:7" s="547" customFormat="1">
      <c r="A195" s="545"/>
      <c r="B195" s="545"/>
      <c r="C195" s="545"/>
      <c r="D195" s="545"/>
      <c r="E195" s="545"/>
      <c r="F195" s="545"/>
      <c r="G195" s="546"/>
    </row>
    <row r="196" spans="1:7" s="547" customFormat="1">
      <c r="A196" s="545"/>
      <c r="B196" s="545"/>
      <c r="C196" s="545"/>
      <c r="D196" s="545"/>
      <c r="E196" s="545"/>
      <c r="F196" s="545"/>
      <c r="G196" s="546"/>
    </row>
    <row r="197" spans="1:7" s="547" customFormat="1">
      <c r="A197" s="545"/>
      <c r="B197" s="545"/>
      <c r="C197" s="545"/>
      <c r="D197" s="545"/>
      <c r="E197" s="545"/>
      <c r="F197" s="545"/>
      <c r="G197" s="546"/>
    </row>
    <row r="198" spans="1:7" s="547" customFormat="1">
      <c r="A198" s="545"/>
      <c r="B198" s="545"/>
      <c r="C198" s="545"/>
      <c r="D198" s="545"/>
      <c r="E198" s="545"/>
      <c r="F198" s="545"/>
      <c r="G198" s="546"/>
    </row>
    <row r="199" spans="1:7" s="547" customFormat="1">
      <c r="A199" s="545"/>
      <c r="B199" s="545"/>
      <c r="C199" s="545"/>
      <c r="D199" s="545"/>
      <c r="E199" s="545"/>
      <c r="F199" s="545"/>
      <c r="G199" s="546"/>
    </row>
    <row r="200" spans="1:7" s="547" customFormat="1">
      <c r="A200" s="545"/>
      <c r="B200" s="545"/>
      <c r="C200" s="545"/>
      <c r="D200" s="545"/>
      <c r="E200" s="545"/>
      <c r="F200" s="545"/>
      <c r="G200" s="546"/>
    </row>
    <row r="201" spans="1:7" s="547" customFormat="1">
      <c r="A201" s="545"/>
      <c r="B201" s="545"/>
      <c r="C201" s="545"/>
      <c r="D201" s="545"/>
      <c r="E201" s="545"/>
      <c r="F201" s="545"/>
      <c r="G201" s="546"/>
    </row>
    <row r="202" spans="1:7" s="547" customFormat="1">
      <c r="A202" s="545"/>
      <c r="B202" s="545"/>
      <c r="C202" s="545"/>
      <c r="D202" s="545"/>
      <c r="E202" s="545"/>
      <c r="F202" s="545"/>
      <c r="G202" s="546"/>
    </row>
    <row r="203" spans="1:7" s="547" customFormat="1">
      <c r="A203" s="545"/>
      <c r="B203" s="545"/>
      <c r="C203" s="545"/>
      <c r="D203" s="545"/>
      <c r="E203" s="545"/>
      <c r="F203" s="545"/>
      <c r="G203" s="546"/>
    </row>
    <row r="204" spans="1:7" s="547" customFormat="1">
      <c r="A204" s="545"/>
      <c r="B204" s="545"/>
      <c r="C204" s="545"/>
      <c r="D204" s="545"/>
      <c r="E204" s="545"/>
      <c r="F204" s="545"/>
      <c r="G204" s="546"/>
    </row>
    <row r="205" spans="1:7" s="547" customFormat="1">
      <c r="A205" s="545"/>
      <c r="B205" s="545"/>
      <c r="C205" s="545"/>
      <c r="D205" s="545"/>
      <c r="E205" s="545"/>
      <c r="F205" s="545"/>
      <c r="G205" s="546"/>
    </row>
    <row r="206" spans="1:7" s="547" customFormat="1">
      <c r="A206" s="545"/>
      <c r="B206" s="545"/>
      <c r="C206" s="545"/>
      <c r="D206" s="545"/>
      <c r="E206" s="545"/>
      <c r="F206" s="545"/>
      <c r="G206" s="546"/>
    </row>
    <row r="207" spans="1:7" s="547" customFormat="1">
      <c r="A207" s="545"/>
      <c r="B207" s="545"/>
      <c r="C207" s="545"/>
      <c r="D207" s="545"/>
      <c r="E207" s="545"/>
      <c r="F207" s="545"/>
      <c r="G207" s="546"/>
    </row>
    <row r="208" spans="1:7" s="547" customFormat="1">
      <c r="A208" s="545"/>
      <c r="B208" s="545"/>
      <c r="C208" s="545"/>
      <c r="D208" s="545"/>
      <c r="E208" s="545"/>
      <c r="F208" s="545"/>
      <c r="G208" s="546"/>
    </row>
    <row r="209" spans="1:7" s="547" customFormat="1">
      <c r="A209" s="545"/>
      <c r="B209" s="545"/>
      <c r="C209" s="545"/>
      <c r="D209" s="545"/>
      <c r="E209" s="545"/>
      <c r="F209" s="545"/>
      <c r="G209" s="546"/>
    </row>
    <row r="210" spans="1:7" s="547" customFormat="1">
      <c r="A210" s="545"/>
      <c r="B210" s="545"/>
      <c r="C210" s="545"/>
      <c r="D210" s="545"/>
      <c r="E210" s="545"/>
      <c r="F210" s="545"/>
      <c r="G210" s="546"/>
    </row>
    <row r="211" spans="1:7" s="547" customFormat="1">
      <c r="A211" s="545"/>
      <c r="B211" s="545"/>
      <c r="C211" s="545"/>
      <c r="D211" s="545"/>
      <c r="E211" s="545"/>
      <c r="F211" s="545"/>
      <c r="G211" s="546"/>
    </row>
    <row r="212" spans="1:7" s="547" customFormat="1">
      <c r="A212" s="545"/>
      <c r="B212" s="545"/>
      <c r="C212" s="545"/>
      <c r="D212" s="545"/>
      <c r="E212" s="545"/>
      <c r="F212" s="545"/>
      <c r="G212" s="546"/>
    </row>
    <row r="213" spans="1:7" s="547" customFormat="1">
      <c r="A213" s="545"/>
      <c r="B213" s="545"/>
      <c r="C213" s="545"/>
      <c r="D213" s="545"/>
      <c r="E213" s="545"/>
      <c r="F213" s="545"/>
      <c r="G213" s="546"/>
    </row>
    <row r="214" spans="1:7" s="547" customFormat="1">
      <c r="A214" s="545"/>
      <c r="B214" s="545"/>
      <c r="C214" s="545"/>
      <c r="D214" s="545"/>
      <c r="E214" s="545"/>
      <c r="F214" s="545"/>
      <c r="G214" s="546"/>
    </row>
    <row r="215" spans="1:7" s="547" customFormat="1">
      <c r="A215" s="545"/>
      <c r="B215" s="545"/>
      <c r="C215" s="545"/>
      <c r="D215" s="545"/>
      <c r="E215" s="545"/>
      <c r="F215" s="545"/>
      <c r="G215" s="546"/>
    </row>
    <row r="216" spans="1:7" s="547" customFormat="1">
      <c r="A216" s="545"/>
      <c r="B216" s="545"/>
      <c r="C216" s="545"/>
      <c r="D216" s="545"/>
      <c r="E216" s="545"/>
      <c r="F216" s="545"/>
      <c r="G216" s="546"/>
    </row>
    <row r="217" spans="1:7" s="547" customFormat="1">
      <c r="A217" s="545"/>
      <c r="B217" s="545"/>
      <c r="C217" s="545"/>
      <c r="D217" s="545"/>
      <c r="E217" s="545"/>
      <c r="F217" s="545"/>
      <c r="G217" s="546"/>
    </row>
    <row r="218" spans="1:7" s="547" customFormat="1">
      <c r="A218" s="545"/>
      <c r="B218" s="545"/>
      <c r="C218" s="545"/>
      <c r="D218" s="545"/>
      <c r="E218" s="545"/>
      <c r="F218" s="545"/>
      <c r="G218" s="546"/>
    </row>
    <row r="219" spans="1:7" s="547" customFormat="1">
      <c r="A219" s="545"/>
      <c r="B219" s="545"/>
      <c r="C219" s="545"/>
      <c r="D219" s="545"/>
      <c r="E219" s="545"/>
      <c r="F219" s="545"/>
      <c r="G219" s="546"/>
    </row>
    <row r="220" spans="1:7" s="547" customFormat="1">
      <c r="A220" s="545"/>
      <c r="B220" s="545"/>
      <c r="C220" s="545"/>
      <c r="D220" s="545"/>
      <c r="E220" s="545"/>
      <c r="F220" s="545"/>
      <c r="G220" s="546"/>
    </row>
    <row r="221" spans="1:7" s="547" customFormat="1">
      <c r="A221" s="545"/>
      <c r="B221" s="545"/>
      <c r="C221" s="545"/>
      <c r="D221" s="545"/>
      <c r="E221" s="545"/>
      <c r="F221" s="545"/>
      <c r="G221" s="546"/>
    </row>
    <row r="222" spans="1:7" s="547" customFormat="1">
      <c r="A222" s="545"/>
      <c r="B222" s="545"/>
      <c r="C222" s="545"/>
      <c r="D222" s="545"/>
      <c r="E222" s="545"/>
      <c r="F222" s="545"/>
      <c r="G222" s="546"/>
    </row>
    <row r="223" spans="1:7" s="547" customFormat="1">
      <c r="A223" s="545"/>
      <c r="B223" s="545"/>
      <c r="C223" s="545"/>
      <c r="D223" s="545"/>
      <c r="E223" s="545"/>
      <c r="F223" s="545"/>
      <c r="G223" s="546"/>
    </row>
    <row r="224" spans="1:7" s="547" customFormat="1">
      <c r="A224" s="545"/>
      <c r="B224" s="545"/>
      <c r="C224" s="545"/>
      <c r="D224" s="545"/>
      <c r="E224" s="545"/>
      <c r="F224" s="545"/>
      <c r="G224" s="546"/>
    </row>
    <row r="225" spans="1:7" s="547" customFormat="1">
      <c r="A225" s="545"/>
      <c r="B225" s="545"/>
      <c r="C225" s="545"/>
      <c r="D225" s="545"/>
      <c r="E225" s="545"/>
      <c r="F225" s="545"/>
      <c r="G225" s="546"/>
    </row>
    <row r="226" spans="1:7" s="547" customFormat="1">
      <c r="A226" s="545"/>
      <c r="B226" s="545"/>
      <c r="C226" s="545"/>
      <c r="D226" s="545"/>
      <c r="E226" s="545"/>
      <c r="F226" s="545"/>
      <c r="G226" s="546"/>
    </row>
    <row r="227" spans="1:7" s="547" customFormat="1">
      <c r="A227" s="545"/>
      <c r="B227" s="545"/>
      <c r="C227" s="545"/>
      <c r="D227" s="545"/>
      <c r="E227" s="545"/>
      <c r="F227" s="545"/>
      <c r="G227" s="546"/>
    </row>
    <row r="228" spans="1:7" s="547" customFormat="1">
      <c r="A228" s="545"/>
      <c r="B228" s="545"/>
      <c r="C228" s="545"/>
      <c r="D228" s="545"/>
      <c r="E228" s="545"/>
      <c r="F228" s="545"/>
      <c r="G228" s="546"/>
    </row>
    <row r="229" spans="1:7" s="547" customFormat="1">
      <c r="A229" s="545"/>
      <c r="B229" s="545"/>
      <c r="C229" s="545"/>
      <c r="D229" s="545"/>
      <c r="E229" s="545"/>
      <c r="F229" s="545"/>
      <c r="G229" s="546"/>
    </row>
    <row r="230" spans="1:7" s="547" customFormat="1">
      <c r="A230" s="545"/>
      <c r="B230" s="545"/>
      <c r="C230" s="545"/>
      <c r="D230" s="545"/>
      <c r="E230" s="545"/>
      <c r="F230" s="545"/>
      <c r="G230" s="546"/>
    </row>
    <row r="231" spans="1:7" s="547" customFormat="1">
      <c r="A231" s="545"/>
      <c r="B231" s="545"/>
      <c r="C231" s="545"/>
      <c r="D231" s="545"/>
      <c r="E231" s="545"/>
      <c r="F231" s="545"/>
      <c r="G231" s="546"/>
    </row>
    <row r="232" spans="1:7" s="547" customFormat="1">
      <c r="A232" s="545"/>
      <c r="B232" s="545"/>
      <c r="C232" s="545"/>
      <c r="D232" s="545"/>
      <c r="E232" s="545"/>
      <c r="F232" s="545"/>
      <c r="G232" s="546"/>
    </row>
    <row r="233" spans="1:7" s="547" customFormat="1">
      <c r="A233" s="545"/>
      <c r="B233" s="545"/>
      <c r="C233" s="545"/>
      <c r="D233" s="545"/>
      <c r="E233" s="545"/>
      <c r="F233" s="545"/>
      <c r="G233" s="546"/>
    </row>
    <row r="234" spans="1:7" s="547" customFormat="1">
      <c r="A234" s="545"/>
      <c r="B234" s="545"/>
      <c r="C234" s="545"/>
      <c r="D234" s="545"/>
      <c r="E234" s="545"/>
      <c r="F234" s="545"/>
      <c r="G234" s="546"/>
    </row>
    <row r="235" spans="1:7" s="547" customFormat="1">
      <c r="A235" s="545"/>
      <c r="B235" s="545"/>
      <c r="C235" s="545"/>
      <c r="D235" s="545"/>
      <c r="E235" s="545"/>
      <c r="F235" s="545"/>
      <c r="G235" s="546"/>
    </row>
    <row r="236" spans="1:7" s="547" customFormat="1">
      <c r="A236" s="545"/>
      <c r="B236" s="545"/>
      <c r="C236" s="545"/>
      <c r="D236" s="545"/>
      <c r="E236" s="545"/>
      <c r="F236" s="545"/>
      <c r="G236" s="546"/>
    </row>
    <row r="237" spans="1:7" s="547" customFormat="1">
      <c r="A237" s="545"/>
      <c r="B237" s="545"/>
      <c r="C237" s="545"/>
      <c r="D237" s="545"/>
      <c r="E237" s="545"/>
      <c r="F237" s="545"/>
      <c r="G237" s="546"/>
    </row>
    <row r="238" spans="1:7" s="547" customFormat="1">
      <c r="A238" s="545"/>
      <c r="B238" s="545"/>
      <c r="C238" s="545"/>
      <c r="D238" s="545"/>
      <c r="E238" s="545"/>
      <c r="F238" s="545"/>
      <c r="G238" s="546"/>
    </row>
    <row r="239" spans="1:7" s="547" customFormat="1">
      <c r="A239" s="545"/>
      <c r="B239" s="545"/>
      <c r="C239" s="545"/>
      <c r="D239" s="545"/>
      <c r="E239" s="545"/>
      <c r="F239" s="545"/>
      <c r="G239" s="546"/>
    </row>
    <row r="240" spans="1:7" s="547" customFormat="1">
      <c r="A240" s="545"/>
      <c r="B240" s="545"/>
      <c r="C240" s="545"/>
      <c r="D240" s="545"/>
      <c r="E240" s="545"/>
      <c r="F240" s="545"/>
      <c r="G240" s="546"/>
    </row>
    <row r="241" spans="1:7" s="547" customFormat="1">
      <c r="A241" s="545"/>
      <c r="B241" s="545"/>
      <c r="C241" s="545"/>
      <c r="D241" s="545"/>
      <c r="E241" s="545"/>
      <c r="F241" s="545"/>
      <c r="G241" s="546"/>
    </row>
    <row r="242" spans="1:7" s="547" customFormat="1">
      <c r="A242" s="545"/>
      <c r="B242" s="545"/>
      <c r="C242" s="545"/>
      <c r="D242" s="545"/>
      <c r="E242" s="545"/>
      <c r="F242" s="545"/>
      <c r="G242" s="546"/>
    </row>
    <row r="243" spans="1:7" s="547" customFormat="1">
      <c r="A243" s="545"/>
      <c r="B243" s="545"/>
      <c r="C243" s="545"/>
      <c r="D243" s="545"/>
      <c r="E243" s="545"/>
      <c r="F243" s="545"/>
      <c r="G243" s="546"/>
    </row>
    <row r="244" spans="1:7" s="547" customFormat="1">
      <c r="A244" s="545"/>
      <c r="B244" s="545"/>
      <c r="C244" s="545"/>
      <c r="D244" s="545"/>
      <c r="E244" s="545"/>
      <c r="F244" s="545"/>
      <c r="G244" s="546"/>
    </row>
    <row r="245" spans="1:7" s="547" customFormat="1">
      <c r="A245" s="545"/>
      <c r="B245" s="545"/>
      <c r="C245" s="545"/>
      <c r="D245" s="545"/>
      <c r="E245" s="545"/>
      <c r="F245" s="545"/>
      <c r="G245" s="546"/>
    </row>
  </sheetData>
  <mergeCells count="1">
    <mergeCell ref="A2:A5"/>
  </mergeCells>
  <hyperlinks>
    <hyperlink ref="F9" location="'Special Codes'!A1" display="Special Codes"/>
    <hyperlink ref="E16" location="'1'!A1" display="1"/>
    <hyperlink ref="E17" location="'33'!A1" display="'33'!A1"/>
    <hyperlink ref="E18" location="'34'!A1" display="'34'!A1"/>
    <hyperlink ref="E19" location="'35'!A1" display="'35'!A1"/>
    <hyperlink ref="E20" location="'36'!A1" display="'36'!A1"/>
    <hyperlink ref="E21" location="'32'!A1" display="'32'!A1"/>
    <hyperlink ref="E22" location="'33'!A1" display="'33'!A1"/>
    <hyperlink ref="E23" location="'34'!A1" display="'34'!A1"/>
    <hyperlink ref="E24" location="'32'!A1" display="'32'!A1"/>
    <hyperlink ref="E25" location="'32'!A1" display="'32'!A1"/>
    <hyperlink ref="E26" location="'42'!A1" display="'42'!A1"/>
    <hyperlink ref="E27" location="'49'!A1" display="'49'!A1"/>
    <hyperlink ref="E28" location="'50'!A1" display="'50'!A1"/>
    <hyperlink ref="E32" location="'37'!A1" display="'37'!A1"/>
    <hyperlink ref="E33" location="'39'!A1" display="'39'!A1"/>
    <hyperlink ref="E35" location="'37'!A1" display="'37'!A1"/>
    <hyperlink ref="E36" location="'39'!A1" display="'39'!A1"/>
    <hyperlink ref="E41:E49" location="'32'!A1" display="'32'!A1"/>
    <hyperlink ref="E56" location="'32'!A1" display="'32'!A1"/>
    <hyperlink ref="E38" location="'62'!A1" display="'62'!A1"/>
    <hyperlink ref="E39" location="'63'!A1" display="'63'!A1"/>
    <hyperlink ref="E40" location="'64'!A1" display="'64'!A1"/>
    <hyperlink ref="E50" location="'65'!A1" display="'65'!A1"/>
    <hyperlink ref="E51" location="'66'!A1" display="'66'!A1"/>
    <hyperlink ref="E52" location="'67'!A1" display="'67'!A1"/>
    <hyperlink ref="E53" location="'68'!A1" display="'68'!A1"/>
    <hyperlink ref="E54" location="'67'!A1" display="'67'!A1"/>
    <hyperlink ref="E55" location="'68'!A1" display="'68'!A1"/>
    <hyperlink ref="E57" location="'69'!A1" display="'69'!A1"/>
    <hyperlink ref="E59" location="'70'!A1" display="'70'!A1"/>
    <hyperlink ref="E60" location="'71'!A1" display="'71'!A1"/>
    <hyperlink ref="E61" location="'72'!A1" display="'72'!A1"/>
    <hyperlink ref="E63" location="'73'!A1" display="'73'!A1"/>
    <hyperlink ref="E66" location="'74'!A1" display="'74'!A1"/>
    <hyperlink ref="E75" location="'84'!A1" display="'84'!A1"/>
    <hyperlink ref="E76" location="'85'!A1" display="'85'!A1"/>
    <hyperlink ref="E77" location="'86'!A1" display="'86'!A1"/>
    <hyperlink ref="E78" location="'87'!A1" display="'87'!A1"/>
    <hyperlink ref="E79" location="'105'!A1" display="'105'!A1"/>
    <hyperlink ref="E82" location="'109'!A1" display="'109'!A1"/>
    <hyperlink ref="E83" location="'110'!A1" display="'110'!A1"/>
    <hyperlink ref="E88" location="'87'!A1" display="'87'!A1"/>
    <hyperlink ref="E89" location="'111'!A1" display="'111'!A1"/>
    <hyperlink ref="E90" location="'34'!A1" display="'34'!A1"/>
    <hyperlink ref="E91" location="'35'!A1" display="'35'!A1"/>
    <hyperlink ref="E92" location="'36'!A1" display="'36'!A1"/>
    <hyperlink ref="E94" location="'62'!A1" display="'62'!A1"/>
    <hyperlink ref="E95" location="'63'!A1" display="'63'!A1"/>
    <hyperlink ref="E96" location="'64'!A1" display="'64'!A1"/>
    <hyperlink ref="E98" location="'112'!A1" display="'112'!A1"/>
    <hyperlink ref="E93" location="'42'!A1" display="'42'!A1"/>
    <hyperlink ref="D1" location="'Overview Pool'!A1" display="Retour vers Overview"/>
    <hyperlink ref="D2" location="OFS_RS!A1" display="Retour vers OFS_RS"/>
    <hyperlink ref="B3" location="Synopsis_OFS_RS!A11" display="- Questionnaire personnes cible (ZP)"/>
    <hyperlink ref="B4" location="Synopsis_OFS_RS!A69" display="- Questionnaire ménage de la personne cible (HH)"/>
    <hyperlink ref="B5" location="Synopsis_OFS_RS!A85" display="- Questionnaire personnes du ménage (HHM)"/>
    <hyperlink ref="E58" location="'Tab2'!A1" display="Tab2"/>
    <hyperlink ref="E64" location="'Tab3'!A1" display="Tab3"/>
    <hyperlink ref="E65" location="'Tab4'!A1" display="Tab4"/>
  </hyperlinks>
  <pageMargins left="0.78740157480314965" right="0.78740157480314965" top="0.98425196850393704" bottom="0.98425196850393704" header="0.51181102362204722" footer="0.51181102362204722"/>
  <pageSetup paperSize="9" scale="46" fitToHeight="0" orientation="landscape" r:id="rId1"/>
  <rowBreaks count="1" manualBreakCount="1">
    <brk id="67"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M776"/>
  <sheetViews>
    <sheetView zoomScale="80" zoomScaleNormal="80" workbookViewId="0">
      <pane xSplit="5" ySplit="8" topLeftCell="F180" activePane="bottomRight" state="frozen"/>
      <selection pane="topRight" activeCell="F1" sqref="F1"/>
      <selection pane="bottomLeft" activeCell="A12" sqref="A12"/>
      <selection pane="bottomRight" activeCell="A226" sqref="A226"/>
    </sheetView>
  </sheetViews>
  <sheetFormatPr baseColWidth="10" defaultRowHeight="14"/>
  <cols>
    <col min="1" max="1" width="22.9140625" customWidth="1"/>
    <col min="2" max="2" width="1.75" style="54" customWidth="1"/>
    <col min="3" max="3" width="19.08203125" style="54" customWidth="1"/>
    <col min="4" max="4" width="63.25" style="54" customWidth="1"/>
    <col min="5" max="5" width="50.4140625" style="400" customWidth="1"/>
    <col min="6" max="6" width="19" style="400" customWidth="1"/>
    <col min="7" max="65" width="10.6640625" style="400"/>
  </cols>
  <sheetData>
    <row r="1" spans="1:65" ht="14.25" customHeight="1">
      <c r="A1" s="4" t="s">
        <v>1</v>
      </c>
      <c r="B1" s="566"/>
      <c r="C1" s="551" t="s">
        <v>10548</v>
      </c>
      <c r="D1" s="568"/>
      <c r="E1" s="348"/>
      <c r="F1" s="565" t="s">
        <v>1669</v>
      </c>
    </row>
    <row r="2" spans="1:65">
      <c r="A2" s="653" t="s">
        <v>10549</v>
      </c>
      <c r="B2" s="566"/>
      <c r="C2" s="643" t="s">
        <v>10181</v>
      </c>
      <c r="D2" s="643" t="s">
        <v>10191</v>
      </c>
      <c r="E2" s="348"/>
    </row>
    <row r="3" spans="1:65">
      <c r="A3" s="653"/>
      <c r="B3" s="566"/>
      <c r="C3" s="643" t="s">
        <v>10180</v>
      </c>
      <c r="D3" s="643" t="s">
        <v>10192</v>
      </c>
      <c r="E3" s="348"/>
    </row>
    <row r="4" spans="1:65">
      <c r="A4" s="4" t="s">
        <v>171</v>
      </c>
      <c r="B4" s="566"/>
      <c r="C4" s="566" t="s">
        <v>9</v>
      </c>
      <c r="D4" s="569"/>
      <c r="E4" s="348"/>
    </row>
    <row r="5" spans="1:65">
      <c r="A5" s="4" t="s">
        <v>6</v>
      </c>
      <c r="B5" s="566"/>
      <c r="C5" s="567" t="s">
        <v>10090</v>
      </c>
      <c r="D5" s="570"/>
      <c r="E5" s="348"/>
    </row>
    <row r="6" spans="1:65" ht="141.5" customHeight="1">
      <c r="A6" s="4" t="s">
        <v>172</v>
      </c>
      <c r="B6" s="566"/>
      <c r="C6" s="704" t="s">
        <v>10547</v>
      </c>
      <c r="D6" s="704"/>
      <c r="E6" s="704"/>
    </row>
    <row r="7" spans="1:65" s="400" customFormat="1" ht="5.5" customHeight="1">
      <c r="B7" s="448"/>
      <c r="C7" s="448"/>
      <c r="D7" s="448"/>
    </row>
    <row r="8" spans="1:65" ht="25.5">
      <c r="A8" s="386" t="s">
        <v>10528</v>
      </c>
      <c r="B8" s="335"/>
      <c r="C8" s="336" t="s">
        <v>5</v>
      </c>
      <c r="D8" s="9" t="s">
        <v>214</v>
      </c>
      <c r="E8" s="9" t="s">
        <v>172</v>
      </c>
    </row>
    <row r="9" spans="1:65" s="503" customFormat="1">
      <c r="A9" s="703" t="s">
        <v>10091</v>
      </c>
      <c r="B9" s="703"/>
      <c r="C9" s="703"/>
      <c r="D9" s="703"/>
      <c r="F9" s="563" t="s">
        <v>10531</v>
      </c>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row>
    <row r="10" spans="1:65" s="476" customFormat="1" ht="14.5">
      <c r="A10" s="464" t="str">
        <f>IF(COUNTA($A$12:$A$184,$A$189:$A$219),"x","")</f>
        <v/>
      </c>
      <c r="B10" s="509"/>
      <c r="C10" s="510" t="s">
        <v>173</v>
      </c>
      <c r="D10" s="514" t="s">
        <v>10393</v>
      </c>
      <c r="E10" s="700" t="s">
        <v>10534</v>
      </c>
    </row>
    <row r="11" spans="1:65" s="476" customFormat="1" ht="14.5">
      <c r="A11" s="464" t="str">
        <f>IF(COUNTA($A$12:$A$184,$A$189:$A$219),"x","")</f>
        <v/>
      </c>
      <c r="B11" s="509"/>
      <c r="C11" s="501" t="s">
        <v>647</v>
      </c>
      <c r="D11" s="515" t="s">
        <v>648</v>
      </c>
      <c r="E11" s="701"/>
    </row>
    <row r="12" spans="1:65" s="400" customFormat="1">
      <c r="A12" s="388"/>
      <c r="C12" s="382" t="s">
        <v>640</v>
      </c>
      <c r="D12" s="516" t="s">
        <v>641</v>
      </c>
      <c r="E12" s="635"/>
    </row>
    <row r="13" spans="1:65" s="400" customFormat="1">
      <c r="A13" s="388"/>
      <c r="C13" s="382" t="s">
        <v>642</v>
      </c>
      <c r="D13" s="516" t="s">
        <v>643</v>
      </c>
      <c r="E13" s="635"/>
    </row>
    <row r="14" spans="1:65" s="400" customFormat="1">
      <c r="A14" s="388"/>
      <c r="C14" s="382" t="s">
        <v>644</v>
      </c>
      <c r="D14" s="516" t="s">
        <v>645</v>
      </c>
      <c r="E14" s="635"/>
    </row>
    <row r="15" spans="1:65" s="400" customFormat="1">
      <c r="A15" s="388"/>
      <c r="C15" s="382" t="s">
        <v>646</v>
      </c>
      <c r="D15" s="516" t="s">
        <v>641</v>
      </c>
      <c r="E15" s="635"/>
    </row>
    <row r="16" spans="1:65" s="400" customFormat="1">
      <c r="A16" s="388"/>
      <c r="C16" s="382" t="s">
        <v>649</v>
      </c>
      <c r="D16" s="516" t="s">
        <v>650</v>
      </c>
      <c r="E16" s="635"/>
    </row>
    <row r="17" spans="1:5" s="400" customFormat="1">
      <c r="A17" s="388"/>
      <c r="C17" s="382" t="s">
        <v>651</v>
      </c>
      <c r="D17" s="516" t="s">
        <v>652</v>
      </c>
      <c r="E17" s="635"/>
    </row>
    <row r="18" spans="1:5" s="400" customFormat="1">
      <c r="A18" s="388"/>
      <c r="C18" s="382" t="s">
        <v>653</v>
      </c>
      <c r="D18" s="516" t="s">
        <v>652</v>
      </c>
      <c r="E18" s="635"/>
    </row>
    <row r="19" spans="1:5" s="400" customFormat="1">
      <c r="A19" s="388"/>
      <c r="C19" s="382" t="s">
        <v>654</v>
      </c>
      <c r="D19" s="516" t="s">
        <v>652</v>
      </c>
      <c r="E19" s="635"/>
    </row>
    <row r="20" spans="1:5" s="400" customFormat="1">
      <c r="A20" s="388"/>
      <c r="C20" s="382" t="s">
        <v>655</v>
      </c>
      <c r="D20" s="516" t="s">
        <v>656</v>
      </c>
      <c r="E20" s="635"/>
    </row>
    <row r="21" spans="1:5" s="400" customFormat="1">
      <c r="A21" s="388"/>
      <c r="C21" s="382" t="s">
        <v>657</v>
      </c>
      <c r="D21" s="516" t="s">
        <v>656</v>
      </c>
      <c r="E21" s="635"/>
    </row>
    <row r="22" spans="1:5" s="400" customFormat="1">
      <c r="A22" s="388"/>
      <c r="C22" s="382" t="s">
        <v>658</v>
      </c>
      <c r="D22" s="516" t="s">
        <v>656</v>
      </c>
      <c r="E22" s="635"/>
    </row>
    <row r="23" spans="1:5" s="400" customFormat="1">
      <c r="A23" s="388"/>
      <c r="C23" s="382" t="s">
        <v>659</v>
      </c>
      <c r="D23" s="516" t="s">
        <v>660</v>
      </c>
      <c r="E23" s="635"/>
    </row>
    <row r="24" spans="1:5" s="400" customFormat="1">
      <c r="A24" s="388"/>
      <c r="C24" s="382" t="s">
        <v>661</v>
      </c>
      <c r="D24" s="516" t="s">
        <v>660</v>
      </c>
      <c r="E24" s="635"/>
    </row>
    <row r="25" spans="1:5" s="400" customFormat="1">
      <c r="A25" s="388"/>
      <c r="C25" s="382" t="s">
        <v>662</v>
      </c>
      <c r="D25" s="516" t="s">
        <v>660</v>
      </c>
      <c r="E25" s="635"/>
    </row>
    <row r="26" spans="1:5" s="400" customFormat="1">
      <c r="A26" s="388"/>
      <c r="C26" s="382" t="s">
        <v>663</v>
      </c>
      <c r="D26" s="516" t="s">
        <v>664</v>
      </c>
      <c r="E26" s="635"/>
    </row>
    <row r="27" spans="1:5" s="400" customFormat="1">
      <c r="A27" s="388"/>
      <c r="C27" s="382" t="s">
        <v>665</v>
      </c>
      <c r="D27" s="516" t="s">
        <v>666</v>
      </c>
      <c r="E27" s="635"/>
    </row>
    <row r="28" spans="1:5" s="400" customFormat="1">
      <c r="A28" s="388"/>
      <c r="C28" s="382" t="s">
        <v>667</v>
      </c>
      <c r="D28" s="516" t="s">
        <v>668</v>
      </c>
      <c r="E28" s="635"/>
    </row>
    <row r="29" spans="1:5" s="400" customFormat="1">
      <c r="A29" s="388"/>
      <c r="C29" s="382" t="s">
        <v>669</v>
      </c>
      <c r="D29" s="516" t="s">
        <v>670</v>
      </c>
      <c r="E29" s="635"/>
    </row>
    <row r="30" spans="1:5" s="400" customFormat="1">
      <c r="A30" s="388"/>
      <c r="C30" s="382" t="s">
        <v>671</v>
      </c>
      <c r="D30" s="516" t="s">
        <v>672</v>
      </c>
      <c r="E30" s="635"/>
    </row>
    <row r="31" spans="1:5" s="400" customFormat="1">
      <c r="A31" s="388"/>
      <c r="C31" s="382" t="s">
        <v>673</v>
      </c>
      <c r="D31" s="516" t="s">
        <v>674</v>
      </c>
      <c r="E31" s="635"/>
    </row>
    <row r="32" spans="1:5" s="400" customFormat="1">
      <c r="A32" s="388"/>
      <c r="C32" s="382" t="s">
        <v>675</v>
      </c>
      <c r="D32" s="516" t="s">
        <v>676</v>
      </c>
      <c r="E32" s="635"/>
    </row>
    <row r="33" spans="1:5" s="400" customFormat="1">
      <c r="A33" s="388"/>
      <c r="C33" s="382" t="s">
        <v>677</v>
      </c>
      <c r="D33" s="516" t="s">
        <v>678</v>
      </c>
      <c r="E33" s="635"/>
    </row>
    <row r="34" spans="1:5" s="400" customFormat="1">
      <c r="A34" s="388"/>
      <c r="C34" s="382" t="s">
        <v>679</v>
      </c>
      <c r="D34" s="516" t="s">
        <v>375</v>
      </c>
      <c r="E34" s="635"/>
    </row>
    <row r="35" spans="1:5" s="400" customFormat="1">
      <c r="A35" s="388"/>
      <c r="C35" s="382" t="s">
        <v>680</v>
      </c>
      <c r="D35" s="516" t="s">
        <v>21</v>
      </c>
      <c r="E35" s="635"/>
    </row>
    <row r="36" spans="1:5" s="400" customFormat="1">
      <c r="A36" s="388"/>
      <c r="C36" s="382" t="s">
        <v>681</v>
      </c>
      <c r="D36" s="516" t="s">
        <v>682</v>
      </c>
      <c r="E36" s="635"/>
    </row>
    <row r="37" spans="1:5" s="400" customFormat="1">
      <c r="A37" s="388"/>
      <c r="C37" s="382" t="s">
        <v>683</v>
      </c>
      <c r="D37" s="516" t="s">
        <v>684</v>
      </c>
      <c r="E37" s="635"/>
    </row>
    <row r="38" spans="1:5" s="400" customFormat="1">
      <c r="A38" s="388"/>
      <c r="C38" s="382" t="s">
        <v>685</v>
      </c>
      <c r="D38" s="516" t="s">
        <v>686</v>
      </c>
      <c r="E38" s="635"/>
    </row>
    <row r="39" spans="1:5" s="400" customFormat="1">
      <c r="A39" s="388"/>
      <c r="C39" s="382" t="s">
        <v>687</v>
      </c>
      <c r="D39" s="516" t="s">
        <v>688</v>
      </c>
      <c r="E39" s="635"/>
    </row>
    <row r="40" spans="1:5" s="400" customFormat="1">
      <c r="A40" s="388"/>
      <c r="C40" s="382" t="s">
        <v>689</v>
      </c>
      <c r="D40" s="516" t="s">
        <v>690</v>
      </c>
      <c r="E40" s="635"/>
    </row>
    <row r="41" spans="1:5" s="400" customFormat="1">
      <c r="A41" s="388"/>
      <c r="C41" s="382" t="s">
        <v>691</v>
      </c>
      <c r="D41" s="516" t="s">
        <v>692</v>
      </c>
      <c r="E41" s="635"/>
    </row>
    <row r="42" spans="1:5" s="400" customFormat="1">
      <c r="A42" s="388"/>
      <c r="C42" s="382" t="s">
        <v>693</v>
      </c>
      <c r="D42" s="516" t="s">
        <v>694</v>
      </c>
      <c r="E42" s="635"/>
    </row>
    <row r="43" spans="1:5" s="400" customFormat="1">
      <c r="A43" s="388"/>
      <c r="C43" s="382" t="s">
        <v>695</v>
      </c>
      <c r="D43" s="516" t="s">
        <v>696</v>
      </c>
      <c r="E43" s="635"/>
    </row>
    <row r="44" spans="1:5" s="400" customFormat="1">
      <c r="A44" s="388"/>
      <c r="C44" s="382" t="s">
        <v>697</v>
      </c>
      <c r="D44" s="516" t="s">
        <v>698</v>
      </c>
      <c r="E44" s="635"/>
    </row>
    <row r="45" spans="1:5" s="400" customFormat="1">
      <c r="A45" s="388"/>
      <c r="C45" s="382" t="s">
        <v>699</v>
      </c>
      <c r="D45" s="516" t="s">
        <v>700</v>
      </c>
      <c r="E45" s="635"/>
    </row>
    <row r="46" spans="1:5" s="400" customFormat="1">
      <c r="A46" s="388"/>
      <c r="C46" s="382" t="s">
        <v>701</v>
      </c>
      <c r="D46" s="516" t="s">
        <v>702</v>
      </c>
      <c r="E46" s="635"/>
    </row>
    <row r="47" spans="1:5" s="400" customFormat="1">
      <c r="A47" s="388"/>
      <c r="C47" s="382" t="s">
        <v>703</v>
      </c>
      <c r="D47" s="516" t="s">
        <v>704</v>
      </c>
      <c r="E47" s="635"/>
    </row>
    <row r="48" spans="1:5" s="400" customFormat="1">
      <c r="A48" s="388"/>
      <c r="C48" s="382" t="s">
        <v>705</v>
      </c>
      <c r="D48" s="516" t="s">
        <v>706</v>
      </c>
      <c r="E48" s="635"/>
    </row>
    <row r="49" spans="1:5" s="400" customFormat="1">
      <c r="A49" s="388"/>
      <c r="C49" s="382" t="s">
        <v>707</v>
      </c>
      <c r="D49" s="516" t="s">
        <v>708</v>
      </c>
      <c r="E49" s="635"/>
    </row>
    <row r="50" spans="1:5" s="400" customFormat="1">
      <c r="A50" s="388"/>
      <c r="C50" s="382" t="s">
        <v>709</v>
      </c>
      <c r="D50" s="516" t="s">
        <v>710</v>
      </c>
      <c r="E50" s="635"/>
    </row>
    <row r="51" spans="1:5" s="400" customFormat="1">
      <c r="A51" s="388"/>
      <c r="C51" s="382" t="s">
        <v>711</v>
      </c>
      <c r="D51" s="516" t="s">
        <v>712</v>
      </c>
      <c r="E51" s="635"/>
    </row>
    <row r="52" spans="1:5" s="400" customFormat="1">
      <c r="A52" s="388"/>
      <c r="C52" s="382" t="s">
        <v>713</v>
      </c>
      <c r="D52" s="516" t="s">
        <v>714</v>
      </c>
      <c r="E52" s="635"/>
    </row>
    <row r="53" spans="1:5" s="400" customFormat="1">
      <c r="A53" s="388"/>
      <c r="C53" s="382" t="s">
        <v>715</v>
      </c>
      <c r="D53" s="516" t="s">
        <v>716</v>
      </c>
      <c r="E53" s="635"/>
    </row>
    <row r="54" spans="1:5" s="400" customFormat="1">
      <c r="A54" s="388"/>
      <c r="C54" s="382" t="s">
        <v>717</v>
      </c>
      <c r="D54" s="516" t="s">
        <v>718</v>
      </c>
      <c r="E54" s="635"/>
    </row>
    <row r="55" spans="1:5" s="400" customFormat="1">
      <c r="A55" s="388"/>
      <c r="C55" s="382" t="s">
        <v>719</v>
      </c>
      <c r="D55" s="516" t="s">
        <v>720</v>
      </c>
      <c r="E55" s="635"/>
    </row>
    <row r="56" spans="1:5" s="400" customFormat="1">
      <c r="A56" s="388"/>
      <c r="C56" s="382" t="s">
        <v>721</v>
      </c>
      <c r="D56" s="516" t="s">
        <v>722</v>
      </c>
      <c r="E56" s="635"/>
    </row>
    <row r="57" spans="1:5" s="400" customFormat="1">
      <c r="A57" s="388"/>
      <c r="C57" s="382" t="s">
        <v>723</v>
      </c>
      <c r="D57" s="516" t="s">
        <v>724</v>
      </c>
      <c r="E57" s="635"/>
    </row>
    <row r="58" spans="1:5" s="400" customFormat="1">
      <c r="A58" s="388"/>
      <c r="C58" s="382" t="s">
        <v>725</v>
      </c>
      <c r="D58" s="516" t="s">
        <v>726</v>
      </c>
      <c r="E58" s="635"/>
    </row>
    <row r="59" spans="1:5" s="400" customFormat="1">
      <c r="A59" s="388"/>
      <c r="C59" s="382" t="s">
        <v>727</v>
      </c>
      <c r="D59" s="516" t="s">
        <v>728</v>
      </c>
      <c r="E59" s="635"/>
    </row>
    <row r="60" spans="1:5" s="400" customFormat="1">
      <c r="A60" s="388"/>
      <c r="C60" s="382" t="s">
        <v>729</v>
      </c>
      <c r="D60" s="516" t="s">
        <v>730</v>
      </c>
      <c r="E60" s="635"/>
    </row>
    <row r="61" spans="1:5" s="400" customFormat="1">
      <c r="A61" s="388"/>
      <c r="C61" s="382" t="s">
        <v>731</v>
      </c>
      <c r="D61" s="516" t="s">
        <v>732</v>
      </c>
      <c r="E61" s="635"/>
    </row>
    <row r="62" spans="1:5" s="400" customFormat="1">
      <c r="A62" s="388"/>
      <c r="C62" s="382" t="s">
        <v>733</v>
      </c>
      <c r="D62" s="516" t="s">
        <v>734</v>
      </c>
      <c r="E62" s="635"/>
    </row>
    <row r="63" spans="1:5" s="400" customFormat="1">
      <c r="A63" s="388"/>
      <c r="C63" s="382" t="s">
        <v>735</v>
      </c>
      <c r="D63" s="516" t="s">
        <v>736</v>
      </c>
      <c r="E63" s="635"/>
    </row>
    <row r="64" spans="1:5" s="400" customFormat="1">
      <c r="A64" s="388"/>
      <c r="C64" s="382" t="s">
        <v>737</v>
      </c>
      <c r="D64" s="516" t="s">
        <v>738</v>
      </c>
      <c r="E64" s="635"/>
    </row>
    <row r="65" spans="1:5" s="400" customFormat="1">
      <c r="A65" s="388"/>
      <c r="C65" s="382" t="s">
        <v>739</v>
      </c>
      <c r="D65" s="516" t="s">
        <v>740</v>
      </c>
      <c r="E65" s="635"/>
    </row>
    <row r="66" spans="1:5" s="400" customFormat="1">
      <c r="A66" s="388"/>
      <c r="C66" s="382" t="s">
        <v>741</v>
      </c>
      <c r="D66" s="516" t="s">
        <v>742</v>
      </c>
      <c r="E66" s="635"/>
    </row>
    <row r="67" spans="1:5" s="400" customFormat="1">
      <c r="A67" s="388"/>
      <c r="C67" s="382" t="s">
        <v>743</v>
      </c>
      <c r="D67" s="516" t="s">
        <v>742</v>
      </c>
      <c r="E67" s="635"/>
    </row>
    <row r="68" spans="1:5" s="400" customFormat="1">
      <c r="A68" s="388"/>
      <c r="C68" s="382" t="s">
        <v>744</v>
      </c>
      <c r="D68" s="516" t="s">
        <v>745</v>
      </c>
      <c r="E68" s="635"/>
    </row>
    <row r="69" spans="1:5" s="400" customFormat="1">
      <c r="A69" s="388"/>
      <c r="C69" s="382" t="s">
        <v>746</v>
      </c>
      <c r="D69" s="516" t="s">
        <v>747</v>
      </c>
      <c r="E69" s="635"/>
    </row>
    <row r="70" spans="1:5" s="400" customFormat="1" ht="28">
      <c r="A70" s="388"/>
      <c r="C70" s="382" t="s">
        <v>748</v>
      </c>
      <c r="D70" s="516" t="s">
        <v>749</v>
      </c>
      <c r="E70" s="635"/>
    </row>
    <row r="71" spans="1:5" s="400" customFormat="1">
      <c r="A71" s="388"/>
      <c r="C71" s="382" t="s">
        <v>750</v>
      </c>
      <c r="D71" s="516" t="s">
        <v>751</v>
      </c>
      <c r="E71" s="635"/>
    </row>
    <row r="72" spans="1:5" s="400" customFormat="1">
      <c r="A72" s="388"/>
      <c r="C72" s="382" t="s">
        <v>752</v>
      </c>
      <c r="D72" s="516" t="s">
        <v>753</v>
      </c>
      <c r="E72" s="635"/>
    </row>
    <row r="73" spans="1:5" s="400" customFormat="1">
      <c r="A73" s="388"/>
      <c r="C73" s="382" t="s">
        <v>754</v>
      </c>
      <c r="D73" s="516" t="s">
        <v>755</v>
      </c>
      <c r="E73" s="635"/>
    </row>
    <row r="74" spans="1:5" s="400" customFormat="1">
      <c r="A74" s="388"/>
      <c r="C74" s="382" t="s">
        <v>756</v>
      </c>
      <c r="D74" s="516" t="s">
        <v>757</v>
      </c>
      <c r="E74" s="635"/>
    </row>
    <row r="75" spans="1:5" s="400" customFormat="1">
      <c r="A75" s="388"/>
      <c r="C75" s="382" t="s">
        <v>758</v>
      </c>
      <c r="D75" s="516" t="s">
        <v>759</v>
      </c>
      <c r="E75" s="635"/>
    </row>
    <row r="76" spans="1:5" s="400" customFormat="1">
      <c r="A76" s="388"/>
      <c r="C76" s="382" t="s">
        <v>760</v>
      </c>
      <c r="D76" s="516" t="s">
        <v>761</v>
      </c>
      <c r="E76" s="635"/>
    </row>
    <row r="77" spans="1:5" s="400" customFormat="1">
      <c r="A77" s="388"/>
      <c r="C77" s="382" t="s">
        <v>762</v>
      </c>
      <c r="D77" s="516" t="s">
        <v>763</v>
      </c>
      <c r="E77" s="635"/>
    </row>
    <row r="78" spans="1:5" s="400" customFormat="1">
      <c r="A78" s="388"/>
      <c r="C78" s="382" t="s">
        <v>764</v>
      </c>
      <c r="D78" s="516" t="s">
        <v>765</v>
      </c>
      <c r="E78" s="635"/>
    </row>
    <row r="79" spans="1:5" s="400" customFormat="1">
      <c r="A79" s="388"/>
      <c r="C79" s="382" t="s">
        <v>766</v>
      </c>
      <c r="D79" s="516" t="s">
        <v>767</v>
      </c>
      <c r="E79" s="635"/>
    </row>
    <row r="80" spans="1:5" s="400" customFormat="1">
      <c r="A80" s="388"/>
      <c r="C80" s="382" t="s">
        <v>768</v>
      </c>
      <c r="D80" s="516" t="s">
        <v>769</v>
      </c>
      <c r="E80" s="635"/>
    </row>
    <row r="81" spans="1:5" s="400" customFormat="1">
      <c r="A81" s="388"/>
      <c r="C81" s="382" t="s">
        <v>770</v>
      </c>
      <c r="D81" s="516" t="s">
        <v>771</v>
      </c>
      <c r="E81" s="635"/>
    </row>
    <row r="82" spans="1:5" s="400" customFormat="1">
      <c r="A82" s="388"/>
      <c r="C82" s="382" t="s">
        <v>772</v>
      </c>
      <c r="D82" s="516" t="s">
        <v>773</v>
      </c>
      <c r="E82" s="635"/>
    </row>
    <row r="83" spans="1:5" s="400" customFormat="1">
      <c r="A83" s="388"/>
      <c r="C83" s="382" t="s">
        <v>774</v>
      </c>
      <c r="D83" s="516" t="s">
        <v>775</v>
      </c>
      <c r="E83" s="635"/>
    </row>
    <row r="84" spans="1:5" s="400" customFormat="1">
      <c r="A84" s="388"/>
      <c r="C84" s="382" t="s">
        <v>776</v>
      </c>
      <c r="D84" s="516" t="s">
        <v>777</v>
      </c>
      <c r="E84" s="635"/>
    </row>
    <row r="85" spans="1:5" s="400" customFormat="1">
      <c r="A85" s="388"/>
      <c r="C85" s="382" t="s">
        <v>778</v>
      </c>
      <c r="D85" s="516" t="s">
        <v>779</v>
      </c>
      <c r="E85" s="635"/>
    </row>
    <row r="86" spans="1:5" s="400" customFormat="1">
      <c r="A86" s="388"/>
      <c r="C86" s="382" t="s">
        <v>780</v>
      </c>
      <c r="D86" s="516" t="s">
        <v>781</v>
      </c>
      <c r="E86" s="635"/>
    </row>
    <row r="87" spans="1:5" s="400" customFormat="1">
      <c r="A87" s="388"/>
      <c r="C87" s="382" t="s">
        <v>782</v>
      </c>
      <c r="D87" s="516" t="s">
        <v>783</v>
      </c>
      <c r="E87" s="635"/>
    </row>
    <row r="88" spans="1:5" s="400" customFormat="1">
      <c r="A88" s="388"/>
      <c r="C88" s="382" t="s">
        <v>784</v>
      </c>
      <c r="D88" s="516" t="s">
        <v>785</v>
      </c>
      <c r="E88" s="635"/>
    </row>
    <row r="89" spans="1:5" s="400" customFormat="1">
      <c r="A89" s="388"/>
      <c r="C89" s="382" t="s">
        <v>786</v>
      </c>
      <c r="D89" s="516" t="s">
        <v>787</v>
      </c>
      <c r="E89" s="635"/>
    </row>
    <row r="90" spans="1:5" s="400" customFormat="1">
      <c r="A90" s="388"/>
      <c r="C90" s="382" t="s">
        <v>788</v>
      </c>
      <c r="D90" s="516" t="s">
        <v>789</v>
      </c>
      <c r="E90" s="635"/>
    </row>
    <row r="91" spans="1:5" s="400" customFormat="1">
      <c r="A91" s="388"/>
      <c r="C91" s="382" t="s">
        <v>790</v>
      </c>
      <c r="D91" s="516" t="s">
        <v>791</v>
      </c>
      <c r="E91" s="635"/>
    </row>
    <row r="92" spans="1:5" s="400" customFormat="1">
      <c r="A92" s="388"/>
      <c r="C92" s="382" t="s">
        <v>792</v>
      </c>
      <c r="D92" s="516" t="s">
        <v>793</v>
      </c>
      <c r="E92" s="635"/>
    </row>
    <row r="93" spans="1:5" s="400" customFormat="1">
      <c r="A93" s="388"/>
      <c r="C93" s="382" t="s">
        <v>794</v>
      </c>
      <c r="D93" s="516" t="s">
        <v>795</v>
      </c>
      <c r="E93" s="635"/>
    </row>
    <row r="94" spans="1:5" s="400" customFormat="1" ht="28">
      <c r="A94" s="388"/>
      <c r="C94" s="382" t="s">
        <v>796</v>
      </c>
      <c r="D94" s="516" t="s">
        <v>797</v>
      </c>
      <c r="E94" s="635"/>
    </row>
    <row r="95" spans="1:5" s="400" customFormat="1">
      <c r="A95" s="388"/>
      <c r="C95" s="382" t="s">
        <v>798</v>
      </c>
      <c r="D95" s="516" t="s">
        <v>799</v>
      </c>
      <c r="E95" s="635"/>
    </row>
    <row r="96" spans="1:5" s="400" customFormat="1">
      <c r="A96" s="388"/>
      <c r="C96" s="382" t="s">
        <v>800</v>
      </c>
      <c r="D96" s="516" t="s">
        <v>801</v>
      </c>
      <c r="E96" s="635"/>
    </row>
    <row r="97" spans="1:5" s="400" customFormat="1">
      <c r="A97" s="388"/>
      <c r="C97" s="382" t="s">
        <v>802</v>
      </c>
      <c r="D97" s="516" t="s">
        <v>803</v>
      </c>
      <c r="E97" s="635"/>
    </row>
    <row r="98" spans="1:5" s="400" customFormat="1">
      <c r="A98" s="388"/>
      <c r="C98" s="382" t="s">
        <v>804</v>
      </c>
      <c r="D98" s="516" t="s">
        <v>805</v>
      </c>
      <c r="E98" s="635"/>
    </row>
    <row r="99" spans="1:5" s="400" customFormat="1">
      <c r="A99" s="388"/>
      <c r="C99" s="382" t="s">
        <v>806</v>
      </c>
      <c r="D99" s="516" t="s">
        <v>807</v>
      </c>
      <c r="E99" s="635"/>
    </row>
    <row r="100" spans="1:5" s="400" customFormat="1">
      <c r="A100" s="388"/>
      <c r="C100" s="382" t="s">
        <v>808</v>
      </c>
      <c r="D100" s="516" t="s">
        <v>809</v>
      </c>
      <c r="E100" s="635"/>
    </row>
    <row r="101" spans="1:5" s="400" customFormat="1">
      <c r="A101" s="388"/>
      <c r="C101" s="382" t="s">
        <v>810</v>
      </c>
      <c r="D101" s="516" t="s">
        <v>811</v>
      </c>
      <c r="E101" s="635"/>
    </row>
    <row r="102" spans="1:5" s="400" customFormat="1">
      <c r="A102" s="388"/>
      <c r="C102" s="382" t="s">
        <v>812</v>
      </c>
      <c r="D102" s="516" t="s">
        <v>813</v>
      </c>
      <c r="E102" s="635"/>
    </row>
    <row r="103" spans="1:5" s="400" customFormat="1" ht="28">
      <c r="A103" s="388"/>
      <c r="C103" s="382" t="s">
        <v>814</v>
      </c>
      <c r="D103" s="516" t="s">
        <v>815</v>
      </c>
      <c r="E103" s="635"/>
    </row>
    <row r="104" spans="1:5" s="400" customFormat="1" ht="28">
      <c r="A104" s="388"/>
      <c r="C104" s="382" t="s">
        <v>816</v>
      </c>
      <c r="D104" s="516" t="s">
        <v>817</v>
      </c>
      <c r="E104" s="635"/>
    </row>
    <row r="105" spans="1:5" s="400" customFormat="1" ht="28">
      <c r="A105" s="388"/>
      <c r="C105" s="382" t="s">
        <v>818</v>
      </c>
      <c r="D105" s="516" t="s">
        <v>819</v>
      </c>
      <c r="E105" s="635"/>
    </row>
    <row r="106" spans="1:5" s="400" customFormat="1" ht="28">
      <c r="A106" s="388"/>
      <c r="C106" s="382" t="s">
        <v>820</v>
      </c>
      <c r="D106" s="516" t="s">
        <v>821</v>
      </c>
      <c r="E106" s="635"/>
    </row>
    <row r="107" spans="1:5" s="400" customFormat="1" ht="28">
      <c r="A107" s="388"/>
      <c r="C107" s="382" t="s">
        <v>822</v>
      </c>
      <c r="D107" s="516" t="s">
        <v>823</v>
      </c>
      <c r="E107" s="635"/>
    </row>
    <row r="108" spans="1:5" s="400" customFormat="1" ht="28">
      <c r="A108" s="388"/>
      <c r="C108" s="382" t="s">
        <v>824</v>
      </c>
      <c r="D108" s="516" t="s">
        <v>825</v>
      </c>
      <c r="E108" s="635"/>
    </row>
    <row r="109" spans="1:5" s="400" customFormat="1">
      <c r="A109" s="388"/>
      <c r="C109" s="382" t="s">
        <v>826</v>
      </c>
      <c r="D109" s="516" t="s">
        <v>827</v>
      </c>
      <c r="E109" s="635"/>
    </row>
    <row r="110" spans="1:5" s="400" customFormat="1">
      <c r="A110" s="388"/>
      <c r="C110" s="392" t="s">
        <v>828</v>
      </c>
      <c r="D110" s="517" t="s">
        <v>829</v>
      </c>
      <c r="E110" s="635"/>
    </row>
    <row r="111" spans="1:5" s="400" customFormat="1">
      <c r="A111" s="388"/>
      <c r="C111" s="382" t="s">
        <v>830</v>
      </c>
      <c r="D111" s="516" t="s">
        <v>831</v>
      </c>
      <c r="E111" s="635"/>
    </row>
    <row r="112" spans="1:5" s="400" customFormat="1">
      <c r="A112" s="388"/>
      <c r="C112" s="382" t="s">
        <v>832</v>
      </c>
      <c r="D112" s="516" t="s">
        <v>833</v>
      </c>
      <c r="E112" s="635"/>
    </row>
    <row r="113" spans="1:5" s="400" customFormat="1">
      <c r="A113" s="388"/>
      <c r="C113" s="382" t="s">
        <v>834</v>
      </c>
      <c r="D113" s="516" t="s">
        <v>10535</v>
      </c>
      <c r="E113" s="635"/>
    </row>
    <row r="114" spans="1:5" s="400" customFormat="1">
      <c r="A114" s="388"/>
      <c r="C114" s="382" t="s">
        <v>836</v>
      </c>
      <c r="D114" s="516" t="s">
        <v>837</v>
      </c>
      <c r="E114" s="635"/>
    </row>
    <row r="115" spans="1:5" s="400" customFormat="1">
      <c r="A115" s="388"/>
      <c r="C115" s="382" t="s">
        <v>838</v>
      </c>
      <c r="D115" s="516" t="s">
        <v>839</v>
      </c>
      <c r="E115" s="635"/>
    </row>
    <row r="116" spans="1:5" s="400" customFormat="1">
      <c r="A116" s="388"/>
      <c r="C116" s="382" t="s">
        <v>840</v>
      </c>
      <c r="D116" s="516" t="s">
        <v>841</v>
      </c>
      <c r="E116" s="635"/>
    </row>
    <row r="117" spans="1:5" s="400" customFormat="1">
      <c r="A117" s="388"/>
      <c r="C117" s="382" t="s">
        <v>842</v>
      </c>
      <c r="D117" s="516" t="s">
        <v>843</v>
      </c>
      <c r="E117" s="635"/>
    </row>
    <row r="118" spans="1:5" s="400" customFormat="1">
      <c r="A118" s="388"/>
      <c r="C118" s="382" t="s">
        <v>844</v>
      </c>
      <c r="D118" s="516" t="s">
        <v>845</v>
      </c>
      <c r="E118" s="635"/>
    </row>
    <row r="119" spans="1:5" s="400" customFormat="1">
      <c r="A119" s="388"/>
      <c r="C119" s="382" t="s">
        <v>846</v>
      </c>
      <c r="D119" s="516" t="s">
        <v>847</v>
      </c>
      <c r="E119" s="635"/>
    </row>
    <row r="120" spans="1:5" s="400" customFormat="1">
      <c r="A120" s="388"/>
      <c r="C120" s="382" t="s">
        <v>848</v>
      </c>
      <c r="D120" s="516" t="s">
        <v>849</v>
      </c>
      <c r="E120" s="635"/>
    </row>
    <row r="121" spans="1:5" s="400" customFormat="1">
      <c r="A121" s="388"/>
      <c r="C121" s="382" t="s">
        <v>850</v>
      </c>
      <c r="D121" s="516" t="s">
        <v>851</v>
      </c>
      <c r="E121" s="635"/>
    </row>
    <row r="122" spans="1:5" s="400" customFormat="1">
      <c r="A122" s="388"/>
      <c r="C122" s="382" t="s">
        <v>852</v>
      </c>
      <c r="D122" s="516" t="s">
        <v>853</v>
      </c>
      <c r="E122" s="635"/>
    </row>
    <row r="123" spans="1:5" s="400" customFormat="1">
      <c r="A123" s="388"/>
      <c r="C123" s="382" t="s">
        <v>854</v>
      </c>
      <c r="D123" s="516" t="s">
        <v>855</v>
      </c>
      <c r="E123" s="635"/>
    </row>
    <row r="124" spans="1:5" s="400" customFormat="1">
      <c r="A124" s="388"/>
      <c r="C124" s="382" t="s">
        <v>856</v>
      </c>
      <c r="D124" s="516" t="s">
        <v>857</v>
      </c>
      <c r="E124" s="635"/>
    </row>
    <row r="125" spans="1:5" s="400" customFormat="1">
      <c r="A125" s="388"/>
      <c r="C125" s="382" t="s">
        <v>858</v>
      </c>
      <c r="D125" s="516" t="s">
        <v>859</v>
      </c>
      <c r="E125" s="635"/>
    </row>
    <row r="126" spans="1:5" s="400" customFormat="1">
      <c r="A126" s="388"/>
      <c r="C126" s="382" t="s">
        <v>860</v>
      </c>
      <c r="D126" s="516" t="s">
        <v>861</v>
      </c>
      <c r="E126" s="635"/>
    </row>
    <row r="127" spans="1:5" s="400" customFormat="1">
      <c r="A127" s="388"/>
      <c r="C127" s="382" t="s">
        <v>862</v>
      </c>
      <c r="D127" s="516" t="s">
        <v>863</v>
      </c>
      <c r="E127" s="635"/>
    </row>
    <row r="128" spans="1:5" s="400" customFormat="1">
      <c r="A128" s="388"/>
      <c r="C128" s="382" t="s">
        <v>864</v>
      </c>
      <c r="D128" s="516" t="s">
        <v>865</v>
      </c>
      <c r="E128" s="635"/>
    </row>
    <row r="129" spans="1:5" s="400" customFormat="1">
      <c r="A129" s="388"/>
      <c r="C129" s="382" t="s">
        <v>866</v>
      </c>
      <c r="D129" s="516" t="s">
        <v>867</v>
      </c>
      <c r="E129" s="635"/>
    </row>
    <row r="130" spans="1:5" s="400" customFormat="1">
      <c r="A130" s="388"/>
      <c r="C130" s="382" t="s">
        <v>868</v>
      </c>
      <c r="D130" s="516" t="s">
        <v>869</v>
      </c>
      <c r="E130" s="635"/>
    </row>
    <row r="131" spans="1:5" s="400" customFormat="1">
      <c r="A131" s="388"/>
      <c r="C131" s="382" t="s">
        <v>870</v>
      </c>
      <c r="D131" s="516" t="s">
        <v>871</v>
      </c>
      <c r="E131" s="635"/>
    </row>
    <row r="132" spans="1:5" s="400" customFormat="1">
      <c r="A132" s="388"/>
      <c r="C132" s="382" t="s">
        <v>872</v>
      </c>
      <c r="D132" s="516" t="s">
        <v>873</v>
      </c>
      <c r="E132" s="635"/>
    </row>
    <row r="133" spans="1:5" s="400" customFormat="1">
      <c r="A133" s="388"/>
      <c r="C133" s="382" t="s">
        <v>874</v>
      </c>
      <c r="D133" s="516" t="s">
        <v>875</v>
      </c>
      <c r="E133" s="635"/>
    </row>
    <row r="134" spans="1:5" s="400" customFormat="1">
      <c r="A134" s="388"/>
      <c r="C134" s="382" t="s">
        <v>876</v>
      </c>
      <c r="D134" s="516" t="s">
        <v>877</v>
      </c>
      <c r="E134" s="635"/>
    </row>
    <row r="135" spans="1:5" s="400" customFormat="1">
      <c r="A135" s="388"/>
      <c r="C135" s="382" t="s">
        <v>878</v>
      </c>
      <c r="D135" s="516" t="s">
        <v>879</v>
      </c>
      <c r="E135" s="635"/>
    </row>
    <row r="136" spans="1:5" s="400" customFormat="1">
      <c r="A136" s="388"/>
      <c r="C136" s="382" t="s">
        <v>880</v>
      </c>
      <c r="D136" s="516" t="s">
        <v>881</v>
      </c>
      <c r="E136" s="635"/>
    </row>
    <row r="137" spans="1:5" s="400" customFormat="1">
      <c r="A137" s="388"/>
      <c r="C137" s="382" t="s">
        <v>882</v>
      </c>
      <c r="D137" s="516" t="s">
        <v>883</v>
      </c>
      <c r="E137" s="635"/>
    </row>
    <row r="138" spans="1:5" s="400" customFormat="1">
      <c r="A138" s="388"/>
      <c r="C138" s="382" t="s">
        <v>884</v>
      </c>
      <c r="D138" s="516" t="s">
        <v>885</v>
      </c>
      <c r="E138" s="635"/>
    </row>
    <row r="139" spans="1:5" s="400" customFormat="1">
      <c r="A139" s="388"/>
      <c r="C139" s="382" t="s">
        <v>886</v>
      </c>
      <c r="D139" s="516" t="s">
        <v>887</v>
      </c>
      <c r="E139" s="635"/>
    </row>
    <row r="140" spans="1:5" s="400" customFormat="1">
      <c r="A140" s="388"/>
      <c r="C140" s="382" t="s">
        <v>888</v>
      </c>
      <c r="D140" s="516" t="s">
        <v>889</v>
      </c>
      <c r="E140" s="635"/>
    </row>
    <row r="141" spans="1:5" s="400" customFormat="1">
      <c r="A141" s="388"/>
      <c r="C141" s="382" t="s">
        <v>890</v>
      </c>
      <c r="D141" s="516" t="s">
        <v>891</v>
      </c>
      <c r="E141" s="635"/>
    </row>
    <row r="142" spans="1:5" s="400" customFormat="1">
      <c r="A142" s="388"/>
      <c r="C142" s="382" t="s">
        <v>892</v>
      </c>
      <c r="D142" s="516" t="s">
        <v>893</v>
      </c>
      <c r="E142" s="635"/>
    </row>
    <row r="143" spans="1:5" s="400" customFormat="1">
      <c r="A143" s="388"/>
      <c r="C143" s="382" t="s">
        <v>894</v>
      </c>
      <c r="D143" s="516" t="s">
        <v>895</v>
      </c>
      <c r="E143" s="635"/>
    </row>
    <row r="144" spans="1:5" s="400" customFormat="1">
      <c r="A144" s="388"/>
      <c r="C144" s="382" t="s">
        <v>896</v>
      </c>
      <c r="D144" s="516" t="s">
        <v>897</v>
      </c>
      <c r="E144" s="635"/>
    </row>
    <row r="145" spans="1:5" s="400" customFormat="1">
      <c r="A145" s="388"/>
      <c r="C145" s="382" t="s">
        <v>898</v>
      </c>
      <c r="D145" s="516" t="s">
        <v>899</v>
      </c>
      <c r="E145" s="635"/>
    </row>
    <row r="146" spans="1:5" s="400" customFormat="1">
      <c r="A146" s="388"/>
      <c r="C146" s="382" t="s">
        <v>900</v>
      </c>
      <c r="D146" s="516" t="s">
        <v>901</v>
      </c>
      <c r="E146" s="635"/>
    </row>
    <row r="147" spans="1:5" s="400" customFormat="1">
      <c r="A147" s="388"/>
      <c r="C147" s="382" t="s">
        <v>902</v>
      </c>
      <c r="D147" s="516" t="s">
        <v>903</v>
      </c>
      <c r="E147" s="635"/>
    </row>
    <row r="148" spans="1:5" s="400" customFormat="1">
      <c r="A148" s="388"/>
      <c r="C148" s="382" t="s">
        <v>904</v>
      </c>
      <c r="D148" s="516" t="s">
        <v>905</v>
      </c>
      <c r="E148" s="635"/>
    </row>
    <row r="149" spans="1:5" s="400" customFormat="1">
      <c r="A149" s="388"/>
      <c r="C149" s="382" t="s">
        <v>906</v>
      </c>
      <c r="D149" s="516" t="s">
        <v>907</v>
      </c>
      <c r="E149" s="635"/>
    </row>
    <row r="150" spans="1:5" s="400" customFormat="1">
      <c r="A150" s="388"/>
      <c r="C150" s="382" t="s">
        <v>908</v>
      </c>
      <c r="D150" s="516" t="s">
        <v>909</v>
      </c>
      <c r="E150" s="635"/>
    </row>
    <row r="151" spans="1:5" s="400" customFormat="1">
      <c r="A151" s="388"/>
      <c r="C151" s="382" t="s">
        <v>910</v>
      </c>
      <c r="D151" s="516" t="s">
        <v>911</v>
      </c>
      <c r="E151" s="635"/>
    </row>
    <row r="152" spans="1:5" s="400" customFormat="1">
      <c r="A152" s="388"/>
      <c r="C152" s="382" t="s">
        <v>912</v>
      </c>
      <c r="D152" s="516" t="s">
        <v>10175</v>
      </c>
      <c r="E152" s="635"/>
    </row>
    <row r="153" spans="1:5" s="400" customFormat="1">
      <c r="A153" s="388"/>
      <c r="C153" s="382" t="s">
        <v>913</v>
      </c>
      <c r="D153" s="516" t="s">
        <v>914</v>
      </c>
      <c r="E153" s="635"/>
    </row>
    <row r="154" spans="1:5" s="400" customFormat="1">
      <c r="A154" s="388"/>
      <c r="C154" s="382" t="s">
        <v>915</v>
      </c>
      <c r="D154" s="516" t="s">
        <v>916</v>
      </c>
      <c r="E154" s="635"/>
    </row>
    <row r="155" spans="1:5" s="400" customFormat="1">
      <c r="A155" s="388"/>
      <c r="C155" s="382" t="s">
        <v>917</v>
      </c>
      <c r="D155" s="516" t="s">
        <v>918</v>
      </c>
      <c r="E155" s="635"/>
    </row>
    <row r="156" spans="1:5" s="400" customFormat="1">
      <c r="A156" s="388"/>
      <c r="C156" s="382" t="s">
        <v>919</v>
      </c>
      <c r="D156" s="516" t="s">
        <v>920</v>
      </c>
      <c r="E156" s="635"/>
    </row>
    <row r="157" spans="1:5" s="400" customFormat="1">
      <c r="A157" s="388"/>
      <c r="C157" s="382" t="s">
        <v>921</v>
      </c>
      <c r="D157" s="516" t="s">
        <v>922</v>
      </c>
      <c r="E157" s="635"/>
    </row>
    <row r="158" spans="1:5" s="400" customFormat="1">
      <c r="A158" s="388"/>
      <c r="C158" s="382" t="s">
        <v>923</v>
      </c>
      <c r="D158" s="516" t="s">
        <v>924</v>
      </c>
      <c r="E158" s="635"/>
    </row>
    <row r="159" spans="1:5" s="400" customFormat="1">
      <c r="A159" s="388"/>
      <c r="C159" s="382" t="s">
        <v>925</v>
      </c>
      <c r="D159" s="516" t="s">
        <v>926</v>
      </c>
      <c r="E159" s="635"/>
    </row>
    <row r="160" spans="1:5" s="400" customFormat="1">
      <c r="A160" s="388"/>
      <c r="C160" s="382" t="s">
        <v>927</v>
      </c>
      <c r="D160" s="516" t="s">
        <v>928</v>
      </c>
      <c r="E160" s="635"/>
    </row>
    <row r="161" spans="1:5" s="400" customFormat="1">
      <c r="A161" s="388"/>
      <c r="C161" s="382" t="s">
        <v>929</v>
      </c>
      <c r="D161" s="516" t="s">
        <v>930</v>
      </c>
      <c r="E161" s="635"/>
    </row>
    <row r="162" spans="1:5" s="400" customFormat="1">
      <c r="A162" s="388"/>
      <c r="C162" s="382" t="s">
        <v>931</v>
      </c>
      <c r="D162" s="516" t="s">
        <v>932</v>
      </c>
      <c r="E162" s="635"/>
    </row>
    <row r="163" spans="1:5" s="400" customFormat="1">
      <c r="A163" s="388"/>
      <c r="C163" s="382" t="s">
        <v>933</v>
      </c>
      <c r="D163" s="516" t="s">
        <v>10175</v>
      </c>
      <c r="E163" s="635"/>
    </row>
    <row r="164" spans="1:5" s="400" customFormat="1">
      <c r="A164" s="388"/>
      <c r="C164" s="382" t="s">
        <v>934</v>
      </c>
      <c r="D164" s="516" t="s">
        <v>935</v>
      </c>
      <c r="E164" s="635"/>
    </row>
    <row r="165" spans="1:5" s="400" customFormat="1">
      <c r="A165" s="388"/>
      <c r="C165" s="382" t="s">
        <v>936</v>
      </c>
      <c r="D165" s="516" t="s">
        <v>937</v>
      </c>
      <c r="E165" s="635"/>
    </row>
    <row r="166" spans="1:5" s="400" customFormat="1">
      <c r="A166" s="388"/>
      <c r="C166" s="382" t="s">
        <v>938</v>
      </c>
      <c r="D166" s="516" t="s">
        <v>939</v>
      </c>
      <c r="E166" s="635"/>
    </row>
    <row r="167" spans="1:5" s="400" customFormat="1">
      <c r="A167" s="388"/>
      <c r="C167" s="382" t="s">
        <v>940</v>
      </c>
      <c r="D167" s="516" t="s">
        <v>941</v>
      </c>
      <c r="E167" s="635">
        <v>11</v>
      </c>
    </row>
    <row r="168" spans="1:5" s="400" customFormat="1">
      <c r="A168" s="388"/>
      <c r="C168" s="382" t="s">
        <v>942</v>
      </c>
      <c r="D168" s="516" t="s">
        <v>943</v>
      </c>
      <c r="E168" s="635"/>
    </row>
    <row r="169" spans="1:5" s="400" customFormat="1">
      <c r="A169" s="388"/>
      <c r="C169" s="382" t="s">
        <v>944</v>
      </c>
      <c r="D169" s="516" t="s">
        <v>945</v>
      </c>
      <c r="E169" s="635"/>
    </row>
    <row r="170" spans="1:5" s="400" customFormat="1">
      <c r="A170" s="388"/>
      <c r="C170" s="382" t="s">
        <v>946</v>
      </c>
      <c r="D170" s="516" t="s">
        <v>947</v>
      </c>
      <c r="E170" s="635"/>
    </row>
    <row r="171" spans="1:5" s="400" customFormat="1">
      <c r="A171" s="388"/>
      <c r="C171" s="382" t="s">
        <v>948</v>
      </c>
      <c r="D171" s="516" t="s">
        <v>949</v>
      </c>
      <c r="E171" s="635"/>
    </row>
    <row r="172" spans="1:5" s="400" customFormat="1">
      <c r="A172" s="388"/>
      <c r="C172" s="382" t="s">
        <v>950</v>
      </c>
      <c r="D172" s="516" t="s">
        <v>951</v>
      </c>
      <c r="E172" s="635"/>
    </row>
    <row r="173" spans="1:5" s="400" customFormat="1">
      <c r="A173" s="388"/>
      <c r="C173" s="382" t="s">
        <v>952</v>
      </c>
      <c r="D173" s="516" t="s">
        <v>953</v>
      </c>
      <c r="E173" s="635"/>
    </row>
    <row r="174" spans="1:5" s="400" customFormat="1">
      <c r="A174" s="388"/>
      <c r="C174" s="382" t="s">
        <v>954</v>
      </c>
      <c r="D174" s="516" t="s">
        <v>955</v>
      </c>
      <c r="E174" s="635"/>
    </row>
    <row r="175" spans="1:5" s="400" customFormat="1">
      <c r="A175" s="388"/>
      <c r="C175" s="382" t="s">
        <v>956</v>
      </c>
      <c r="D175" s="516" t="s">
        <v>957</v>
      </c>
      <c r="E175" s="635"/>
    </row>
    <row r="176" spans="1:5" s="400" customFormat="1">
      <c r="A176" s="388"/>
      <c r="C176" s="382" t="s">
        <v>958</v>
      </c>
      <c r="D176" s="516" t="s">
        <v>959</v>
      </c>
      <c r="E176" s="635"/>
    </row>
    <row r="177" spans="1:65" s="400" customFormat="1">
      <c r="A177" s="388"/>
      <c r="C177" s="382" t="s">
        <v>960</v>
      </c>
      <c r="D177" s="516" t="s">
        <v>961</v>
      </c>
      <c r="E177" s="635"/>
    </row>
    <row r="178" spans="1:65" s="400" customFormat="1">
      <c r="A178" s="388"/>
      <c r="C178" s="382" t="s">
        <v>962</v>
      </c>
      <c r="D178" s="516" t="s">
        <v>963</v>
      </c>
      <c r="E178" s="635"/>
    </row>
    <row r="179" spans="1:65" s="400" customFormat="1">
      <c r="A179" s="388"/>
      <c r="C179" s="382" t="s">
        <v>964</v>
      </c>
      <c r="D179" s="516" t="s">
        <v>965</v>
      </c>
      <c r="E179" s="635"/>
    </row>
    <row r="180" spans="1:65" s="400" customFormat="1">
      <c r="A180" s="388"/>
      <c r="C180" s="382" t="s">
        <v>966</v>
      </c>
      <c r="D180" s="516" t="s">
        <v>967</v>
      </c>
      <c r="E180" s="635"/>
    </row>
    <row r="181" spans="1:65" s="400" customFormat="1">
      <c r="A181" s="388"/>
      <c r="C181" s="382" t="s">
        <v>968</v>
      </c>
      <c r="D181" s="516" t="s">
        <v>969</v>
      </c>
      <c r="E181" s="635"/>
    </row>
    <row r="182" spans="1:65" s="400" customFormat="1">
      <c r="A182" s="388"/>
      <c r="C182" s="382" t="s">
        <v>970</v>
      </c>
      <c r="D182" s="516" t="s">
        <v>971</v>
      </c>
      <c r="E182" s="635"/>
    </row>
    <row r="183" spans="1:65" s="400" customFormat="1">
      <c r="A183" s="388"/>
      <c r="C183" s="382" t="s">
        <v>972</v>
      </c>
      <c r="D183" s="516" t="s">
        <v>973</v>
      </c>
      <c r="E183" s="635"/>
    </row>
    <row r="184" spans="1:65" s="400" customFormat="1">
      <c r="A184" s="388"/>
      <c r="C184" s="384" t="s">
        <v>974</v>
      </c>
      <c r="D184" s="518" t="s">
        <v>975</v>
      </c>
      <c r="E184" s="636"/>
    </row>
    <row r="185" spans="1:65" s="503" customFormat="1" ht="15" customHeight="1">
      <c r="A185" s="506" t="s">
        <v>10176</v>
      </c>
      <c r="B185" s="506"/>
      <c r="C185" s="508"/>
      <c r="D185" s="519"/>
      <c r="E185" s="522"/>
      <c r="F185" s="563" t="s">
        <v>10531</v>
      </c>
      <c r="G185" s="400"/>
      <c r="H185" s="400"/>
      <c r="I185" s="400"/>
      <c r="J185" s="400"/>
      <c r="K185" s="400"/>
      <c r="L185" s="400"/>
      <c r="M185" s="400"/>
      <c r="N185" s="400"/>
      <c r="O185" s="400"/>
      <c r="P185" s="400"/>
      <c r="Q185" s="400"/>
      <c r="R185" s="400"/>
      <c r="S185" s="400"/>
      <c r="T185" s="400"/>
      <c r="U185" s="400"/>
      <c r="V185" s="400"/>
      <c r="W185" s="400"/>
      <c r="X185" s="400"/>
      <c r="Y185" s="400"/>
      <c r="Z185" s="400"/>
      <c r="AA185" s="400"/>
      <c r="AB185" s="400"/>
      <c r="AC185" s="400"/>
      <c r="AD185" s="400"/>
      <c r="AE185" s="400"/>
      <c r="AF185" s="400"/>
      <c r="AG185" s="400"/>
      <c r="AH185" s="400"/>
      <c r="AI185" s="400"/>
      <c r="AJ185" s="400"/>
      <c r="AK185" s="400"/>
      <c r="AL185" s="400"/>
      <c r="AM185" s="400"/>
      <c r="AN185" s="400"/>
      <c r="AO185" s="400"/>
      <c r="AP185" s="400"/>
      <c r="AQ185" s="400"/>
      <c r="AR185" s="400"/>
      <c r="AS185" s="400"/>
      <c r="AT185" s="400"/>
      <c r="AU185" s="400"/>
      <c r="AV185" s="400"/>
      <c r="AW185" s="400"/>
      <c r="AX185" s="400"/>
      <c r="AY185" s="400"/>
      <c r="AZ185" s="400"/>
      <c r="BA185" s="400"/>
      <c r="BB185" s="400"/>
      <c r="BC185" s="400"/>
      <c r="BD185" s="400"/>
      <c r="BE185" s="400"/>
      <c r="BF185" s="400"/>
      <c r="BG185" s="400"/>
      <c r="BH185" s="400"/>
      <c r="BI185" s="400"/>
      <c r="BJ185" s="400"/>
      <c r="BK185" s="400"/>
      <c r="BL185" s="400"/>
      <c r="BM185" s="400"/>
    </row>
    <row r="186" spans="1:65" s="511" customFormat="1" ht="14.5">
      <c r="A186" s="464" t="str">
        <f>IF(COUNTA($A$12:$A$184,$A$189:$A$219),"x","")</f>
        <v/>
      </c>
      <c r="B186" s="509"/>
      <c r="C186" s="510" t="s">
        <v>1007</v>
      </c>
      <c r="D186" s="514" t="s">
        <v>1120</v>
      </c>
      <c r="E186" s="684" t="s">
        <v>10534</v>
      </c>
    </row>
    <row r="187" spans="1:65" s="511" customFormat="1" ht="14.5">
      <c r="A187" s="464" t="str">
        <f>IF(COUNTA($A$12:$A$184,$A$189:$A$219),"x","")</f>
        <v/>
      </c>
      <c r="B187" s="509"/>
      <c r="C187" s="501" t="s">
        <v>1009</v>
      </c>
      <c r="D187" s="515" t="s">
        <v>1010</v>
      </c>
      <c r="E187" s="686"/>
    </row>
    <row r="188" spans="1:65" s="476" customFormat="1" ht="14.5">
      <c r="A188" s="464" t="str">
        <f>IF(COUNTA($A$12:$A$184,$A$189:$A$219),"x","")</f>
        <v/>
      </c>
      <c r="B188" s="512"/>
      <c r="C188" s="501" t="s">
        <v>1022</v>
      </c>
      <c r="D188" s="515" t="s">
        <v>10550</v>
      </c>
      <c r="E188" s="686"/>
    </row>
    <row r="189" spans="1:65" s="400" customFormat="1">
      <c r="A189" s="388"/>
      <c r="C189" s="381" t="s">
        <v>976</v>
      </c>
      <c r="D189" s="520" t="s">
        <v>977</v>
      </c>
      <c r="E189" s="637"/>
    </row>
    <row r="190" spans="1:65" s="400" customFormat="1">
      <c r="A190" s="388"/>
      <c r="C190" s="382" t="s">
        <v>978</v>
      </c>
      <c r="D190" s="516" t="s">
        <v>979</v>
      </c>
      <c r="E190" s="635"/>
    </row>
    <row r="191" spans="1:65" s="400" customFormat="1">
      <c r="A191" s="388"/>
      <c r="C191" s="382" t="s">
        <v>980</v>
      </c>
      <c r="D191" s="516" t="s">
        <v>981</v>
      </c>
      <c r="E191" s="635"/>
    </row>
    <row r="192" spans="1:65" s="400" customFormat="1">
      <c r="A192" s="388"/>
      <c r="C192" s="382" t="s">
        <v>982</v>
      </c>
      <c r="D192" s="516" t="s">
        <v>983</v>
      </c>
      <c r="E192" s="635"/>
    </row>
    <row r="193" spans="1:5" s="400" customFormat="1">
      <c r="A193" s="388"/>
      <c r="C193" s="382" t="s">
        <v>984</v>
      </c>
      <c r="D193" s="516" t="s">
        <v>985</v>
      </c>
      <c r="E193" s="635"/>
    </row>
    <row r="194" spans="1:5" s="400" customFormat="1">
      <c r="A194" s="388"/>
      <c r="C194" s="382" t="s">
        <v>986</v>
      </c>
      <c r="D194" s="516" t="s">
        <v>987</v>
      </c>
      <c r="E194" s="635"/>
    </row>
    <row r="195" spans="1:5" s="400" customFormat="1">
      <c r="A195" s="388"/>
      <c r="C195" s="382" t="s">
        <v>988</v>
      </c>
      <c r="D195" s="516" t="s">
        <v>989</v>
      </c>
      <c r="E195" s="635"/>
    </row>
    <row r="196" spans="1:5" s="400" customFormat="1">
      <c r="A196" s="388"/>
      <c r="C196" s="382" t="s">
        <v>990</v>
      </c>
      <c r="D196" s="516" t="s">
        <v>10210</v>
      </c>
      <c r="E196" s="635"/>
    </row>
    <row r="197" spans="1:5" s="400" customFormat="1">
      <c r="A197" s="388"/>
      <c r="C197" s="382" t="s">
        <v>991</v>
      </c>
      <c r="D197" s="516" t="s">
        <v>992</v>
      </c>
      <c r="E197" s="635"/>
    </row>
    <row r="198" spans="1:5" s="400" customFormat="1">
      <c r="A198" s="388"/>
      <c r="C198" s="382" t="s">
        <v>993</v>
      </c>
      <c r="D198" s="516" t="s">
        <v>994</v>
      </c>
      <c r="E198" s="635"/>
    </row>
    <row r="199" spans="1:5" s="400" customFormat="1">
      <c r="A199" s="388"/>
      <c r="C199" s="382" t="s">
        <v>995</v>
      </c>
      <c r="D199" s="516" t="s">
        <v>996</v>
      </c>
      <c r="E199" s="635"/>
    </row>
    <row r="200" spans="1:5" s="400" customFormat="1">
      <c r="A200" s="388"/>
      <c r="C200" s="382" t="s">
        <v>997</v>
      </c>
      <c r="D200" s="516" t="s">
        <v>998</v>
      </c>
      <c r="E200" s="635"/>
    </row>
    <row r="201" spans="1:5" s="400" customFormat="1">
      <c r="A201" s="388"/>
      <c r="C201" s="382" t="s">
        <v>999</v>
      </c>
      <c r="D201" s="516" t="s">
        <v>1000</v>
      </c>
      <c r="E201" s="635"/>
    </row>
    <row r="202" spans="1:5" s="400" customFormat="1">
      <c r="A202" s="388"/>
      <c r="C202" s="382" t="s">
        <v>1001</v>
      </c>
      <c r="D202" s="516" t="s">
        <v>1002</v>
      </c>
      <c r="E202" s="635"/>
    </row>
    <row r="203" spans="1:5" s="400" customFormat="1">
      <c r="A203" s="388"/>
      <c r="C203" s="382" t="s">
        <v>1003</v>
      </c>
      <c r="D203" s="516" t="s">
        <v>1004</v>
      </c>
      <c r="E203" s="635"/>
    </row>
    <row r="204" spans="1:5" s="400" customFormat="1">
      <c r="A204" s="388"/>
      <c r="C204" s="382" t="s">
        <v>1005</v>
      </c>
      <c r="D204" s="516" t="s">
        <v>1006</v>
      </c>
      <c r="E204" s="635"/>
    </row>
    <row r="205" spans="1:5" s="400" customFormat="1">
      <c r="A205" s="388"/>
      <c r="C205" s="382" t="s">
        <v>1011</v>
      </c>
      <c r="D205" s="516" t="s">
        <v>1012</v>
      </c>
      <c r="E205" s="635"/>
    </row>
    <row r="206" spans="1:5" s="400" customFormat="1">
      <c r="A206" s="388"/>
      <c r="C206" s="382" t="s">
        <v>1013</v>
      </c>
      <c r="D206" s="516" t="s">
        <v>1014</v>
      </c>
      <c r="E206" s="635"/>
    </row>
    <row r="207" spans="1:5" s="400" customFormat="1">
      <c r="A207" s="388"/>
      <c r="C207" s="382" t="s">
        <v>1015</v>
      </c>
      <c r="D207" s="521" t="s">
        <v>1125</v>
      </c>
      <c r="E207" s="635"/>
    </row>
    <row r="208" spans="1:5" s="400" customFormat="1">
      <c r="A208" s="388"/>
      <c r="C208" s="382" t="s">
        <v>1016</v>
      </c>
      <c r="D208" s="516" t="s">
        <v>1017</v>
      </c>
      <c r="E208" s="635"/>
    </row>
    <row r="209" spans="1:65" s="400" customFormat="1">
      <c r="A209" s="388"/>
      <c r="C209" s="382" t="s">
        <v>1126</v>
      </c>
      <c r="D209" s="516" t="s">
        <v>1127</v>
      </c>
      <c r="E209" s="635"/>
    </row>
    <row r="210" spans="1:65" s="400" customFormat="1">
      <c r="A210" s="388"/>
      <c r="C210" s="382" t="s">
        <v>1018</v>
      </c>
      <c r="D210" s="516" t="s">
        <v>1019</v>
      </c>
      <c r="E210" s="635"/>
    </row>
    <row r="211" spans="1:65" s="400" customFormat="1">
      <c r="A211" s="388"/>
      <c r="C211" s="382" t="s">
        <v>1020</v>
      </c>
      <c r="D211" s="516" t="s">
        <v>1021</v>
      </c>
      <c r="E211" s="635"/>
    </row>
    <row r="212" spans="1:65" s="400" customFormat="1" ht="28">
      <c r="A212" s="388"/>
      <c r="C212" s="382" t="s">
        <v>1023</v>
      </c>
      <c r="D212" s="516" t="s">
        <v>1024</v>
      </c>
      <c r="E212" s="635"/>
    </row>
    <row r="213" spans="1:65" s="400" customFormat="1">
      <c r="A213" s="388"/>
      <c r="C213" s="382" t="s">
        <v>1025</v>
      </c>
      <c r="D213" s="516" t="s">
        <v>1026</v>
      </c>
      <c r="E213" s="635"/>
    </row>
    <row r="214" spans="1:65" s="400" customFormat="1">
      <c r="A214" s="388"/>
      <c r="C214" s="382" t="s">
        <v>1027</v>
      </c>
      <c r="D214" s="516" t="s">
        <v>1028</v>
      </c>
      <c r="E214" s="635"/>
    </row>
    <row r="215" spans="1:65" s="400" customFormat="1">
      <c r="A215" s="388"/>
      <c r="C215" s="392" t="s">
        <v>1029</v>
      </c>
      <c r="D215" s="516" t="s">
        <v>1030</v>
      </c>
      <c r="E215" s="635"/>
    </row>
    <row r="216" spans="1:65" s="400" customFormat="1">
      <c r="A216" s="388"/>
      <c r="C216" s="392" t="s">
        <v>1031</v>
      </c>
      <c r="D216" s="516" t="s">
        <v>1032</v>
      </c>
      <c r="E216" s="635"/>
    </row>
    <row r="217" spans="1:65" s="400" customFormat="1">
      <c r="A217" s="388"/>
      <c r="C217" s="392" t="s">
        <v>1033</v>
      </c>
      <c r="D217" s="516" t="s">
        <v>1034</v>
      </c>
      <c r="E217" s="635"/>
    </row>
    <row r="218" spans="1:65" s="400" customFormat="1">
      <c r="A218" s="388"/>
      <c r="C218" s="392" t="s">
        <v>1035</v>
      </c>
      <c r="D218" s="516" t="s">
        <v>1036</v>
      </c>
      <c r="E218" s="635"/>
    </row>
    <row r="219" spans="1:65" s="400" customFormat="1">
      <c r="A219" s="388"/>
      <c r="C219" s="507" t="s">
        <v>1037</v>
      </c>
      <c r="D219" s="518" t="s">
        <v>1038</v>
      </c>
      <c r="E219" s="636"/>
    </row>
    <row r="220" spans="1:65" s="503" customFormat="1" ht="15" customHeight="1">
      <c r="A220" s="506" t="s">
        <v>10178</v>
      </c>
      <c r="B220" s="506"/>
      <c r="C220" s="506"/>
      <c r="D220" s="522"/>
      <c r="E220" s="522"/>
      <c r="F220" s="563" t="s">
        <v>10531</v>
      </c>
      <c r="G220" s="400"/>
      <c r="H220" s="400"/>
      <c r="I220" s="400"/>
      <c r="J220" s="400"/>
      <c r="K220" s="400"/>
      <c r="L220" s="400"/>
      <c r="M220" s="400"/>
      <c r="N220" s="400"/>
      <c r="O220" s="400"/>
      <c r="P220" s="400"/>
      <c r="Q220" s="400"/>
      <c r="R220" s="400"/>
      <c r="S220" s="400"/>
      <c r="T220" s="400"/>
      <c r="U220" s="400"/>
      <c r="V220" s="400"/>
      <c r="W220" s="400"/>
      <c r="X220" s="400"/>
      <c r="Y220" s="400"/>
      <c r="Z220" s="400"/>
      <c r="AA220" s="400"/>
      <c r="AB220" s="400"/>
      <c r="AC220" s="400"/>
      <c r="AD220" s="400"/>
      <c r="AE220" s="400"/>
      <c r="AF220" s="400"/>
      <c r="AG220" s="400"/>
      <c r="AH220" s="400"/>
      <c r="AI220" s="400"/>
      <c r="AJ220" s="400"/>
      <c r="AK220" s="400"/>
      <c r="AL220" s="400"/>
      <c r="AM220" s="400"/>
      <c r="AN220" s="400"/>
      <c r="AO220" s="400"/>
      <c r="AP220" s="400"/>
      <c r="AQ220" s="400"/>
      <c r="AR220" s="400"/>
      <c r="AS220" s="400"/>
      <c r="AT220" s="400"/>
      <c r="AU220" s="400"/>
      <c r="AV220" s="400"/>
      <c r="AW220" s="400"/>
      <c r="AX220" s="400"/>
      <c r="AY220" s="400"/>
      <c r="AZ220" s="400"/>
      <c r="BA220" s="400"/>
      <c r="BB220" s="400"/>
      <c r="BC220" s="400"/>
      <c r="BD220" s="400"/>
      <c r="BE220" s="400"/>
      <c r="BF220" s="400"/>
      <c r="BG220" s="400"/>
      <c r="BH220" s="400"/>
      <c r="BI220" s="400"/>
      <c r="BJ220" s="400"/>
      <c r="BK220" s="400"/>
      <c r="BL220" s="400"/>
      <c r="BM220" s="400"/>
    </row>
    <row r="221" spans="1:65" s="476" customFormat="1" ht="14.5">
      <c r="A221" s="464" t="str">
        <f>IF(COUNTA($A$223:$A$292,$A$296:$A$313),"x","")</f>
        <v/>
      </c>
      <c r="B221" s="509"/>
      <c r="C221" s="510" t="s">
        <v>173</v>
      </c>
      <c r="D221" s="514" t="s">
        <v>10393</v>
      </c>
      <c r="E221" s="705" t="s">
        <v>10534</v>
      </c>
    </row>
    <row r="222" spans="1:65" s="476" customFormat="1" ht="14.5" customHeight="1">
      <c r="A222" s="464" t="str">
        <f>IF(COUNTA($A$223:$A$292,$A$296:$A$313),"x","")</f>
        <v/>
      </c>
      <c r="B222" s="509"/>
      <c r="C222" s="513" t="s">
        <v>1039</v>
      </c>
      <c r="D222" s="541" t="s">
        <v>648</v>
      </c>
      <c r="E222" s="705"/>
    </row>
    <row r="223" spans="1:65" s="400" customFormat="1">
      <c r="A223" s="388"/>
      <c r="C223" s="377" t="s">
        <v>640</v>
      </c>
      <c r="D223" s="523" t="s">
        <v>641</v>
      </c>
      <c r="E223" s="407"/>
    </row>
    <row r="224" spans="1:65" s="400" customFormat="1">
      <c r="A224" s="388"/>
      <c r="C224" s="377" t="s">
        <v>642</v>
      </c>
      <c r="D224" s="523" t="s">
        <v>643</v>
      </c>
      <c r="E224" s="407"/>
    </row>
    <row r="225" spans="1:5" s="400" customFormat="1">
      <c r="A225" s="388"/>
      <c r="C225" s="377" t="s">
        <v>644</v>
      </c>
      <c r="D225" s="523" t="s">
        <v>645</v>
      </c>
      <c r="E225" s="407"/>
    </row>
    <row r="226" spans="1:5" s="400" customFormat="1">
      <c r="A226" s="388"/>
      <c r="C226" s="377" t="s">
        <v>646</v>
      </c>
      <c r="D226" s="523" t="s">
        <v>641</v>
      </c>
      <c r="E226" s="407"/>
    </row>
    <row r="227" spans="1:5" s="400" customFormat="1">
      <c r="A227" s="388"/>
      <c r="C227" s="377" t="s">
        <v>649</v>
      </c>
      <c r="D227" s="523" t="s">
        <v>1040</v>
      </c>
      <c r="E227" s="407"/>
    </row>
    <row r="228" spans="1:5" s="400" customFormat="1">
      <c r="A228" s="388"/>
      <c r="C228" s="377" t="s">
        <v>653</v>
      </c>
      <c r="D228" s="523" t="s">
        <v>652</v>
      </c>
      <c r="E228" s="407"/>
    </row>
    <row r="229" spans="1:5" s="400" customFormat="1">
      <c r="A229" s="388"/>
      <c r="C229" s="377" t="s">
        <v>657</v>
      </c>
      <c r="D229" s="523" t="s">
        <v>656</v>
      </c>
      <c r="E229" s="407"/>
    </row>
    <row r="230" spans="1:5" s="400" customFormat="1">
      <c r="A230" s="388"/>
      <c r="C230" s="377" t="s">
        <v>661</v>
      </c>
      <c r="D230" s="523" t="s">
        <v>660</v>
      </c>
      <c r="E230" s="407"/>
    </row>
    <row r="231" spans="1:5" s="400" customFormat="1">
      <c r="A231" s="388"/>
      <c r="C231" s="377" t="s">
        <v>665</v>
      </c>
      <c r="D231" s="523" t="s">
        <v>666</v>
      </c>
      <c r="E231" s="407"/>
    </row>
    <row r="232" spans="1:5" s="400" customFormat="1">
      <c r="A232" s="388"/>
      <c r="C232" s="377" t="s">
        <v>667</v>
      </c>
      <c r="D232" s="523" t="s">
        <v>668</v>
      </c>
      <c r="E232" s="407"/>
    </row>
    <row r="233" spans="1:5" s="400" customFormat="1">
      <c r="A233" s="388"/>
      <c r="C233" s="377" t="s">
        <v>669</v>
      </c>
      <c r="D233" s="523" t="s">
        <v>670</v>
      </c>
      <c r="E233" s="407"/>
    </row>
    <row r="234" spans="1:5" s="400" customFormat="1">
      <c r="A234" s="388"/>
      <c r="C234" s="377" t="s">
        <v>671</v>
      </c>
      <c r="D234" s="523" t="s">
        <v>672</v>
      </c>
      <c r="E234" s="407"/>
    </row>
    <row r="235" spans="1:5" s="400" customFormat="1">
      <c r="A235" s="388"/>
      <c r="C235" s="377" t="s">
        <v>673</v>
      </c>
      <c r="D235" s="523" t="s">
        <v>674</v>
      </c>
      <c r="E235" s="407"/>
    </row>
    <row r="236" spans="1:5" s="400" customFormat="1">
      <c r="A236" s="388"/>
      <c r="C236" s="377" t="s">
        <v>675</v>
      </c>
      <c r="D236" s="523" t="s">
        <v>676</v>
      </c>
      <c r="E236" s="407"/>
    </row>
    <row r="237" spans="1:5" s="400" customFormat="1">
      <c r="A237" s="388"/>
      <c r="C237" s="377" t="s">
        <v>677</v>
      </c>
      <c r="D237" s="523" t="s">
        <v>678</v>
      </c>
      <c r="E237" s="407"/>
    </row>
    <row r="238" spans="1:5" s="400" customFormat="1">
      <c r="A238" s="388"/>
      <c r="C238" s="377" t="s">
        <v>687</v>
      </c>
      <c r="D238" s="523" t="s">
        <v>688</v>
      </c>
      <c r="E238" s="407"/>
    </row>
    <row r="239" spans="1:5" s="400" customFormat="1">
      <c r="A239" s="388"/>
      <c r="C239" s="377" t="s">
        <v>689</v>
      </c>
      <c r="D239" s="523" t="s">
        <v>690</v>
      </c>
      <c r="E239" s="407"/>
    </row>
    <row r="240" spans="1:5" s="400" customFormat="1">
      <c r="A240" s="388"/>
      <c r="C240" s="377" t="s">
        <v>691</v>
      </c>
      <c r="D240" s="523" t="s">
        <v>692</v>
      </c>
      <c r="E240" s="407"/>
    </row>
    <row r="241" spans="1:5" s="400" customFormat="1">
      <c r="A241" s="388"/>
      <c r="C241" s="377" t="s">
        <v>1041</v>
      </c>
      <c r="D241" s="523" t="s">
        <v>1042</v>
      </c>
      <c r="E241" s="407"/>
    </row>
    <row r="242" spans="1:5" s="400" customFormat="1">
      <c r="A242" s="388"/>
      <c r="C242" s="377" t="s">
        <v>1043</v>
      </c>
      <c r="D242" s="523" t="s">
        <v>1042</v>
      </c>
      <c r="E242" s="407"/>
    </row>
    <row r="243" spans="1:5" s="400" customFormat="1">
      <c r="A243" s="388"/>
      <c r="C243" s="377" t="s">
        <v>1044</v>
      </c>
      <c r="D243" s="523" t="s">
        <v>375</v>
      </c>
      <c r="E243" s="407"/>
    </row>
    <row r="244" spans="1:5" s="400" customFormat="1">
      <c r="A244" s="388"/>
      <c r="C244" s="377" t="s">
        <v>1045</v>
      </c>
      <c r="D244" s="523" t="s">
        <v>1046</v>
      </c>
      <c r="E244" s="407"/>
    </row>
    <row r="245" spans="1:5" s="400" customFormat="1">
      <c r="A245" s="388"/>
      <c r="C245" s="377" t="s">
        <v>1047</v>
      </c>
      <c r="D245" s="523" t="s">
        <v>21</v>
      </c>
      <c r="E245" s="407"/>
    </row>
    <row r="246" spans="1:5" s="400" customFormat="1">
      <c r="A246" s="388"/>
      <c r="C246" s="377" t="s">
        <v>1048</v>
      </c>
      <c r="D246" s="523" t="s">
        <v>682</v>
      </c>
      <c r="E246" s="407"/>
    </row>
    <row r="247" spans="1:5" s="400" customFormat="1">
      <c r="A247" s="388"/>
      <c r="C247" s="377" t="s">
        <v>1049</v>
      </c>
      <c r="D247" s="523" t="s">
        <v>684</v>
      </c>
      <c r="E247" s="407"/>
    </row>
    <row r="248" spans="1:5" s="400" customFormat="1">
      <c r="A248" s="388"/>
      <c r="C248" s="377" t="s">
        <v>1050</v>
      </c>
      <c r="D248" s="523" t="s">
        <v>1051</v>
      </c>
      <c r="E248" s="407"/>
    </row>
    <row r="249" spans="1:5" s="400" customFormat="1">
      <c r="A249" s="388"/>
      <c r="C249" s="377" t="s">
        <v>1052</v>
      </c>
      <c r="D249" s="523" t="s">
        <v>730</v>
      </c>
      <c r="E249" s="407"/>
    </row>
    <row r="250" spans="1:5" s="400" customFormat="1">
      <c r="A250" s="388"/>
      <c r="C250" s="377" t="s">
        <v>1053</v>
      </c>
      <c r="D250" s="523" t="s">
        <v>1054</v>
      </c>
      <c r="E250" s="407"/>
    </row>
    <row r="251" spans="1:5" s="400" customFormat="1">
      <c r="A251" s="388"/>
      <c r="C251" s="377" t="s">
        <v>1055</v>
      </c>
      <c r="D251" s="523" t="s">
        <v>1056</v>
      </c>
      <c r="E251" s="407"/>
    </row>
    <row r="252" spans="1:5" s="400" customFormat="1">
      <c r="A252" s="388"/>
      <c r="C252" s="377" t="s">
        <v>1057</v>
      </c>
      <c r="D252" s="523" t="s">
        <v>1058</v>
      </c>
      <c r="E252" s="407"/>
    </row>
    <row r="253" spans="1:5" s="400" customFormat="1">
      <c r="A253" s="388"/>
      <c r="C253" s="377" t="s">
        <v>1059</v>
      </c>
      <c r="D253" s="523" t="s">
        <v>1060</v>
      </c>
      <c r="E253" s="407"/>
    </row>
    <row r="254" spans="1:5" s="400" customFormat="1">
      <c r="A254" s="388"/>
      <c r="C254" s="377" t="s">
        <v>1061</v>
      </c>
      <c r="D254" s="523" t="s">
        <v>710</v>
      </c>
      <c r="E254" s="407"/>
    </row>
    <row r="255" spans="1:5" s="400" customFormat="1">
      <c r="A255" s="388"/>
      <c r="C255" s="377" t="s">
        <v>806</v>
      </c>
      <c r="D255" s="523" t="s">
        <v>807</v>
      </c>
      <c r="E255" s="407"/>
    </row>
    <row r="256" spans="1:5" s="400" customFormat="1">
      <c r="A256" s="388"/>
      <c r="C256" s="377" t="s">
        <v>1062</v>
      </c>
      <c r="D256" s="523" t="s">
        <v>1063</v>
      </c>
      <c r="E256" s="407"/>
    </row>
    <row r="257" spans="1:5" s="400" customFormat="1">
      <c r="A257" s="388"/>
      <c r="C257" s="377" t="s">
        <v>1064</v>
      </c>
      <c r="D257" s="523" t="s">
        <v>1065</v>
      </c>
      <c r="E257" s="407"/>
    </row>
    <row r="258" spans="1:5" s="400" customFormat="1">
      <c r="A258" s="388"/>
      <c r="C258" s="377" t="s">
        <v>1066</v>
      </c>
      <c r="D258" s="523" t="s">
        <v>755</v>
      </c>
      <c r="E258" s="407"/>
    </row>
    <row r="259" spans="1:5" s="400" customFormat="1">
      <c r="A259" s="388"/>
      <c r="C259" s="377" t="s">
        <v>1067</v>
      </c>
      <c r="D259" s="523" t="s">
        <v>757</v>
      </c>
      <c r="E259" s="407"/>
    </row>
    <row r="260" spans="1:5" s="400" customFormat="1">
      <c r="A260" s="388"/>
      <c r="C260" s="377" t="s">
        <v>1068</v>
      </c>
      <c r="D260" s="523" t="s">
        <v>1069</v>
      </c>
      <c r="E260" s="407"/>
    </row>
    <row r="261" spans="1:5" s="400" customFormat="1">
      <c r="A261" s="388"/>
      <c r="C261" s="377" t="s">
        <v>1070</v>
      </c>
      <c r="D261" s="523" t="s">
        <v>1071</v>
      </c>
      <c r="E261" s="407"/>
    </row>
    <row r="262" spans="1:5" s="400" customFormat="1">
      <c r="A262" s="388"/>
      <c r="C262" s="377" t="s">
        <v>1072</v>
      </c>
      <c r="D262" s="523" t="s">
        <v>1073</v>
      </c>
      <c r="E262" s="407"/>
    </row>
    <row r="263" spans="1:5" s="400" customFormat="1">
      <c r="A263" s="388"/>
      <c r="C263" s="377" t="s">
        <v>1074</v>
      </c>
      <c r="D263" s="523" t="s">
        <v>1075</v>
      </c>
      <c r="E263" s="407"/>
    </row>
    <row r="264" spans="1:5" s="400" customFormat="1">
      <c r="A264" s="388"/>
      <c r="C264" s="377" t="s">
        <v>1076</v>
      </c>
      <c r="D264" s="523" t="s">
        <v>767</v>
      </c>
      <c r="E264" s="407"/>
    </row>
    <row r="265" spans="1:5" s="400" customFormat="1">
      <c r="A265" s="388"/>
      <c r="C265" s="377" t="s">
        <v>1077</v>
      </c>
      <c r="D265" s="523" t="s">
        <v>769</v>
      </c>
      <c r="E265" s="407"/>
    </row>
    <row r="266" spans="1:5" s="400" customFormat="1">
      <c r="A266" s="388"/>
      <c r="C266" s="377" t="s">
        <v>1078</v>
      </c>
      <c r="D266" s="523" t="s">
        <v>771</v>
      </c>
      <c r="E266" s="407"/>
    </row>
    <row r="267" spans="1:5" s="400" customFormat="1">
      <c r="A267" s="388"/>
      <c r="C267" s="377" t="s">
        <v>1079</v>
      </c>
      <c r="D267" s="523" t="s">
        <v>773</v>
      </c>
      <c r="E267" s="407"/>
    </row>
    <row r="268" spans="1:5" s="400" customFormat="1">
      <c r="A268" s="388"/>
      <c r="C268" s="377" t="s">
        <v>1080</v>
      </c>
      <c r="D268" s="523" t="s">
        <v>777</v>
      </c>
      <c r="E268" s="407"/>
    </row>
    <row r="269" spans="1:5" s="400" customFormat="1">
      <c r="A269" s="388"/>
      <c r="C269" s="377" t="s">
        <v>1081</v>
      </c>
      <c r="D269" s="523" t="s">
        <v>779</v>
      </c>
      <c r="E269" s="407"/>
    </row>
    <row r="270" spans="1:5" s="400" customFormat="1">
      <c r="A270" s="388"/>
      <c r="C270" s="377" t="s">
        <v>1082</v>
      </c>
      <c r="D270" s="523" t="s">
        <v>783</v>
      </c>
      <c r="E270" s="407"/>
    </row>
    <row r="271" spans="1:5" s="400" customFormat="1">
      <c r="A271" s="388"/>
      <c r="C271" s="377" t="s">
        <v>1083</v>
      </c>
      <c r="D271" s="523" t="s">
        <v>785</v>
      </c>
      <c r="E271" s="407"/>
    </row>
    <row r="272" spans="1:5" s="400" customFormat="1">
      <c r="A272" s="388"/>
      <c r="C272" s="377" t="s">
        <v>1084</v>
      </c>
      <c r="D272" s="523" t="s">
        <v>787</v>
      </c>
      <c r="E272" s="407"/>
    </row>
    <row r="273" spans="1:5" s="400" customFormat="1">
      <c r="A273" s="388"/>
      <c r="C273" s="377" t="s">
        <v>1085</v>
      </c>
      <c r="D273" s="523" t="s">
        <v>789</v>
      </c>
      <c r="E273" s="407"/>
    </row>
    <row r="274" spans="1:5" s="400" customFormat="1">
      <c r="A274" s="388"/>
      <c r="C274" s="377" t="s">
        <v>1086</v>
      </c>
      <c r="D274" s="523" t="s">
        <v>1087</v>
      </c>
      <c r="E274" s="407"/>
    </row>
    <row r="275" spans="1:5" s="400" customFormat="1">
      <c r="A275" s="388"/>
      <c r="C275" s="377" t="s">
        <v>1088</v>
      </c>
      <c r="D275" s="523" t="s">
        <v>793</v>
      </c>
      <c r="E275" s="407"/>
    </row>
    <row r="276" spans="1:5" s="400" customFormat="1">
      <c r="A276" s="388"/>
      <c r="C276" s="377" t="s">
        <v>1089</v>
      </c>
      <c r="D276" s="523" t="s">
        <v>795</v>
      </c>
      <c r="E276" s="407"/>
    </row>
    <row r="277" spans="1:5" s="400" customFormat="1">
      <c r="A277" s="388"/>
      <c r="C277" s="377" t="s">
        <v>1090</v>
      </c>
      <c r="D277" s="523" t="s">
        <v>1091</v>
      </c>
      <c r="E277" s="407"/>
    </row>
    <row r="278" spans="1:5" s="400" customFormat="1">
      <c r="A278" s="388"/>
      <c r="C278" s="377" t="s">
        <v>1092</v>
      </c>
      <c r="D278" s="523" t="s">
        <v>1093</v>
      </c>
      <c r="E278" s="407"/>
    </row>
    <row r="279" spans="1:5" s="400" customFormat="1" ht="28">
      <c r="A279" s="388"/>
      <c r="C279" s="377" t="s">
        <v>1094</v>
      </c>
      <c r="D279" s="523" t="s">
        <v>1095</v>
      </c>
      <c r="E279" s="407"/>
    </row>
    <row r="280" spans="1:5" s="400" customFormat="1">
      <c r="A280" s="388"/>
      <c r="C280" s="377" t="s">
        <v>1096</v>
      </c>
      <c r="D280" s="523" t="s">
        <v>1097</v>
      </c>
      <c r="E280" s="407"/>
    </row>
    <row r="281" spans="1:5" s="400" customFormat="1">
      <c r="A281" s="388"/>
      <c r="C281" s="377" t="s">
        <v>1098</v>
      </c>
      <c r="D281" s="523" t="s">
        <v>1099</v>
      </c>
      <c r="E281" s="407"/>
    </row>
    <row r="282" spans="1:5" s="400" customFormat="1">
      <c r="A282" s="388"/>
      <c r="C282" s="377" t="s">
        <v>1100</v>
      </c>
      <c r="D282" s="523" t="s">
        <v>809</v>
      </c>
      <c r="E282" s="407"/>
    </row>
    <row r="283" spans="1:5" s="400" customFormat="1">
      <c r="A283" s="388"/>
      <c r="C283" s="377" t="s">
        <v>1101</v>
      </c>
      <c r="D283" s="523" t="s">
        <v>811</v>
      </c>
      <c r="E283" s="407"/>
    </row>
    <row r="284" spans="1:5" s="400" customFormat="1">
      <c r="A284" s="388"/>
      <c r="C284" s="377" t="s">
        <v>1102</v>
      </c>
      <c r="D284" s="523" t="s">
        <v>1103</v>
      </c>
      <c r="E284" s="407"/>
    </row>
    <row r="285" spans="1:5" s="400" customFormat="1" ht="28">
      <c r="A285" s="388"/>
      <c r="C285" s="377" t="s">
        <v>1104</v>
      </c>
      <c r="D285" s="523" t="s">
        <v>815</v>
      </c>
      <c r="E285" s="407"/>
    </row>
    <row r="286" spans="1:5" s="400" customFormat="1" ht="28">
      <c r="A286" s="388"/>
      <c r="C286" s="377" t="s">
        <v>1105</v>
      </c>
      <c r="D286" s="523" t="s">
        <v>817</v>
      </c>
      <c r="E286" s="407"/>
    </row>
    <row r="287" spans="1:5" s="400" customFormat="1" ht="28">
      <c r="A287" s="388"/>
      <c r="C287" s="377" t="s">
        <v>1106</v>
      </c>
      <c r="D287" s="523" t="s">
        <v>1107</v>
      </c>
      <c r="E287" s="407"/>
    </row>
    <row r="288" spans="1:5" s="400" customFormat="1" ht="28">
      <c r="A288" s="388"/>
      <c r="C288" s="377" t="s">
        <v>1108</v>
      </c>
      <c r="D288" s="523" t="s">
        <v>821</v>
      </c>
      <c r="E288" s="407"/>
    </row>
    <row r="289" spans="1:65" s="400" customFormat="1" ht="28">
      <c r="A289" s="388"/>
      <c r="C289" s="377" t="s">
        <v>1109</v>
      </c>
      <c r="D289" s="523" t="s">
        <v>823</v>
      </c>
      <c r="E289" s="407"/>
    </row>
    <row r="290" spans="1:65" s="400" customFormat="1">
      <c r="A290" s="388"/>
      <c r="C290" s="377" t="s">
        <v>938</v>
      </c>
      <c r="D290" s="523" t="s">
        <v>939</v>
      </c>
      <c r="E290" s="407"/>
    </row>
    <row r="291" spans="1:65" s="400" customFormat="1">
      <c r="A291" s="388"/>
      <c r="C291" s="377" t="s">
        <v>966</v>
      </c>
      <c r="D291" s="523" t="s">
        <v>967</v>
      </c>
      <c r="E291" s="407"/>
    </row>
    <row r="292" spans="1:65" s="400" customFormat="1">
      <c r="A292" s="388"/>
      <c r="C292" s="377" t="s">
        <v>968</v>
      </c>
      <c r="D292" s="523" t="s">
        <v>969</v>
      </c>
      <c r="E292" s="407"/>
    </row>
    <row r="293" spans="1:65" s="503" customFormat="1">
      <c r="A293" s="506" t="s">
        <v>10179</v>
      </c>
      <c r="B293" s="506"/>
      <c r="C293" s="506"/>
      <c r="D293" s="522"/>
      <c r="E293" s="638"/>
      <c r="F293" s="563" t="s">
        <v>10531</v>
      </c>
      <c r="G293" s="400"/>
      <c r="H293" s="400"/>
      <c r="I293" s="400"/>
      <c r="J293" s="400"/>
      <c r="K293" s="400"/>
      <c r="L293" s="400"/>
      <c r="M293" s="400"/>
      <c r="N293" s="400"/>
      <c r="O293" s="400"/>
      <c r="P293" s="400"/>
      <c r="Q293" s="400"/>
      <c r="R293" s="400"/>
      <c r="S293" s="400"/>
      <c r="T293" s="400"/>
      <c r="U293" s="400"/>
      <c r="V293" s="400"/>
      <c r="W293" s="400"/>
      <c r="X293" s="400"/>
      <c r="Y293" s="400"/>
      <c r="Z293" s="400"/>
      <c r="AA293" s="400"/>
      <c r="AB293" s="400"/>
      <c r="AC293" s="400"/>
      <c r="AD293" s="400"/>
      <c r="AE293" s="400"/>
      <c r="AF293" s="400"/>
      <c r="AG293" s="400"/>
      <c r="AH293" s="400"/>
      <c r="AI293" s="400"/>
      <c r="AJ293" s="400"/>
      <c r="AK293" s="400"/>
      <c r="AL293" s="400"/>
      <c r="AM293" s="400"/>
      <c r="AN293" s="400"/>
      <c r="AO293" s="400"/>
      <c r="AP293" s="400"/>
      <c r="AQ293" s="400"/>
      <c r="AR293" s="400"/>
      <c r="AS293" s="400"/>
      <c r="AT293" s="400"/>
      <c r="AU293" s="400"/>
      <c r="AV293" s="400"/>
      <c r="AW293" s="400"/>
      <c r="AX293" s="400"/>
      <c r="AY293" s="400"/>
      <c r="AZ293" s="400"/>
      <c r="BA293" s="400"/>
      <c r="BB293" s="400"/>
      <c r="BC293" s="400"/>
      <c r="BD293" s="400"/>
      <c r="BE293" s="400"/>
      <c r="BF293" s="400"/>
      <c r="BG293" s="400"/>
      <c r="BH293" s="400"/>
      <c r="BI293" s="400"/>
      <c r="BJ293" s="400"/>
      <c r="BK293" s="400"/>
      <c r="BL293" s="400"/>
      <c r="BM293" s="400"/>
    </row>
    <row r="294" spans="1:65" s="400" customFormat="1" ht="14.5">
      <c r="A294" s="464" t="str">
        <f>IF(COUNTA($A$223:$A$292,$A$296:$A$313),"x","")</f>
        <v/>
      </c>
      <c r="B294" s="509"/>
      <c r="C294" s="510" t="s">
        <v>1007</v>
      </c>
      <c r="D294" s="514" t="s">
        <v>1120</v>
      </c>
      <c r="E294" s="701" t="s">
        <v>10534</v>
      </c>
    </row>
    <row r="295" spans="1:65" s="400" customFormat="1" ht="14.5">
      <c r="A295" s="464" t="str">
        <f>IF(COUNTA($A$223:$A$292,$A$296:$A$313),"x","")</f>
        <v/>
      </c>
      <c r="B295" s="509"/>
      <c r="C295" s="501" t="s">
        <v>1009</v>
      </c>
      <c r="D295" s="515" t="s">
        <v>1010</v>
      </c>
      <c r="E295" s="702"/>
    </row>
    <row r="296" spans="1:65" s="400" customFormat="1">
      <c r="A296" s="388"/>
      <c r="C296" s="392" t="s">
        <v>1110</v>
      </c>
      <c r="D296" s="516" t="s">
        <v>1111</v>
      </c>
      <c r="E296" s="635"/>
    </row>
    <row r="297" spans="1:65" s="400" customFormat="1">
      <c r="A297" s="388"/>
      <c r="C297" s="392" t="s">
        <v>1112</v>
      </c>
      <c r="D297" s="516" t="s">
        <v>1113</v>
      </c>
      <c r="E297" s="635"/>
    </row>
    <row r="298" spans="1:65" s="400" customFormat="1">
      <c r="A298" s="388"/>
      <c r="C298" s="392" t="s">
        <v>991</v>
      </c>
      <c r="D298" s="516" t="s">
        <v>992</v>
      </c>
      <c r="E298" s="635"/>
    </row>
    <row r="299" spans="1:65" s="400" customFormat="1">
      <c r="A299" s="388"/>
      <c r="C299" s="392" t="s">
        <v>993</v>
      </c>
      <c r="D299" s="516" t="s">
        <v>994</v>
      </c>
      <c r="E299" s="635"/>
    </row>
    <row r="300" spans="1:65" s="400" customFormat="1">
      <c r="A300" s="388"/>
      <c r="C300" s="392" t="s">
        <v>995</v>
      </c>
      <c r="D300" s="516" t="s">
        <v>996</v>
      </c>
      <c r="E300" s="635"/>
    </row>
    <row r="301" spans="1:65" s="400" customFormat="1">
      <c r="A301" s="388"/>
      <c r="C301" s="392" t="s">
        <v>1114</v>
      </c>
      <c r="D301" s="516" t="s">
        <v>1115</v>
      </c>
      <c r="E301" s="635"/>
    </row>
    <row r="302" spans="1:65" s="400" customFormat="1">
      <c r="A302" s="388"/>
      <c r="C302" s="392" t="s">
        <v>997</v>
      </c>
      <c r="D302" s="516" t="s">
        <v>998</v>
      </c>
      <c r="E302" s="635"/>
    </row>
    <row r="303" spans="1:65" s="400" customFormat="1">
      <c r="A303" s="388"/>
      <c r="C303" s="392" t="s">
        <v>999</v>
      </c>
      <c r="D303" s="516" t="s">
        <v>1000</v>
      </c>
      <c r="E303" s="635"/>
    </row>
    <row r="304" spans="1:65" s="400" customFormat="1">
      <c r="A304" s="388"/>
      <c r="C304" s="392" t="s">
        <v>1003</v>
      </c>
      <c r="D304" s="516" t="s">
        <v>1004</v>
      </c>
      <c r="E304" s="635"/>
    </row>
    <row r="305" spans="1:5" s="400" customFormat="1">
      <c r="A305" s="388"/>
      <c r="C305" s="392" t="s">
        <v>1116</v>
      </c>
      <c r="D305" s="516" t="s">
        <v>1117</v>
      </c>
      <c r="E305" s="635"/>
    </row>
    <row r="306" spans="1:5" s="400" customFormat="1">
      <c r="A306" s="388"/>
      <c r="C306" s="392" t="s">
        <v>1118</v>
      </c>
      <c r="D306" s="516" t="s">
        <v>1119</v>
      </c>
      <c r="E306" s="635"/>
    </row>
    <row r="307" spans="1:5" s="400" customFormat="1">
      <c r="A307" s="388"/>
      <c r="C307" s="392" t="s">
        <v>1121</v>
      </c>
      <c r="D307" s="516" t="s">
        <v>1122</v>
      </c>
      <c r="E307" s="635"/>
    </row>
    <row r="308" spans="1:5" s="400" customFormat="1">
      <c r="A308" s="388"/>
      <c r="C308" s="392" t="s">
        <v>1011</v>
      </c>
      <c r="D308" s="516" t="s">
        <v>1012</v>
      </c>
      <c r="E308" s="635"/>
    </row>
    <row r="309" spans="1:5" s="400" customFormat="1">
      <c r="A309" s="388"/>
      <c r="C309" s="392" t="s">
        <v>1123</v>
      </c>
      <c r="D309" s="516" t="s">
        <v>10532</v>
      </c>
      <c r="E309" s="635"/>
    </row>
    <row r="310" spans="1:5" s="400" customFormat="1">
      <c r="A310" s="388"/>
      <c r="C310" s="392" t="s">
        <v>1015</v>
      </c>
      <c r="D310" s="516" t="s">
        <v>1125</v>
      </c>
      <c r="E310" s="635"/>
    </row>
    <row r="311" spans="1:5" s="400" customFormat="1">
      <c r="A311" s="388"/>
      <c r="C311" s="392" t="s">
        <v>1126</v>
      </c>
      <c r="D311" s="516" t="s">
        <v>1127</v>
      </c>
      <c r="E311" s="635"/>
    </row>
    <row r="312" spans="1:5" s="400" customFormat="1">
      <c r="A312" s="388"/>
      <c r="C312" s="392" t="s">
        <v>1128</v>
      </c>
      <c r="D312" s="516" t="s">
        <v>1129</v>
      </c>
      <c r="E312" s="635"/>
    </row>
    <row r="313" spans="1:5" s="400" customFormat="1">
      <c r="A313" s="388"/>
      <c r="C313" s="507" t="s">
        <v>1130</v>
      </c>
      <c r="D313" s="518" t="s">
        <v>10533</v>
      </c>
      <c r="E313" s="636"/>
    </row>
    <row r="314" spans="1:5" s="400" customFormat="1">
      <c r="C314" s="448"/>
      <c r="D314" s="524"/>
      <c r="E314" s="448"/>
    </row>
    <row r="315" spans="1:5" s="400" customFormat="1">
      <c r="C315" s="448"/>
      <c r="D315" s="524"/>
      <c r="E315" s="448"/>
    </row>
    <row r="316" spans="1:5" s="400" customFormat="1">
      <c r="C316" s="448"/>
      <c r="D316" s="524"/>
      <c r="E316" s="448"/>
    </row>
    <row r="317" spans="1:5" s="400" customFormat="1">
      <c r="C317" s="448"/>
      <c r="D317" s="524"/>
      <c r="E317" s="448"/>
    </row>
    <row r="318" spans="1:5" s="400" customFormat="1">
      <c r="C318" s="448"/>
      <c r="D318" s="524"/>
      <c r="E318" s="448"/>
    </row>
    <row r="319" spans="1:5" s="400" customFormat="1">
      <c r="C319" s="448"/>
      <c r="D319" s="524"/>
      <c r="E319" s="448"/>
    </row>
    <row r="320" spans="1:5" s="400" customFormat="1">
      <c r="C320" s="448"/>
      <c r="D320" s="524"/>
      <c r="E320" s="448"/>
    </row>
    <row r="321" spans="3:5" s="400" customFormat="1">
      <c r="C321" s="448"/>
      <c r="D321" s="448"/>
      <c r="E321" s="448"/>
    </row>
    <row r="322" spans="3:5" s="400" customFormat="1">
      <c r="C322" s="448"/>
      <c r="D322" s="448"/>
      <c r="E322" s="448"/>
    </row>
    <row r="323" spans="3:5" s="400" customFormat="1">
      <c r="C323" s="448"/>
      <c r="D323" s="448"/>
      <c r="E323" s="448"/>
    </row>
    <row r="324" spans="3:5" s="400" customFormat="1">
      <c r="C324" s="448"/>
      <c r="D324" s="448"/>
      <c r="E324" s="448"/>
    </row>
    <row r="325" spans="3:5" s="400" customFormat="1">
      <c r="C325" s="448"/>
      <c r="D325" s="448"/>
      <c r="E325" s="448"/>
    </row>
    <row r="326" spans="3:5" s="400" customFormat="1">
      <c r="C326" s="448"/>
      <c r="D326" s="448"/>
      <c r="E326" s="448"/>
    </row>
    <row r="327" spans="3:5" s="400" customFormat="1">
      <c r="C327" s="448"/>
      <c r="D327" s="448"/>
      <c r="E327" s="448"/>
    </row>
    <row r="328" spans="3:5" s="400" customFormat="1">
      <c r="C328" s="448"/>
      <c r="D328" s="448"/>
      <c r="E328" s="448"/>
    </row>
    <row r="329" spans="3:5" s="400" customFormat="1">
      <c r="C329" s="448"/>
      <c r="D329" s="448"/>
      <c r="E329" s="448"/>
    </row>
    <row r="330" spans="3:5" s="400" customFormat="1">
      <c r="C330" s="448"/>
      <c r="D330" s="448"/>
      <c r="E330" s="448"/>
    </row>
    <row r="331" spans="3:5" s="400" customFormat="1">
      <c r="C331" s="448"/>
      <c r="D331" s="448"/>
      <c r="E331" s="448"/>
    </row>
    <row r="332" spans="3:5" s="400" customFormat="1">
      <c r="C332" s="448"/>
      <c r="D332" s="448"/>
      <c r="E332" s="448"/>
    </row>
    <row r="333" spans="3:5" s="400" customFormat="1">
      <c r="C333" s="448"/>
      <c r="D333" s="448"/>
      <c r="E333" s="448"/>
    </row>
    <row r="334" spans="3:5" s="400" customFormat="1">
      <c r="C334" s="448"/>
      <c r="D334" s="448"/>
      <c r="E334" s="448"/>
    </row>
    <row r="335" spans="3:5" s="400" customFormat="1">
      <c r="C335" s="448"/>
      <c r="D335" s="448"/>
      <c r="E335" s="448"/>
    </row>
    <row r="336" spans="3:5" s="400" customFormat="1">
      <c r="C336" s="448"/>
      <c r="D336" s="448"/>
      <c r="E336" s="448"/>
    </row>
    <row r="337" spans="3:5" s="400" customFormat="1">
      <c r="C337" s="448"/>
      <c r="D337" s="448"/>
      <c r="E337" s="448"/>
    </row>
    <row r="338" spans="3:5" s="400" customFormat="1">
      <c r="C338" s="448"/>
      <c r="D338" s="448"/>
      <c r="E338" s="448"/>
    </row>
    <row r="339" spans="3:5" s="400" customFormat="1">
      <c r="C339" s="448"/>
      <c r="D339" s="448"/>
      <c r="E339" s="448"/>
    </row>
    <row r="340" spans="3:5" s="400" customFormat="1">
      <c r="C340" s="448"/>
      <c r="D340" s="448"/>
      <c r="E340" s="448"/>
    </row>
    <row r="341" spans="3:5" s="400" customFormat="1">
      <c r="C341" s="448"/>
      <c r="D341" s="448"/>
      <c r="E341" s="448"/>
    </row>
    <row r="342" spans="3:5" s="400" customFormat="1">
      <c r="C342" s="448"/>
      <c r="D342" s="448"/>
      <c r="E342" s="448"/>
    </row>
    <row r="343" spans="3:5" s="400" customFormat="1">
      <c r="C343" s="448"/>
      <c r="D343" s="448"/>
      <c r="E343" s="448"/>
    </row>
    <row r="344" spans="3:5" s="400" customFormat="1">
      <c r="C344" s="448"/>
      <c r="D344" s="448"/>
      <c r="E344" s="448"/>
    </row>
    <row r="345" spans="3:5" s="400" customFormat="1">
      <c r="C345" s="448"/>
      <c r="D345" s="448"/>
      <c r="E345" s="448"/>
    </row>
    <row r="346" spans="3:5" s="400" customFormat="1">
      <c r="C346" s="448"/>
      <c r="D346" s="448"/>
      <c r="E346" s="448"/>
    </row>
    <row r="347" spans="3:5" s="400" customFormat="1">
      <c r="C347" s="448"/>
      <c r="D347" s="448"/>
      <c r="E347" s="448"/>
    </row>
    <row r="348" spans="3:5" s="400" customFormat="1">
      <c r="C348" s="448"/>
      <c r="D348" s="448"/>
      <c r="E348" s="448"/>
    </row>
    <row r="349" spans="3:5" s="400" customFormat="1">
      <c r="C349" s="448"/>
      <c r="D349" s="448"/>
      <c r="E349" s="448"/>
    </row>
    <row r="350" spans="3:5" s="400" customFormat="1">
      <c r="C350" s="448"/>
      <c r="D350" s="448"/>
      <c r="E350" s="448"/>
    </row>
    <row r="351" spans="3:5" s="400" customFormat="1">
      <c r="C351" s="448"/>
      <c r="D351" s="448"/>
      <c r="E351" s="448"/>
    </row>
    <row r="352" spans="3:5" s="400" customFormat="1">
      <c r="C352" s="448"/>
      <c r="D352" s="448"/>
      <c r="E352" s="448"/>
    </row>
    <row r="353" spans="3:5" s="400" customFormat="1">
      <c r="C353" s="448"/>
      <c r="D353" s="448"/>
      <c r="E353" s="448"/>
    </row>
    <row r="354" spans="3:5" s="400" customFormat="1">
      <c r="C354" s="448"/>
      <c r="D354" s="448"/>
      <c r="E354" s="448"/>
    </row>
    <row r="355" spans="3:5" s="400" customFormat="1">
      <c r="C355" s="448"/>
      <c r="D355" s="448"/>
      <c r="E355" s="448"/>
    </row>
    <row r="356" spans="3:5" s="400" customFormat="1">
      <c r="C356" s="448"/>
      <c r="D356" s="448"/>
      <c r="E356" s="448"/>
    </row>
    <row r="357" spans="3:5" s="400" customFormat="1">
      <c r="C357" s="448"/>
      <c r="D357" s="448"/>
      <c r="E357" s="448"/>
    </row>
    <row r="358" spans="3:5" s="400" customFormat="1">
      <c r="C358" s="448"/>
      <c r="D358" s="448"/>
      <c r="E358" s="448"/>
    </row>
    <row r="359" spans="3:5" s="400" customFormat="1">
      <c r="C359" s="448"/>
      <c r="D359" s="448"/>
      <c r="E359" s="448"/>
    </row>
    <row r="360" spans="3:5" s="400" customFormat="1">
      <c r="C360" s="448"/>
      <c r="D360" s="448"/>
      <c r="E360" s="448"/>
    </row>
    <row r="361" spans="3:5" s="400" customFormat="1">
      <c r="C361" s="448"/>
      <c r="D361" s="448"/>
      <c r="E361" s="448"/>
    </row>
    <row r="362" spans="3:5" s="400" customFormat="1">
      <c r="C362" s="448"/>
      <c r="D362" s="448"/>
      <c r="E362" s="448"/>
    </row>
    <row r="363" spans="3:5" s="400" customFormat="1">
      <c r="C363" s="448"/>
      <c r="D363" s="448"/>
      <c r="E363" s="448"/>
    </row>
    <row r="364" spans="3:5" s="400" customFormat="1">
      <c r="C364" s="448"/>
      <c r="D364" s="448"/>
      <c r="E364" s="448"/>
    </row>
    <row r="365" spans="3:5" s="400" customFormat="1">
      <c r="C365" s="448"/>
      <c r="D365" s="448"/>
      <c r="E365" s="448"/>
    </row>
    <row r="366" spans="3:5" s="400" customFormat="1">
      <c r="C366" s="448"/>
      <c r="D366" s="448"/>
      <c r="E366" s="448"/>
    </row>
    <row r="367" spans="3:5" s="400" customFormat="1">
      <c r="C367" s="448"/>
      <c r="D367" s="448"/>
      <c r="E367" s="448"/>
    </row>
    <row r="368" spans="3:5" s="400" customFormat="1">
      <c r="C368" s="448"/>
      <c r="D368" s="448"/>
      <c r="E368" s="448"/>
    </row>
    <row r="369" spans="2:5" s="400" customFormat="1">
      <c r="C369" s="448"/>
      <c r="D369" s="448"/>
      <c r="E369" s="448"/>
    </row>
    <row r="370" spans="2:5" s="400" customFormat="1">
      <c r="C370" s="448"/>
      <c r="D370" s="448"/>
      <c r="E370" s="448"/>
    </row>
    <row r="371" spans="2:5" s="400" customFormat="1">
      <c r="C371" s="448"/>
      <c r="D371" s="448"/>
      <c r="E371" s="448"/>
    </row>
    <row r="372" spans="2:5" s="400" customFormat="1">
      <c r="C372" s="448"/>
      <c r="D372" s="448"/>
      <c r="E372" s="448"/>
    </row>
    <row r="373" spans="2:5" s="400" customFormat="1">
      <c r="C373" s="448"/>
      <c r="D373" s="448"/>
      <c r="E373" s="448"/>
    </row>
    <row r="374" spans="2:5" s="400" customFormat="1">
      <c r="C374" s="448"/>
      <c r="D374" s="448"/>
      <c r="E374" s="448"/>
    </row>
    <row r="375" spans="2:5" s="400" customFormat="1">
      <c r="C375" s="448"/>
      <c r="D375" s="448"/>
      <c r="E375" s="448"/>
    </row>
    <row r="376" spans="2:5" s="400" customFormat="1">
      <c r="C376" s="448"/>
      <c r="D376" s="448"/>
      <c r="E376" s="448"/>
    </row>
    <row r="377" spans="2:5" s="400" customFormat="1">
      <c r="C377" s="448"/>
      <c r="D377" s="448"/>
      <c r="E377" s="448"/>
    </row>
    <row r="378" spans="2:5" s="400" customFormat="1">
      <c r="C378" s="448"/>
      <c r="D378" s="448"/>
      <c r="E378" s="448"/>
    </row>
    <row r="379" spans="2:5" s="400" customFormat="1">
      <c r="C379" s="448"/>
      <c r="D379" s="448"/>
      <c r="E379" s="448"/>
    </row>
    <row r="380" spans="2:5" s="400" customFormat="1">
      <c r="B380" s="448"/>
      <c r="C380" s="448"/>
      <c r="D380" s="448"/>
    </row>
    <row r="381" spans="2:5" s="400" customFormat="1">
      <c r="B381" s="448"/>
      <c r="C381" s="448"/>
      <c r="D381" s="448"/>
    </row>
    <row r="382" spans="2:5" s="400" customFormat="1">
      <c r="B382" s="448"/>
      <c r="C382" s="448"/>
      <c r="D382" s="448"/>
    </row>
    <row r="383" spans="2:5" s="400" customFormat="1">
      <c r="B383" s="448"/>
      <c r="C383" s="448"/>
      <c r="D383" s="448"/>
    </row>
    <row r="384" spans="2:5" s="400" customFormat="1">
      <c r="B384" s="448"/>
      <c r="C384" s="448"/>
      <c r="D384" s="448"/>
    </row>
    <row r="385" spans="2:4" s="400" customFormat="1">
      <c r="B385" s="448"/>
      <c r="C385" s="448"/>
      <c r="D385" s="448"/>
    </row>
    <row r="386" spans="2:4" s="400" customFormat="1">
      <c r="B386" s="448"/>
      <c r="C386" s="448"/>
      <c r="D386" s="448"/>
    </row>
    <row r="387" spans="2:4" s="400" customFormat="1">
      <c r="B387" s="448"/>
      <c r="C387" s="448"/>
      <c r="D387" s="448"/>
    </row>
    <row r="388" spans="2:4" s="400" customFormat="1">
      <c r="B388" s="448"/>
      <c r="C388" s="448"/>
      <c r="D388" s="448"/>
    </row>
    <row r="389" spans="2:4" s="400" customFormat="1">
      <c r="B389" s="448"/>
      <c r="C389" s="448"/>
      <c r="D389" s="448"/>
    </row>
    <row r="390" spans="2:4" s="400" customFormat="1">
      <c r="B390" s="448"/>
      <c r="C390" s="448"/>
      <c r="D390" s="448"/>
    </row>
    <row r="391" spans="2:4" s="400" customFormat="1">
      <c r="B391" s="448"/>
      <c r="C391" s="448"/>
      <c r="D391" s="448"/>
    </row>
    <row r="392" spans="2:4" s="400" customFormat="1">
      <c r="B392" s="448"/>
      <c r="C392" s="448"/>
      <c r="D392" s="448"/>
    </row>
    <row r="393" spans="2:4" s="400" customFormat="1">
      <c r="B393" s="448"/>
      <c r="C393" s="448"/>
      <c r="D393" s="448"/>
    </row>
    <row r="394" spans="2:4" s="400" customFormat="1">
      <c r="B394" s="448"/>
      <c r="C394" s="448"/>
      <c r="D394" s="448"/>
    </row>
    <row r="395" spans="2:4" s="400" customFormat="1">
      <c r="B395" s="448"/>
      <c r="C395" s="448"/>
      <c r="D395" s="448"/>
    </row>
    <row r="396" spans="2:4" s="400" customFormat="1">
      <c r="B396" s="448"/>
      <c r="C396" s="448"/>
      <c r="D396" s="448"/>
    </row>
    <row r="397" spans="2:4" s="400" customFormat="1">
      <c r="B397" s="448"/>
      <c r="C397" s="448"/>
      <c r="D397" s="448"/>
    </row>
    <row r="398" spans="2:4" s="400" customFormat="1">
      <c r="B398" s="448"/>
      <c r="C398" s="448"/>
      <c r="D398" s="448"/>
    </row>
    <row r="399" spans="2:4" s="400" customFormat="1">
      <c r="B399" s="448"/>
      <c r="C399" s="448"/>
      <c r="D399" s="448"/>
    </row>
    <row r="400" spans="2:4" s="400" customFormat="1">
      <c r="B400" s="448"/>
      <c r="C400" s="448"/>
      <c r="D400" s="448"/>
    </row>
    <row r="401" spans="2:4" s="400" customFormat="1">
      <c r="B401" s="448"/>
      <c r="C401" s="448"/>
      <c r="D401" s="448"/>
    </row>
    <row r="402" spans="2:4" s="400" customFormat="1">
      <c r="B402" s="448"/>
      <c r="C402" s="448"/>
      <c r="D402" s="448"/>
    </row>
    <row r="403" spans="2:4" s="400" customFormat="1">
      <c r="B403" s="448"/>
      <c r="C403" s="448"/>
      <c r="D403" s="448"/>
    </row>
    <row r="404" spans="2:4" s="400" customFormat="1">
      <c r="B404" s="448"/>
      <c r="C404" s="448"/>
      <c r="D404" s="448"/>
    </row>
    <row r="405" spans="2:4" s="400" customFormat="1">
      <c r="B405" s="448"/>
      <c r="C405" s="448"/>
      <c r="D405" s="448"/>
    </row>
    <row r="406" spans="2:4" s="400" customFormat="1">
      <c r="B406" s="448"/>
      <c r="C406" s="448"/>
      <c r="D406" s="448"/>
    </row>
    <row r="407" spans="2:4" s="400" customFormat="1">
      <c r="B407" s="448"/>
      <c r="C407" s="448"/>
      <c r="D407" s="448"/>
    </row>
    <row r="408" spans="2:4" s="400" customFormat="1">
      <c r="B408" s="448"/>
      <c r="C408" s="448"/>
      <c r="D408" s="448"/>
    </row>
    <row r="409" spans="2:4" s="400" customFormat="1">
      <c r="B409" s="448"/>
      <c r="C409" s="448"/>
      <c r="D409" s="448"/>
    </row>
    <row r="410" spans="2:4" s="400" customFormat="1">
      <c r="B410" s="448"/>
      <c r="C410" s="448"/>
      <c r="D410" s="448"/>
    </row>
    <row r="411" spans="2:4" s="400" customFormat="1">
      <c r="B411" s="448"/>
      <c r="C411" s="448"/>
      <c r="D411" s="448"/>
    </row>
    <row r="412" spans="2:4" s="400" customFormat="1">
      <c r="B412" s="448"/>
      <c r="C412" s="448"/>
      <c r="D412" s="448"/>
    </row>
    <row r="413" spans="2:4" s="400" customFormat="1">
      <c r="B413" s="448"/>
      <c r="C413" s="448"/>
      <c r="D413" s="448"/>
    </row>
    <row r="414" spans="2:4" s="400" customFormat="1">
      <c r="B414" s="448"/>
      <c r="C414" s="448"/>
      <c r="D414" s="448"/>
    </row>
    <row r="415" spans="2:4" s="400" customFormat="1">
      <c r="B415" s="448"/>
      <c r="C415" s="448"/>
      <c r="D415" s="448"/>
    </row>
    <row r="416" spans="2:4" s="400" customFormat="1">
      <c r="B416" s="448"/>
      <c r="C416" s="448"/>
      <c r="D416" s="448"/>
    </row>
    <row r="417" spans="2:4" s="400" customFormat="1">
      <c r="B417" s="448"/>
      <c r="C417" s="448"/>
      <c r="D417" s="448"/>
    </row>
    <row r="418" spans="2:4" s="400" customFormat="1">
      <c r="B418" s="448"/>
      <c r="C418" s="448"/>
      <c r="D418" s="448"/>
    </row>
    <row r="419" spans="2:4" s="400" customFormat="1">
      <c r="B419" s="448"/>
      <c r="C419" s="448"/>
      <c r="D419" s="448"/>
    </row>
    <row r="420" spans="2:4" s="400" customFormat="1">
      <c r="B420" s="448"/>
      <c r="C420" s="448"/>
      <c r="D420" s="448"/>
    </row>
    <row r="421" spans="2:4" s="400" customFormat="1">
      <c r="B421" s="448"/>
      <c r="C421" s="448"/>
      <c r="D421" s="448"/>
    </row>
    <row r="422" spans="2:4" s="400" customFormat="1">
      <c r="B422" s="448"/>
      <c r="C422" s="448"/>
      <c r="D422" s="448"/>
    </row>
    <row r="423" spans="2:4" s="400" customFormat="1">
      <c r="B423" s="448"/>
      <c r="C423" s="448"/>
      <c r="D423" s="448"/>
    </row>
    <row r="424" spans="2:4" s="400" customFormat="1">
      <c r="B424" s="448"/>
      <c r="C424" s="448"/>
      <c r="D424" s="448"/>
    </row>
    <row r="425" spans="2:4" s="400" customFormat="1">
      <c r="B425" s="448"/>
      <c r="C425" s="448"/>
      <c r="D425" s="448"/>
    </row>
    <row r="426" spans="2:4" s="400" customFormat="1">
      <c r="B426" s="448"/>
      <c r="C426" s="448"/>
      <c r="D426" s="448"/>
    </row>
    <row r="427" spans="2:4" s="400" customFormat="1">
      <c r="B427" s="448"/>
      <c r="C427" s="448"/>
      <c r="D427" s="448"/>
    </row>
    <row r="428" spans="2:4" s="400" customFormat="1">
      <c r="B428" s="448"/>
      <c r="C428" s="448"/>
      <c r="D428" s="448"/>
    </row>
    <row r="429" spans="2:4" s="400" customFormat="1">
      <c r="B429" s="448"/>
      <c r="C429" s="448"/>
      <c r="D429" s="448"/>
    </row>
    <row r="430" spans="2:4" s="400" customFormat="1">
      <c r="B430" s="448"/>
      <c r="C430" s="448"/>
      <c r="D430" s="448"/>
    </row>
    <row r="431" spans="2:4" s="400" customFormat="1">
      <c r="B431" s="448"/>
      <c r="C431" s="448"/>
      <c r="D431" s="448"/>
    </row>
    <row r="432" spans="2:4" s="400" customFormat="1">
      <c r="B432" s="448"/>
      <c r="C432" s="448"/>
      <c r="D432" s="448"/>
    </row>
    <row r="433" spans="2:4" s="400" customFormat="1">
      <c r="B433" s="448"/>
      <c r="C433" s="448"/>
      <c r="D433" s="448"/>
    </row>
    <row r="434" spans="2:4" s="400" customFormat="1">
      <c r="B434" s="448"/>
      <c r="C434" s="448"/>
      <c r="D434" s="448"/>
    </row>
    <row r="435" spans="2:4" s="400" customFormat="1">
      <c r="B435" s="448"/>
      <c r="C435" s="448"/>
      <c r="D435" s="448"/>
    </row>
    <row r="436" spans="2:4" s="400" customFormat="1">
      <c r="B436" s="448"/>
      <c r="C436" s="448"/>
      <c r="D436" s="448"/>
    </row>
    <row r="437" spans="2:4" s="400" customFormat="1">
      <c r="B437" s="448"/>
      <c r="C437" s="448"/>
      <c r="D437" s="448"/>
    </row>
    <row r="438" spans="2:4" s="400" customFormat="1">
      <c r="B438" s="448"/>
      <c r="C438" s="448"/>
      <c r="D438" s="448"/>
    </row>
    <row r="439" spans="2:4" s="400" customFormat="1">
      <c r="B439" s="448"/>
      <c r="C439" s="448"/>
      <c r="D439" s="448"/>
    </row>
    <row r="440" spans="2:4" s="400" customFormat="1">
      <c r="B440" s="448"/>
      <c r="C440" s="448"/>
      <c r="D440" s="448"/>
    </row>
    <row r="441" spans="2:4" s="400" customFormat="1">
      <c r="B441" s="448"/>
      <c r="C441" s="448"/>
      <c r="D441" s="448"/>
    </row>
    <row r="442" spans="2:4" s="400" customFormat="1">
      <c r="B442" s="448"/>
      <c r="C442" s="448"/>
      <c r="D442" s="448"/>
    </row>
    <row r="443" spans="2:4" s="400" customFormat="1">
      <c r="B443" s="448"/>
      <c r="C443" s="448"/>
      <c r="D443" s="448"/>
    </row>
    <row r="444" spans="2:4" s="400" customFormat="1">
      <c r="B444" s="448"/>
      <c r="C444" s="448"/>
      <c r="D444" s="448"/>
    </row>
    <row r="445" spans="2:4" s="400" customFormat="1">
      <c r="B445" s="448"/>
      <c r="C445" s="448"/>
      <c r="D445" s="448"/>
    </row>
    <row r="446" spans="2:4" s="400" customFormat="1">
      <c r="B446" s="448"/>
      <c r="C446" s="448"/>
      <c r="D446" s="448"/>
    </row>
    <row r="447" spans="2:4" s="400" customFormat="1">
      <c r="B447" s="448"/>
      <c r="C447" s="448"/>
      <c r="D447" s="448"/>
    </row>
    <row r="448" spans="2:4" s="400" customFormat="1">
      <c r="B448" s="448"/>
      <c r="C448" s="448"/>
      <c r="D448" s="448"/>
    </row>
    <row r="449" spans="2:4" s="400" customFormat="1">
      <c r="B449" s="448"/>
      <c r="C449" s="448"/>
      <c r="D449" s="448"/>
    </row>
    <row r="450" spans="2:4" s="400" customFormat="1">
      <c r="B450" s="448"/>
      <c r="C450" s="448"/>
      <c r="D450" s="448"/>
    </row>
    <row r="451" spans="2:4" s="400" customFormat="1">
      <c r="B451" s="448"/>
      <c r="C451" s="448"/>
      <c r="D451" s="448"/>
    </row>
    <row r="452" spans="2:4" s="400" customFormat="1">
      <c r="B452" s="448"/>
      <c r="C452" s="448"/>
      <c r="D452" s="448"/>
    </row>
    <row r="453" spans="2:4" s="400" customFormat="1">
      <c r="B453" s="448"/>
      <c r="C453" s="448"/>
      <c r="D453" s="448"/>
    </row>
    <row r="454" spans="2:4" s="400" customFormat="1">
      <c r="B454" s="448"/>
      <c r="C454" s="448"/>
      <c r="D454" s="448"/>
    </row>
    <row r="455" spans="2:4" s="400" customFormat="1">
      <c r="B455" s="448"/>
      <c r="C455" s="448"/>
      <c r="D455" s="448"/>
    </row>
    <row r="456" spans="2:4" s="400" customFormat="1">
      <c r="B456" s="448"/>
      <c r="C456" s="448"/>
      <c r="D456" s="448"/>
    </row>
    <row r="457" spans="2:4" s="400" customFormat="1">
      <c r="B457" s="448"/>
      <c r="C457" s="448"/>
      <c r="D457" s="448"/>
    </row>
    <row r="458" spans="2:4" s="400" customFormat="1">
      <c r="B458" s="448"/>
      <c r="C458" s="448"/>
      <c r="D458" s="448"/>
    </row>
    <row r="459" spans="2:4" s="400" customFormat="1">
      <c r="B459" s="448"/>
      <c r="C459" s="448"/>
      <c r="D459" s="448"/>
    </row>
    <row r="460" spans="2:4" s="400" customFormat="1">
      <c r="B460" s="448"/>
      <c r="C460" s="448"/>
      <c r="D460" s="448"/>
    </row>
    <row r="461" spans="2:4" s="400" customFormat="1">
      <c r="B461" s="448"/>
      <c r="C461" s="448"/>
      <c r="D461" s="448"/>
    </row>
    <row r="462" spans="2:4" s="400" customFormat="1">
      <c r="B462" s="448"/>
      <c r="C462" s="448"/>
      <c r="D462" s="448"/>
    </row>
    <row r="463" spans="2:4" s="400" customFormat="1">
      <c r="B463" s="448"/>
      <c r="C463" s="448"/>
      <c r="D463" s="448"/>
    </row>
    <row r="464" spans="2:4" s="400" customFormat="1">
      <c r="B464" s="448"/>
      <c r="C464" s="448"/>
      <c r="D464" s="448"/>
    </row>
    <row r="465" spans="2:4" s="400" customFormat="1">
      <c r="B465" s="448"/>
      <c r="C465" s="448"/>
      <c r="D465" s="448"/>
    </row>
    <row r="466" spans="2:4" s="400" customFormat="1">
      <c r="B466" s="448"/>
      <c r="C466" s="448"/>
      <c r="D466" s="448"/>
    </row>
    <row r="467" spans="2:4" s="400" customFormat="1">
      <c r="B467" s="448"/>
      <c r="C467" s="448"/>
      <c r="D467" s="448"/>
    </row>
    <row r="468" spans="2:4" s="400" customFormat="1">
      <c r="B468" s="448"/>
      <c r="C468" s="448"/>
      <c r="D468" s="448"/>
    </row>
    <row r="469" spans="2:4" s="400" customFormat="1">
      <c r="B469" s="448"/>
      <c r="C469" s="448"/>
      <c r="D469" s="448"/>
    </row>
    <row r="470" spans="2:4" s="400" customFormat="1">
      <c r="B470" s="448"/>
      <c r="C470" s="448"/>
      <c r="D470" s="448"/>
    </row>
    <row r="471" spans="2:4" s="400" customFormat="1">
      <c r="B471" s="448"/>
      <c r="C471" s="448"/>
      <c r="D471" s="448"/>
    </row>
    <row r="472" spans="2:4" s="400" customFormat="1">
      <c r="B472" s="448"/>
      <c r="C472" s="448"/>
      <c r="D472" s="448"/>
    </row>
    <row r="473" spans="2:4" s="400" customFormat="1">
      <c r="B473" s="448"/>
      <c r="C473" s="448"/>
      <c r="D473" s="448"/>
    </row>
    <row r="474" spans="2:4" s="400" customFormat="1">
      <c r="B474" s="448"/>
      <c r="C474" s="448"/>
      <c r="D474" s="448"/>
    </row>
    <row r="475" spans="2:4" s="400" customFormat="1">
      <c r="B475" s="448"/>
      <c r="C475" s="448"/>
      <c r="D475" s="448"/>
    </row>
    <row r="476" spans="2:4" s="400" customFormat="1">
      <c r="B476" s="448"/>
      <c r="C476" s="448"/>
      <c r="D476" s="448"/>
    </row>
    <row r="477" spans="2:4" s="400" customFormat="1">
      <c r="B477" s="448"/>
      <c r="C477" s="448"/>
      <c r="D477" s="448"/>
    </row>
    <row r="478" spans="2:4" s="400" customFormat="1">
      <c r="B478" s="448"/>
      <c r="C478" s="448"/>
      <c r="D478" s="448"/>
    </row>
    <row r="479" spans="2:4" s="400" customFormat="1">
      <c r="B479" s="448"/>
      <c r="C479" s="448"/>
      <c r="D479" s="448"/>
    </row>
    <row r="480" spans="2:4" s="400" customFormat="1">
      <c r="B480" s="448"/>
      <c r="C480" s="448"/>
      <c r="D480" s="448"/>
    </row>
    <row r="481" spans="2:4" s="400" customFormat="1">
      <c r="B481" s="448"/>
      <c r="C481" s="448"/>
      <c r="D481" s="448"/>
    </row>
    <row r="482" spans="2:4" s="400" customFormat="1">
      <c r="B482" s="448"/>
      <c r="C482" s="448"/>
      <c r="D482" s="448"/>
    </row>
    <row r="483" spans="2:4" s="400" customFormat="1">
      <c r="B483" s="448"/>
      <c r="C483" s="448"/>
      <c r="D483" s="448"/>
    </row>
    <row r="484" spans="2:4" s="400" customFormat="1">
      <c r="B484" s="448"/>
      <c r="C484" s="448"/>
      <c r="D484" s="448"/>
    </row>
    <row r="485" spans="2:4" s="400" customFormat="1">
      <c r="B485" s="448"/>
      <c r="C485" s="448"/>
      <c r="D485" s="448"/>
    </row>
    <row r="486" spans="2:4" s="400" customFormat="1">
      <c r="B486" s="448"/>
      <c r="C486" s="448"/>
      <c r="D486" s="448"/>
    </row>
    <row r="487" spans="2:4" s="400" customFormat="1">
      <c r="B487" s="448"/>
      <c r="C487" s="448"/>
      <c r="D487" s="448"/>
    </row>
    <row r="488" spans="2:4" s="400" customFormat="1">
      <c r="B488" s="448"/>
      <c r="C488" s="448"/>
      <c r="D488" s="448"/>
    </row>
    <row r="489" spans="2:4" s="400" customFormat="1">
      <c r="B489" s="448"/>
      <c r="C489" s="448"/>
      <c r="D489" s="448"/>
    </row>
    <row r="490" spans="2:4" s="400" customFormat="1">
      <c r="B490" s="448"/>
      <c r="C490" s="448"/>
      <c r="D490" s="448"/>
    </row>
    <row r="491" spans="2:4" s="400" customFormat="1">
      <c r="B491" s="448"/>
      <c r="C491" s="448"/>
      <c r="D491" s="448"/>
    </row>
    <row r="492" spans="2:4" s="400" customFormat="1">
      <c r="B492" s="448"/>
      <c r="C492" s="448"/>
      <c r="D492" s="448"/>
    </row>
    <row r="493" spans="2:4" s="400" customFormat="1">
      <c r="B493" s="448"/>
      <c r="C493" s="448"/>
      <c r="D493" s="448"/>
    </row>
    <row r="494" spans="2:4" s="400" customFormat="1">
      <c r="B494" s="448"/>
      <c r="C494" s="448"/>
      <c r="D494" s="448"/>
    </row>
    <row r="495" spans="2:4" s="400" customFormat="1">
      <c r="B495" s="448"/>
      <c r="C495" s="448"/>
      <c r="D495" s="448"/>
    </row>
    <row r="496" spans="2:4" s="400" customFormat="1">
      <c r="B496" s="448"/>
      <c r="C496" s="448"/>
      <c r="D496" s="448"/>
    </row>
    <row r="497" spans="2:4" s="400" customFormat="1">
      <c r="B497" s="448"/>
      <c r="C497" s="448"/>
      <c r="D497" s="448"/>
    </row>
    <row r="498" spans="2:4" s="400" customFormat="1">
      <c r="B498" s="448"/>
      <c r="C498" s="448"/>
      <c r="D498" s="448"/>
    </row>
    <row r="499" spans="2:4" s="400" customFormat="1">
      <c r="B499" s="448"/>
      <c r="C499" s="448"/>
      <c r="D499" s="448"/>
    </row>
    <row r="500" spans="2:4" s="400" customFormat="1">
      <c r="B500" s="448"/>
      <c r="C500" s="448"/>
      <c r="D500" s="448"/>
    </row>
    <row r="501" spans="2:4" s="400" customFormat="1">
      <c r="B501" s="448"/>
      <c r="C501" s="448"/>
      <c r="D501" s="448"/>
    </row>
    <row r="502" spans="2:4" s="400" customFormat="1">
      <c r="B502" s="448"/>
      <c r="C502" s="448"/>
      <c r="D502" s="448"/>
    </row>
    <row r="503" spans="2:4" s="400" customFormat="1">
      <c r="B503" s="448"/>
      <c r="C503" s="448"/>
      <c r="D503" s="448"/>
    </row>
    <row r="504" spans="2:4" s="400" customFormat="1">
      <c r="B504" s="448"/>
      <c r="C504" s="448"/>
      <c r="D504" s="448"/>
    </row>
    <row r="505" spans="2:4" s="400" customFormat="1">
      <c r="B505" s="448"/>
      <c r="C505" s="448"/>
      <c r="D505" s="448"/>
    </row>
    <row r="506" spans="2:4" s="400" customFormat="1">
      <c r="B506" s="448"/>
      <c r="C506" s="448"/>
      <c r="D506" s="448"/>
    </row>
    <row r="507" spans="2:4" s="400" customFormat="1">
      <c r="B507" s="448"/>
      <c r="C507" s="448"/>
      <c r="D507" s="448"/>
    </row>
    <row r="508" spans="2:4" s="400" customFormat="1">
      <c r="B508" s="448"/>
      <c r="C508" s="448"/>
      <c r="D508" s="448"/>
    </row>
    <row r="509" spans="2:4" s="400" customFormat="1">
      <c r="B509" s="448"/>
      <c r="C509" s="448"/>
      <c r="D509" s="448"/>
    </row>
    <row r="510" spans="2:4" s="400" customFormat="1">
      <c r="B510" s="448"/>
      <c r="C510" s="448"/>
      <c r="D510" s="448"/>
    </row>
    <row r="511" spans="2:4" s="400" customFormat="1">
      <c r="B511" s="448"/>
      <c r="C511" s="448"/>
      <c r="D511" s="448"/>
    </row>
    <row r="512" spans="2:4" s="400" customFormat="1">
      <c r="B512" s="448"/>
      <c r="C512" s="448"/>
      <c r="D512" s="448"/>
    </row>
    <row r="513" spans="2:4" s="400" customFormat="1">
      <c r="B513" s="448"/>
      <c r="C513" s="448"/>
      <c r="D513" s="448"/>
    </row>
    <row r="514" spans="2:4" s="400" customFormat="1">
      <c r="B514" s="448"/>
      <c r="C514" s="448"/>
      <c r="D514" s="448"/>
    </row>
    <row r="515" spans="2:4" s="400" customFormat="1">
      <c r="B515" s="448"/>
      <c r="C515" s="448"/>
      <c r="D515" s="448"/>
    </row>
    <row r="516" spans="2:4" s="400" customFormat="1">
      <c r="B516" s="448"/>
      <c r="C516" s="448"/>
      <c r="D516" s="448"/>
    </row>
    <row r="517" spans="2:4" s="400" customFormat="1">
      <c r="B517" s="448"/>
      <c r="C517" s="448"/>
      <c r="D517" s="448"/>
    </row>
    <row r="518" spans="2:4" s="400" customFormat="1">
      <c r="B518" s="448"/>
      <c r="C518" s="448"/>
      <c r="D518" s="448"/>
    </row>
    <row r="519" spans="2:4" s="400" customFormat="1">
      <c r="B519" s="448"/>
      <c r="C519" s="448"/>
      <c r="D519" s="448"/>
    </row>
    <row r="520" spans="2:4" s="400" customFormat="1">
      <c r="B520" s="448"/>
      <c r="C520" s="448"/>
      <c r="D520" s="448"/>
    </row>
    <row r="521" spans="2:4" s="400" customFormat="1">
      <c r="B521" s="448"/>
      <c r="C521" s="448"/>
      <c r="D521" s="448"/>
    </row>
    <row r="522" spans="2:4" s="400" customFormat="1">
      <c r="B522" s="448"/>
      <c r="C522" s="448"/>
      <c r="D522" s="448"/>
    </row>
    <row r="523" spans="2:4" s="400" customFormat="1">
      <c r="B523" s="448"/>
      <c r="C523" s="448"/>
      <c r="D523" s="448"/>
    </row>
    <row r="524" spans="2:4" s="400" customFormat="1">
      <c r="B524" s="448"/>
      <c r="C524" s="448"/>
      <c r="D524" s="448"/>
    </row>
    <row r="525" spans="2:4" s="400" customFormat="1">
      <c r="B525" s="448"/>
      <c r="C525" s="448"/>
      <c r="D525" s="448"/>
    </row>
    <row r="526" spans="2:4" s="400" customFormat="1">
      <c r="B526" s="448"/>
      <c r="C526" s="448"/>
      <c r="D526" s="448"/>
    </row>
    <row r="527" spans="2:4" s="400" customFormat="1">
      <c r="B527" s="448"/>
      <c r="C527" s="448"/>
      <c r="D527" s="448"/>
    </row>
    <row r="528" spans="2:4" s="400" customFormat="1">
      <c r="B528" s="448"/>
      <c r="C528" s="448"/>
      <c r="D528" s="448"/>
    </row>
    <row r="529" spans="2:4" s="400" customFormat="1">
      <c r="B529" s="448"/>
      <c r="C529" s="448"/>
      <c r="D529" s="448"/>
    </row>
    <row r="530" spans="2:4" s="400" customFormat="1">
      <c r="B530" s="448"/>
      <c r="C530" s="448"/>
      <c r="D530" s="448"/>
    </row>
    <row r="531" spans="2:4" s="400" customFormat="1">
      <c r="B531" s="448"/>
      <c r="C531" s="448"/>
      <c r="D531" s="448"/>
    </row>
    <row r="532" spans="2:4" s="400" customFormat="1">
      <c r="B532" s="448"/>
      <c r="C532" s="448"/>
      <c r="D532" s="448"/>
    </row>
    <row r="533" spans="2:4" s="400" customFormat="1">
      <c r="B533" s="448"/>
      <c r="C533" s="448"/>
      <c r="D533" s="448"/>
    </row>
    <row r="534" spans="2:4" s="400" customFormat="1">
      <c r="B534" s="448"/>
      <c r="C534" s="448"/>
      <c r="D534" s="448"/>
    </row>
    <row r="535" spans="2:4" s="400" customFormat="1">
      <c r="B535" s="448"/>
      <c r="C535" s="448"/>
      <c r="D535" s="448"/>
    </row>
    <row r="536" spans="2:4" s="400" customFormat="1">
      <c r="B536" s="448"/>
      <c r="C536" s="448"/>
      <c r="D536" s="448"/>
    </row>
    <row r="537" spans="2:4" s="400" customFormat="1">
      <c r="B537" s="448"/>
      <c r="C537" s="448"/>
      <c r="D537" s="448"/>
    </row>
    <row r="538" spans="2:4" s="400" customFormat="1">
      <c r="B538" s="448"/>
      <c r="C538" s="448"/>
      <c r="D538" s="448"/>
    </row>
    <row r="539" spans="2:4" s="400" customFormat="1">
      <c r="B539" s="448"/>
      <c r="C539" s="448"/>
      <c r="D539" s="448"/>
    </row>
    <row r="540" spans="2:4" s="400" customFormat="1">
      <c r="B540" s="448"/>
      <c r="C540" s="448"/>
      <c r="D540" s="448"/>
    </row>
    <row r="541" spans="2:4" s="400" customFormat="1">
      <c r="B541" s="448"/>
      <c r="C541" s="448"/>
      <c r="D541" s="448"/>
    </row>
    <row r="542" spans="2:4" s="400" customFormat="1">
      <c r="B542" s="448"/>
      <c r="C542" s="448"/>
      <c r="D542" s="448"/>
    </row>
    <row r="543" spans="2:4" s="400" customFormat="1">
      <c r="B543" s="448"/>
      <c r="C543" s="448"/>
      <c r="D543" s="448"/>
    </row>
    <row r="544" spans="2:4" s="400" customFormat="1">
      <c r="B544" s="448"/>
      <c r="C544" s="448"/>
      <c r="D544" s="448"/>
    </row>
    <row r="545" spans="2:4" s="400" customFormat="1">
      <c r="B545" s="448"/>
      <c r="C545" s="448"/>
      <c r="D545" s="448"/>
    </row>
    <row r="546" spans="2:4" s="400" customFormat="1">
      <c r="B546" s="448"/>
      <c r="C546" s="448"/>
      <c r="D546" s="448"/>
    </row>
    <row r="547" spans="2:4" s="400" customFormat="1">
      <c r="B547" s="448"/>
      <c r="C547" s="448"/>
      <c r="D547" s="448"/>
    </row>
    <row r="548" spans="2:4" s="400" customFormat="1">
      <c r="B548" s="448"/>
      <c r="C548" s="448"/>
      <c r="D548" s="448"/>
    </row>
    <row r="549" spans="2:4" s="400" customFormat="1">
      <c r="B549" s="448"/>
      <c r="C549" s="448"/>
      <c r="D549" s="448"/>
    </row>
    <row r="550" spans="2:4" s="400" customFormat="1">
      <c r="B550" s="448"/>
      <c r="C550" s="448"/>
      <c r="D550" s="448"/>
    </row>
    <row r="551" spans="2:4" s="400" customFormat="1">
      <c r="B551" s="448"/>
      <c r="C551" s="448"/>
      <c r="D551" s="448"/>
    </row>
    <row r="552" spans="2:4" s="400" customFormat="1">
      <c r="B552" s="448"/>
      <c r="C552" s="448"/>
      <c r="D552" s="448"/>
    </row>
    <row r="553" spans="2:4" s="400" customFormat="1">
      <c r="B553" s="448"/>
      <c r="C553" s="448"/>
      <c r="D553" s="448"/>
    </row>
    <row r="554" spans="2:4" s="400" customFormat="1">
      <c r="B554" s="448"/>
      <c r="C554" s="448"/>
      <c r="D554" s="448"/>
    </row>
    <row r="555" spans="2:4" s="400" customFormat="1">
      <c r="B555" s="448"/>
      <c r="C555" s="448"/>
      <c r="D555" s="448"/>
    </row>
    <row r="556" spans="2:4" s="400" customFormat="1">
      <c r="B556" s="448"/>
      <c r="C556" s="448"/>
      <c r="D556" s="448"/>
    </row>
    <row r="557" spans="2:4" s="400" customFormat="1">
      <c r="B557" s="448"/>
      <c r="C557" s="448"/>
      <c r="D557" s="448"/>
    </row>
    <row r="558" spans="2:4" s="400" customFormat="1">
      <c r="B558" s="448"/>
      <c r="C558" s="448"/>
      <c r="D558" s="448"/>
    </row>
    <row r="559" spans="2:4" s="400" customFormat="1">
      <c r="B559" s="448"/>
      <c r="C559" s="448"/>
      <c r="D559" s="448"/>
    </row>
    <row r="560" spans="2:4" s="400" customFormat="1">
      <c r="B560" s="448"/>
      <c r="C560" s="448"/>
      <c r="D560" s="448"/>
    </row>
    <row r="561" spans="2:4" s="400" customFormat="1">
      <c r="B561" s="448"/>
      <c r="C561" s="448"/>
      <c r="D561" s="448"/>
    </row>
    <row r="562" spans="2:4" s="400" customFormat="1">
      <c r="B562" s="448"/>
      <c r="C562" s="448"/>
      <c r="D562" s="448"/>
    </row>
    <row r="563" spans="2:4" s="400" customFormat="1">
      <c r="B563" s="448"/>
      <c r="C563" s="448"/>
      <c r="D563" s="448"/>
    </row>
    <row r="564" spans="2:4" s="400" customFormat="1">
      <c r="B564" s="448"/>
      <c r="C564" s="448"/>
      <c r="D564" s="448"/>
    </row>
    <row r="565" spans="2:4" s="400" customFormat="1">
      <c r="B565" s="448"/>
      <c r="C565" s="448"/>
      <c r="D565" s="448"/>
    </row>
    <row r="566" spans="2:4" s="400" customFormat="1">
      <c r="B566" s="448"/>
      <c r="C566" s="448"/>
      <c r="D566" s="448"/>
    </row>
    <row r="567" spans="2:4" s="400" customFormat="1">
      <c r="B567" s="448"/>
      <c r="C567" s="448"/>
      <c r="D567" s="448"/>
    </row>
    <row r="568" spans="2:4" s="400" customFormat="1">
      <c r="B568" s="448"/>
      <c r="C568" s="448"/>
      <c r="D568" s="448"/>
    </row>
    <row r="569" spans="2:4" s="400" customFormat="1">
      <c r="B569" s="448"/>
      <c r="C569" s="448"/>
      <c r="D569" s="448"/>
    </row>
    <row r="570" spans="2:4" s="400" customFormat="1">
      <c r="B570" s="448"/>
      <c r="C570" s="448"/>
      <c r="D570" s="448"/>
    </row>
    <row r="571" spans="2:4" s="400" customFormat="1">
      <c r="B571" s="448"/>
      <c r="C571" s="448"/>
      <c r="D571" s="448"/>
    </row>
    <row r="572" spans="2:4" s="400" customFormat="1">
      <c r="B572" s="448"/>
      <c r="C572" s="448"/>
      <c r="D572" s="448"/>
    </row>
    <row r="573" spans="2:4" s="400" customFormat="1">
      <c r="B573" s="448"/>
      <c r="C573" s="448"/>
      <c r="D573" s="448"/>
    </row>
    <row r="574" spans="2:4" s="400" customFormat="1">
      <c r="B574" s="448"/>
      <c r="C574" s="448"/>
      <c r="D574" s="448"/>
    </row>
    <row r="575" spans="2:4" s="400" customFormat="1">
      <c r="B575" s="448"/>
      <c r="C575" s="448"/>
      <c r="D575" s="448"/>
    </row>
    <row r="576" spans="2:4" s="400" customFormat="1">
      <c r="B576" s="448"/>
      <c r="C576" s="448"/>
      <c r="D576" s="448"/>
    </row>
    <row r="577" spans="2:4" s="400" customFormat="1">
      <c r="B577" s="448"/>
      <c r="C577" s="448"/>
      <c r="D577" s="448"/>
    </row>
    <row r="578" spans="2:4" s="400" customFormat="1">
      <c r="B578" s="448"/>
      <c r="C578" s="448"/>
      <c r="D578" s="448"/>
    </row>
    <row r="579" spans="2:4" s="400" customFormat="1">
      <c r="B579" s="448"/>
      <c r="C579" s="448"/>
      <c r="D579" s="448"/>
    </row>
    <row r="580" spans="2:4" s="400" customFormat="1">
      <c r="B580" s="448"/>
      <c r="C580" s="448"/>
      <c r="D580" s="448"/>
    </row>
    <row r="581" spans="2:4" s="400" customFormat="1">
      <c r="B581" s="448"/>
      <c r="C581" s="448"/>
      <c r="D581" s="448"/>
    </row>
    <row r="582" spans="2:4" s="400" customFormat="1">
      <c r="B582" s="448"/>
      <c r="C582" s="448"/>
      <c r="D582" s="448"/>
    </row>
    <row r="583" spans="2:4" s="400" customFormat="1">
      <c r="B583" s="448"/>
      <c r="C583" s="448"/>
      <c r="D583" s="448"/>
    </row>
    <row r="584" spans="2:4" s="400" customFormat="1">
      <c r="B584" s="448"/>
      <c r="C584" s="448"/>
      <c r="D584" s="448"/>
    </row>
    <row r="585" spans="2:4" s="400" customFormat="1">
      <c r="B585" s="448"/>
      <c r="C585" s="448"/>
      <c r="D585" s="448"/>
    </row>
    <row r="586" spans="2:4" s="400" customFormat="1">
      <c r="B586" s="448"/>
      <c r="C586" s="448"/>
      <c r="D586" s="448"/>
    </row>
    <row r="587" spans="2:4" s="400" customFormat="1">
      <c r="B587" s="448"/>
      <c r="C587" s="448"/>
      <c r="D587" s="448"/>
    </row>
    <row r="588" spans="2:4" s="400" customFormat="1">
      <c r="B588" s="448"/>
      <c r="C588" s="448"/>
      <c r="D588" s="448"/>
    </row>
    <row r="589" spans="2:4" s="400" customFormat="1">
      <c r="B589" s="448"/>
      <c r="C589" s="448"/>
      <c r="D589" s="448"/>
    </row>
    <row r="590" spans="2:4" s="400" customFormat="1">
      <c r="B590" s="448"/>
      <c r="C590" s="448"/>
      <c r="D590" s="448"/>
    </row>
    <row r="591" spans="2:4" s="400" customFormat="1">
      <c r="B591" s="448"/>
      <c r="C591" s="448"/>
      <c r="D591" s="448"/>
    </row>
    <row r="592" spans="2:4" s="400" customFormat="1">
      <c r="B592" s="448"/>
      <c r="C592" s="448"/>
      <c r="D592" s="448"/>
    </row>
    <row r="593" spans="2:4" s="400" customFormat="1">
      <c r="B593" s="448"/>
      <c r="C593" s="448"/>
      <c r="D593" s="448"/>
    </row>
    <row r="594" spans="2:4" s="400" customFormat="1">
      <c r="B594" s="448"/>
      <c r="C594" s="448"/>
      <c r="D594" s="448"/>
    </row>
    <row r="595" spans="2:4" s="400" customFormat="1">
      <c r="B595" s="448"/>
      <c r="C595" s="448"/>
      <c r="D595" s="448"/>
    </row>
    <row r="596" spans="2:4" s="400" customFormat="1">
      <c r="B596" s="448"/>
      <c r="C596" s="448"/>
      <c r="D596" s="448"/>
    </row>
    <row r="597" spans="2:4" s="400" customFormat="1">
      <c r="B597" s="448"/>
      <c r="C597" s="448"/>
      <c r="D597" s="448"/>
    </row>
    <row r="598" spans="2:4" s="400" customFormat="1">
      <c r="B598" s="448"/>
      <c r="C598" s="448"/>
      <c r="D598" s="448"/>
    </row>
    <row r="599" spans="2:4" s="400" customFormat="1">
      <c r="B599" s="448"/>
      <c r="C599" s="448"/>
      <c r="D599" s="448"/>
    </row>
    <row r="600" spans="2:4" s="400" customFormat="1">
      <c r="B600" s="448"/>
      <c r="C600" s="448"/>
      <c r="D600" s="448"/>
    </row>
    <row r="601" spans="2:4" s="400" customFormat="1">
      <c r="B601" s="448"/>
      <c r="C601" s="448"/>
      <c r="D601" s="448"/>
    </row>
    <row r="602" spans="2:4" s="400" customFormat="1">
      <c r="B602" s="448"/>
      <c r="C602" s="448"/>
      <c r="D602" s="448"/>
    </row>
    <row r="603" spans="2:4" s="400" customFormat="1">
      <c r="B603" s="448"/>
      <c r="C603" s="448"/>
      <c r="D603" s="448"/>
    </row>
    <row r="604" spans="2:4" s="400" customFormat="1">
      <c r="B604" s="448"/>
      <c r="C604" s="448"/>
      <c r="D604" s="448"/>
    </row>
    <row r="605" spans="2:4" s="400" customFormat="1">
      <c r="B605" s="448"/>
      <c r="C605" s="448"/>
      <c r="D605" s="448"/>
    </row>
    <row r="606" spans="2:4" s="400" customFormat="1">
      <c r="B606" s="448"/>
      <c r="C606" s="448"/>
      <c r="D606" s="448"/>
    </row>
    <row r="607" spans="2:4" s="400" customFormat="1">
      <c r="B607" s="448"/>
      <c r="C607" s="448"/>
      <c r="D607" s="448"/>
    </row>
    <row r="608" spans="2:4" s="400" customFormat="1">
      <c r="B608" s="448"/>
      <c r="C608" s="448"/>
      <c r="D608" s="448"/>
    </row>
    <row r="609" spans="2:4" s="400" customFormat="1">
      <c r="B609" s="448"/>
      <c r="C609" s="448"/>
      <c r="D609" s="448"/>
    </row>
    <row r="610" spans="2:4" s="400" customFormat="1">
      <c r="B610" s="448"/>
      <c r="C610" s="448"/>
      <c r="D610" s="448"/>
    </row>
    <row r="611" spans="2:4" s="400" customFormat="1">
      <c r="B611" s="448"/>
      <c r="C611" s="448"/>
      <c r="D611" s="448"/>
    </row>
    <row r="612" spans="2:4" s="400" customFormat="1">
      <c r="B612" s="448"/>
      <c r="C612" s="448"/>
      <c r="D612" s="448"/>
    </row>
    <row r="613" spans="2:4" s="400" customFormat="1">
      <c r="B613" s="448"/>
      <c r="C613" s="448"/>
      <c r="D613" s="448"/>
    </row>
    <row r="614" spans="2:4" s="400" customFormat="1">
      <c r="B614" s="448"/>
      <c r="C614" s="448"/>
      <c r="D614" s="448"/>
    </row>
    <row r="615" spans="2:4" s="400" customFormat="1">
      <c r="B615" s="448"/>
      <c r="C615" s="448"/>
      <c r="D615" s="448"/>
    </row>
    <row r="616" spans="2:4" s="400" customFormat="1">
      <c r="B616" s="448"/>
      <c r="C616" s="448"/>
      <c r="D616" s="448"/>
    </row>
    <row r="617" spans="2:4" s="400" customFormat="1">
      <c r="B617" s="448"/>
      <c r="C617" s="448"/>
      <c r="D617" s="448"/>
    </row>
    <row r="618" spans="2:4" s="400" customFormat="1">
      <c r="B618" s="448"/>
      <c r="C618" s="448"/>
      <c r="D618" s="448"/>
    </row>
    <row r="619" spans="2:4" s="400" customFormat="1">
      <c r="B619" s="448"/>
      <c r="C619" s="448"/>
      <c r="D619" s="448"/>
    </row>
    <row r="620" spans="2:4" s="400" customFormat="1">
      <c r="B620" s="448"/>
      <c r="C620" s="448"/>
      <c r="D620" s="448"/>
    </row>
    <row r="621" spans="2:4" s="400" customFormat="1">
      <c r="B621" s="448"/>
      <c r="C621" s="448"/>
      <c r="D621" s="448"/>
    </row>
    <row r="622" spans="2:4" s="400" customFormat="1">
      <c r="B622" s="448"/>
      <c r="C622" s="448"/>
      <c r="D622" s="448"/>
    </row>
    <row r="623" spans="2:4" s="400" customFormat="1">
      <c r="B623" s="448"/>
      <c r="C623" s="448"/>
      <c r="D623" s="448"/>
    </row>
    <row r="624" spans="2:4" s="400" customFormat="1">
      <c r="B624" s="448"/>
      <c r="C624" s="448"/>
      <c r="D624" s="448"/>
    </row>
    <row r="625" spans="2:4" s="400" customFormat="1">
      <c r="B625" s="448"/>
      <c r="C625" s="448"/>
      <c r="D625" s="448"/>
    </row>
    <row r="626" spans="2:4" s="400" customFormat="1">
      <c r="B626" s="448"/>
      <c r="C626" s="448"/>
      <c r="D626" s="448"/>
    </row>
    <row r="627" spans="2:4" s="400" customFormat="1">
      <c r="B627" s="448"/>
      <c r="C627" s="448"/>
      <c r="D627" s="448"/>
    </row>
    <row r="628" spans="2:4" s="400" customFormat="1">
      <c r="B628" s="448"/>
      <c r="C628" s="448"/>
      <c r="D628" s="448"/>
    </row>
    <row r="629" spans="2:4" s="400" customFormat="1">
      <c r="B629" s="448"/>
      <c r="C629" s="448"/>
      <c r="D629" s="448"/>
    </row>
    <row r="630" spans="2:4" s="400" customFormat="1">
      <c r="B630" s="448"/>
      <c r="C630" s="448"/>
      <c r="D630" s="448"/>
    </row>
    <row r="631" spans="2:4" s="400" customFormat="1">
      <c r="B631" s="448"/>
      <c r="C631" s="448"/>
      <c r="D631" s="448"/>
    </row>
    <row r="632" spans="2:4" s="400" customFormat="1">
      <c r="B632" s="448"/>
      <c r="C632" s="448"/>
      <c r="D632" s="448"/>
    </row>
    <row r="633" spans="2:4" s="400" customFormat="1">
      <c r="B633" s="448"/>
      <c r="C633" s="448"/>
      <c r="D633" s="448"/>
    </row>
    <row r="634" spans="2:4" s="400" customFormat="1">
      <c r="B634" s="448"/>
      <c r="C634" s="448"/>
      <c r="D634" s="448"/>
    </row>
    <row r="635" spans="2:4" s="400" customFormat="1">
      <c r="B635" s="448"/>
      <c r="C635" s="448"/>
      <c r="D635" s="448"/>
    </row>
    <row r="636" spans="2:4" s="400" customFormat="1">
      <c r="B636" s="448"/>
      <c r="C636" s="448"/>
      <c r="D636" s="448"/>
    </row>
    <row r="637" spans="2:4" s="400" customFormat="1">
      <c r="B637" s="448"/>
      <c r="C637" s="448"/>
      <c r="D637" s="448"/>
    </row>
    <row r="638" spans="2:4" s="400" customFormat="1">
      <c r="B638" s="448"/>
      <c r="C638" s="448"/>
      <c r="D638" s="448"/>
    </row>
    <row r="639" spans="2:4" s="400" customFormat="1">
      <c r="B639" s="448"/>
      <c r="C639" s="448"/>
      <c r="D639" s="448"/>
    </row>
    <row r="640" spans="2:4" s="400" customFormat="1">
      <c r="B640" s="448"/>
      <c r="C640" s="448"/>
      <c r="D640" s="448"/>
    </row>
    <row r="641" spans="2:4" s="400" customFormat="1">
      <c r="B641" s="448"/>
      <c r="C641" s="448"/>
      <c r="D641" s="448"/>
    </row>
    <row r="642" spans="2:4" s="400" customFormat="1">
      <c r="B642" s="448"/>
      <c r="C642" s="448"/>
      <c r="D642" s="448"/>
    </row>
    <row r="643" spans="2:4" s="400" customFormat="1">
      <c r="B643" s="448"/>
      <c r="C643" s="448"/>
      <c r="D643" s="448"/>
    </row>
    <row r="644" spans="2:4" s="400" customFormat="1">
      <c r="B644" s="448"/>
      <c r="C644" s="448"/>
      <c r="D644" s="448"/>
    </row>
    <row r="645" spans="2:4" s="400" customFormat="1">
      <c r="B645" s="448"/>
      <c r="C645" s="448"/>
      <c r="D645" s="448"/>
    </row>
    <row r="646" spans="2:4" s="400" customFormat="1">
      <c r="B646" s="448"/>
      <c r="C646" s="448"/>
      <c r="D646" s="448"/>
    </row>
    <row r="647" spans="2:4" s="400" customFormat="1">
      <c r="B647" s="448"/>
      <c r="C647" s="448"/>
      <c r="D647" s="448"/>
    </row>
    <row r="648" spans="2:4" s="400" customFormat="1">
      <c r="B648" s="448"/>
      <c r="C648" s="448"/>
      <c r="D648" s="448"/>
    </row>
    <row r="649" spans="2:4" s="400" customFormat="1">
      <c r="B649" s="448"/>
      <c r="C649" s="448"/>
      <c r="D649" s="448"/>
    </row>
    <row r="650" spans="2:4" s="400" customFormat="1">
      <c r="B650" s="448"/>
      <c r="C650" s="448"/>
      <c r="D650" s="448"/>
    </row>
    <row r="651" spans="2:4" s="400" customFormat="1">
      <c r="B651" s="448"/>
      <c r="C651" s="448"/>
      <c r="D651" s="448"/>
    </row>
    <row r="652" spans="2:4" s="400" customFormat="1">
      <c r="B652" s="448"/>
      <c r="C652" s="448"/>
      <c r="D652" s="448"/>
    </row>
    <row r="653" spans="2:4" s="400" customFormat="1">
      <c r="B653" s="448"/>
      <c r="C653" s="448"/>
      <c r="D653" s="448"/>
    </row>
    <row r="654" spans="2:4" s="400" customFormat="1">
      <c r="B654" s="448"/>
      <c r="C654" s="448"/>
      <c r="D654" s="448"/>
    </row>
    <row r="655" spans="2:4" s="400" customFormat="1">
      <c r="B655" s="448"/>
      <c r="C655" s="448"/>
      <c r="D655" s="448"/>
    </row>
    <row r="656" spans="2:4" s="400" customFormat="1">
      <c r="B656" s="448"/>
      <c r="C656" s="448"/>
      <c r="D656" s="448"/>
    </row>
    <row r="657" spans="2:4" s="400" customFormat="1">
      <c r="B657" s="448"/>
      <c r="C657" s="448"/>
      <c r="D657" s="448"/>
    </row>
    <row r="658" spans="2:4" s="400" customFormat="1">
      <c r="B658" s="448"/>
      <c r="C658" s="448"/>
      <c r="D658" s="448"/>
    </row>
    <row r="659" spans="2:4" s="400" customFormat="1">
      <c r="B659" s="448"/>
      <c r="C659" s="448"/>
      <c r="D659" s="448"/>
    </row>
    <row r="660" spans="2:4" s="400" customFormat="1">
      <c r="B660" s="448"/>
      <c r="C660" s="448"/>
      <c r="D660" s="448"/>
    </row>
    <row r="661" spans="2:4" s="400" customFormat="1">
      <c r="B661" s="448"/>
      <c r="C661" s="448"/>
      <c r="D661" s="448"/>
    </row>
    <row r="662" spans="2:4" s="400" customFormat="1">
      <c r="B662" s="448"/>
      <c r="C662" s="448"/>
      <c r="D662" s="448"/>
    </row>
    <row r="663" spans="2:4" s="400" customFormat="1">
      <c r="B663" s="448"/>
      <c r="C663" s="448"/>
      <c r="D663" s="448"/>
    </row>
    <row r="664" spans="2:4" s="400" customFormat="1">
      <c r="B664" s="448"/>
      <c r="C664" s="448"/>
      <c r="D664" s="448"/>
    </row>
    <row r="665" spans="2:4" s="400" customFormat="1">
      <c r="B665" s="448"/>
      <c r="C665" s="448"/>
      <c r="D665" s="448"/>
    </row>
    <row r="666" spans="2:4" s="400" customFormat="1">
      <c r="B666" s="448"/>
      <c r="C666" s="448"/>
      <c r="D666" s="448"/>
    </row>
    <row r="667" spans="2:4" s="400" customFormat="1">
      <c r="B667" s="448"/>
      <c r="C667" s="448"/>
      <c r="D667" s="448"/>
    </row>
    <row r="668" spans="2:4" s="400" customFormat="1">
      <c r="B668" s="448"/>
      <c r="C668" s="448"/>
      <c r="D668" s="448"/>
    </row>
    <row r="669" spans="2:4" s="400" customFormat="1">
      <c r="B669" s="448"/>
      <c r="C669" s="448"/>
      <c r="D669" s="448"/>
    </row>
    <row r="670" spans="2:4" s="400" customFormat="1">
      <c r="B670" s="448"/>
      <c r="C670" s="448"/>
      <c r="D670" s="448"/>
    </row>
    <row r="671" spans="2:4" s="400" customFormat="1">
      <c r="B671" s="448"/>
      <c r="C671" s="448"/>
      <c r="D671" s="448"/>
    </row>
    <row r="672" spans="2:4" s="400" customFormat="1">
      <c r="B672" s="448"/>
      <c r="C672" s="448"/>
      <c r="D672" s="448"/>
    </row>
    <row r="673" spans="2:4" s="400" customFormat="1">
      <c r="B673" s="448"/>
      <c r="C673" s="448"/>
      <c r="D673" s="448"/>
    </row>
    <row r="674" spans="2:4" s="400" customFormat="1">
      <c r="B674" s="448"/>
      <c r="C674" s="448"/>
      <c r="D674" s="448"/>
    </row>
    <row r="675" spans="2:4" s="400" customFormat="1">
      <c r="B675" s="448"/>
      <c r="C675" s="448"/>
      <c r="D675" s="448"/>
    </row>
    <row r="676" spans="2:4" s="400" customFormat="1">
      <c r="B676" s="448"/>
      <c r="C676" s="448"/>
      <c r="D676" s="448"/>
    </row>
    <row r="677" spans="2:4" s="400" customFormat="1">
      <c r="B677" s="448"/>
      <c r="C677" s="448"/>
      <c r="D677" s="448"/>
    </row>
    <row r="678" spans="2:4" s="400" customFormat="1">
      <c r="B678" s="448"/>
      <c r="C678" s="448"/>
      <c r="D678" s="448"/>
    </row>
    <row r="679" spans="2:4" s="400" customFormat="1">
      <c r="B679" s="448"/>
      <c r="C679" s="448"/>
      <c r="D679" s="448"/>
    </row>
    <row r="680" spans="2:4" s="400" customFormat="1">
      <c r="B680" s="448"/>
      <c r="C680" s="448"/>
      <c r="D680" s="448"/>
    </row>
    <row r="681" spans="2:4" s="400" customFormat="1">
      <c r="B681" s="448"/>
      <c r="C681" s="448"/>
      <c r="D681" s="448"/>
    </row>
    <row r="682" spans="2:4" s="400" customFormat="1">
      <c r="B682" s="448"/>
      <c r="C682" s="448"/>
      <c r="D682" s="448"/>
    </row>
    <row r="683" spans="2:4" s="400" customFormat="1">
      <c r="B683" s="448"/>
      <c r="C683" s="448"/>
      <c r="D683" s="448"/>
    </row>
    <row r="684" spans="2:4" s="400" customFormat="1">
      <c r="B684" s="448"/>
      <c r="C684" s="448"/>
      <c r="D684" s="448"/>
    </row>
    <row r="685" spans="2:4" s="400" customFormat="1">
      <c r="B685" s="448"/>
      <c r="C685" s="448"/>
      <c r="D685" s="448"/>
    </row>
    <row r="686" spans="2:4" s="400" customFormat="1">
      <c r="B686" s="448"/>
      <c r="C686" s="448"/>
      <c r="D686" s="448"/>
    </row>
    <row r="687" spans="2:4" s="400" customFormat="1">
      <c r="B687" s="448"/>
      <c r="C687" s="448"/>
      <c r="D687" s="448"/>
    </row>
    <row r="688" spans="2:4" s="400" customFormat="1">
      <c r="B688" s="448"/>
      <c r="C688" s="448"/>
      <c r="D688" s="448"/>
    </row>
    <row r="689" spans="2:4" s="400" customFormat="1">
      <c r="B689" s="448"/>
      <c r="C689" s="448"/>
      <c r="D689" s="448"/>
    </row>
    <row r="690" spans="2:4" s="400" customFormat="1">
      <c r="B690" s="448"/>
      <c r="C690" s="448"/>
      <c r="D690" s="448"/>
    </row>
    <row r="691" spans="2:4" s="400" customFormat="1">
      <c r="B691" s="448"/>
      <c r="C691" s="448"/>
      <c r="D691" s="448"/>
    </row>
    <row r="692" spans="2:4" s="400" customFormat="1">
      <c r="B692" s="448"/>
      <c r="C692" s="448"/>
      <c r="D692" s="448"/>
    </row>
    <row r="693" spans="2:4" s="400" customFormat="1">
      <c r="B693" s="448"/>
      <c r="C693" s="448"/>
      <c r="D693" s="448"/>
    </row>
    <row r="694" spans="2:4" s="400" customFormat="1">
      <c r="B694" s="448"/>
      <c r="C694" s="448"/>
      <c r="D694" s="448"/>
    </row>
    <row r="695" spans="2:4" s="400" customFormat="1">
      <c r="B695" s="448"/>
      <c r="C695" s="448"/>
      <c r="D695" s="448"/>
    </row>
    <row r="696" spans="2:4" s="400" customFormat="1">
      <c r="B696" s="448"/>
      <c r="C696" s="448"/>
      <c r="D696" s="448"/>
    </row>
    <row r="697" spans="2:4" s="400" customFormat="1">
      <c r="B697" s="448"/>
      <c r="C697" s="448"/>
      <c r="D697" s="448"/>
    </row>
    <row r="698" spans="2:4" s="400" customFormat="1">
      <c r="B698" s="448"/>
      <c r="C698" s="448"/>
      <c r="D698" s="448"/>
    </row>
    <row r="699" spans="2:4" s="400" customFormat="1">
      <c r="B699" s="448"/>
      <c r="C699" s="448"/>
      <c r="D699" s="448"/>
    </row>
    <row r="700" spans="2:4" s="400" customFormat="1">
      <c r="B700" s="448"/>
      <c r="C700" s="448"/>
      <c r="D700" s="448"/>
    </row>
    <row r="701" spans="2:4" s="400" customFormat="1">
      <c r="B701" s="448"/>
      <c r="C701" s="448"/>
      <c r="D701" s="448"/>
    </row>
    <row r="702" spans="2:4" s="400" customFormat="1">
      <c r="B702" s="448"/>
      <c r="C702" s="448"/>
      <c r="D702" s="448"/>
    </row>
    <row r="703" spans="2:4" s="400" customFormat="1">
      <c r="B703" s="448"/>
      <c r="C703" s="448"/>
      <c r="D703" s="448"/>
    </row>
    <row r="704" spans="2:4" s="400" customFormat="1">
      <c r="B704" s="448"/>
      <c r="C704" s="448"/>
      <c r="D704" s="448"/>
    </row>
    <row r="705" spans="2:4" s="400" customFormat="1">
      <c r="B705" s="448"/>
      <c r="C705" s="448"/>
      <c r="D705" s="448"/>
    </row>
    <row r="706" spans="2:4" s="400" customFormat="1">
      <c r="B706" s="448"/>
      <c r="C706" s="448"/>
      <c r="D706" s="448"/>
    </row>
    <row r="707" spans="2:4" s="400" customFormat="1">
      <c r="B707" s="448"/>
      <c r="C707" s="448"/>
      <c r="D707" s="448"/>
    </row>
    <row r="708" spans="2:4" s="400" customFormat="1">
      <c r="B708" s="448"/>
      <c r="C708" s="448"/>
      <c r="D708" s="448"/>
    </row>
    <row r="709" spans="2:4" s="400" customFormat="1">
      <c r="B709" s="448"/>
      <c r="C709" s="448"/>
      <c r="D709" s="448"/>
    </row>
    <row r="710" spans="2:4" s="400" customFormat="1">
      <c r="B710" s="448"/>
      <c r="C710" s="448"/>
      <c r="D710" s="448"/>
    </row>
    <row r="711" spans="2:4" s="400" customFormat="1">
      <c r="B711" s="448"/>
      <c r="C711" s="448"/>
      <c r="D711" s="448"/>
    </row>
    <row r="712" spans="2:4" s="400" customFormat="1">
      <c r="B712" s="448"/>
      <c r="C712" s="448"/>
      <c r="D712" s="448"/>
    </row>
    <row r="713" spans="2:4" s="400" customFormat="1">
      <c r="B713" s="448"/>
      <c r="C713" s="448"/>
      <c r="D713" s="448"/>
    </row>
    <row r="714" spans="2:4" s="400" customFormat="1">
      <c r="B714" s="448"/>
      <c r="C714" s="448"/>
      <c r="D714" s="448"/>
    </row>
    <row r="715" spans="2:4" s="400" customFormat="1">
      <c r="B715" s="448"/>
      <c r="C715" s="448"/>
      <c r="D715" s="448"/>
    </row>
    <row r="716" spans="2:4" s="400" customFormat="1">
      <c r="B716" s="448"/>
      <c r="C716" s="448"/>
      <c r="D716" s="448"/>
    </row>
    <row r="717" spans="2:4" s="400" customFormat="1">
      <c r="B717" s="448"/>
      <c r="C717" s="448"/>
      <c r="D717" s="448"/>
    </row>
    <row r="718" spans="2:4" s="400" customFormat="1">
      <c r="B718" s="448"/>
      <c r="C718" s="448"/>
      <c r="D718" s="448"/>
    </row>
    <row r="719" spans="2:4" s="400" customFormat="1">
      <c r="B719" s="448"/>
      <c r="C719" s="448"/>
      <c r="D719" s="448"/>
    </row>
    <row r="720" spans="2:4" s="400" customFormat="1">
      <c r="B720" s="448"/>
      <c r="C720" s="448"/>
      <c r="D720" s="448"/>
    </row>
    <row r="721" spans="2:4" s="400" customFormat="1">
      <c r="B721" s="448"/>
      <c r="C721" s="448"/>
      <c r="D721" s="448"/>
    </row>
    <row r="722" spans="2:4" s="400" customFormat="1">
      <c r="B722" s="448"/>
      <c r="C722" s="448"/>
      <c r="D722" s="448"/>
    </row>
    <row r="723" spans="2:4" s="400" customFormat="1">
      <c r="B723" s="448"/>
      <c r="C723" s="448"/>
      <c r="D723" s="448"/>
    </row>
    <row r="724" spans="2:4" s="400" customFormat="1">
      <c r="B724" s="448"/>
      <c r="C724" s="448"/>
      <c r="D724" s="448"/>
    </row>
    <row r="725" spans="2:4" s="400" customFormat="1">
      <c r="B725" s="448"/>
      <c r="C725" s="448"/>
      <c r="D725" s="448"/>
    </row>
    <row r="726" spans="2:4" s="400" customFormat="1">
      <c r="B726" s="448"/>
      <c r="C726" s="448"/>
      <c r="D726" s="448"/>
    </row>
    <row r="727" spans="2:4" s="400" customFormat="1">
      <c r="B727" s="448"/>
      <c r="C727" s="448"/>
      <c r="D727" s="448"/>
    </row>
    <row r="728" spans="2:4" s="400" customFormat="1">
      <c r="B728" s="448"/>
      <c r="C728" s="448"/>
      <c r="D728" s="448"/>
    </row>
    <row r="729" spans="2:4" s="400" customFormat="1">
      <c r="B729" s="448"/>
      <c r="C729" s="448"/>
      <c r="D729" s="448"/>
    </row>
    <row r="730" spans="2:4" s="400" customFormat="1">
      <c r="B730" s="448"/>
      <c r="C730" s="448"/>
      <c r="D730" s="448"/>
    </row>
    <row r="731" spans="2:4" s="400" customFormat="1">
      <c r="B731" s="448"/>
      <c r="C731" s="448"/>
      <c r="D731" s="448"/>
    </row>
    <row r="732" spans="2:4" s="400" customFormat="1">
      <c r="B732" s="448"/>
      <c r="C732" s="448"/>
      <c r="D732" s="448"/>
    </row>
    <row r="733" spans="2:4" s="400" customFormat="1">
      <c r="B733" s="448"/>
      <c r="C733" s="448"/>
      <c r="D733" s="448"/>
    </row>
    <row r="734" spans="2:4" s="400" customFormat="1">
      <c r="B734" s="448"/>
      <c r="C734" s="448"/>
      <c r="D734" s="448"/>
    </row>
    <row r="735" spans="2:4" s="400" customFormat="1">
      <c r="B735" s="448"/>
      <c r="C735" s="448"/>
      <c r="D735" s="448"/>
    </row>
    <row r="736" spans="2:4" s="400" customFormat="1">
      <c r="B736" s="448"/>
      <c r="C736" s="448"/>
      <c r="D736" s="448"/>
    </row>
    <row r="737" spans="2:4" s="400" customFormat="1">
      <c r="B737" s="448"/>
      <c r="C737" s="448"/>
      <c r="D737" s="448"/>
    </row>
    <row r="738" spans="2:4" s="400" customFormat="1">
      <c r="B738" s="448"/>
      <c r="C738" s="448"/>
      <c r="D738" s="448"/>
    </row>
    <row r="739" spans="2:4" s="400" customFormat="1">
      <c r="B739" s="448"/>
      <c r="C739" s="448"/>
      <c r="D739" s="448"/>
    </row>
    <row r="740" spans="2:4" s="400" customFormat="1">
      <c r="B740" s="448"/>
      <c r="C740" s="448"/>
      <c r="D740" s="448"/>
    </row>
    <row r="741" spans="2:4" s="400" customFormat="1">
      <c r="B741" s="448"/>
      <c r="C741" s="448"/>
      <c r="D741" s="448"/>
    </row>
    <row r="742" spans="2:4" s="400" customFormat="1">
      <c r="B742" s="448"/>
      <c r="C742" s="448"/>
      <c r="D742" s="448"/>
    </row>
    <row r="743" spans="2:4" s="400" customFormat="1">
      <c r="B743" s="448"/>
      <c r="C743" s="448"/>
      <c r="D743" s="448"/>
    </row>
    <row r="744" spans="2:4" s="400" customFormat="1">
      <c r="B744" s="448"/>
      <c r="C744" s="448"/>
      <c r="D744" s="448"/>
    </row>
    <row r="745" spans="2:4" s="400" customFormat="1">
      <c r="B745" s="448"/>
      <c r="C745" s="448"/>
      <c r="D745" s="448"/>
    </row>
    <row r="746" spans="2:4" s="400" customFormat="1">
      <c r="B746" s="448"/>
      <c r="C746" s="448"/>
      <c r="D746" s="448"/>
    </row>
    <row r="747" spans="2:4" s="400" customFormat="1">
      <c r="B747" s="448"/>
      <c r="C747" s="448"/>
      <c r="D747" s="448"/>
    </row>
    <row r="748" spans="2:4" s="400" customFormat="1">
      <c r="B748" s="448"/>
      <c r="C748" s="448"/>
      <c r="D748" s="448"/>
    </row>
    <row r="749" spans="2:4" s="400" customFormat="1">
      <c r="B749" s="448"/>
      <c r="C749" s="448"/>
      <c r="D749" s="448"/>
    </row>
    <row r="750" spans="2:4" s="400" customFormat="1">
      <c r="B750" s="448"/>
      <c r="C750" s="448"/>
      <c r="D750" s="448"/>
    </row>
    <row r="751" spans="2:4" s="400" customFormat="1">
      <c r="B751" s="448"/>
      <c r="C751" s="448"/>
      <c r="D751" s="448"/>
    </row>
    <row r="752" spans="2:4" s="400" customFormat="1">
      <c r="B752" s="448"/>
      <c r="C752" s="448"/>
      <c r="D752" s="448"/>
    </row>
    <row r="753" spans="2:4" s="400" customFormat="1">
      <c r="B753" s="448"/>
      <c r="C753" s="448"/>
      <c r="D753" s="448"/>
    </row>
    <row r="754" spans="2:4" s="400" customFormat="1">
      <c r="B754" s="448"/>
      <c r="C754" s="448"/>
      <c r="D754" s="448"/>
    </row>
    <row r="755" spans="2:4" s="400" customFormat="1">
      <c r="B755" s="448"/>
      <c r="C755" s="448"/>
      <c r="D755" s="448"/>
    </row>
    <row r="756" spans="2:4" s="400" customFormat="1">
      <c r="B756" s="448"/>
      <c r="C756" s="448"/>
      <c r="D756" s="448"/>
    </row>
    <row r="757" spans="2:4" s="400" customFormat="1">
      <c r="B757" s="448"/>
      <c r="C757" s="448"/>
      <c r="D757" s="448"/>
    </row>
    <row r="758" spans="2:4" s="400" customFormat="1">
      <c r="B758" s="448"/>
      <c r="C758" s="448"/>
      <c r="D758" s="448"/>
    </row>
    <row r="759" spans="2:4" s="400" customFormat="1">
      <c r="B759" s="448"/>
      <c r="C759" s="448"/>
      <c r="D759" s="448"/>
    </row>
    <row r="760" spans="2:4" s="400" customFormat="1">
      <c r="B760" s="448"/>
      <c r="C760" s="448"/>
      <c r="D760" s="448"/>
    </row>
    <row r="761" spans="2:4" s="400" customFormat="1">
      <c r="B761" s="448"/>
      <c r="C761" s="448"/>
      <c r="D761" s="448"/>
    </row>
    <row r="762" spans="2:4" s="400" customFormat="1">
      <c r="B762" s="448"/>
      <c r="C762" s="448"/>
      <c r="D762" s="448"/>
    </row>
    <row r="763" spans="2:4" s="400" customFormat="1">
      <c r="B763" s="448"/>
      <c r="C763" s="448"/>
      <c r="D763" s="448"/>
    </row>
    <row r="764" spans="2:4" s="400" customFormat="1">
      <c r="B764" s="448"/>
      <c r="C764" s="448"/>
      <c r="D764" s="448"/>
    </row>
    <row r="765" spans="2:4" s="400" customFormat="1">
      <c r="B765" s="448"/>
      <c r="C765" s="448"/>
      <c r="D765" s="448"/>
    </row>
    <row r="766" spans="2:4" s="400" customFormat="1">
      <c r="B766" s="448"/>
      <c r="C766" s="448"/>
      <c r="D766" s="448"/>
    </row>
    <row r="767" spans="2:4" s="400" customFormat="1">
      <c r="B767" s="448"/>
      <c r="C767" s="448"/>
      <c r="D767" s="448"/>
    </row>
    <row r="768" spans="2:4" s="400" customFormat="1">
      <c r="B768" s="448"/>
      <c r="C768" s="448"/>
      <c r="D768" s="448"/>
    </row>
    <row r="769" spans="2:4" s="400" customFormat="1">
      <c r="B769" s="448"/>
      <c r="C769" s="448"/>
      <c r="D769" s="448"/>
    </row>
    <row r="770" spans="2:4" s="400" customFormat="1">
      <c r="B770" s="448"/>
      <c r="C770" s="448"/>
      <c r="D770" s="448"/>
    </row>
    <row r="771" spans="2:4" s="400" customFormat="1">
      <c r="B771" s="448"/>
      <c r="C771" s="448"/>
      <c r="D771" s="448"/>
    </row>
    <row r="772" spans="2:4" s="400" customFormat="1">
      <c r="B772" s="448"/>
      <c r="C772" s="448"/>
      <c r="D772" s="448"/>
    </row>
    <row r="773" spans="2:4" s="400" customFormat="1">
      <c r="B773" s="448"/>
      <c r="C773" s="448"/>
      <c r="D773" s="448"/>
    </row>
    <row r="774" spans="2:4" s="400" customFormat="1">
      <c r="B774" s="448"/>
      <c r="C774" s="448"/>
      <c r="D774" s="448"/>
    </row>
    <row r="775" spans="2:4" s="400" customFormat="1">
      <c r="B775" s="448"/>
      <c r="C775" s="448"/>
      <c r="D775" s="448"/>
    </row>
    <row r="776" spans="2:4" s="400" customFormat="1">
      <c r="B776" s="448"/>
      <c r="C776" s="448"/>
      <c r="D776" s="448"/>
    </row>
  </sheetData>
  <sheetProtection sheet="1" objects="1" scenarios="1" selectLockedCells="1"/>
  <mergeCells count="7">
    <mergeCell ref="E10:E11"/>
    <mergeCell ref="E186:E188"/>
    <mergeCell ref="E294:E295"/>
    <mergeCell ref="A2:A3"/>
    <mergeCell ref="A9:D9"/>
    <mergeCell ref="C6:E6"/>
    <mergeCell ref="E221:E222"/>
  </mergeCells>
  <hyperlinks>
    <hyperlink ref="F1" location="'Overview Pool'!A1" display="Overview"/>
    <hyperlink ref="C5" location="Synopsis_OFS_SHS!A1" display="Synopsis_OFS_SHS"/>
    <hyperlink ref="F9" location="OFS_SHS!A1" display="Retour Haut de page"/>
    <hyperlink ref="F185" location="OFS_SHS!A1" display="Retour Haut de page"/>
    <hyperlink ref="F220" location="OFS_SHS!A1" display="Retour Haut de page"/>
    <hyperlink ref="F293" location="OFS_SHS!A1" display="Retour Haut de page"/>
    <hyperlink ref="C2" location="OFS_SHS!A9" display="- Dossiers"/>
    <hyperlink ref="D2" location="OFS_SHS!A185" display="- Dossiers: Variables synthétiques"/>
    <hyperlink ref="C3" location="OFS_SHS!A220" display="- Personnes"/>
    <hyperlink ref="D3" location="OFS_SHS!A293" display="- Personnes: Variables synthétiques"/>
  </hyperlinks>
  <pageMargins left="0.70866141732283472" right="0.70866141732283472" top="0.74803149606299213" bottom="0.74803149606299213" header="0.31496062992125984" footer="0.31496062992125984"/>
  <pageSetup paperSize="9" scale="77"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CP970"/>
  <sheetViews>
    <sheetView zoomScaleNormal="100" workbookViewId="0">
      <pane xSplit="1" ySplit="10" topLeftCell="B320" activePane="bottomRight" state="frozen"/>
      <selection pane="topRight" activeCell="B1" sqref="B1"/>
      <selection pane="bottomLeft" activeCell="A11" sqref="A11"/>
      <selection pane="bottomRight" activeCell="B76" sqref="B76"/>
    </sheetView>
  </sheetViews>
  <sheetFormatPr baseColWidth="10" defaultColWidth="10.5" defaultRowHeight="14"/>
  <cols>
    <col min="1" max="1" width="22.33203125" style="173" bestFit="1" customWidth="1"/>
    <col min="2" max="2" width="80.58203125" style="173" bestFit="1" customWidth="1"/>
    <col min="3" max="3" width="3.25" style="173" customWidth="1"/>
    <col min="4" max="4" width="46.83203125" style="169" customWidth="1"/>
    <col min="5" max="5" width="16" style="223" customWidth="1"/>
    <col min="6" max="6" width="29.75" style="173" customWidth="1"/>
    <col min="7" max="7" width="7.5" style="224" bestFit="1" customWidth="1"/>
    <col min="8" max="8" width="9.58203125" style="225" bestFit="1" customWidth="1"/>
    <col min="9" max="9" width="10.5" style="170" bestFit="1" customWidth="1"/>
    <col min="10" max="10" width="11.4140625" style="170" bestFit="1" customWidth="1"/>
    <col min="11" max="11" width="14" style="170" bestFit="1" customWidth="1"/>
    <col min="12" max="13" width="9.33203125" style="170" bestFit="1" customWidth="1"/>
    <col min="14" max="14" width="14.5" style="170" bestFit="1" customWidth="1"/>
    <col min="15" max="15" width="14" style="170" bestFit="1" customWidth="1"/>
    <col min="16" max="16" width="12.58203125" style="170" bestFit="1" customWidth="1"/>
    <col min="17" max="17" width="3.25" style="170" bestFit="1" customWidth="1"/>
    <col min="18" max="18" width="4.75" style="170" bestFit="1" customWidth="1"/>
    <col min="19" max="19" width="4.58203125" style="170" bestFit="1" customWidth="1"/>
    <col min="20" max="21" width="6.83203125" style="170" bestFit="1" customWidth="1"/>
    <col min="22" max="22" width="3.25" style="170" bestFit="1" customWidth="1"/>
    <col min="23" max="23" width="4.83203125" style="170" bestFit="1" customWidth="1"/>
    <col min="24" max="24" width="3.25" style="170" bestFit="1" customWidth="1"/>
    <col min="25" max="25" width="8.5" style="170" bestFit="1" customWidth="1"/>
    <col min="26" max="28" width="3.25" style="170" bestFit="1" customWidth="1"/>
    <col min="29" max="29" width="3.83203125" style="170" customWidth="1"/>
    <col min="30" max="30" width="6.58203125" style="170" bestFit="1" customWidth="1"/>
    <col min="31" max="31" width="3.75" style="170" customWidth="1"/>
    <col min="32" max="32" width="2.83203125" style="170" customWidth="1"/>
    <col min="33" max="33" width="5.33203125" style="170" bestFit="1" customWidth="1"/>
    <col min="34" max="34" width="12.33203125" style="170" bestFit="1" customWidth="1"/>
    <col min="35" max="35" width="4.75" style="170" bestFit="1" customWidth="1"/>
    <col min="36" max="36" width="11.5" style="171" customWidth="1"/>
    <col min="37" max="94" width="10.5" style="579"/>
    <col min="95" max="16384" width="10.5" style="172"/>
  </cols>
  <sheetData>
    <row r="1" spans="1:94">
      <c r="A1" s="155" t="s">
        <v>1</v>
      </c>
      <c r="B1" s="222" t="s">
        <v>346</v>
      </c>
      <c r="C1" s="572"/>
      <c r="D1" s="580" t="s">
        <v>1669</v>
      </c>
      <c r="E1" s="574"/>
      <c r="F1" s="572"/>
      <c r="G1" s="575"/>
      <c r="H1" s="576"/>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8"/>
    </row>
    <row r="2" spans="1:94">
      <c r="A2" s="708" t="s">
        <v>10182</v>
      </c>
      <c r="B2" s="222" t="s">
        <v>10089</v>
      </c>
      <c r="C2" s="572"/>
      <c r="D2" s="580" t="s">
        <v>10173</v>
      </c>
      <c r="E2" s="574"/>
      <c r="F2" s="572"/>
      <c r="G2" s="575"/>
      <c r="H2" s="576"/>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8"/>
    </row>
    <row r="3" spans="1:94">
      <c r="A3" s="708"/>
      <c r="B3" s="643" t="s">
        <v>10181</v>
      </c>
      <c r="C3" s="572"/>
      <c r="D3" s="580"/>
      <c r="E3" s="574"/>
      <c r="F3" s="572"/>
      <c r="G3" s="575"/>
      <c r="H3" s="576"/>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8"/>
    </row>
    <row r="4" spans="1:94">
      <c r="A4" s="708"/>
      <c r="B4" s="643" t="s">
        <v>10191</v>
      </c>
      <c r="C4" s="572"/>
      <c r="D4" s="580"/>
      <c r="E4" s="574"/>
      <c r="F4" s="572"/>
      <c r="G4" s="575"/>
      <c r="H4" s="576"/>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8"/>
    </row>
    <row r="5" spans="1:94">
      <c r="A5" s="708"/>
      <c r="B5" s="287" t="s">
        <v>10180</v>
      </c>
      <c r="C5" s="572"/>
      <c r="D5" s="580"/>
      <c r="E5" s="574"/>
      <c r="F5" s="572"/>
      <c r="G5" s="575"/>
      <c r="H5" s="576"/>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8"/>
    </row>
    <row r="6" spans="1:94">
      <c r="A6" s="708"/>
      <c r="B6" s="643" t="s">
        <v>10194</v>
      </c>
      <c r="C6" s="572"/>
      <c r="D6" s="580"/>
      <c r="E6" s="574"/>
      <c r="F6" s="572"/>
      <c r="G6" s="575"/>
      <c r="H6" s="576"/>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8"/>
    </row>
    <row r="7" spans="1:94">
      <c r="A7" s="155" t="s">
        <v>171</v>
      </c>
      <c r="B7" s="222" t="s">
        <v>9</v>
      </c>
      <c r="C7" s="572"/>
      <c r="D7" s="573"/>
      <c r="E7" s="574"/>
      <c r="F7" s="572"/>
      <c r="G7" s="575"/>
      <c r="H7" s="576"/>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8"/>
    </row>
    <row r="8" spans="1:94">
      <c r="A8" s="155" t="s">
        <v>172</v>
      </c>
      <c r="B8" s="222"/>
      <c r="C8" s="572"/>
      <c r="D8" s="573"/>
      <c r="E8" s="574"/>
      <c r="F8" s="572"/>
      <c r="G8" s="575"/>
      <c r="H8" s="576"/>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94" s="579" customFormat="1" ht="14.5" thickBot="1">
      <c r="A9" s="571"/>
      <c r="B9" s="572"/>
      <c r="C9" s="572"/>
      <c r="D9" s="573"/>
      <c r="E9" s="574"/>
      <c r="F9" s="572"/>
      <c r="G9" s="575"/>
      <c r="H9" s="576"/>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8"/>
    </row>
    <row r="10" spans="1:94" s="597" customFormat="1" ht="60.5" customHeight="1">
      <c r="A10" s="590" t="s">
        <v>1170</v>
      </c>
      <c r="B10" s="591" t="s">
        <v>1171</v>
      </c>
      <c r="C10" s="591" t="s">
        <v>1172</v>
      </c>
      <c r="D10" s="591" t="s">
        <v>214</v>
      </c>
      <c r="E10" s="592" t="s">
        <v>1160</v>
      </c>
      <c r="F10" s="591" t="s">
        <v>1173</v>
      </c>
      <c r="G10" s="717" t="s">
        <v>1162</v>
      </c>
      <c r="H10" s="718"/>
      <c r="I10" s="593"/>
      <c r="J10" s="594" t="s">
        <v>1174</v>
      </c>
      <c r="K10" s="594" t="s">
        <v>1175</v>
      </c>
      <c r="L10" s="594" t="s">
        <v>1176</v>
      </c>
      <c r="M10" s="594" t="s">
        <v>1177</v>
      </c>
      <c r="N10" s="594" t="s">
        <v>1178</v>
      </c>
      <c r="O10" s="594" t="s">
        <v>1179</v>
      </c>
      <c r="P10" s="594" t="s">
        <v>1180</v>
      </c>
      <c r="Q10" s="594"/>
      <c r="R10" s="594"/>
      <c r="S10" s="594" t="s">
        <v>1181</v>
      </c>
      <c r="T10" s="594" t="s">
        <v>1182</v>
      </c>
      <c r="U10" s="594" t="s">
        <v>1183</v>
      </c>
      <c r="V10" s="594"/>
      <c r="W10" s="594" t="s">
        <v>1184</v>
      </c>
      <c r="X10" s="594"/>
      <c r="Y10" s="594"/>
      <c r="Z10" s="594"/>
      <c r="AA10" s="594"/>
      <c r="AB10" s="594"/>
      <c r="AC10" s="594"/>
      <c r="AD10" s="594"/>
      <c r="AE10" s="594"/>
      <c r="AF10" s="594"/>
      <c r="AG10" s="594" t="s">
        <v>1185</v>
      </c>
      <c r="AH10" s="594" t="s">
        <v>1186</v>
      </c>
      <c r="AI10" s="594"/>
      <c r="AJ10" s="595" t="s">
        <v>10536</v>
      </c>
      <c r="AK10" s="596"/>
      <c r="AL10" s="596"/>
      <c r="AM10" s="596"/>
      <c r="AN10" s="596"/>
      <c r="AO10" s="596"/>
      <c r="AP10" s="596"/>
      <c r="AQ10" s="596"/>
      <c r="AR10" s="596"/>
      <c r="AS10" s="596"/>
      <c r="AT10" s="596"/>
      <c r="AU10" s="596"/>
      <c r="AV10" s="596"/>
      <c r="AW10" s="596"/>
      <c r="AX10" s="596"/>
      <c r="AY10" s="596"/>
      <c r="AZ10" s="596"/>
      <c r="BA10" s="596"/>
      <c r="BB10" s="596"/>
      <c r="BC10" s="596"/>
      <c r="BD10" s="596"/>
      <c r="BE10" s="596"/>
      <c r="BF10" s="596"/>
      <c r="BG10" s="596"/>
      <c r="BH10" s="596"/>
      <c r="BI10" s="596"/>
      <c r="BJ10" s="596"/>
      <c r="BK10" s="596"/>
      <c r="BL10" s="596"/>
      <c r="BM10" s="596"/>
      <c r="BN10" s="596"/>
      <c r="BO10" s="596"/>
      <c r="BP10" s="596"/>
      <c r="BQ10" s="596"/>
      <c r="BR10" s="596"/>
      <c r="BS10" s="596"/>
      <c r="BT10" s="596"/>
      <c r="BU10" s="596"/>
      <c r="BV10" s="596"/>
      <c r="BW10" s="596"/>
      <c r="BX10" s="596"/>
      <c r="BY10" s="596"/>
      <c r="BZ10" s="596"/>
      <c r="CA10" s="596"/>
      <c r="CB10" s="596"/>
      <c r="CC10" s="596"/>
      <c r="CD10" s="596"/>
      <c r="CE10" s="596"/>
      <c r="CF10" s="596"/>
      <c r="CG10" s="596"/>
      <c r="CH10" s="596"/>
      <c r="CI10" s="596"/>
      <c r="CJ10" s="596"/>
      <c r="CK10" s="596"/>
      <c r="CL10" s="596"/>
      <c r="CM10" s="596"/>
      <c r="CN10" s="596"/>
      <c r="CO10" s="596"/>
      <c r="CP10" s="596"/>
    </row>
    <row r="11" spans="1:94">
      <c r="A11" s="644" t="s">
        <v>10552</v>
      </c>
      <c r="B11" s="277"/>
      <c r="C11" s="277"/>
      <c r="D11" s="278"/>
      <c r="E11" s="279"/>
      <c r="F11" s="277"/>
      <c r="G11" s="280" t="s">
        <v>1187</v>
      </c>
      <c r="H11" s="281" t="s">
        <v>1188</v>
      </c>
      <c r="I11" s="282">
        <v>0</v>
      </c>
      <c r="J11" s="283">
        <v>-1</v>
      </c>
      <c r="K11" s="283">
        <v>-3</v>
      </c>
      <c r="L11" s="283">
        <v>-4</v>
      </c>
      <c r="M11" s="284">
        <v>-5</v>
      </c>
      <c r="N11" s="284">
        <v>-6</v>
      </c>
      <c r="O11" s="283">
        <v>-8</v>
      </c>
      <c r="P11" s="284">
        <v>-9</v>
      </c>
      <c r="Q11" s="284">
        <v>-10</v>
      </c>
      <c r="R11" s="284">
        <v>-11</v>
      </c>
      <c r="S11" s="284">
        <v>-12</v>
      </c>
      <c r="T11" s="284">
        <v>-13</v>
      </c>
      <c r="U11" s="284">
        <v>-15</v>
      </c>
      <c r="V11" s="284">
        <v>-16</v>
      </c>
      <c r="W11" s="284">
        <v>-18</v>
      </c>
      <c r="X11" s="284">
        <v>-20</v>
      </c>
      <c r="Y11" s="284">
        <v>-21</v>
      </c>
      <c r="Z11" s="284">
        <v>-25</v>
      </c>
      <c r="AA11" s="284">
        <v>-30</v>
      </c>
      <c r="AB11" s="284">
        <v>-35</v>
      </c>
      <c r="AC11" s="284">
        <v>-51</v>
      </c>
      <c r="AD11" s="284">
        <v>-52</v>
      </c>
      <c r="AE11" s="284">
        <v>-63</v>
      </c>
      <c r="AF11" s="285" t="s">
        <v>1189</v>
      </c>
      <c r="AG11" s="284">
        <v>-68</v>
      </c>
      <c r="AH11" s="284">
        <v>-81</v>
      </c>
      <c r="AI11" s="284">
        <v>-99</v>
      </c>
      <c r="AJ11" s="286"/>
    </row>
    <row r="12" spans="1:94" ht="10.5" customHeight="1">
      <c r="A12" s="174" t="s">
        <v>173</v>
      </c>
      <c r="B12" s="226" t="s">
        <v>10393</v>
      </c>
      <c r="C12" s="226"/>
      <c r="D12" s="175"/>
      <c r="E12" s="227"/>
      <c r="F12" s="226"/>
      <c r="G12" s="228"/>
      <c r="H12" s="229"/>
      <c r="I12" s="176"/>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row>
    <row r="13" spans="1:94" ht="10.5" customHeight="1">
      <c r="A13" s="174" t="s">
        <v>640</v>
      </c>
      <c r="B13" s="226" t="s">
        <v>641</v>
      </c>
      <c r="C13" s="226" t="s">
        <v>1190</v>
      </c>
      <c r="D13" s="175" t="s">
        <v>1191</v>
      </c>
      <c r="E13" s="227">
        <v>1</v>
      </c>
      <c r="F13" s="226" t="s">
        <v>10396</v>
      </c>
      <c r="G13" s="228">
        <v>2005</v>
      </c>
      <c r="H13" s="229"/>
      <c r="I13" s="176"/>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row>
    <row r="14" spans="1:94" ht="10.5" customHeight="1">
      <c r="A14" s="178"/>
      <c r="B14" s="226"/>
      <c r="C14" s="226"/>
      <c r="D14" s="175" t="s">
        <v>1191</v>
      </c>
      <c r="E14" s="227">
        <v>2</v>
      </c>
      <c r="F14" s="226" t="s">
        <v>10397</v>
      </c>
      <c r="G14" s="228">
        <v>2005</v>
      </c>
      <c r="H14" s="229"/>
      <c r="I14" s="176"/>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row>
    <row r="15" spans="1:94" ht="10.5" customHeight="1">
      <c r="A15" s="178"/>
      <c r="B15" s="226"/>
      <c r="C15" s="226"/>
      <c r="D15" s="175" t="s">
        <v>1191</v>
      </c>
      <c r="E15" s="227">
        <v>3</v>
      </c>
      <c r="F15" s="226" t="s">
        <v>10398</v>
      </c>
      <c r="G15" s="228">
        <v>2005</v>
      </c>
      <c r="H15" s="229"/>
      <c r="I15" s="176"/>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row>
    <row r="16" spans="1:94" ht="10.5" customHeight="1">
      <c r="A16" s="178"/>
      <c r="B16" s="226"/>
      <c r="C16" s="226"/>
      <c r="D16" s="175" t="s">
        <v>1191</v>
      </c>
      <c r="E16" s="227">
        <v>4</v>
      </c>
      <c r="F16" s="226" t="s">
        <v>10399</v>
      </c>
      <c r="G16" s="228">
        <v>2005</v>
      </c>
      <c r="H16" s="229"/>
      <c r="I16" s="176"/>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row>
    <row r="17" spans="1:36" ht="10.5" customHeight="1">
      <c r="A17" s="179"/>
      <c r="B17" s="226"/>
      <c r="C17" s="226"/>
      <c r="D17" s="175" t="s">
        <v>1191</v>
      </c>
      <c r="E17" s="227">
        <v>5</v>
      </c>
      <c r="F17" s="226" t="s">
        <v>10400</v>
      </c>
      <c r="G17" s="228">
        <v>2005</v>
      </c>
      <c r="H17" s="229"/>
      <c r="I17" s="176"/>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row>
    <row r="18" spans="1:36" ht="10.5" customHeight="1">
      <c r="A18" s="180" t="s">
        <v>642</v>
      </c>
      <c r="B18" s="226" t="s">
        <v>1192</v>
      </c>
      <c r="C18" s="226" t="s">
        <v>1190</v>
      </c>
      <c r="D18" s="175" t="s">
        <v>1193</v>
      </c>
      <c r="E18" s="230" t="s">
        <v>1194</v>
      </c>
      <c r="F18" s="226" t="s">
        <v>1195</v>
      </c>
      <c r="G18" s="228">
        <v>2005</v>
      </c>
      <c r="H18" s="229"/>
      <c r="I18" s="176"/>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81" t="s">
        <v>1196</v>
      </c>
    </row>
    <row r="19" spans="1:36" ht="10.5" customHeight="1">
      <c r="A19" s="180" t="s">
        <v>644</v>
      </c>
      <c r="B19" s="226" t="s">
        <v>1192</v>
      </c>
      <c r="C19" s="226" t="s">
        <v>1190</v>
      </c>
      <c r="D19" s="175" t="s">
        <v>1197</v>
      </c>
      <c r="E19" s="230" t="s">
        <v>1198</v>
      </c>
      <c r="F19" s="226" t="s">
        <v>1199</v>
      </c>
      <c r="G19" s="228">
        <v>2005</v>
      </c>
      <c r="H19" s="229"/>
      <c r="I19" s="176"/>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row>
    <row r="20" spans="1:36" ht="10.5" customHeight="1">
      <c r="A20" s="180" t="s">
        <v>646</v>
      </c>
      <c r="B20" s="226" t="s">
        <v>1192</v>
      </c>
      <c r="C20" s="226" t="s">
        <v>1190</v>
      </c>
      <c r="D20" s="175" t="s">
        <v>1200</v>
      </c>
      <c r="E20" s="230" t="s">
        <v>1201</v>
      </c>
      <c r="F20" s="226" t="s">
        <v>1202</v>
      </c>
      <c r="G20" s="228">
        <v>2005</v>
      </c>
      <c r="H20" s="229"/>
      <c r="I20" s="176"/>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row>
    <row r="21" spans="1:36" ht="10.5" customHeight="1">
      <c r="A21" s="180" t="s">
        <v>1039</v>
      </c>
      <c r="B21" s="226" t="s">
        <v>1192</v>
      </c>
      <c r="C21" s="226" t="s">
        <v>1190</v>
      </c>
      <c r="D21" s="175" t="s">
        <v>1203</v>
      </c>
      <c r="E21" s="230" t="s">
        <v>1204</v>
      </c>
      <c r="F21" s="226" t="s">
        <v>1205</v>
      </c>
      <c r="G21" s="228">
        <v>2005</v>
      </c>
      <c r="H21" s="229"/>
      <c r="I21" s="176"/>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row>
    <row r="22" spans="1:36" ht="10.5" customHeight="1">
      <c r="A22" s="180" t="s">
        <v>649</v>
      </c>
      <c r="B22" s="226" t="s">
        <v>650</v>
      </c>
      <c r="C22" s="226" t="s">
        <v>1190</v>
      </c>
      <c r="D22" s="175" t="s">
        <v>1622</v>
      </c>
      <c r="E22" s="227" t="s">
        <v>1191</v>
      </c>
      <c r="F22" s="226" t="s">
        <v>1191</v>
      </c>
      <c r="G22" s="228">
        <v>2005</v>
      </c>
      <c r="H22" s="229"/>
      <c r="I22" s="176"/>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row>
    <row r="23" spans="1:36" ht="10.5" customHeight="1">
      <c r="A23" s="180" t="s">
        <v>651</v>
      </c>
      <c r="B23" s="226" t="s">
        <v>652</v>
      </c>
      <c r="C23" s="226" t="s">
        <v>1190</v>
      </c>
      <c r="D23" s="175" t="s">
        <v>1206</v>
      </c>
      <c r="E23" s="227" t="s">
        <v>1191</v>
      </c>
      <c r="F23" s="226" t="s">
        <v>1191</v>
      </c>
      <c r="G23" s="228">
        <v>2005</v>
      </c>
      <c r="H23" s="229"/>
      <c r="I23" s="176" t="s">
        <v>1207</v>
      </c>
      <c r="J23" s="177" t="s">
        <v>1208</v>
      </c>
      <c r="K23" s="177" t="s">
        <v>1207</v>
      </c>
      <c r="L23" s="177"/>
      <c r="M23" s="177"/>
      <c r="N23" s="177"/>
      <c r="O23" s="177"/>
      <c r="P23" s="182" t="s">
        <v>1209</v>
      </c>
      <c r="Q23" s="177"/>
      <c r="R23" s="177"/>
      <c r="S23" s="177"/>
      <c r="T23" s="177"/>
      <c r="U23" s="177"/>
      <c r="V23" s="177"/>
      <c r="W23" s="177"/>
      <c r="X23" s="177"/>
      <c r="Y23" s="177"/>
      <c r="Z23" s="177"/>
      <c r="AA23" s="177"/>
      <c r="AB23" s="177"/>
      <c r="AC23" s="177"/>
      <c r="AD23" s="177"/>
      <c r="AE23" s="177"/>
      <c r="AF23" s="177"/>
      <c r="AG23" s="177"/>
      <c r="AH23" s="177"/>
      <c r="AI23" s="177"/>
    </row>
    <row r="24" spans="1:36" ht="10.5" customHeight="1">
      <c r="A24" s="180" t="s">
        <v>653</v>
      </c>
      <c r="B24" s="226" t="s">
        <v>652</v>
      </c>
      <c r="C24" s="226" t="s">
        <v>1190</v>
      </c>
      <c r="D24" s="175" t="s">
        <v>1210</v>
      </c>
      <c r="E24" s="227" t="s">
        <v>1194</v>
      </c>
      <c r="F24" s="226" t="s">
        <v>1195</v>
      </c>
      <c r="G24" s="228">
        <v>2005</v>
      </c>
      <c r="H24" s="229"/>
      <c r="I24" s="176"/>
      <c r="J24" s="177" t="s">
        <v>1211</v>
      </c>
      <c r="K24" s="177" t="s">
        <v>1207</v>
      </c>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81" t="s">
        <v>1196</v>
      </c>
    </row>
    <row r="25" spans="1:36" ht="10.5" customHeight="1">
      <c r="A25" s="180" t="s">
        <v>654</v>
      </c>
      <c r="B25" s="226" t="s">
        <v>652</v>
      </c>
      <c r="C25" s="226" t="s">
        <v>1190</v>
      </c>
      <c r="D25" s="175" t="s">
        <v>1212</v>
      </c>
      <c r="E25" s="227" t="s">
        <v>1191</v>
      </c>
      <c r="F25" s="226" t="s">
        <v>1195</v>
      </c>
      <c r="G25" s="228">
        <v>2005</v>
      </c>
      <c r="H25" s="229"/>
      <c r="I25" s="176"/>
      <c r="J25" s="177"/>
      <c r="K25" s="177" t="s">
        <v>1207</v>
      </c>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row>
    <row r="26" spans="1:36" ht="10.5" customHeight="1">
      <c r="A26" s="180" t="s">
        <v>655</v>
      </c>
      <c r="B26" s="226" t="s">
        <v>656</v>
      </c>
      <c r="C26" s="226" t="s">
        <v>1190</v>
      </c>
      <c r="D26" s="175" t="s">
        <v>1206</v>
      </c>
      <c r="E26" s="227" t="s">
        <v>1191</v>
      </c>
      <c r="F26" s="226" t="s">
        <v>1191</v>
      </c>
      <c r="G26" s="228">
        <v>2005</v>
      </c>
      <c r="H26" s="229"/>
      <c r="I26" s="176" t="s">
        <v>1213</v>
      </c>
      <c r="J26" s="177" t="s">
        <v>1214</v>
      </c>
      <c r="K26" s="177" t="s">
        <v>1207</v>
      </c>
      <c r="L26" s="177"/>
      <c r="M26" s="177"/>
      <c r="N26" s="177"/>
      <c r="O26" s="177" t="s">
        <v>1215</v>
      </c>
      <c r="P26" s="177" t="s">
        <v>1216</v>
      </c>
      <c r="Q26" s="177"/>
      <c r="R26" s="177"/>
      <c r="S26" s="177"/>
      <c r="T26" s="177"/>
      <c r="U26" s="177"/>
      <c r="V26" s="177"/>
      <c r="W26" s="177"/>
      <c r="X26" s="177"/>
      <c r="Y26" s="177"/>
      <c r="Z26" s="177"/>
      <c r="AA26" s="177"/>
      <c r="AB26" s="177"/>
      <c r="AC26" s="177"/>
      <c r="AD26" s="177"/>
      <c r="AE26" s="177"/>
      <c r="AF26" s="177"/>
      <c r="AG26" s="177"/>
      <c r="AH26" s="177"/>
      <c r="AI26" s="177"/>
    </row>
    <row r="27" spans="1:36" ht="10.5" customHeight="1">
      <c r="A27" s="180" t="s">
        <v>657</v>
      </c>
      <c r="B27" s="226" t="s">
        <v>656</v>
      </c>
      <c r="C27" s="226" t="s">
        <v>1191</v>
      </c>
      <c r="D27" s="175" t="s">
        <v>1210</v>
      </c>
      <c r="E27" s="227" t="s">
        <v>1194</v>
      </c>
      <c r="F27" s="226" t="s">
        <v>1195</v>
      </c>
      <c r="G27" s="228">
        <v>2005</v>
      </c>
      <c r="H27" s="229"/>
      <c r="I27" s="176"/>
      <c r="J27" s="177" t="s">
        <v>1217</v>
      </c>
      <c r="K27" s="177" t="s">
        <v>1218</v>
      </c>
      <c r="L27" s="177"/>
      <c r="M27" s="177"/>
      <c r="N27" s="177"/>
      <c r="O27" s="177" t="s">
        <v>1214</v>
      </c>
      <c r="P27" s="177" t="s">
        <v>1207</v>
      </c>
      <c r="Q27" s="177"/>
      <c r="R27" s="177"/>
      <c r="S27" s="177"/>
      <c r="T27" s="177"/>
      <c r="U27" s="177"/>
      <c r="V27" s="177"/>
      <c r="W27" s="177"/>
      <c r="X27" s="177"/>
      <c r="Y27" s="177"/>
      <c r="Z27" s="177"/>
      <c r="AA27" s="177"/>
      <c r="AB27" s="177"/>
      <c r="AC27" s="177"/>
      <c r="AD27" s="177"/>
      <c r="AE27" s="177"/>
      <c r="AF27" s="177"/>
      <c r="AG27" s="177" t="s">
        <v>1219</v>
      </c>
      <c r="AH27" s="177"/>
      <c r="AI27" s="177"/>
      <c r="AJ27" s="181" t="s">
        <v>1196</v>
      </c>
    </row>
    <row r="28" spans="1:36" ht="10.5" customHeight="1">
      <c r="A28" s="180" t="s">
        <v>658</v>
      </c>
      <c r="B28" s="226" t="s">
        <v>656</v>
      </c>
      <c r="C28" s="226" t="s">
        <v>1190</v>
      </c>
      <c r="D28" s="175" t="s">
        <v>1212</v>
      </c>
      <c r="E28" s="227" t="s">
        <v>1191</v>
      </c>
      <c r="F28" s="226" t="s">
        <v>1195</v>
      </c>
      <c r="G28" s="228">
        <v>2005</v>
      </c>
      <c r="H28" s="229"/>
      <c r="I28" s="176" t="s">
        <v>1220</v>
      </c>
      <c r="J28" s="177"/>
      <c r="K28" s="177" t="s">
        <v>1207</v>
      </c>
      <c r="L28" s="177"/>
      <c r="M28" s="177"/>
      <c r="N28" s="177"/>
      <c r="O28" s="177" t="s">
        <v>1215</v>
      </c>
      <c r="P28" s="177" t="s">
        <v>1216</v>
      </c>
      <c r="Q28" s="177"/>
      <c r="R28" s="177"/>
      <c r="S28" s="177"/>
      <c r="T28" s="177"/>
      <c r="U28" s="177"/>
      <c r="V28" s="177"/>
      <c r="W28" s="177"/>
      <c r="X28" s="177"/>
      <c r="Y28" s="177"/>
      <c r="Z28" s="177"/>
      <c r="AA28" s="177"/>
      <c r="AB28" s="177"/>
      <c r="AC28" s="177"/>
      <c r="AD28" s="177"/>
      <c r="AE28" s="177"/>
      <c r="AF28" s="177"/>
      <c r="AG28" s="177"/>
      <c r="AH28" s="177"/>
      <c r="AI28" s="177"/>
    </row>
    <row r="29" spans="1:36" ht="10.5" customHeight="1">
      <c r="A29" s="180" t="s">
        <v>659</v>
      </c>
      <c r="B29" s="226" t="s">
        <v>660</v>
      </c>
      <c r="C29" s="226" t="s">
        <v>1190</v>
      </c>
      <c r="D29" s="175" t="s">
        <v>1206</v>
      </c>
      <c r="E29" s="227" t="s">
        <v>1191</v>
      </c>
      <c r="F29" s="226" t="s">
        <v>1191</v>
      </c>
      <c r="G29" s="228">
        <v>2005</v>
      </c>
      <c r="H29" s="229"/>
      <c r="I29" s="176" t="s">
        <v>1207</v>
      </c>
      <c r="J29" s="177" t="s">
        <v>1214</v>
      </c>
      <c r="K29" s="177" t="s">
        <v>1207</v>
      </c>
      <c r="L29" s="177"/>
      <c r="M29" s="177"/>
      <c r="N29" s="177" t="s">
        <v>1221</v>
      </c>
      <c r="O29" s="177" t="s">
        <v>1215</v>
      </c>
      <c r="P29" s="177" t="s">
        <v>1216</v>
      </c>
      <c r="Q29" s="177"/>
      <c r="R29" s="177"/>
      <c r="S29" s="177"/>
      <c r="T29" s="177"/>
      <c r="U29" s="177"/>
      <c r="V29" s="177"/>
      <c r="W29" s="177"/>
      <c r="X29" s="177"/>
      <c r="Y29" s="177"/>
      <c r="Z29" s="177"/>
      <c r="AA29" s="177"/>
      <c r="AB29" s="177"/>
      <c r="AC29" s="177"/>
      <c r="AD29" s="177"/>
      <c r="AE29" s="177"/>
      <c r="AF29" s="177"/>
      <c r="AG29" s="177"/>
      <c r="AH29" s="177"/>
      <c r="AI29" s="177"/>
    </row>
    <row r="30" spans="1:36" ht="10.5" customHeight="1">
      <c r="A30" s="174" t="s">
        <v>661</v>
      </c>
      <c r="B30" s="226" t="s">
        <v>660</v>
      </c>
      <c r="C30" s="226" t="s">
        <v>1191</v>
      </c>
      <c r="D30" s="175" t="s">
        <v>1210</v>
      </c>
      <c r="E30" s="227" t="s">
        <v>1194</v>
      </c>
      <c r="F30" s="226" t="s">
        <v>1195</v>
      </c>
      <c r="G30" s="228">
        <v>2005</v>
      </c>
      <c r="H30" s="229"/>
      <c r="I30" s="176"/>
      <c r="J30" s="177" t="s">
        <v>1214</v>
      </c>
      <c r="K30" s="177" t="s">
        <v>1207</v>
      </c>
      <c r="L30" s="177"/>
      <c r="M30" s="177"/>
      <c r="N30" s="177" t="s">
        <v>1221</v>
      </c>
      <c r="O30" s="177" t="s">
        <v>1215</v>
      </c>
      <c r="P30" s="177" t="s">
        <v>1216</v>
      </c>
      <c r="Q30" s="177"/>
      <c r="R30" s="177"/>
      <c r="S30" s="177"/>
      <c r="T30" s="177"/>
      <c r="U30" s="177"/>
      <c r="V30" s="177"/>
      <c r="W30" s="177"/>
      <c r="X30" s="177"/>
      <c r="Y30" s="177"/>
      <c r="Z30" s="177"/>
      <c r="AA30" s="177"/>
      <c r="AB30" s="177"/>
      <c r="AC30" s="177"/>
      <c r="AD30" s="177"/>
      <c r="AE30" s="177"/>
      <c r="AF30" s="177"/>
      <c r="AG30" s="177"/>
      <c r="AH30" s="177"/>
      <c r="AI30" s="177"/>
      <c r="AJ30" s="181" t="s">
        <v>1196</v>
      </c>
    </row>
    <row r="31" spans="1:36" ht="10.5" customHeight="1">
      <c r="A31" s="179"/>
      <c r="B31" s="226"/>
      <c r="C31" s="226" t="s">
        <v>1191</v>
      </c>
      <c r="D31" s="175"/>
      <c r="E31" s="231">
        <v>9999</v>
      </c>
      <c r="F31" s="226" t="s">
        <v>1222</v>
      </c>
      <c r="G31" s="228">
        <v>2005</v>
      </c>
      <c r="H31" s="229"/>
      <c r="I31" s="176"/>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1:36" ht="10.5" customHeight="1">
      <c r="A32" s="180" t="s">
        <v>662</v>
      </c>
      <c r="B32" s="226" t="s">
        <v>660</v>
      </c>
      <c r="C32" s="226" t="s">
        <v>1190</v>
      </c>
      <c r="D32" s="175" t="s">
        <v>1212</v>
      </c>
      <c r="E32" s="227" t="s">
        <v>1191</v>
      </c>
      <c r="F32" s="226" t="s">
        <v>1191</v>
      </c>
      <c r="G32" s="228">
        <v>2005</v>
      </c>
      <c r="H32" s="229"/>
      <c r="I32" s="176"/>
      <c r="J32" s="177"/>
      <c r="K32" s="177" t="s">
        <v>1207</v>
      </c>
      <c r="L32" s="177"/>
      <c r="M32" s="177"/>
      <c r="N32" s="177"/>
      <c r="O32" s="177" t="s">
        <v>1215</v>
      </c>
      <c r="P32" s="177" t="s">
        <v>1216</v>
      </c>
      <c r="Q32" s="177"/>
      <c r="R32" s="177"/>
      <c r="S32" s="177"/>
      <c r="T32" s="177"/>
      <c r="U32" s="177"/>
      <c r="V32" s="177"/>
      <c r="W32" s="177"/>
      <c r="X32" s="177"/>
      <c r="Y32" s="177"/>
      <c r="Z32" s="177"/>
      <c r="AA32" s="177"/>
      <c r="AB32" s="177"/>
      <c r="AC32" s="177"/>
      <c r="AD32" s="177"/>
      <c r="AE32" s="177"/>
      <c r="AF32" s="177"/>
      <c r="AG32" s="177"/>
      <c r="AH32" s="177"/>
      <c r="AI32" s="177"/>
    </row>
    <row r="33" spans="1:36" ht="10.5" customHeight="1">
      <c r="A33" s="174" t="s">
        <v>663</v>
      </c>
      <c r="B33" s="226" t="s">
        <v>664</v>
      </c>
      <c r="C33" s="226" t="s">
        <v>1191</v>
      </c>
      <c r="D33" s="175" t="s">
        <v>1223</v>
      </c>
      <c r="E33" s="227" t="s">
        <v>1224</v>
      </c>
      <c r="F33" s="226" t="s">
        <v>1195</v>
      </c>
      <c r="G33" s="228">
        <v>2005</v>
      </c>
      <c r="H33" s="229"/>
      <c r="I33" s="176"/>
      <c r="J33" s="177" t="s">
        <v>1214</v>
      </c>
      <c r="K33" s="177" t="s">
        <v>1207</v>
      </c>
      <c r="L33" s="177"/>
      <c r="M33" s="177"/>
      <c r="N33" s="177"/>
      <c r="O33" s="177" t="s">
        <v>1215</v>
      </c>
      <c r="P33" s="182" t="s">
        <v>1225</v>
      </c>
      <c r="Q33" s="177"/>
      <c r="R33" s="177"/>
      <c r="S33" s="177"/>
      <c r="T33" s="177"/>
      <c r="U33" s="177"/>
      <c r="V33" s="177"/>
      <c r="W33" s="177"/>
      <c r="X33" s="177"/>
      <c r="Y33" s="177"/>
      <c r="Z33" s="177"/>
      <c r="AA33" s="177"/>
      <c r="AB33" s="177"/>
      <c r="AC33" s="177"/>
      <c r="AD33" s="177"/>
      <c r="AE33" s="177"/>
      <c r="AF33" s="177"/>
      <c r="AG33" s="177"/>
      <c r="AH33" s="177"/>
      <c r="AI33" s="177"/>
      <c r="AJ33" s="181" t="s">
        <v>1196</v>
      </c>
    </row>
    <row r="34" spans="1:36" ht="10.5" customHeight="1">
      <c r="A34" s="179"/>
      <c r="B34" s="226"/>
      <c r="C34" s="226"/>
      <c r="D34" s="175"/>
      <c r="E34" s="227" t="s">
        <v>1226</v>
      </c>
      <c r="F34" s="226" t="s">
        <v>1227</v>
      </c>
      <c r="G34" s="228">
        <v>2005</v>
      </c>
      <c r="H34" s="229"/>
      <c r="I34" s="176"/>
      <c r="J34" s="177"/>
      <c r="K34" s="177"/>
      <c r="L34" s="177"/>
      <c r="M34" s="177"/>
      <c r="N34" s="177"/>
      <c r="O34" s="177"/>
      <c r="P34" s="182"/>
      <c r="Q34" s="177"/>
      <c r="R34" s="177"/>
      <c r="S34" s="177"/>
      <c r="T34" s="177"/>
      <c r="U34" s="177"/>
      <c r="V34" s="177"/>
      <c r="W34" s="177"/>
      <c r="X34" s="177"/>
      <c r="Y34" s="177"/>
      <c r="Z34" s="177"/>
      <c r="AA34" s="177"/>
      <c r="AB34" s="177"/>
      <c r="AC34" s="177"/>
      <c r="AD34" s="177"/>
      <c r="AE34" s="177"/>
      <c r="AF34" s="177"/>
      <c r="AG34" s="177"/>
      <c r="AH34" s="177"/>
      <c r="AI34" s="177"/>
    </row>
    <row r="35" spans="1:36" ht="10.5" customHeight="1">
      <c r="A35" s="174" t="s">
        <v>665</v>
      </c>
      <c r="B35" s="226" t="s">
        <v>666</v>
      </c>
      <c r="C35" s="226" t="s">
        <v>1190</v>
      </c>
      <c r="D35" s="175" t="s">
        <v>1228</v>
      </c>
      <c r="E35" s="227" t="s">
        <v>1229</v>
      </c>
      <c r="F35" s="226" t="s">
        <v>1230</v>
      </c>
      <c r="G35" s="228">
        <v>2005</v>
      </c>
      <c r="H35" s="229"/>
      <c r="I35" s="176"/>
      <c r="J35" s="177" t="s">
        <v>1231</v>
      </c>
      <c r="K35" s="177" t="s">
        <v>1207</v>
      </c>
      <c r="L35" s="177"/>
      <c r="M35" s="177"/>
      <c r="N35" s="177"/>
      <c r="O35" s="177" t="s">
        <v>1215</v>
      </c>
      <c r="P35" s="182" t="s">
        <v>1225</v>
      </c>
      <c r="Q35" s="177"/>
      <c r="R35" s="177" t="s">
        <v>1215</v>
      </c>
      <c r="S35" s="177"/>
      <c r="T35" s="177"/>
      <c r="U35" s="177"/>
      <c r="V35" s="177"/>
      <c r="W35" s="177"/>
      <c r="X35" s="177"/>
      <c r="Y35" s="177"/>
      <c r="Z35" s="177"/>
      <c r="AA35" s="177"/>
      <c r="AB35" s="177"/>
      <c r="AC35" s="177"/>
      <c r="AD35" s="177"/>
      <c r="AE35" s="177"/>
      <c r="AF35" s="177"/>
      <c r="AG35" s="177"/>
      <c r="AH35" s="177"/>
      <c r="AI35" s="177"/>
    </row>
    <row r="36" spans="1:36" ht="10.5" customHeight="1">
      <c r="A36" s="178"/>
      <c r="B36" s="232"/>
      <c r="C36" s="226"/>
      <c r="D36" s="175"/>
      <c r="E36" s="227" t="s">
        <v>1232</v>
      </c>
      <c r="F36" s="226" t="s">
        <v>1233</v>
      </c>
      <c r="G36" s="228">
        <v>2005</v>
      </c>
      <c r="H36" s="229"/>
      <c r="I36" s="176"/>
      <c r="J36" s="177"/>
      <c r="K36" s="177"/>
      <c r="L36" s="177"/>
      <c r="M36" s="177"/>
      <c r="N36" s="177"/>
      <c r="O36" s="177"/>
      <c r="P36" s="182"/>
      <c r="Q36" s="177"/>
      <c r="R36" s="177"/>
      <c r="S36" s="177"/>
      <c r="T36" s="177"/>
      <c r="U36" s="177"/>
      <c r="V36" s="177"/>
      <c r="W36" s="177"/>
      <c r="X36" s="177"/>
      <c r="Y36" s="177"/>
      <c r="Z36" s="177"/>
      <c r="AA36" s="177"/>
      <c r="AB36" s="177"/>
      <c r="AC36" s="177"/>
      <c r="AD36" s="177"/>
      <c r="AE36" s="177"/>
      <c r="AF36" s="177"/>
      <c r="AG36" s="177"/>
      <c r="AH36" s="177"/>
      <c r="AI36" s="177"/>
    </row>
    <row r="37" spans="1:36" ht="10.5" customHeight="1">
      <c r="A37" s="178"/>
      <c r="B37" s="232"/>
      <c r="C37" s="226"/>
      <c r="D37" s="175"/>
      <c r="E37" s="227" t="s">
        <v>1234</v>
      </c>
      <c r="F37" s="226" t="s">
        <v>1179</v>
      </c>
      <c r="G37" s="228">
        <v>2005</v>
      </c>
      <c r="H37" s="229"/>
      <c r="I37" s="176"/>
      <c r="J37" s="177"/>
      <c r="K37" s="177"/>
      <c r="L37" s="177"/>
      <c r="M37" s="177"/>
      <c r="N37" s="177"/>
      <c r="O37" s="177"/>
      <c r="P37" s="182"/>
      <c r="Q37" s="177"/>
      <c r="R37" s="177"/>
      <c r="S37" s="177"/>
      <c r="T37" s="177"/>
      <c r="U37" s="177"/>
      <c r="V37" s="177"/>
      <c r="W37" s="177"/>
      <c r="X37" s="177"/>
      <c r="Y37" s="177"/>
      <c r="Z37" s="177"/>
      <c r="AA37" s="177"/>
      <c r="AB37" s="177"/>
      <c r="AC37" s="177"/>
      <c r="AD37" s="177"/>
      <c r="AE37" s="177"/>
      <c r="AF37" s="177"/>
      <c r="AG37" s="177"/>
      <c r="AH37" s="177"/>
      <c r="AI37" s="177"/>
    </row>
    <row r="38" spans="1:36" ht="10.5" customHeight="1">
      <c r="A38" s="179"/>
      <c r="B38" s="232"/>
      <c r="C38" s="226"/>
      <c r="D38" s="175"/>
      <c r="E38" s="227" t="s">
        <v>1235</v>
      </c>
      <c r="F38" s="226" t="s">
        <v>1236</v>
      </c>
      <c r="G38" s="228">
        <v>2005</v>
      </c>
      <c r="H38" s="229"/>
      <c r="I38" s="176"/>
      <c r="J38" s="177"/>
      <c r="K38" s="177"/>
      <c r="L38" s="177"/>
      <c r="M38" s="177"/>
      <c r="N38" s="177"/>
      <c r="O38" s="177"/>
      <c r="P38" s="182"/>
      <c r="Q38" s="177"/>
      <c r="R38" s="177"/>
      <c r="S38" s="177"/>
      <c r="T38" s="177"/>
      <c r="U38" s="177"/>
      <c r="V38" s="177"/>
      <c r="W38" s="177"/>
      <c r="X38" s="177"/>
      <c r="Y38" s="177"/>
      <c r="Z38" s="177"/>
      <c r="AA38" s="177"/>
      <c r="AB38" s="177"/>
      <c r="AC38" s="177"/>
      <c r="AD38" s="177"/>
      <c r="AE38" s="177"/>
      <c r="AF38" s="177"/>
      <c r="AG38" s="177"/>
      <c r="AH38" s="177"/>
      <c r="AI38" s="177"/>
    </row>
    <row r="39" spans="1:36" ht="10.5" customHeight="1">
      <c r="A39" s="174" t="s">
        <v>667</v>
      </c>
      <c r="B39" s="706" t="s">
        <v>668</v>
      </c>
      <c r="C39" s="226" t="s">
        <v>1190</v>
      </c>
      <c r="D39" s="175" t="s">
        <v>1210</v>
      </c>
      <c r="E39" s="227" t="s">
        <v>1194</v>
      </c>
      <c r="F39" s="226" t="s">
        <v>1195</v>
      </c>
      <c r="G39" s="228">
        <v>2005</v>
      </c>
      <c r="H39" s="229"/>
      <c r="I39" s="176"/>
      <c r="J39" s="177" t="s">
        <v>1214</v>
      </c>
      <c r="K39" s="177" t="s">
        <v>1207</v>
      </c>
      <c r="L39" s="177"/>
      <c r="M39" s="182" t="s">
        <v>1237</v>
      </c>
      <c r="N39" s="177"/>
      <c r="O39" s="177" t="s">
        <v>1207</v>
      </c>
      <c r="P39" s="177" t="s">
        <v>1238</v>
      </c>
      <c r="Q39" s="177"/>
      <c r="R39" s="177"/>
      <c r="S39" s="177"/>
      <c r="T39" s="182" t="s">
        <v>1239</v>
      </c>
      <c r="U39" s="177"/>
      <c r="V39" s="177"/>
      <c r="W39" s="177"/>
      <c r="X39" s="177"/>
      <c r="Y39" s="177"/>
      <c r="Z39" s="177"/>
      <c r="AA39" s="177"/>
      <c r="AB39" s="177"/>
      <c r="AC39" s="177"/>
      <c r="AD39" s="177"/>
      <c r="AE39" s="177"/>
      <c r="AF39" s="177"/>
      <c r="AG39" s="177"/>
      <c r="AH39" s="177"/>
      <c r="AI39" s="177"/>
      <c r="AJ39" s="181" t="s">
        <v>1196</v>
      </c>
    </row>
    <row r="40" spans="1:36" ht="10.5" customHeight="1">
      <c r="A40" s="179"/>
      <c r="B40" s="707"/>
      <c r="C40" s="226"/>
      <c r="D40" s="175"/>
      <c r="E40" s="227" t="s">
        <v>1226</v>
      </c>
      <c r="F40" s="226" t="s">
        <v>1240</v>
      </c>
      <c r="G40" s="228">
        <v>2005</v>
      </c>
      <c r="H40" s="229"/>
      <c r="I40" s="176"/>
      <c r="J40" s="177"/>
      <c r="K40" s="177"/>
      <c r="L40" s="177"/>
      <c r="M40" s="182"/>
      <c r="N40" s="177"/>
      <c r="O40" s="177"/>
      <c r="P40" s="177"/>
      <c r="Q40" s="177"/>
      <c r="R40" s="177"/>
      <c r="S40" s="177"/>
      <c r="T40" s="182"/>
      <c r="U40" s="177"/>
      <c r="V40" s="177"/>
      <c r="W40" s="177"/>
      <c r="X40" s="177"/>
      <c r="Y40" s="177"/>
      <c r="Z40" s="177"/>
      <c r="AA40" s="177"/>
      <c r="AB40" s="177"/>
      <c r="AC40" s="177"/>
      <c r="AD40" s="177"/>
      <c r="AE40" s="177"/>
      <c r="AF40" s="177"/>
      <c r="AG40" s="177"/>
      <c r="AH40" s="177"/>
      <c r="AI40" s="177"/>
    </row>
    <row r="41" spans="1:36" ht="10.5" customHeight="1">
      <c r="A41" s="174" t="s">
        <v>669</v>
      </c>
      <c r="B41" s="706" t="s">
        <v>670</v>
      </c>
      <c r="C41" s="226" t="s">
        <v>1191</v>
      </c>
      <c r="D41" s="175" t="s">
        <v>1241</v>
      </c>
      <c r="E41" s="227" t="s">
        <v>1242</v>
      </c>
      <c r="F41" s="226" t="s">
        <v>1243</v>
      </c>
      <c r="G41" s="228">
        <v>2005</v>
      </c>
      <c r="H41" s="229">
        <v>2007</v>
      </c>
      <c r="I41" s="176"/>
      <c r="J41" s="177" t="s">
        <v>1244</v>
      </c>
      <c r="K41" s="177" t="s">
        <v>1245</v>
      </c>
      <c r="L41" s="177"/>
      <c r="M41" s="177"/>
      <c r="N41" s="177"/>
      <c r="O41" s="177" t="s">
        <v>1207</v>
      </c>
      <c r="P41" s="177" t="s">
        <v>1207</v>
      </c>
      <c r="Q41" s="177"/>
      <c r="R41" s="177"/>
      <c r="S41" s="177" t="s">
        <v>1220</v>
      </c>
      <c r="T41" s="182"/>
      <c r="U41" s="177"/>
      <c r="V41" s="177"/>
      <c r="W41" s="177"/>
      <c r="X41" s="177"/>
      <c r="Y41" s="177"/>
      <c r="Z41" s="177"/>
      <c r="AA41" s="177"/>
      <c r="AB41" s="177"/>
      <c r="AC41" s="177"/>
      <c r="AD41" s="177"/>
      <c r="AE41" s="177"/>
      <c r="AF41" s="177"/>
      <c r="AG41" s="177"/>
      <c r="AH41" s="177"/>
      <c r="AI41" s="177"/>
      <c r="AJ41" s="181" t="s">
        <v>1246</v>
      </c>
    </row>
    <row r="42" spans="1:36" ht="10.5" customHeight="1">
      <c r="A42" s="178"/>
      <c r="B42" s="707"/>
      <c r="C42" s="226"/>
      <c r="D42" s="175"/>
      <c r="E42" s="227" t="s">
        <v>1247</v>
      </c>
      <c r="F42" s="226" t="s">
        <v>1227</v>
      </c>
      <c r="G42" s="228">
        <v>2005</v>
      </c>
      <c r="H42" s="229">
        <v>2007</v>
      </c>
      <c r="I42" s="176"/>
      <c r="J42" s="177"/>
      <c r="K42" s="177"/>
      <c r="L42" s="177"/>
      <c r="M42" s="177"/>
      <c r="N42" s="177"/>
      <c r="O42" s="177"/>
      <c r="P42" s="177"/>
      <c r="Q42" s="177"/>
      <c r="R42" s="177"/>
      <c r="S42" s="177"/>
      <c r="T42" s="182"/>
      <c r="U42" s="177"/>
      <c r="V42" s="177"/>
      <c r="W42" s="177"/>
      <c r="X42" s="177"/>
      <c r="Y42" s="177"/>
      <c r="Z42" s="177"/>
      <c r="AA42" s="177"/>
      <c r="AB42" s="177"/>
      <c r="AC42" s="177"/>
      <c r="AD42" s="177"/>
      <c r="AE42" s="177"/>
      <c r="AF42" s="177"/>
      <c r="AG42" s="177"/>
      <c r="AH42" s="177"/>
      <c r="AI42" s="177"/>
    </row>
    <row r="43" spans="1:36" ht="10.5" customHeight="1">
      <c r="A43" s="178"/>
      <c r="B43" s="226"/>
      <c r="C43" s="226"/>
      <c r="D43" s="175"/>
      <c r="E43" s="227" t="s">
        <v>1248</v>
      </c>
      <c r="F43" s="226" t="s">
        <v>1249</v>
      </c>
      <c r="G43" s="228">
        <v>2008</v>
      </c>
      <c r="H43" s="229"/>
      <c r="I43" s="176"/>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81" t="s">
        <v>1246</v>
      </c>
    </row>
    <row r="44" spans="1:36" ht="10.5" customHeight="1">
      <c r="A44" s="184"/>
      <c r="B44" s="185"/>
      <c r="C44" s="185"/>
      <c r="D44" s="221"/>
      <c r="E44" s="227" t="s">
        <v>1226</v>
      </c>
      <c r="F44" s="226" t="s">
        <v>1227</v>
      </c>
      <c r="G44" s="228">
        <v>2008</v>
      </c>
      <c r="H44" s="229"/>
      <c r="I44" s="176"/>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row>
    <row r="45" spans="1:36" ht="10.5" customHeight="1">
      <c r="A45" s="174" t="s">
        <v>671</v>
      </c>
      <c r="B45" s="226" t="s">
        <v>672</v>
      </c>
      <c r="C45" s="226" t="s">
        <v>1191</v>
      </c>
      <c r="D45" s="175" t="s">
        <v>1228</v>
      </c>
      <c r="E45" s="227" t="s">
        <v>1229</v>
      </c>
      <c r="F45" s="226" t="s">
        <v>1230</v>
      </c>
      <c r="G45" s="228">
        <v>2005</v>
      </c>
      <c r="H45" s="229"/>
      <c r="I45" s="176"/>
      <c r="J45" s="177" t="s">
        <v>1250</v>
      </c>
      <c r="K45" s="177" t="s">
        <v>1207</v>
      </c>
      <c r="L45" s="177"/>
      <c r="M45" s="177"/>
      <c r="N45" s="177"/>
      <c r="O45" s="177" t="s">
        <v>1214</v>
      </c>
      <c r="P45" s="177" t="s">
        <v>1207</v>
      </c>
      <c r="Q45" s="177"/>
      <c r="R45" s="177" t="s">
        <v>1215</v>
      </c>
      <c r="S45" s="177" t="s">
        <v>1211</v>
      </c>
      <c r="T45" s="177"/>
      <c r="U45" s="177"/>
      <c r="V45" s="177"/>
      <c r="W45" s="177"/>
      <c r="X45" s="177"/>
      <c r="Y45" s="177"/>
      <c r="Z45" s="177"/>
      <c r="AA45" s="177"/>
      <c r="AB45" s="177"/>
      <c r="AC45" s="177"/>
      <c r="AD45" s="177"/>
      <c r="AE45" s="177"/>
      <c r="AF45" s="177"/>
      <c r="AG45" s="177"/>
      <c r="AH45" s="177"/>
      <c r="AI45" s="177"/>
    </row>
    <row r="46" spans="1:36" ht="10.5" customHeight="1">
      <c r="A46" s="178"/>
      <c r="B46" s="226"/>
      <c r="C46" s="226"/>
      <c r="D46" s="175"/>
      <c r="E46" s="227" t="s">
        <v>1232</v>
      </c>
      <c r="F46" s="226" t="s">
        <v>1233</v>
      </c>
      <c r="G46" s="228">
        <v>2005</v>
      </c>
      <c r="H46" s="229"/>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row>
    <row r="47" spans="1:36" ht="10.5" customHeight="1">
      <c r="A47" s="178"/>
      <c r="B47" s="226"/>
      <c r="C47" s="226"/>
      <c r="D47" s="175"/>
      <c r="E47" s="227" t="s">
        <v>1234</v>
      </c>
      <c r="F47" s="226" t="s">
        <v>1179</v>
      </c>
      <c r="G47" s="228">
        <v>2005</v>
      </c>
      <c r="H47" s="229"/>
      <c r="I47" s="176"/>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row>
    <row r="48" spans="1:36" ht="10.5" customHeight="1">
      <c r="A48" s="179"/>
      <c r="B48" s="226"/>
      <c r="C48" s="226"/>
      <c r="D48" s="175"/>
      <c r="E48" s="227" t="s">
        <v>1235</v>
      </c>
      <c r="F48" s="226" t="s">
        <v>1236</v>
      </c>
      <c r="G48" s="228">
        <v>2005</v>
      </c>
      <c r="H48" s="229"/>
      <c r="I48" s="176"/>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row>
    <row r="49" spans="1:94" ht="10.5" customHeight="1">
      <c r="A49" s="180" t="s">
        <v>673</v>
      </c>
      <c r="B49" s="226" t="s">
        <v>674</v>
      </c>
      <c r="C49" s="226" t="s">
        <v>1191</v>
      </c>
      <c r="D49" s="175" t="s">
        <v>1251</v>
      </c>
      <c r="E49" s="227" t="s">
        <v>1252</v>
      </c>
      <c r="F49" s="226" t="s">
        <v>1253</v>
      </c>
      <c r="G49" s="228">
        <v>2005</v>
      </c>
      <c r="H49" s="229"/>
      <c r="I49" s="176"/>
      <c r="J49" s="177">
        <v>11</v>
      </c>
      <c r="K49" s="177" t="s">
        <v>1207</v>
      </c>
      <c r="L49" s="177"/>
      <c r="M49" s="177"/>
      <c r="N49" s="177"/>
      <c r="O49" s="177" t="s">
        <v>1207</v>
      </c>
      <c r="P49" s="177" t="s">
        <v>1254</v>
      </c>
      <c r="Q49" s="177"/>
      <c r="R49" s="177"/>
      <c r="S49" s="177"/>
      <c r="T49" s="177"/>
      <c r="U49" s="177"/>
      <c r="V49" s="177"/>
      <c r="W49" s="177"/>
      <c r="X49" s="177"/>
      <c r="Y49" s="177"/>
      <c r="Z49" s="177"/>
      <c r="AA49" s="177"/>
      <c r="AB49" s="177"/>
      <c r="AC49" s="177"/>
      <c r="AD49" s="177"/>
      <c r="AE49" s="177"/>
      <c r="AF49" s="177"/>
      <c r="AG49" s="177"/>
      <c r="AH49" s="177"/>
      <c r="AI49" s="177"/>
      <c r="AJ49" s="181" t="s">
        <v>1246</v>
      </c>
    </row>
    <row r="50" spans="1:94" s="189" customFormat="1" ht="10.5" customHeight="1">
      <c r="A50" s="180" t="s">
        <v>675</v>
      </c>
      <c r="B50" s="226" t="s">
        <v>676</v>
      </c>
      <c r="C50" s="226" t="s">
        <v>1191</v>
      </c>
      <c r="D50" s="175" t="s">
        <v>1241</v>
      </c>
      <c r="E50" s="227" t="s">
        <v>1255</v>
      </c>
      <c r="F50" s="226" t="s">
        <v>1256</v>
      </c>
      <c r="G50" s="228">
        <v>2005</v>
      </c>
      <c r="H50" s="229"/>
      <c r="I50" s="186"/>
      <c r="J50" s="187"/>
      <c r="K50" s="187" t="s">
        <v>1250</v>
      </c>
      <c r="L50" s="187"/>
      <c r="M50" s="187"/>
      <c r="N50" s="187"/>
      <c r="O50" s="187" t="s">
        <v>1257</v>
      </c>
      <c r="P50" s="187" t="s">
        <v>1207</v>
      </c>
      <c r="Q50" s="187"/>
      <c r="R50" s="187"/>
      <c r="S50" s="187" t="s">
        <v>1220</v>
      </c>
      <c r="T50" s="187"/>
      <c r="U50" s="187"/>
      <c r="V50" s="187"/>
      <c r="W50" s="187"/>
      <c r="X50" s="187"/>
      <c r="Y50" s="187"/>
      <c r="Z50" s="187"/>
      <c r="AA50" s="187"/>
      <c r="AB50" s="187"/>
      <c r="AC50" s="187"/>
      <c r="AD50" s="187"/>
      <c r="AE50" s="187"/>
      <c r="AF50" s="187"/>
      <c r="AG50" s="187"/>
      <c r="AH50" s="187"/>
      <c r="AI50" s="187"/>
      <c r="AJ50" s="188" t="s">
        <v>1246</v>
      </c>
      <c r="AK50" s="581"/>
      <c r="AL50" s="581"/>
      <c r="AM50" s="581"/>
      <c r="AN50" s="581"/>
      <c r="AO50" s="581"/>
      <c r="AP50" s="581"/>
      <c r="AQ50" s="581"/>
      <c r="AR50" s="581"/>
      <c r="AS50" s="581"/>
      <c r="AT50" s="581"/>
      <c r="AU50" s="581"/>
      <c r="AV50" s="581"/>
      <c r="AW50" s="581"/>
      <c r="AX50" s="581"/>
      <c r="AY50" s="581"/>
      <c r="AZ50" s="581"/>
      <c r="BA50" s="581"/>
      <c r="BB50" s="581"/>
      <c r="BC50" s="581"/>
      <c r="BD50" s="581"/>
      <c r="BE50" s="581"/>
      <c r="BF50" s="581"/>
      <c r="BG50" s="581"/>
      <c r="BH50" s="581"/>
      <c r="BI50" s="581"/>
      <c r="BJ50" s="581"/>
      <c r="BK50" s="581"/>
      <c r="BL50" s="581"/>
      <c r="BM50" s="581"/>
      <c r="BN50" s="581"/>
      <c r="BO50" s="581"/>
      <c r="BP50" s="581"/>
      <c r="BQ50" s="581"/>
      <c r="BR50" s="581"/>
      <c r="BS50" s="581"/>
      <c r="BT50" s="581"/>
      <c r="BU50" s="581"/>
      <c r="BV50" s="581"/>
      <c r="BW50" s="581"/>
      <c r="BX50" s="581"/>
      <c r="BY50" s="581"/>
      <c r="BZ50" s="581"/>
      <c r="CA50" s="581"/>
      <c r="CB50" s="581"/>
      <c r="CC50" s="581"/>
      <c r="CD50" s="581"/>
      <c r="CE50" s="581"/>
      <c r="CF50" s="581"/>
      <c r="CG50" s="581"/>
      <c r="CH50" s="581"/>
      <c r="CI50" s="581"/>
      <c r="CJ50" s="581"/>
      <c r="CK50" s="581"/>
      <c r="CL50" s="581"/>
      <c r="CM50" s="581"/>
      <c r="CN50" s="581"/>
      <c r="CO50" s="581"/>
      <c r="CP50" s="581"/>
    </row>
    <row r="51" spans="1:94" ht="10.5" customHeight="1">
      <c r="A51" s="180" t="s">
        <v>677</v>
      </c>
      <c r="B51" s="226" t="s">
        <v>678</v>
      </c>
      <c r="C51" s="226" t="s">
        <v>1190</v>
      </c>
      <c r="D51" s="175" t="s">
        <v>678</v>
      </c>
      <c r="E51" s="227" t="s">
        <v>1258</v>
      </c>
      <c r="F51" s="226" t="s">
        <v>678</v>
      </c>
      <c r="G51" s="228">
        <v>2005</v>
      </c>
      <c r="H51" s="229"/>
      <c r="I51" s="176"/>
      <c r="J51" s="177" t="s">
        <v>1259</v>
      </c>
      <c r="K51" s="177" t="s">
        <v>1207</v>
      </c>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row>
    <row r="52" spans="1:94" ht="10.5" customHeight="1">
      <c r="A52" s="174" t="s">
        <v>679</v>
      </c>
      <c r="B52" s="226" t="s">
        <v>375</v>
      </c>
      <c r="C52" s="226" t="s">
        <v>1190</v>
      </c>
      <c r="D52" s="175" t="s">
        <v>375</v>
      </c>
      <c r="E52" s="227">
        <v>1</v>
      </c>
      <c r="F52" s="226" t="s">
        <v>10401</v>
      </c>
      <c r="G52" s="228">
        <v>2005</v>
      </c>
      <c r="H52" s="229"/>
      <c r="I52" s="176"/>
      <c r="J52" s="177" t="s">
        <v>1260</v>
      </c>
      <c r="K52" s="177" t="s">
        <v>1207</v>
      </c>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row>
    <row r="53" spans="1:94" ht="10.5" customHeight="1">
      <c r="A53" s="179"/>
      <c r="B53" s="226"/>
      <c r="C53" s="226"/>
      <c r="D53" s="175"/>
      <c r="E53" s="227">
        <v>2</v>
      </c>
      <c r="F53" s="226" t="s">
        <v>10402</v>
      </c>
      <c r="G53" s="228">
        <v>2005</v>
      </c>
      <c r="H53" s="229"/>
      <c r="I53" s="176"/>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row>
    <row r="54" spans="1:94" ht="10.5" customHeight="1">
      <c r="A54" s="174" t="s">
        <v>680</v>
      </c>
      <c r="B54" s="226" t="s">
        <v>21</v>
      </c>
      <c r="C54" s="226" t="s">
        <v>1190</v>
      </c>
      <c r="D54" s="175" t="s">
        <v>21</v>
      </c>
      <c r="E54" s="227">
        <v>1</v>
      </c>
      <c r="F54" s="226" t="s">
        <v>1663</v>
      </c>
      <c r="G54" s="228">
        <v>2005</v>
      </c>
      <c r="H54" s="229"/>
      <c r="I54" s="176"/>
      <c r="J54" s="177" t="s">
        <v>1214</v>
      </c>
      <c r="K54" s="177" t="s">
        <v>1207</v>
      </c>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row>
    <row r="55" spans="1:94" ht="10.5" customHeight="1">
      <c r="A55" s="178"/>
      <c r="B55" s="226"/>
      <c r="C55" s="226"/>
      <c r="D55" s="175"/>
      <c r="E55" s="227">
        <v>2</v>
      </c>
      <c r="F55" s="226" t="s">
        <v>1664</v>
      </c>
      <c r="G55" s="228">
        <v>2005</v>
      </c>
      <c r="H55" s="229"/>
      <c r="I55" s="176"/>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row>
    <row r="56" spans="1:94" ht="10.5" customHeight="1">
      <c r="A56" s="178"/>
      <c r="B56" s="226"/>
      <c r="C56" s="226"/>
      <c r="D56" s="175"/>
      <c r="E56" s="227">
        <v>3</v>
      </c>
      <c r="F56" s="226" t="s">
        <v>10403</v>
      </c>
      <c r="G56" s="228">
        <v>2005</v>
      </c>
      <c r="H56" s="229"/>
      <c r="I56" s="176"/>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row>
    <row r="57" spans="1:94" ht="10.5" customHeight="1">
      <c r="A57" s="178"/>
      <c r="B57" s="226"/>
      <c r="C57" s="226"/>
      <c r="D57" s="175"/>
      <c r="E57" s="227">
        <v>4</v>
      </c>
      <c r="F57" s="226" t="s">
        <v>10404</v>
      </c>
      <c r="G57" s="228">
        <v>2005</v>
      </c>
      <c r="H57" s="229"/>
      <c r="I57" s="176"/>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row>
    <row r="58" spans="1:94" ht="10.5" customHeight="1">
      <c r="A58" s="178"/>
      <c r="B58" s="226"/>
      <c r="C58" s="226"/>
      <c r="D58" s="175"/>
      <c r="E58" s="227">
        <v>5</v>
      </c>
      <c r="F58" s="226" t="s">
        <v>1665</v>
      </c>
      <c r="G58" s="228">
        <v>2005</v>
      </c>
      <c r="H58" s="229"/>
      <c r="I58" s="176"/>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row>
    <row r="59" spans="1:94" ht="10.5" customHeight="1">
      <c r="A59" s="179"/>
      <c r="B59" s="226"/>
      <c r="C59" s="226"/>
      <c r="D59" s="175"/>
      <c r="E59" s="227">
        <v>6</v>
      </c>
      <c r="F59" s="226" t="s">
        <v>10405</v>
      </c>
      <c r="G59" s="228">
        <v>2007</v>
      </c>
      <c r="H59" s="229"/>
      <c r="I59" s="176"/>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row>
    <row r="60" spans="1:94" s="189" customFormat="1" ht="10.5" customHeight="1">
      <c r="A60" s="180" t="s">
        <v>681</v>
      </c>
      <c r="B60" s="226" t="s">
        <v>682</v>
      </c>
      <c r="C60" s="226" t="s">
        <v>1190</v>
      </c>
      <c r="D60" s="175" t="s">
        <v>1191</v>
      </c>
      <c r="E60" s="227" t="s">
        <v>1255</v>
      </c>
      <c r="F60" s="226" t="s">
        <v>1261</v>
      </c>
      <c r="G60" s="228">
        <v>2005</v>
      </c>
      <c r="H60" s="229"/>
      <c r="I60" s="186"/>
      <c r="J60" s="187" t="s">
        <v>1262</v>
      </c>
      <c r="K60" s="187" t="s">
        <v>1207</v>
      </c>
      <c r="L60" s="190" t="s">
        <v>1237</v>
      </c>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8" t="s">
        <v>1246</v>
      </c>
      <c r="AK60" s="581"/>
      <c r="AL60" s="581"/>
      <c r="AM60" s="581"/>
      <c r="AN60" s="581"/>
      <c r="AO60" s="581"/>
      <c r="AP60" s="581"/>
      <c r="AQ60" s="581"/>
      <c r="AR60" s="581"/>
      <c r="AS60" s="581"/>
      <c r="AT60" s="581"/>
      <c r="AU60" s="581"/>
      <c r="AV60" s="581"/>
      <c r="AW60" s="581"/>
      <c r="AX60" s="581"/>
      <c r="AY60" s="581"/>
      <c r="AZ60" s="581"/>
      <c r="BA60" s="581"/>
      <c r="BB60" s="581"/>
      <c r="BC60" s="581"/>
      <c r="BD60" s="581"/>
      <c r="BE60" s="581"/>
      <c r="BF60" s="581"/>
      <c r="BG60" s="581"/>
      <c r="BH60" s="581"/>
      <c r="BI60" s="581"/>
      <c r="BJ60" s="581"/>
      <c r="BK60" s="581"/>
      <c r="BL60" s="581"/>
      <c r="BM60" s="581"/>
      <c r="BN60" s="581"/>
      <c r="BO60" s="581"/>
      <c r="BP60" s="581"/>
      <c r="BQ60" s="581"/>
      <c r="BR60" s="581"/>
      <c r="BS60" s="581"/>
      <c r="BT60" s="581"/>
      <c r="BU60" s="581"/>
      <c r="BV60" s="581"/>
      <c r="BW60" s="581"/>
      <c r="BX60" s="581"/>
      <c r="BY60" s="581"/>
      <c r="BZ60" s="581"/>
      <c r="CA60" s="581"/>
      <c r="CB60" s="581"/>
      <c r="CC60" s="581"/>
      <c r="CD60" s="581"/>
      <c r="CE60" s="581"/>
      <c r="CF60" s="581"/>
      <c r="CG60" s="581"/>
      <c r="CH60" s="581"/>
      <c r="CI60" s="581"/>
      <c r="CJ60" s="581"/>
      <c r="CK60" s="581"/>
      <c r="CL60" s="581"/>
      <c r="CM60" s="581"/>
      <c r="CN60" s="581"/>
      <c r="CO60" s="581"/>
      <c r="CP60" s="581"/>
    </row>
    <row r="61" spans="1:94" s="189" customFormat="1" ht="10.5" customHeight="1">
      <c r="A61" s="174" t="s">
        <v>683</v>
      </c>
      <c r="B61" s="226" t="s">
        <v>684</v>
      </c>
      <c r="C61" s="226" t="s">
        <v>1190</v>
      </c>
      <c r="D61" s="175" t="s">
        <v>684</v>
      </c>
      <c r="E61" s="227">
        <v>1</v>
      </c>
      <c r="F61" s="226" t="s">
        <v>10406</v>
      </c>
      <c r="G61" s="228">
        <v>2005</v>
      </c>
      <c r="H61" s="229"/>
      <c r="I61" s="186"/>
      <c r="J61" s="187" t="s">
        <v>1214</v>
      </c>
      <c r="K61" s="187" t="s">
        <v>1207</v>
      </c>
      <c r="L61" s="187"/>
      <c r="M61" s="187"/>
      <c r="N61" s="187"/>
      <c r="O61" s="187" t="s">
        <v>1207</v>
      </c>
      <c r="P61" s="187" t="s">
        <v>1263</v>
      </c>
      <c r="Q61" s="187"/>
      <c r="R61" s="187"/>
      <c r="S61" s="187"/>
      <c r="T61" s="187"/>
      <c r="U61" s="187"/>
      <c r="V61" s="187"/>
      <c r="W61" s="187"/>
      <c r="X61" s="187"/>
      <c r="Y61" s="187"/>
      <c r="Z61" s="187"/>
      <c r="AA61" s="187"/>
      <c r="AB61" s="187"/>
      <c r="AC61" s="187"/>
      <c r="AD61" s="187"/>
      <c r="AE61" s="187"/>
      <c r="AF61" s="187"/>
      <c r="AG61" s="187"/>
      <c r="AH61" s="187"/>
      <c r="AI61" s="187"/>
      <c r="AJ61" s="191"/>
      <c r="AK61" s="581"/>
      <c r="AL61" s="581"/>
      <c r="AM61" s="581"/>
      <c r="AN61" s="581"/>
      <c r="AO61" s="581"/>
      <c r="AP61" s="581"/>
      <c r="AQ61" s="581"/>
      <c r="AR61" s="581"/>
      <c r="AS61" s="581"/>
      <c r="AT61" s="581"/>
      <c r="AU61" s="581"/>
      <c r="AV61" s="581"/>
      <c r="AW61" s="581"/>
      <c r="AX61" s="581"/>
      <c r="AY61" s="581"/>
      <c r="AZ61" s="581"/>
      <c r="BA61" s="581"/>
      <c r="BB61" s="581"/>
      <c r="BC61" s="581"/>
      <c r="BD61" s="581"/>
      <c r="BE61" s="581"/>
      <c r="BF61" s="581"/>
      <c r="BG61" s="581"/>
      <c r="BH61" s="581"/>
      <c r="BI61" s="581"/>
      <c r="BJ61" s="581"/>
      <c r="BK61" s="581"/>
      <c r="BL61" s="581"/>
      <c r="BM61" s="581"/>
      <c r="BN61" s="581"/>
      <c r="BO61" s="581"/>
      <c r="BP61" s="581"/>
      <c r="BQ61" s="581"/>
      <c r="BR61" s="581"/>
      <c r="BS61" s="581"/>
      <c r="BT61" s="581"/>
      <c r="BU61" s="581"/>
      <c r="BV61" s="581"/>
      <c r="BW61" s="581"/>
      <c r="BX61" s="581"/>
      <c r="BY61" s="581"/>
      <c r="BZ61" s="581"/>
      <c r="CA61" s="581"/>
      <c r="CB61" s="581"/>
      <c r="CC61" s="581"/>
      <c r="CD61" s="581"/>
      <c r="CE61" s="581"/>
      <c r="CF61" s="581"/>
      <c r="CG61" s="581"/>
      <c r="CH61" s="581"/>
      <c r="CI61" s="581"/>
      <c r="CJ61" s="581"/>
      <c r="CK61" s="581"/>
      <c r="CL61" s="581"/>
      <c r="CM61" s="581"/>
      <c r="CN61" s="581"/>
      <c r="CO61" s="581"/>
      <c r="CP61" s="581"/>
    </row>
    <row r="62" spans="1:94" ht="10.5" customHeight="1">
      <c r="A62" s="178"/>
      <c r="B62" s="226"/>
      <c r="C62" s="226"/>
      <c r="D62" s="175"/>
      <c r="E62" s="227">
        <v>2</v>
      </c>
      <c r="F62" s="226" t="s">
        <v>10407</v>
      </c>
      <c r="G62" s="228">
        <v>2005</v>
      </c>
      <c r="H62" s="229"/>
      <c r="I62" s="176"/>
      <c r="J62" s="187"/>
      <c r="K62" s="187"/>
      <c r="L62" s="187"/>
      <c r="M62" s="187"/>
      <c r="N62" s="187"/>
      <c r="O62" s="187"/>
      <c r="P62" s="187"/>
      <c r="Q62" s="177"/>
      <c r="R62" s="177"/>
      <c r="S62" s="177"/>
      <c r="T62" s="177"/>
      <c r="U62" s="177"/>
      <c r="V62" s="177"/>
      <c r="W62" s="177"/>
      <c r="X62" s="177"/>
      <c r="Y62" s="177"/>
      <c r="Z62" s="177"/>
      <c r="AA62" s="177"/>
      <c r="AB62" s="177"/>
      <c r="AC62" s="177"/>
      <c r="AD62" s="177"/>
      <c r="AE62" s="177"/>
      <c r="AF62" s="177"/>
      <c r="AG62" s="177"/>
      <c r="AH62" s="177"/>
      <c r="AI62" s="177"/>
    </row>
    <row r="63" spans="1:94" ht="10.5" customHeight="1">
      <c r="A63" s="178"/>
      <c r="B63" s="226"/>
      <c r="C63" s="226"/>
      <c r="D63" s="175"/>
      <c r="E63" s="227">
        <v>3</v>
      </c>
      <c r="F63" s="226" t="s">
        <v>10408</v>
      </c>
      <c r="G63" s="228">
        <v>2005</v>
      </c>
      <c r="H63" s="229"/>
      <c r="I63" s="176"/>
      <c r="J63" s="187"/>
      <c r="K63" s="187"/>
      <c r="L63" s="187"/>
      <c r="M63" s="187"/>
      <c r="N63" s="187"/>
      <c r="O63" s="187"/>
      <c r="P63" s="187"/>
      <c r="Q63" s="177"/>
      <c r="R63" s="177"/>
      <c r="S63" s="177"/>
      <c r="T63" s="177"/>
      <c r="U63" s="177"/>
      <c r="V63" s="177"/>
      <c r="W63" s="177"/>
      <c r="X63" s="177"/>
      <c r="Y63" s="177"/>
      <c r="Z63" s="177"/>
      <c r="AA63" s="177"/>
      <c r="AB63" s="177"/>
      <c r="AC63" s="177"/>
      <c r="AD63" s="177"/>
      <c r="AE63" s="177"/>
      <c r="AF63" s="177"/>
      <c r="AG63" s="177"/>
      <c r="AH63" s="177"/>
      <c r="AI63" s="177"/>
    </row>
    <row r="64" spans="1:94" ht="10.5" customHeight="1">
      <c r="A64" s="178"/>
      <c r="B64" s="226"/>
      <c r="C64" s="226"/>
      <c r="D64" s="175"/>
      <c r="E64" s="227">
        <v>6</v>
      </c>
      <c r="F64" s="226" t="s">
        <v>10409</v>
      </c>
      <c r="G64" s="228">
        <v>2005</v>
      </c>
      <c r="H64" s="229">
        <v>2010</v>
      </c>
      <c r="I64" s="176"/>
      <c r="J64" s="187"/>
      <c r="K64" s="187"/>
      <c r="L64" s="187"/>
      <c r="M64" s="187"/>
      <c r="N64" s="187"/>
      <c r="O64" s="187"/>
      <c r="P64" s="187"/>
      <c r="Q64" s="177"/>
      <c r="R64" s="177"/>
      <c r="S64" s="177"/>
      <c r="T64" s="177"/>
      <c r="U64" s="177"/>
      <c r="V64" s="177"/>
      <c r="W64" s="177"/>
      <c r="X64" s="177"/>
      <c r="Y64" s="177"/>
      <c r="Z64" s="177"/>
      <c r="AA64" s="177"/>
      <c r="AB64" s="177"/>
      <c r="AC64" s="177"/>
      <c r="AD64" s="177"/>
      <c r="AE64" s="177"/>
      <c r="AF64" s="177"/>
      <c r="AG64" s="177"/>
      <c r="AH64" s="177"/>
      <c r="AI64" s="177"/>
    </row>
    <row r="65" spans="1:94" ht="10.5" customHeight="1">
      <c r="A65" s="178"/>
      <c r="B65" s="226"/>
      <c r="C65" s="226"/>
      <c r="D65" s="175"/>
      <c r="E65" s="227">
        <v>7</v>
      </c>
      <c r="F65" s="226" t="s">
        <v>10410</v>
      </c>
      <c r="G65" s="228">
        <v>2005</v>
      </c>
      <c r="H65" s="229">
        <v>2007</v>
      </c>
      <c r="I65" s="176"/>
      <c r="J65" s="187"/>
      <c r="K65" s="187"/>
      <c r="L65" s="187"/>
      <c r="M65" s="187"/>
      <c r="N65" s="187"/>
      <c r="O65" s="187"/>
      <c r="P65" s="187"/>
      <c r="Q65" s="177"/>
      <c r="R65" s="177"/>
      <c r="S65" s="177"/>
      <c r="T65" s="177"/>
      <c r="U65" s="177"/>
      <c r="V65" s="177"/>
      <c r="W65" s="177"/>
      <c r="X65" s="177"/>
      <c r="Y65" s="177"/>
      <c r="Z65" s="177"/>
      <c r="AA65" s="177"/>
      <c r="AB65" s="177"/>
      <c r="AC65" s="177"/>
      <c r="AD65" s="177"/>
      <c r="AE65" s="177"/>
      <c r="AF65" s="177"/>
      <c r="AG65" s="177"/>
      <c r="AH65" s="177"/>
      <c r="AI65" s="177"/>
    </row>
    <row r="66" spans="1:94" ht="10.5" customHeight="1">
      <c r="A66" s="178"/>
      <c r="B66" s="226"/>
      <c r="C66" s="226"/>
      <c r="D66" s="175"/>
      <c r="E66" s="227">
        <v>14</v>
      </c>
      <c r="F66" s="226" t="s">
        <v>10411</v>
      </c>
      <c r="G66" s="228">
        <v>2005</v>
      </c>
      <c r="H66" s="229"/>
      <c r="I66" s="176"/>
      <c r="J66" s="187"/>
      <c r="K66" s="187"/>
      <c r="L66" s="187"/>
      <c r="M66" s="187"/>
      <c r="N66" s="187"/>
      <c r="O66" s="187"/>
      <c r="P66" s="187"/>
      <c r="Q66" s="177"/>
      <c r="R66" s="177"/>
      <c r="S66" s="177"/>
      <c r="T66" s="177"/>
      <c r="U66" s="177"/>
      <c r="V66" s="177"/>
      <c r="W66" s="177"/>
      <c r="X66" s="177"/>
      <c r="Y66" s="177"/>
      <c r="Z66" s="177"/>
      <c r="AA66" s="177"/>
      <c r="AB66" s="177"/>
      <c r="AC66" s="177"/>
      <c r="AD66" s="177"/>
      <c r="AE66" s="177"/>
      <c r="AF66" s="177"/>
      <c r="AG66" s="177"/>
      <c r="AH66" s="177"/>
      <c r="AI66" s="177"/>
    </row>
    <row r="67" spans="1:94" ht="10.5" customHeight="1">
      <c r="A67" s="178"/>
      <c r="B67" s="226"/>
      <c r="C67" s="226"/>
      <c r="D67" s="175"/>
      <c r="E67" s="227">
        <v>15</v>
      </c>
      <c r="F67" s="226" t="s">
        <v>10412</v>
      </c>
      <c r="G67" s="228">
        <v>2005</v>
      </c>
      <c r="H67" s="229"/>
      <c r="I67" s="176"/>
      <c r="J67" s="187"/>
      <c r="K67" s="187"/>
      <c r="L67" s="187"/>
      <c r="M67" s="187"/>
      <c r="N67" s="187"/>
      <c r="O67" s="187"/>
      <c r="P67" s="187"/>
      <c r="Q67" s="177"/>
      <c r="R67" s="177"/>
      <c r="S67" s="177"/>
      <c r="T67" s="177"/>
      <c r="U67" s="177"/>
      <c r="V67" s="177"/>
      <c r="W67" s="177"/>
      <c r="X67" s="177"/>
      <c r="Y67" s="177"/>
      <c r="Z67" s="177"/>
      <c r="AA67" s="177"/>
      <c r="AB67" s="177"/>
      <c r="AC67" s="177"/>
      <c r="AD67" s="177"/>
      <c r="AE67" s="177"/>
      <c r="AF67" s="177"/>
      <c r="AG67" s="177"/>
      <c r="AH67" s="177"/>
      <c r="AI67" s="177"/>
    </row>
    <row r="68" spans="1:94" ht="10.5" customHeight="1">
      <c r="A68" s="178"/>
      <c r="B68" s="226"/>
      <c r="C68" s="226"/>
      <c r="D68" s="175"/>
      <c r="E68" s="227">
        <v>16</v>
      </c>
      <c r="F68" s="226" t="s">
        <v>10413</v>
      </c>
      <c r="G68" s="228">
        <v>2005</v>
      </c>
      <c r="H68" s="229"/>
      <c r="I68" s="176"/>
      <c r="J68" s="187"/>
      <c r="K68" s="187"/>
      <c r="L68" s="187"/>
      <c r="M68" s="187"/>
      <c r="N68" s="187"/>
      <c r="O68" s="187"/>
      <c r="P68" s="187"/>
      <c r="Q68" s="177"/>
      <c r="R68" s="177"/>
      <c r="S68" s="177"/>
      <c r="T68" s="177"/>
      <c r="U68" s="177"/>
      <c r="V68" s="177"/>
      <c r="W68" s="177"/>
      <c r="X68" s="177"/>
      <c r="Y68" s="177"/>
      <c r="Z68" s="177"/>
      <c r="AA68" s="177"/>
      <c r="AB68" s="177"/>
      <c r="AC68" s="177"/>
      <c r="AD68" s="177"/>
      <c r="AE68" s="177"/>
      <c r="AF68" s="177"/>
      <c r="AG68" s="177"/>
      <c r="AH68" s="177"/>
      <c r="AI68" s="177"/>
    </row>
    <row r="69" spans="1:94" ht="10.5" customHeight="1">
      <c r="A69" s="178"/>
      <c r="B69" s="226"/>
      <c r="C69" s="226"/>
      <c r="D69" s="175"/>
      <c r="E69" s="227">
        <v>17</v>
      </c>
      <c r="F69" s="226" t="s">
        <v>10414</v>
      </c>
      <c r="G69" s="228">
        <v>2008</v>
      </c>
      <c r="H69" s="229"/>
      <c r="I69" s="176"/>
      <c r="J69" s="187"/>
      <c r="K69" s="187"/>
      <c r="L69" s="187"/>
      <c r="M69" s="187"/>
      <c r="N69" s="187"/>
      <c r="O69" s="187"/>
      <c r="P69" s="187"/>
      <c r="Q69" s="177"/>
      <c r="R69" s="177"/>
      <c r="S69" s="177"/>
      <c r="T69" s="177"/>
      <c r="U69" s="177"/>
      <c r="V69" s="177"/>
      <c r="W69" s="177"/>
      <c r="X69" s="177"/>
      <c r="Y69" s="177"/>
      <c r="Z69" s="177"/>
      <c r="AA69" s="177"/>
      <c r="AB69" s="177"/>
      <c r="AC69" s="177"/>
      <c r="AD69" s="177"/>
      <c r="AE69" s="177"/>
      <c r="AF69" s="177"/>
      <c r="AG69" s="177"/>
      <c r="AH69" s="177"/>
      <c r="AI69" s="177"/>
    </row>
    <row r="70" spans="1:94" ht="10.5" customHeight="1">
      <c r="A70" s="178"/>
      <c r="B70" s="226"/>
      <c r="C70" s="226"/>
      <c r="D70" s="175"/>
      <c r="E70" s="227">
        <v>-1</v>
      </c>
      <c r="F70" s="226" t="s">
        <v>10415</v>
      </c>
      <c r="G70" s="228">
        <v>2008</v>
      </c>
      <c r="H70" s="229"/>
      <c r="I70" s="176"/>
      <c r="J70" s="187"/>
      <c r="K70" s="187"/>
      <c r="L70" s="187"/>
      <c r="M70" s="187"/>
      <c r="N70" s="187"/>
      <c r="O70" s="187"/>
      <c r="P70" s="187"/>
      <c r="Q70" s="177"/>
      <c r="R70" s="177"/>
      <c r="S70" s="177"/>
      <c r="T70" s="177"/>
      <c r="U70" s="177"/>
      <c r="V70" s="177"/>
      <c r="W70" s="177"/>
      <c r="X70" s="177"/>
      <c r="Y70" s="177"/>
      <c r="Z70" s="177"/>
      <c r="AA70" s="177"/>
      <c r="AB70" s="177"/>
      <c r="AC70" s="177"/>
      <c r="AD70" s="177"/>
      <c r="AE70" s="177"/>
      <c r="AF70" s="177"/>
      <c r="AG70" s="177"/>
      <c r="AH70" s="177"/>
      <c r="AI70" s="177"/>
    </row>
    <row r="71" spans="1:94" ht="10.5" customHeight="1">
      <c r="A71" s="180" t="s">
        <v>685</v>
      </c>
      <c r="B71" s="226" t="s">
        <v>686</v>
      </c>
      <c r="C71" s="226" t="s">
        <v>1191</v>
      </c>
      <c r="D71" s="175" t="s">
        <v>1205</v>
      </c>
      <c r="E71" s="227" t="s">
        <v>1204</v>
      </c>
      <c r="F71" s="226" t="s">
        <v>1264</v>
      </c>
      <c r="G71" s="228">
        <v>2005</v>
      </c>
      <c r="H71" s="229"/>
      <c r="I71" s="176"/>
      <c r="J71" s="177" t="s">
        <v>1265</v>
      </c>
      <c r="K71" s="177" t="s">
        <v>1207</v>
      </c>
      <c r="L71" s="182" t="s">
        <v>1209</v>
      </c>
      <c r="M71" s="177"/>
      <c r="N71" s="177"/>
      <c r="O71" s="177" t="s">
        <v>1208</v>
      </c>
      <c r="P71" s="177" t="s">
        <v>1207</v>
      </c>
      <c r="Q71" s="177"/>
      <c r="R71" s="177"/>
      <c r="S71" s="177"/>
      <c r="T71" s="177"/>
      <c r="U71" s="177"/>
      <c r="V71" s="177"/>
      <c r="W71" s="177"/>
      <c r="X71" s="177"/>
      <c r="Y71" s="177"/>
      <c r="Z71" s="177"/>
      <c r="AA71" s="177"/>
      <c r="AB71" s="177"/>
      <c r="AC71" s="177"/>
      <c r="AD71" s="177"/>
      <c r="AE71" s="177"/>
      <c r="AF71" s="177"/>
      <c r="AG71" s="177"/>
      <c r="AH71" s="177" t="s">
        <v>1266</v>
      </c>
      <c r="AI71" s="177"/>
    </row>
    <row r="72" spans="1:94" ht="10.5" customHeight="1">
      <c r="A72" s="174"/>
      <c r="B72" s="226"/>
      <c r="C72" s="226"/>
      <c r="D72" s="175"/>
      <c r="E72" s="227">
        <v>1</v>
      </c>
      <c r="F72" s="226" t="s">
        <v>1267</v>
      </c>
      <c r="G72" s="228"/>
      <c r="H72" s="229"/>
      <c r="I72" s="176"/>
      <c r="J72" s="177"/>
      <c r="K72" s="177"/>
      <c r="L72" s="182"/>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row>
    <row r="73" spans="1:94" ht="10.5" customHeight="1">
      <c r="A73" s="174" t="s">
        <v>687</v>
      </c>
      <c r="B73" s="226" t="s">
        <v>688</v>
      </c>
      <c r="C73" s="226" t="s">
        <v>1190</v>
      </c>
      <c r="D73" s="175" t="s">
        <v>1191</v>
      </c>
      <c r="E73" s="227">
        <v>1</v>
      </c>
      <c r="F73" s="226" t="s">
        <v>1246</v>
      </c>
      <c r="G73" s="228">
        <v>2005</v>
      </c>
      <c r="H73" s="229"/>
      <c r="I73" s="176"/>
      <c r="J73" s="177" t="s">
        <v>1268</v>
      </c>
      <c r="K73" s="177" t="s">
        <v>1207</v>
      </c>
      <c r="L73" s="177"/>
      <c r="M73" s="177"/>
      <c r="N73" s="177"/>
      <c r="O73" s="177" t="s">
        <v>1215</v>
      </c>
      <c r="P73" s="177">
        <v>10</v>
      </c>
      <c r="Q73" s="177"/>
      <c r="R73" s="177"/>
      <c r="S73" s="177"/>
      <c r="T73" s="177"/>
      <c r="U73" s="177"/>
      <c r="V73" s="177"/>
      <c r="W73" s="177"/>
      <c r="X73" s="177"/>
      <c r="Y73" s="177"/>
      <c r="Z73" s="177"/>
      <c r="AA73" s="177"/>
      <c r="AB73" s="177"/>
      <c r="AC73" s="177"/>
      <c r="AD73" s="177"/>
      <c r="AE73" s="177"/>
      <c r="AF73" s="177"/>
      <c r="AG73" s="177"/>
      <c r="AH73" s="177"/>
      <c r="AI73" s="177"/>
    </row>
    <row r="74" spans="1:94" ht="10.5" customHeight="1">
      <c r="A74" s="179"/>
      <c r="B74" s="226"/>
      <c r="C74" s="226"/>
      <c r="D74" s="175"/>
      <c r="E74" s="227">
        <v>2</v>
      </c>
      <c r="F74" s="226" t="s">
        <v>1269</v>
      </c>
      <c r="G74" s="228">
        <v>2005</v>
      </c>
      <c r="H74" s="229"/>
      <c r="I74" s="176"/>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row>
    <row r="75" spans="1:94" ht="10.5" customHeight="1">
      <c r="A75" s="180" t="s">
        <v>689</v>
      </c>
      <c r="B75" s="226" t="s">
        <v>690</v>
      </c>
      <c r="C75" s="226" t="s">
        <v>1190</v>
      </c>
      <c r="D75" s="175" t="s">
        <v>1191</v>
      </c>
      <c r="E75" s="227" t="s">
        <v>1270</v>
      </c>
      <c r="F75" s="226" t="s">
        <v>1271</v>
      </c>
      <c r="G75" s="228">
        <v>2005</v>
      </c>
      <c r="H75" s="229"/>
      <c r="I75" s="192" t="s">
        <v>1225</v>
      </c>
      <c r="J75" s="182" t="s">
        <v>1225</v>
      </c>
      <c r="K75" s="177" t="s">
        <v>1272</v>
      </c>
      <c r="L75" s="177"/>
      <c r="M75" s="177"/>
      <c r="N75" s="177"/>
      <c r="O75" s="177"/>
      <c r="P75" s="177"/>
      <c r="Q75" s="177"/>
      <c r="R75" s="177"/>
      <c r="S75" s="182" t="s">
        <v>1273</v>
      </c>
      <c r="T75" s="177"/>
      <c r="U75" s="177"/>
      <c r="V75" s="177"/>
      <c r="W75" s="177"/>
      <c r="X75" s="177"/>
      <c r="Y75" s="177"/>
      <c r="Z75" s="177"/>
      <c r="AA75" s="177"/>
      <c r="AB75" s="177"/>
      <c r="AC75" s="177"/>
      <c r="AD75" s="177"/>
      <c r="AE75" s="177"/>
      <c r="AF75" s="177"/>
      <c r="AG75" s="177"/>
      <c r="AH75" s="177"/>
      <c r="AI75" s="177"/>
    </row>
    <row r="76" spans="1:94" ht="10.5" customHeight="1">
      <c r="A76" s="180" t="s">
        <v>691</v>
      </c>
      <c r="B76" s="226" t="s">
        <v>692</v>
      </c>
      <c r="C76" s="226" t="s">
        <v>1190</v>
      </c>
      <c r="D76" s="175" t="s">
        <v>1191</v>
      </c>
      <c r="E76" s="227" t="s">
        <v>1274</v>
      </c>
      <c r="F76" s="226" t="s">
        <v>1271</v>
      </c>
      <c r="G76" s="228">
        <v>2005</v>
      </c>
      <c r="H76" s="229"/>
      <c r="I76" s="176"/>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row>
    <row r="77" spans="1:94" s="189" customFormat="1" ht="10.5" customHeight="1">
      <c r="A77" s="180" t="s">
        <v>693</v>
      </c>
      <c r="B77" s="226" t="s">
        <v>694</v>
      </c>
      <c r="C77" s="226" t="s">
        <v>1190</v>
      </c>
      <c r="D77" s="175" t="s">
        <v>1287</v>
      </c>
      <c r="E77" s="227" t="s">
        <v>1275</v>
      </c>
      <c r="F77" s="226" t="s">
        <v>1288</v>
      </c>
      <c r="G77" s="719" t="s">
        <v>1276</v>
      </c>
      <c r="H77" s="720"/>
      <c r="I77" s="186"/>
      <c r="J77" s="187" t="s">
        <v>1279</v>
      </c>
      <c r="K77" s="187" t="s">
        <v>1207</v>
      </c>
      <c r="L77" s="187"/>
      <c r="M77" s="187"/>
      <c r="N77" s="187"/>
      <c r="O77" s="187" t="s">
        <v>1207</v>
      </c>
      <c r="P77" s="187"/>
      <c r="Q77" s="187"/>
      <c r="R77" s="187"/>
      <c r="S77" s="187"/>
      <c r="T77" s="187"/>
      <c r="U77" s="187"/>
      <c r="V77" s="187"/>
      <c r="W77" s="187"/>
      <c r="X77" s="187"/>
      <c r="AG77" s="187"/>
      <c r="AH77" s="187"/>
      <c r="AI77" s="187"/>
      <c r="AJ77" s="191"/>
      <c r="AK77" s="581"/>
      <c r="AL77" s="581"/>
      <c r="AM77" s="581"/>
      <c r="AN77" s="581"/>
      <c r="AO77" s="581"/>
      <c r="AP77" s="581"/>
      <c r="AQ77" s="581"/>
      <c r="AR77" s="581"/>
      <c r="AS77" s="581"/>
      <c r="AT77" s="581"/>
      <c r="AU77" s="581"/>
      <c r="AV77" s="581"/>
      <c r="AW77" s="581"/>
      <c r="AX77" s="581"/>
      <c r="AY77" s="581"/>
      <c r="AZ77" s="581"/>
      <c r="BA77" s="581"/>
      <c r="BB77" s="581"/>
      <c r="BC77" s="581"/>
      <c r="BD77" s="581"/>
      <c r="BE77" s="581"/>
      <c r="BF77" s="581"/>
      <c r="BG77" s="581"/>
      <c r="BH77" s="581"/>
      <c r="BI77" s="581"/>
      <c r="BJ77" s="581"/>
      <c r="BK77" s="581"/>
      <c r="BL77" s="581"/>
      <c r="BM77" s="581"/>
      <c r="BN77" s="581"/>
      <c r="BO77" s="581"/>
      <c r="BP77" s="581"/>
      <c r="BQ77" s="581"/>
      <c r="BR77" s="581"/>
      <c r="BS77" s="581"/>
      <c r="BT77" s="581"/>
      <c r="BU77" s="581"/>
      <c r="BV77" s="581"/>
      <c r="BW77" s="581"/>
      <c r="BX77" s="581"/>
      <c r="BY77" s="581"/>
      <c r="BZ77" s="581"/>
      <c r="CA77" s="581"/>
      <c r="CB77" s="581"/>
      <c r="CC77" s="581"/>
      <c r="CD77" s="581"/>
      <c r="CE77" s="581"/>
      <c r="CF77" s="581"/>
      <c r="CG77" s="581"/>
      <c r="CH77" s="581"/>
      <c r="CI77" s="581"/>
      <c r="CJ77" s="581"/>
      <c r="CK77" s="581"/>
      <c r="CL77" s="581"/>
      <c r="CM77" s="581"/>
      <c r="CN77" s="581"/>
      <c r="CO77" s="581"/>
      <c r="CP77" s="581"/>
    </row>
    <row r="78" spans="1:94" s="189" customFormat="1" ht="10.5" customHeight="1">
      <c r="A78" s="174" t="s">
        <v>695</v>
      </c>
      <c r="B78" s="226" t="s">
        <v>696</v>
      </c>
      <c r="C78" s="226" t="s">
        <v>1190</v>
      </c>
      <c r="D78" s="721" t="s">
        <v>1289</v>
      </c>
      <c r="E78" s="227" t="s">
        <v>1277</v>
      </c>
      <c r="F78" s="226" t="s">
        <v>1290</v>
      </c>
      <c r="G78" s="228">
        <v>2005</v>
      </c>
      <c r="H78" s="229"/>
      <c r="I78" s="186"/>
      <c r="J78" s="187" t="s">
        <v>1291</v>
      </c>
      <c r="K78" s="187" t="s">
        <v>1207</v>
      </c>
      <c r="L78" s="187"/>
      <c r="M78" s="187"/>
      <c r="N78" s="187"/>
      <c r="O78" s="187" t="s">
        <v>1207</v>
      </c>
      <c r="P78" s="187"/>
      <c r="Q78" s="187"/>
      <c r="R78" s="187"/>
      <c r="S78" s="190" t="s">
        <v>1225</v>
      </c>
      <c r="T78" s="187"/>
      <c r="U78" s="187"/>
      <c r="V78" s="187"/>
      <c r="W78" s="187"/>
      <c r="X78" s="187"/>
      <c r="Y78" s="187" t="s">
        <v>1292</v>
      </c>
      <c r="Z78" s="187"/>
      <c r="AA78" s="187"/>
      <c r="AB78" s="187"/>
      <c r="AC78" s="187"/>
      <c r="AD78" s="190" t="s">
        <v>1225</v>
      </c>
      <c r="AE78" s="190" t="s">
        <v>1237</v>
      </c>
      <c r="AF78" s="190"/>
      <c r="AG78" s="187"/>
      <c r="AH78" s="187"/>
      <c r="AI78" s="187"/>
      <c r="AJ78" s="191"/>
      <c r="AK78" s="581"/>
      <c r="AL78" s="581"/>
      <c r="AM78" s="581"/>
      <c r="AN78" s="581"/>
      <c r="AO78" s="581"/>
      <c r="AP78" s="581"/>
      <c r="AQ78" s="581"/>
      <c r="AR78" s="581"/>
      <c r="AS78" s="581"/>
      <c r="AT78" s="581"/>
      <c r="AU78" s="581"/>
      <c r="AV78" s="581"/>
      <c r="AW78" s="581"/>
      <c r="AX78" s="581"/>
      <c r="AY78" s="581"/>
      <c r="AZ78" s="581"/>
      <c r="BA78" s="581"/>
      <c r="BB78" s="581"/>
      <c r="BC78" s="581"/>
      <c r="BD78" s="581"/>
      <c r="BE78" s="581"/>
      <c r="BF78" s="581"/>
      <c r="BG78" s="581"/>
      <c r="BH78" s="581"/>
      <c r="BI78" s="581"/>
      <c r="BJ78" s="581"/>
      <c r="BK78" s="581"/>
      <c r="BL78" s="581"/>
      <c r="BM78" s="581"/>
      <c r="BN78" s="581"/>
      <c r="BO78" s="581"/>
      <c r="BP78" s="581"/>
      <c r="BQ78" s="581"/>
      <c r="BR78" s="581"/>
      <c r="BS78" s="581"/>
      <c r="BT78" s="581"/>
      <c r="BU78" s="581"/>
      <c r="BV78" s="581"/>
      <c r="BW78" s="581"/>
      <c r="BX78" s="581"/>
      <c r="BY78" s="581"/>
      <c r="BZ78" s="581"/>
      <c r="CA78" s="581"/>
      <c r="CB78" s="581"/>
      <c r="CC78" s="581"/>
      <c r="CD78" s="581"/>
      <c r="CE78" s="581"/>
      <c r="CF78" s="581"/>
      <c r="CG78" s="581"/>
      <c r="CH78" s="581"/>
      <c r="CI78" s="581"/>
      <c r="CJ78" s="581"/>
      <c r="CK78" s="581"/>
      <c r="CL78" s="581"/>
      <c r="CM78" s="581"/>
      <c r="CN78" s="581"/>
      <c r="CO78" s="581"/>
      <c r="CP78" s="581"/>
    </row>
    <row r="79" spans="1:94" ht="10.5" customHeight="1">
      <c r="A79" s="179"/>
      <c r="B79" s="226"/>
      <c r="C79" s="226"/>
      <c r="D79" s="722"/>
      <c r="E79" s="227" t="s">
        <v>1278</v>
      </c>
      <c r="F79" s="226" t="s">
        <v>1269</v>
      </c>
      <c r="G79" s="228">
        <v>2005</v>
      </c>
      <c r="H79" s="229"/>
      <c r="I79" s="176"/>
      <c r="J79" s="187"/>
      <c r="K79" s="187"/>
      <c r="L79" s="187"/>
      <c r="M79" s="187"/>
      <c r="N79" s="187"/>
      <c r="O79" s="187"/>
      <c r="P79" s="187"/>
      <c r="Q79" s="187"/>
      <c r="R79" s="187"/>
      <c r="S79" s="190"/>
      <c r="T79" s="187"/>
      <c r="U79" s="187"/>
      <c r="V79" s="187"/>
      <c r="W79" s="187"/>
      <c r="X79" s="187"/>
      <c r="Y79" s="187"/>
      <c r="Z79" s="187"/>
      <c r="AA79" s="187"/>
      <c r="AB79" s="187"/>
      <c r="AC79" s="187"/>
      <c r="AD79" s="190"/>
      <c r="AE79" s="190"/>
      <c r="AF79" s="190"/>
      <c r="AG79" s="177"/>
      <c r="AH79" s="177"/>
      <c r="AI79" s="177"/>
    </row>
    <row r="80" spans="1:94" ht="10.5" customHeight="1">
      <c r="A80" s="174" t="s">
        <v>697</v>
      </c>
      <c r="B80" s="226" t="s">
        <v>698</v>
      </c>
      <c r="C80" s="226" t="s">
        <v>1190</v>
      </c>
      <c r="D80" s="175" t="s">
        <v>1191</v>
      </c>
      <c r="E80" s="227" t="s">
        <v>1277</v>
      </c>
      <c r="F80" s="226" t="s">
        <v>1293</v>
      </c>
      <c r="G80" s="228">
        <v>2005</v>
      </c>
      <c r="H80" s="229"/>
      <c r="I80" s="176"/>
      <c r="J80" s="177" t="s">
        <v>1214</v>
      </c>
      <c r="K80" s="177" t="s">
        <v>1207</v>
      </c>
      <c r="L80" s="177"/>
      <c r="M80" s="177"/>
      <c r="N80" s="177"/>
      <c r="O80" s="177">
        <v>11</v>
      </c>
      <c r="P80" s="177"/>
      <c r="Q80" s="177"/>
      <c r="R80" s="177"/>
      <c r="S80" s="177"/>
      <c r="T80" s="177"/>
      <c r="U80" s="177"/>
      <c r="V80" s="177"/>
      <c r="W80" s="177"/>
      <c r="X80" s="177"/>
      <c r="Y80" s="177"/>
      <c r="Z80" s="177"/>
      <c r="AA80" s="177"/>
      <c r="AB80" s="177"/>
      <c r="AC80" s="177"/>
      <c r="AD80" s="177"/>
      <c r="AE80" s="177"/>
      <c r="AF80" s="177"/>
      <c r="AG80" s="177"/>
      <c r="AH80" s="177"/>
      <c r="AI80" s="177"/>
    </row>
    <row r="81" spans="1:36" ht="10.5" customHeight="1">
      <c r="A81" s="178"/>
      <c r="B81" s="226"/>
      <c r="C81" s="226"/>
      <c r="D81" s="175"/>
      <c r="E81" s="227" t="s">
        <v>1278</v>
      </c>
      <c r="F81" s="226" t="s">
        <v>1294</v>
      </c>
      <c r="G81" s="228">
        <v>2005</v>
      </c>
      <c r="H81" s="229"/>
      <c r="I81" s="176"/>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row>
    <row r="82" spans="1:36" ht="10.5" customHeight="1">
      <c r="A82" s="178"/>
      <c r="B82" s="226"/>
      <c r="C82" s="226"/>
      <c r="D82" s="175"/>
      <c r="E82" s="227" t="s">
        <v>1280</v>
      </c>
      <c r="F82" s="226" t="s">
        <v>1295</v>
      </c>
      <c r="G82" s="228">
        <v>2005</v>
      </c>
      <c r="H82" s="229"/>
      <c r="I82" s="176"/>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row>
    <row r="83" spans="1:36" ht="10.5" customHeight="1">
      <c r="A83" s="178"/>
      <c r="B83" s="226"/>
      <c r="C83" s="226"/>
      <c r="D83" s="175"/>
      <c r="E83" s="227" t="s">
        <v>1281</v>
      </c>
      <c r="F83" s="226" t="s">
        <v>1296</v>
      </c>
      <c r="G83" s="228">
        <v>2005</v>
      </c>
      <c r="H83" s="229"/>
      <c r="I83" s="176"/>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row>
    <row r="84" spans="1:36" ht="10.5" customHeight="1">
      <c r="A84" s="178"/>
      <c r="B84" s="226"/>
      <c r="C84" s="226"/>
      <c r="D84" s="175"/>
      <c r="E84" s="227" t="s">
        <v>1282</v>
      </c>
      <c r="F84" s="226" t="s">
        <v>1297</v>
      </c>
      <c r="G84" s="228">
        <v>2005</v>
      </c>
      <c r="H84" s="229"/>
      <c r="I84" s="176"/>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row>
    <row r="85" spans="1:36" ht="10.5" customHeight="1">
      <c r="A85" s="178"/>
      <c r="B85" s="226"/>
      <c r="C85" s="226"/>
      <c r="D85" s="175"/>
      <c r="E85" s="227" t="s">
        <v>1283</v>
      </c>
      <c r="F85" s="226" t="s">
        <v>1298</v>
      </c>
      <c r="G85" s="228">
        <v>2005</v>
      </c>
      <c r="H85" s="229"/>
      <c r="I85" s="176"/>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row>
    <row r="86" spans="1:36" ht="10.5" customHeight="1">
      <c r="A86" s="178"/>
      <c r="B86" s="226"/>
      <c r="C86" s="226"/>
      <c r="D86" s="175"/>
      <c r="E86" s="227" t="s">
        <v>1284</v>
      </c>
      <c r="F86" s="226" t="s">
        <v>1299</v>
      </c>
      <c r="G86" s="228">
        <v>2005</v>
      </c>
      <c r="H86" s="229"/>
      <c r="I86" s="176"/>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row>
    <row r="87" spans="1:36" ht="10.5" customHeight="1">
      <c r="A87" s="178"/>
      <c r="B87" s="226"/>
      <c r="C87" s="226"/>
      <c r="D87" s="175"/>
      <c r="E87" s="227" t="s">
        <v>1285</v>
      </c>
      <c r="F87" s="226" t="s">
        <v>1300</v>
      </c>
      <c r="G87" s="228">
        <v>2005</v>
      </c>
      <c r="H87" s="229"/>
      <c r="I87" s="176"/>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row>
    <row r="88" spans="1:36" ht="10.5" customHeight="1">
      <c r="A88" s="178"/>
      <c r="B88" s="226"/>
      <c r="C88" s="226"/>
      <c r="D88" s="175"/>
      <c r="E88" s="227" t="s">
        <v>1301</v>
      </c>
      <c r="F88" s="226" t="s">
        <v>1302</v>
      </c>
      <c r="G88" s="228">
        <v>2005</v>
      </c>
      <c r="H88" s="229"/>
      <c r="I88" s="176"/>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row>
    <row r="89" spans="1:36" ht="10.5" customHeight="1">
      <c r="A89" s="180" t="s">
        <v>699</v>
      </c>
      <c r="B89" s="226" t="s">
        <v>700</v>
      </c>
      <c r="C89" s="226" t="s">
        <v>1190</v>
      </c>
      <c r="D89" s="175" t="s">
        <v>1191</v>
      </c>
      <c r="E89" s="227" t="s">
        <v>1303</v>
      </c>
      <c r="F89" s="226" t="s">
        <v>1304</v>
      </c>
      <c r="G89" s="228">
        <v>2005</v>
      </c>
      <c r="H89" s="229"/>
      <c r="I89" s="176"/>
      <c r="J89" s="177" t="s">
        <v>1279</v>
      </c>
      <c r="K89" s="177" t="s">
        <v>1207</v>
      </c>
      <c r="L89" s="182" t="s">
        <v>1239</v>
      </c>
      <c r="M89" s="177"/>
      <c r="N89" s="177"/>
      <c r="O89" s="177" t="s">
        <v>1207</v>
      </c>
      <c r="P89" s="177" t="s">
        <v>1263</v>
      </c>
      <c r="Q89" s="177"/>
      <c r="R89" s="177"/>
      <c r="S89" s="177"/>
      <c r="T89" s="177"/>
      <c r="U89" s="177"/>
      <c r="V89" s="177"/>
      <c r="W89" s="177"/>
      <c r="X89" s="177"/>
      <c r="Y89" s="177"/>
      <c r="Z89" s="177"/>
      <c r="AA89" s="177"/>
      <c r="AB89" s="177"/>
      <c r="AC89" s="177"/>
      <c r="AD89" s="177"/>
      <c r="AE89" s="177"/>
      <c r="AF89" s="177"/>
      <c r="AG89" s="177"/>
      <c r="AH89" s="177"/>
      <c r="AI89" s="177"/>
      <c r="AJ89" s="181" t="s">
        <v>1290</v>
      </c>
    </row>
    <row r="90" spans="1:36" ht="10.5" customHeight="1">
      <c r="A90" s="180" t="s">
        <v>701</v>
      </c>
      <c r="B90" s="226" t="s">
        <v>702</v>
      </c>
      <c r="C90" s="226" t="s">
        <v>1190</v>
      </c>
      <c r="D90" s="175" t="s">
        <v>1191</v>
      </c>
      <c r="E90" s="227" t="s">
        <v>1305</v>
      </c>
      <c r="F90" s="226" t="s">
        <v>1306</v>
      </c>
      <c r="G90" s="228">
        <v>2005</v>
      </c>
      <c r="H90" s="229"/>
      <c r="I90" s="176" t="s">
        <v>1207</v>
      </c>
      <c r="J90" s="177" t="s">
        <v>1307</v>
      </c>
      <c r="K90" s="177" t="s">
        <v>1207</v>
      </c>
      <c r="L90" s="177"/>
      <c r="M90" s="177"/>
      <c r="N90" s="177"/>
      <c r="O90" s="177" t="s">
        <v>1207</v>
      </c>
      <c r="P90" s="177" t="s">
        <v>1308</v>
      </c>
      <c r="Q90" s="177"/>
      <c r="R90" s="177"/>
      <c r="S90" s="177"/>
      <c r="T90" s="177"/>
      <c r="U90" s="177"/>
      <c r="V90" s="177"/>
      <c r="W90" s="177"/>
      <c r="X90" s="177"/>
      <c r="Y90" s="177"/>
      <c r="Z90" s="177"/>
      <c r="AA90" s="177"/>
      <c r="AB90" s="177"/>
      <c r="AC90" s="177"/>
      <c r="AD90" s="177"/>
      <c r="AE90" s="177"/>
      <c r="AF90" s="177"/>
      <c r="AG90" s="177"/>
      <c r="AH90" s="177"/>
      <c r="AI90" s="177"/>
    </row>
    <row r="91" spans="1:36" ht="10.5" customHeight="1">
      <c r="A91" s="180" t="s">
        <v>703</v>
      </c>
      <c r="B91" s="226" t="s">
        <v>704</v>
      </c>
      <c r="C91" s="226" t="s">
        <v>1190</v>
      </c>
      <c r="D91" s="175" t="s">
        <v>1191</v>
      </c>
      <c r="E91" s="227" t="s">
        <v>1309</v>
      </c>
      <c r="F91" s="226" t="s">
        <v>1306</v>
      </c>
      <c r="G91" s="228">
        <v>2005</v>
      </c>
      <c r="H91" s="229"/>
      <c r="I91" s="176" t="s">
        <v>1207</v>
      </c>
      <c r="J91" s="177" t="s">
        <v>1310</v>
      </c>
      <c r="K91" s="177" t="s">
        <v>1207</v>
      </c>
      <c r="L91" s="177"/>
      <c r="M91" s="177" t="s">
        <v>1215</v>
      </c>
      <c r="N91" s="177"/>
      <c r="O91" s="177" t="s">
        <v>1207</v>
      </c>
      <c r="P91" s="177"/>
      <c r="Q91" s="177"/>
      <c r="R91" s="177"/>
      <c r="S91" s="177"/>
      <c r="T91" s="177"/>
      <c r="U91" s="177"/>
      <c r="V91" s="177"/>
      <c r="W91" s="177"/>
      <c r="X91" s="177"/>
      <c r="Y91" s="177"/>
      <c r="Z91" s="177"/>
      <c r="AA91" s="177"/>
      <c r="AB91" s="177"/>
      <c r="AC91" s="177"/>
      <c r="AD91" s="177"/>
      <c r="AE91" s="177"/>
      <c r="AF91" s="177"/>
      <c r="AG91" s="177"/>
      <c r="AH91" s="177" t="s">
        <v>1311</v>
      </c>
      <c r="AI91" s="177" t="s">
        <v>1214</v>
      </c>
    </row>
    <row r="92" spans="1:36" ht="10.5" customHeight="1">
      <c r="A92" s="180" t="s">
        <v>705</v>
      </c>
      <c r="B92" s="226" t="s">
        <v>706</v>
      </c>
      <c r="C92" s="226" t="s">
        <v>1191</v>
      </c>
      <c r="D92" s="175" t="s">
        <v>1191</v>
      </c>
      <c r="E92" s="233" t="s">
        <v>1314</v>
      </c>
      <c r="F92" s="226" t="s">
        <v>1315</v>
      </c>
      <c r="G92" s="228">
        <v>2005</v>
      </c>
      <c r="H92" s="229"/>
      <c r="I92" s="176" t="s">
        <v>1207</v>
      </c>
      <c r="J92" s="177" t="s">
        <v>1316</v>
      </c>
      <c r="K92" s="177" t="s">
        <v>1207</v>
      </c>
      <c r="L92" s="177"/>
      <c r="M92" s="177"/>
      <c r="N92" s="177" t="s">
        <v>1317</v>
      </c>
      <c r="O92" s="177"/>
      <c r="P92" s="177" t="s">
        <v>1207</v>
      </c>
      <c r="Q92" s="177"/>
      <c r="R92" s="177"/>
      <c r="S92" s="177"/>
      <c r="T92" s="177"/>
      <c r="U92" s="177"/>
      <c r="V92" s="177"/>
      <c r="W92" s="177"/>
      <c r="X92" s="177"/>
      <c r="Y92" s="177"/>
      <c r="Z92" s="177"/>
      <c r="AA92" s="177"/>
      <c r="AB92" s="177"/>
      <c r="AC92" s="177"/>
      <c r="AD92" s="177"/>
      <c r="AE92" s="177"/>
      <c r="AF92" s="177"/>
      <c r="AG92" s="177"/>
      <c r="AH92" s="177"/>
      <c r="AI92" s="177"/>
    </row>
    <row r="93" spans="1:36" ht="10.5" customHeight="1">
      <c r="A93" s="174" t="s">
        <v>707</v>
      </c>
      <c r="B93" s="226" t="s">
        <v>708</v>
      </c>
      <c r="C93" s="226" t="s">
        <v>1191</v>
      </c>
      <c r="D93" s="175" t="s">
        <v>1191</v>
      </c>
      <c r="E93" s="234" t="s">
        <v>1277</v>
      </c>
      <c r="F93" s="235" t="s">
        <v>1246</v>
      </c>
      <c r="G93" s="228">
        <v>2005</v>
      </c>
      <c r="H93" s="229"/>
      <c r="I93" s="176" t="s">
        <v>1318</v>
      </c>
      <c r="J93" s="177" t="s">
        <v>1231</v>
      </c>
      <c r="K93" s="177" t="s">
        <v>1250</v>
      </c>
      <c r="L93" s="177"/>
      <c r="M93" s="177"/>
      <c r="N93" s="177" t="s">
        <v>1231</v>
      </c>
      <c r="O93" s="177" t="s">
        <v>1319</v>
      </c>
      <c r="P93" s="177" t="s">
        <v>1215</v>
      </c>
      <c r="Q93" s="177"/>
      <c r="R93" s="177"/>
      <c r="S93" s="177" t="s">
        <v>1266</v>
      </c>
      <c r="T93" s="177"/>
      <c r="U93" s="177"/>
      <c r="V93" s="177"/>
      <c r="W93" s="177"/>
      <c r="X93" s="177"/>
      <c r="Y93" s="177"/>
      <c r="Z93" s="177"/>
      <c r="AA93" s="177"/>
      <c r="AB93" s="177"/>
      <c r="AC93" s="177"/>
      <c r="AD93" s="177"/>
      <c r="AE93" s="177"/>
      <c r="AF93" s="177"/>
      <c r="AG93" s="177"/>
      <c r="AH93" s="177"/>
      <c r="AI93" s="177"/>
    </row>
    <row r="94" spans="1:36" ht="10.5" customHeight="1">
      <c r="A94" s="179"/>
      <c r="B94" s="226"/>
      <c r="C94" s="226" t="s">
        <v>1191</v>
      </c>
      <c r="D94" s="175" t="s">
        <v>1191</v>
      </c>
      <c r="E94" s="234" t="s">
        <v>1278</v>
      </c>
      <c r="F94" s="235" t="s">
        <v>1354</v>
      </c>
      <c r="G94" s="228">
        <v>2005</v>
      </c>
      <c r="H94" s="229"/>
      <c r="I94" s="176"/>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row>
    <row r="95" spans="1:36" ht="10.5" customHeight="1">
      <c r="A95" s="174" t="s">
        <v>709</v>
      </c>
      <c r="B95" s="226" t="s">
        <v>710</v>
      </c>
      <c r="C95" s="226" t="s">
        <v>1190</v>
      </c>
      <c r="D95" s="175" t="s">
        <v>1191</v>
      </c>
      <c r="E95" s="227">
        <v>1</v>
      </c>
      <c r="F95" s="227" t="s">
        <v>10416</v>
      </c>
      <c r="G95" s="228">
        <v>2005</v>
      </c>
      <c r="H95" s="229"/>
      <c r="I95" s="176"/>
      <c r="J95" s="177" t="s">
        <v>1279</v>
      </c>
      <c r="K95" s="177" t="s">
        <v>1207</v>
      </c>
      <c r="L95" s="177"/>
      <c r="M95" s="182" t="s">
        <v>1237</v>
      </c>
      <c r="N95" s="177" t="s">
        <v>1320</v>
      </c>
      <c r="O95" s="177" t="s">
        <v>1207</v>
      </c>
      <c r="P95" s="177" t="s">
        <v>1207</v>
      </c>
      <c r="Q95" s="177"/>
      <c r="R95" s="177"/>
      <c r="S95" s="177"/>
      <c r="T95" s="177"/>
      <c r="U95" s="182" t="s">
        <v>1239</v>
      </c>
      <c r="V95" s="177"/>
      <c r="W95" s="177"/>
      <c r="X95" s="177"/>
      <c r="Y95" s="177"/>
      <c r="Z95" s="177"/>
      <c r="AA95" s="177"/>
      <c r="AB95" s="177"/>
      <c r="AC95" s="182" t="s">
        <v>1239</v>
      </c>
      <c r="AD95" s="177"/>
      <c r="AE95" s="177"/>
      <c r="AF95" s="177"/>
      <c r="AG95" s="177"/>
      <c r="AH95" s="177"/>
      <c r="AI95" s="177"/>
    </row>
    <row r="96" spans="1:36" ht="10.5" customHeight="1">
      <c r="A96" s="178"/>
      <c r="B96" s="226"/>
      <c r="C96" s="226"/>
      <c r="D96" s="175"/>
      <c r="E96" s="227">
        <v>2</v>
      </c>
      <c r="F96" s="227" t="s">
        <v>10417</v>
      </c>
      <c r="G96" s="228">
        <v>2005</v>
      </c>
      <c r="H96" s="229"/>
      <c r="I96" s="176"/>
      <c r="J96" s="177"/>
      <c r="K96" s="177"/>
      <c r="L96" s="177"/>
      <c r="M96" s="182"/>
      <c r="N96" s="177"/>
      <c r="O96" s="177"/>
      <c r="P96" s="177"/>
      <c r="Q96" s="177"/>
      <c r="R96" s="177"/>
      <c r="S96" s="177"/>
      <c r="T96" s="177"/>
      <c r="U96" s="182"/>
      <c r="V96" s="177"/>
      <c r="W96" s="177"/>
      <c r="X96" s="177"/>
      <c r="Y96" s="177"/>
      <c r="Z96" s="177"/>
      <c r="AA96" s="177"/>
      <c r="AB96" s="177"/>
      <c r="AC96" s="182"/>
      <c r="AD96" s="177"/>
      <c r="AE96" s="177"/>
      <c r="AF96" s="177"/>
      <c r="AG96" s="177"/>
      <c r="AH96" s="177"/>
      <c r="AI96" s="177"/>
    </row>
    <row r="97" spans="1:36" ht="10.5" customHeight="1">
      <c r="A97" s="178"/>
      <c r="B97" s="226"/>
      <c r="C97" s="226"/>
      <c r="D97" s="175"/>
      <c r="E97" s="227">
        <v>3</v>
      </c>
      <c r="F97" s="227" t="s">
        <v>10418</v>
      </c>
      <c r="G97" s="228">
        <v>2005</v>
      </c>
      <c r="H97" s="229"/>
      <c r="I97" s="176"/>
      <c r="J97" s="177"/>
      <c r="K97" s="177"/>
      <c r="L97" s="177"/>
      <c r="M97" s="182"/>
      <c r="N97" s="177"/>
      <c r="O97" s="177"/>
      <c r="P97" s="177"/>
      <c r="Q97" s="177"/>
      <c r="R97" s="177"/>
      <c r="S97" s="177"/>
      <c r="T97" s="177"/>
      <c r="U97" s="182"/>
      <c r="V97" s="177"/>
      <c r="W97" s="177"/>
      <c r="X97" s="177"/>
      <c r="Y97" s="177"/>
      <c r="Z97" s="177"/>
      <c r="AA97" s="177"/>
      <c r="AB97" s="177"/>
      <c r="AC97" s="182"/>
      <c r="AD97" s="177"/>
      <c r="AE97" s="177"/>
      <c r="AF97" s="177"/>
      <c r="AG97" s="177"/>
      <c r="AH97" s="177"/>
      <c r="AI97" s="177"/>
    </row>
    <row r="98" spans="1:36" ht="10.5" customHeight="1">
      <c r="A98" s="178"/>
      <c r="B98" s="226"/>
      <c r="C98" s="226"/>
      <c r="D98" s="175"/>
      <c r="E98" s="227">
        <v>4</v>
      </c>
      <c r="F98" s="227" t="s">
        <v>10419</v>
      </c>
      <c r="G98" s="228">
        <v>2005</v>
      </c>
      <c r="H98" s="229"/>
      <c r="I98" s="176"/>
      <c r="J98" s="177"/>
      <c r="K98" s="177"/>
      <c r="L98" s="177"/>
      <c r="M98" s="182"/>
      <c r="N98" s="177"/>
      <c r="O98" s="177"/>
      <c r="P98" s="177"/>
      <c r="Q98" s="177"/>
      <c r="R98" s="177"/>
      <c r="S98" s="177"/>
      <c r="T98" s="177"/>
      <c r="U98" s="182"/>
      <c r="V98" s="177"/>
      <c r="W98" s="177"/>
      <c r="X98" s="177"/>
      <c r="Y98" s="177"/>
      <c r="Z98" s="177"/>
      <c r="AA98" s="177"/>
      <c r="AB98" s="177"/>
      <c r="AC98" s="182"/>
      <c r="AD98" s="177"/>
      <c r="AE98" s="177"/>
      <c r="AF98" s="177"/>
      <c r="AG98" s="177"/>
      <c r="AH98" s="177"/>
      <c r="AI98" s="177"/>
    </row>
    <row r="99" spans="1:36" ht="10.5" customHeight="1">
      <c r="A99" s="178"/>
      <c r="B99" s="226"/>
      <c r="C99" s="226"/>
      <c r="D99" s="175"/>
      <c r="E99" s="227">
        <v>5</v>
      </c>
      <c r="F99" s="227" t="s">
        <v>10420</v>
      </c>
      <c r="G99" s="228">
        <v>2005</v>
      </c>
      <c r="H99" s="229"/>
      <c r="I99" s="176"/>
      <c r="J99" s="177"/>
      <c r="K99" s="177"/>
      <c r="L99" s="177"/>
      <c r="M99" s="182"/>
      <c r="N99" s="177"/>
      <c r="O99" s="177"/>
      <c r="P99" s="177"/>
      <c r="Q99" s="177"/>
      <c r="R99" s="177"/>
      <c r="S99" s="177"/>
      <c r="T99" s="177"/>
      <c r="U99" s="182"/>
      <c r="V99" s="177"/>
      <c r="W99" s="177"/>
      <c r="X99" s="177"/>
      <c r="Y99" s="177"/>
      <c r="Z99" s="177"/>
      <c r="AA99" s="177"/>
      <c r="AB99" s="177"/>
      <c r="AC99" s="182"/>
      <c r="AD99" s="177"/>
      <c r="AE99" s="177"/>
      <c r="AF99" s="177"/>
      <c r="AG99" s="177"/>
      <c r="AH99" s="177"/>
      <c r="AI99" s="177"/>
    </row>
    <row r="100" spans="1:36" ht="10.5" customHeight="1">
      <c r="A100" s="178"/>
      <c r="B100" s="226"/>
      <c r="C100" s="226"/>
      <c r="D100" s="175"/>
      <c r="E100" s="227">
        <v>-1</v>
      </c>
      <c r="F100" s="227" t="s">
        <v>10421</v>
      </c>
      <c r="G100" s="228">
        <v>2005</v>
      </c>
      <c r="H100" s="229"/>
      <c r="I100" s="176"/>
      <c r="J100" s="177"/>
      <c r="K100" s="177"/>
      <c r="L100" s="177"/>
      <c r="M100" s="182"/>
      <c r="N100" s="177"/>
      <c r="O100" s="177"/>
      <c r="P100" s="177"/>
      <c r="Q100" s="177"/>
      <c r="R100" s="177"/>
      <c r="S100" s="177"/>
      <c r="T100" s="177"/>
      <c r="U100" s="182"/>
      <c r="V100" s="177"/>
      <c r="W100" s="177"/>
      <c r="X100" s="177"/>
      <c r="Y100" s="177"/>
      <c r="Z100" s="177"/>
      <c r="AA100" s="177"/>
      <c r="AB100" s="177"/>
      <c r="AC100" s="182"/>
      <c r="AD100" s="177"/>
      <c r="AE100" s="177"/>
      <c r="AF100" s="177"/>
      <c r="AG100" s="177"/>
      <c r="AH100" s="177"/>
      <c r="AI100" s="177"/>
      <c r="AJ100" s="172"/>
    </row>
    <row r="101" spans="1:36" ht="10.5" customHeight="1">
      <c r="A101" s="174" t="s">
        <v>711</v>
      </c>
      <c r="B101" s="226" t="s">
        <v>712</v>
      </c>
      <c r="C101" s="226" t="s">
        <v>1190</v>
      </c>
      <c r="D101" s="175" t="s">
        <v>1191</v>
      </c>
      <c r="E101" s="227">
        <v>1</v>
      </c>
      <c r="F101" s="227" t="s">
        <v>10422</v>
      </c>
      <c r="G101" s="228">
        <v>2005</v>
      </c>
      <c r="H101" s="229"/>
      <c r="I101" s="176"/>
      <c r="J101" s="177" t="s">
        <v>1207</v>
      </c>
      <c r="K101" s="177" t="s">
        <v>1207</v>
      </c>
      <c r="L101" s="182" t="s">
        <v>1239</v>
      </c>
      <c r="M101" s="182" t="s">
        <v>1237</v>
      </c>
      <c r="N101" s="177"/>
      <c r="O101" s="177" t="s">
        <v>1207</v>
      </c>
      <c r="P101" s="177" t="s">
        <v>1321</v>
      </c>
      <c r="Q101" s="177"/>
      <c r="R101" s="177"/>
      <c r="S101" s="177"/>
      <c r="T101" s="177"/>
      <c r="U101" s="177"/>
      <c r="V101" s="177"/>
      <c r="W101" s="177"/>
      <c r="X101" s="177"/>
      <c r="Y101" s="177"/>
      <c r="Z101" s="177"/>
      <c r="AA101" s="177"/>
      <c r="AB101" s="177"/>
      <c r="AC101" s="177"/>
      <c r="AD101" s="177"/>
      <c r="AE101" s="177"/>
      <c r="AF101" s="177"/>
      <c r="AG101" s="177"/>
      <c r="AH101" s="177"/>
      <c r="AI101" s="177"/>
      <c r="AJ101" s="172"/>
    </row>
    <row r="102" spans="1:36" ht="10.5" customHeight="1">
      <c r="A102" s="178"/>
      <c r="B102" s="226"/>
      <c r="C102" s="226"/>
      <c r="D102" s="175"/>
      <c r="E102" s="227">
        <v>2</v>
      </c>
      <c r="F102" s="227" t="s">
        <v>10423</v>
      </c>
      <c r="G102" s="228">
        <v>2005</v>
      </c>
      <c r="H102" s="229"/>
      <c r="I102" s="176"/>
      <c r="J102" s="177"/>
      <c r="K102" s="177"/>
      <c r="L102" s="182"/>
      <c r="M102" s="182"/>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2"/>
    </row>
    <row r="103" spans="1:36" ht="10.5" customHeight="1">
      <c r="A103" s="178"/>
      <c r="B103" s="226"/>
      <c r="C103" s="226"/>
      <c r="D103" s="175"/>
      <c r="E103" s="227">
        <v>3</v>
      </c>
      <c r="F103" s="227" t="s">
        <v>10424</v>
      </c>
      <c r="G103" s="228">
        <v>2005</v>
      </c>
      <c r="H103" s="229"/>
      <c r="I103" s="176"/>
      <c r="J103" s="177"/>
      <c r="K103" s="177"/>
      <c r="L103" s="182"/>
      <c r="M103" s="182"/>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2"/>
    </row>
    <row r="104" spans="1:36" ht="10.5" customHeight="1">
      <c r="A104" s="178"/>
      <c r="B104" s="226"/>
      <c r="C104" s="226"/>
      <c r="D104" s="175"/>
      <c r="E104" s="227">
        <v>4</v>
      </c>
      <c r="F104" s="227" t="s">
        <v>10425</v>
      </c>
      <c r="G104" s="228">
        <v>2005</v>
      </c>
      <c r="H104" s="229"/>
      <c r="I104" s="176"/>
      <c r="J104" s="177"/>
      <c r="K104" s="177"/>
      <c r="L104" s="182"/>
      <c r="M104" s="182"/>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2"/>
    </row>
    <row r="105" spans="1:36" ht="10.5" customHeight="1">
      <c r="A105" s="178"/>
      <c r="B105" s="226"/>
      <c r="C105" s="226"/>
      <c r="D105" s="175"/>
      <c r="E105" s="227">
        <v>5</v>
      </c>
      <c r="F105" s="227" t="s">
        <v>10426</v>
      </c>
      <c r="G105" s="228">
        <v>2005</v>
      </c>
      <c r="H105" s="229"/>
      <c r="I105" s="176"/>
      <c r="J105" s="177"/>
      <c r="K105" s="177"/>
      <c r="L105" s="182"/>
      <c r="M105" s="182"/>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2"/>
    </row>
    <row r="106" spans="1:36" ht="10.5" customHeight="1">
      <c r="A106" s="178"/>
      <c r="B106" s="226"/>
      <c r="C106" s="226"/>
      <c r="D106" s="175"/>
      <c r="E106" s="227">
        <v>6</v>
      </c>
      <c r="F106" s="227" t="s">
        <v>10427</v>
      </c>
      <c r="G106" s="228">
        <v>2005</v>
      </c>
      <c r="H106" s="229"/>
      <c r="I106" s="176"/>
      <c r="J106" s="177"/>
      <c r="K106" s="177"/>
      <c r="L106" s="182"/>
      <c r="M106" s="182"/>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2"/>
    </row>
    <row r="107" spans="1:36" ht="10.5" customHeight="1">
      <c r="A107" s="178"/>
      <c r="B107" s="226"/>
      <c r="C107" s="226"/>
      <c r="D107" s="175"/>
      <c r="E107" s="227">
        <v>7</v>
      </c>
      <c r="F107" s="227" t="s">
        <v>10428</v>
      </c>
      <c r="G107" s="228">
        <v>2005</v>
      </c>
      <c r="H107" s="229"/>
      <c r="I107" s="176"/>
      <c r="J107" s="177"/>
      <c r="K107" s="177"/>
      <c r="L107" s="182"/>
      <c r="M107" s="182"/>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2"/>
    </row>
    <row r="108" spans="1:36" ht="10.5" customHeight="1">
      <c r="A108" s="178"/>
      <c r="B108" s="226"/>
      <c r="C108" s="226"/>
      <c r="D108" s="175"/>
      <c r="E108" s="227">
        <v>-1</v>
      </c>
      <c r="F108" s="227" t="s">
        <v>10421</v>
      </c>
      <c r="G108" s="228">
        <v>2005</v>
      </c>
      <c r="H108" s="229"/>
      <c r="I108" s="176"/>
      <c r="J108" s="177"/>
      <c r="K108" s="177"/>
      <c r="L108" s="182"/>
      <c r="M108" s="182"/>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2"/>
    </row>
    <row r="109" spans="1:36" ht="10.5" customHeight="1">
      <c r="A109" s="174" t="s">
        <v>713</v>
      </c>
      <c r="B109" s="226" t="s">
        <v>714</v>
      </c>
      <c r="C109" s="226" t="s">
        <v>1191</v>
      </c>
      <c r="D109" s="175" t="s">
        <v>1191</v>
      </c>
      <c r="E109" s="227">
        <v>1</v>
      </c>
      <c r="F109" s="227" t="s">
        <v>10422</v>
      </c>
      <c r="G109" s="228">
        <v>2005</v>
      </c>
      <c r="H109" s="229"/>
      <c r="I109" s="176"/>
      <c r="J109" s="177" t="s">
        <v>1207</v>
      </c>
      <c r="K109" s="177" t="s">
        <v>1322</v>
      </c>
      <c r="L109" s="177"/>
      <c r="M109" s="177"/>
      <c r="N109" s="177" t="s">
        <v>1250</v>
      </c>
      <c r="O109" s="177" t="s">
        <v>1207</v>
      </c>
      <c r="P109" s="177" t="s">
        <v>1207</v>
      </c>
      <c r="Q109" s="177"/>
      <c r="R109" s="177"/>
      <c r="S109" s="177"/>
      <c r="T109" s="177"/>
      <c r="U109" s="182" t="s">
        <v>1239</v>
      </c>
      <c r="V109" s="177"/>
      <c r="W109" s="177"/>
      <c r="X109" s="177"/>
      <c r="Y109" s="177"/>
      <c r="Z109" s="177"/>
      <c r="AA109" s="177"/>
      <c r="AB109" s="177"/>
      <c r="AC109" s="177"/>
      <c r="AD109" s="177"/>
      <c r="AE109" s="177"/>
      <c r="AF109" s="177"/>
      <c r="AG109" s="177"/>
      <c r="AH109" s="177"/>
      <c r="AI109" s="177"/>
      <c r="AJ109" s="172"/>
    </row>
    <row r="110" spans="1:36" ht="10.5" customHeight="1">
      <c r="A110" s="178"/>
      <c r="B110" s="226"/>
      <c r="C110" s="226"/>
      <c r="D110" s="175"/>
      <c r="E110" s="227">
        <v>2</v>
      </c>
      <c r="F110" s="227" t="s">
        <v>10423</v>
      </c>
      <c r="G110" s="228">
        <v>2005</v>
      </c>
      <c r="H110" s="229"/>
      <c r="I110" s="176"/>
      <c r="J110" s="177"/>
      <c r="K110" s="177"/>
      <c r="L110" s="177"/>
      <c r="M110" s="177"/>
      <c r="N110" s="177"/>
      <c r="O110" s="177"/>
      <c r="P110" s="177"/>
      <c r="Q110" s="177"/>
      <c r="R110" s="177"/>
      <c r="S110" s="177"/>
      <c r="T110" s="177"/>
      <c r="U110" s="182"/>
      <c r="V110" s="177"/>
      <c r="W110" s="177"/>
      <c r="X110" s="177"/>
      <c r="Y110" s="177"/>
      <c r="Z110" s="177"/>
      <c r="AA110" s="177"/>
      <c r="AB110" s="177"/>
      <c r="AC110" s="177"/>
      <c r="AD110" s="177"/>
      <c r="AE110" s="177"/>
      <c r="AF110" s="177"/>
      <c r="AG110" s="177"/>
      <c r="AH110" s="177"/>
      <c r="AI110" s="177"/>
      <c r="AJ110" s="172"/>
    </row>
    <row r="111" spans="1:36" ht="10.5" customHeight="1">
      <c r="A111" s="178"/>
      <c r="B111" s="226"/>
      <c r="C111" s="226"/>
      <c r="D111" s="175"/>
      <c r="E111" s="227">
        <v>3</v>
      </c>
      <c r="F111" s="227" t="s">
        <v>10424</v>
      </c>
      <c r="G111" s="228">
        <v>2005</v>
      </c>
      <c r="H111" s="229"/>
      <c r="I111" s="176"/>
      <c r="J111" s="177"/>
      <c r="K111" s="177"/>
      <c r="L111" s="177"/>
      <c r="M111" s="177"/>
      <c r="N111" s="177"/>
      <c r="O111" s="177"/>
      <c r="P111" s="177"/>
      <c r="Q111" s="177"/>
      <c r="R111" s="177"/>
      <c r="S111" s="177"/>
      <c r="T111" s="177"/>
      <c r="U111" s="182"/>
      <c r="V111" s="177"/>
      <c r="W111" s="177"/>
      <c r="X111" s="177"/>
      <c r="Y111" s="177"/>
      <c r="Z111" s="177"/>
      <c r="AA111" s="177"/>
      <c r="AB111" s="177"/>
      <c r="AC111" s="177"/>
      <c r="AD111" s="177"/>
      <c r="AE111" s="177"/>
      <c r="AF111" s="177"/>
      <c r="AG111" s="177"/>
      <c r="AH111" s="177"/>
      <c r="AI111" s="177"/>
      <c r="AJ111" s="172"/>
    </row>
    <row r="112" spans="1:36" ht="10.5" customHeight="1">
      <c r="A112" s="178"/>
      <c r="B112" s="226"/>
      <c r="C112" s="226"/>
      <c r="D112" s="175"/>
      <c r="E112" s="227">
        <v>4</v>
      </c>
      <c r="F112" s="227" t="s">
        <v>10425</v>
      </c>
      <c r="G112" s="228">
        <v>2005</v>
      </c>
      <c r="H112" s="229"/>
      <c r="I112" s="176"/>
      <c r="J112" s="177"/>
      <c r="K112" s="177"/>
      <c r="L112" s="177"/>
      <c r="M112" s="177"/>
      <c r="N112" s="177"/>
      <c r="O112" s="177"/>
      <c r="P112" s="177"/>
      <c r="Q112" s="177"/>
      <c r="R112" s="177"/>
      <c r="S112" s="177"/>
      <c r="T112" s="177"/>
      <c r="U112" s="182"/>
      <c r="V112" s="177"/>
      <c r="W112" s="177"/>
      <c r="X112" s="177"/>
      <c r="Y112" s="177"/>
      <c r="Z112" s="177"/>
      <c r="AA112" s="177"/>
      <c r="AB112" s="177"/>
      <c r="AC112" s="177"/>
      <c r="AD112" s="177"/>
      <c r="AE112" s="177"/>
      <c r="AF112" s="177"/>
      <c r="AG112" s="177"/>
      <c r="AH112" s="177"/>
      <c r="AI112" s="177"/>
      <c r="AJ112" s="172"/>
    </row>
    <row r="113" spans="1:94" ht="10.5" customHeight="1">
      <c r="A113" s="178"/>
      <c r="B113" s="226"/>
      <c r="C113" s="226"/>
      <c r="D113" s="175"/>
      <c r="E113" s="227">
        <v>5</v>
      </c>
      <c r="F113" s="227" t="s">
        <v>10426</v>
      </c>
      <c r="G113" s="228">
        <v>2005</v>
      </c>
      <c r="H113" s="229"/>
      <c r="I113" s="176"/>
      <c r="J113" s="177"/>
      <c r="K113" s="177"/>
      <c r="L113" s="177"/>
      <c r="M113" s="177"/>
      <c r="N113" s="177"/>
      <c r="O113" s="177"/>
      <c r="P113" s="177"/>
      <c r="Q113" s="177"/>
      <c r="R113" s="177"/>
      <c r="S113" s="177"/>
      <c r="T113" s="177"/>
      <c r="U113" s="182"/>
      <c r="V113" s="177"/>
      <c r="W113" s="177"/>
      <c r="X113" s="177"/>
      <c r="Y113" s="177"/>
      <c r="Z113" s="177"/>
      <c r="AA113" s="177"/>
      <c r="AB113" s="177"/>
      <c r="AC113" s="177"/>
      <c r="AD113" s="177"/>
      <c r="AE113" s="177"/>
      <c r="AF113" s="177"/>
      <c r="AG113" s="177"/>
      <c r="AH113" s="177"/>
      <c r="AI113" s="177"/>
      <c r="AJ113" s="172"/>
    </row>
    <row r="114" spans="1:94" ht="10.5" customHeight="1">
      <c r="A114" s="178"/>
      <c r="B114" s="226"/>
      <c r="C114" s="226"/>
      <c r="D114" s="175"/>
      <c r="E114" s="227">
        <v>6</v>
      </c>
      <c r="F114" s="227" t="s">
        <v>10427</v>
      </c>
      <c r="G114" s="228">
        <v>2005</v>
      </c>
      <c r="H114" s="229"/>
      <c r="I114" s="176"/>
      <c r="J114" s="177"/>
      <c r="K114" s="177"/>
      <c r="L114" s="177"/>
      <c r="M114" s="177"/>
      <c r="N114" s="177"/>
      <c r="O114" s="177"/>
      <c r="P114" s="177"/>
      <c r="Q114" s="177"/>
      <c r="R114" s="177"/>
      <c r="S114" s="177"/>
      <c r="T114" s="177"/>
      <c r="U114" s="182"/>
      <c r="V114" s="177"/>
      <c r="W114" s="177"/>
      <c r="X114" s="177"/>
      <c r="Y114" s="177"/>
      <c r="Z114" s="177"/>
      <c r="AA114" s="177"/>
      <c r="AB114" s="177"/>
      <c r="AC114" s="177"/>
      <c r="AD114" s="177"/>
      <c r="AE114" s="177"/>
      <c r="AF114" s="177"/>
      <c r="AG114" s="177"/>
      <c r="AH114" s="177"/>
      <c r="AI114" s="177"/>
      <c r="AJ114" s="172"/>
    </row>
    <row r="115" spans="1:94" ht="10.5" customHeight="1">
      <c r="A115" s="178"/>
      <c r="B115" s="226"/>
      <c r="C115" s="226"/>
      <c r="D115" s="175"/>
      <c r="E115" s="227">
        <v>7</v>
      </c>
      <c r="F115" s="227" t="s">
        <v>10428</v>
      </c>
      <c r="G115" s="228">
        <v>2005</v>
      </c>
      <c r="H115" s="229"/>
      <c r="I115" s="176"/>
      <c r="J115" s="177"/>
      <c r="K115" s="177"/>
      <c r="L115" s="177"/>
      <c r="M115" s="177"/>
      <c r="N115" s="177"/>
      <c r="O115" s="177"/>
      <c r="P115" s="177"/>
      <c r="Q115" s="177"/>
      <c r="R115" s="177"/>
      <c r="S115" s="177"/>
      <c r="T115" s="177"/>
      <c r="U115" s="182"/>
      <c r="V115" s="177"/>
      <c r="W115" s="177"/>
      <c r="X115" s="177"/>
      <c r="Y115" s="177"/>
      <c r="Z115" s="177"/>
      <c r="AA115" s="177"/>
      <c r="AB115" s="177"/>
      <c r="AC115" s="177"/>
      <c r="AD115" s="177"/>
      <c r="AE115" s="177"/>
      <c r="AF115" s="177"/>
      <c r="AG115" s="177"/>
      <c r="AH115" s="177"/>
      <c r="AI115" s="177"/>
      <c r="AJ115" s="172"/>
    </row>
    <row r="116" spans="1:94" ht="10.5" customHeight="1">
      <c r="A116" s="178"/>
      <c r="B116" s="226"/>
      <c r="C116" s="226"/>
      <c r="D116" s="175"/>
      <c r="E116" s="227">
        <v>-1</v>
      </c>
      <c r="F116" s="227" t="s">
        <v>10421</v>
      </c>
      <c r="G116" s="228">
        <v>2006</v>
      </c>
      <c r="H116" s="229"/>
      <c r="I116" s="176"/>
      <c r="J116" s="177"/>
      <c r="K116" s="177"/>
      <c r="L116" s="177"/>
      <c r="M116" s="177"/>
      <c r="N116" s="177"/>
      <c r="O116" s="177"/>
      <c r="P116" s="177"/>
      <c r="Q116" s="177"/>
      <c r="R116" s="177"/>
      <c r="S116" s="177"/>
      <c r="T116" s="177"/>
      <c r="U116" s="182"/>
      <c r="V116" s="177"/>
      <c r="W116" s="177"/>
      <c r="X116" s="177"/>
      <c r="Y116" s="177"/>
      <c r="Z116" s="177"/>
      <c r="AA116" s="177"/>
      <c r="AB116" s="177"/>
      <c r="AC116" s="177"/>
      <c r="AD116" s="177"/>
      <c r="AE116" s="177"/>
      <c r="AF116" s="177"/>
      <c r="AG116" s="177"/>
      <c r="AH116" s="177"/>
      <c r="AI116" s="177"/>
    </row>
    <row r="117" spans="1:94" ht="10.5" customHeight="1">
      <c r="A117" s="180" t="s">
        <v>715</v>
      </c>
      <c r="B117" s="226" t="s">
        <v>716</v>
      </c>
      <c r="C117" s="226" t="s">
        <v>1191</v>
      </c>
      <c r="D117" s="175" t="s">
        <v>1191</v>
      </c>
      <c r="E117" s="227" t="s">
        <v>1323</v>
      </c>
      <c r="F117" s="226" t="s">
        <v>1191</v>
      </c>
      <c r="G117" s="228">
        <v>2005</v>
      </c>
      <c r="H117" s="229"/>
      <c r="I117" s="176"/>
      <c r="J117" s="177" t="s">
        <v>1324</v>
      </c>
      <c r="K117" s="177" t="s">
        <v>1207</v>
      </c>
      <c r="L117" s="177"/>
      <c r="M117" s="182" t="s">
        <v>1237</v>
      </c>
      <c r="N117" s="177"/>
      <c r="O117" s="177" t="s">
        <v>1207</v>
      </c>
      <c r="P117" s="177" t="s">
        <v>1325</v>
      </c>
      <c r="Q117" s="177"/>
      <c r="R117" s="177"/>
      <c r="S117" s="177"/>
      <c r="T117" s="177"/>
      <c r="U117" s="177"/>
      <c r="V117" s="177"/>
      <c r="W117" s="177"/>
      <c r="X117" s="177"/>
      <c r="Y117" s="177"/>
      <c r="Z117" s="177"/>
      <c r="AA117" s="177"/>
      <c r="AB117" s="177"/>
      <c r="AC117" s="177"/>
      <c r="AD117" s="177"/>
      <c r="AE117" s="177"/>
      <c r="AF117" s="177"/>
      <c r="AG117" s="177"/>
      <c r="AH117" s="177"/>
      <c r="AI117" s="177"/>
    </row>
    <row r="118" spans="1:94" ht="10.5" customHeight="1">
      <c r="A118" s="174" t="s">
        <v>717</v>
      </c>
      <c r="B118" s="226" t="s">
        <v>718</v>
      </c>
      <c r="C118" s="226" t="s">
        <v>1191</v>
      </c>
      <c r="D118" s="175" t="s">
        <v>1191</v>
      </c>
      <c r="E118" s="234" t="s">
        <v>1277</v>
      </c>
      <c r="F118" s="227" t="s">
        <v>1246</v>
      </c>
      <c r="G118" s="228">
        <v>2005</v>
      </c>
      <c r="H118" s="229"/>
      <c r="I118" s="176"/>
      <c r="J118" s="177" t="s">
        <v>1279</v>
      </c>
      <c r="K118" s="177" t="s">
        <v>1207</v>
      </c>
      <c r="L118" s="177"/>
      <c r="M118" s="177">
        <v>8</v>
      </c>
      <c r="N118" s="177"/>
      <c r="O118" s="177" t="s">
        <v>1207</v>
      </c>
      <c r="P118" s="177" t="s">
        <v>1263</v>
      </c>
      <c r="Q118" s="177"/>
      <c r="R118" s="177"/>
      <c r="S118" s="177"/>
      <c r="T118" s="177"/>
      <c r="U118" s="177"/>
      <c r="V118" s="177"/>
      <c r="W118" s="177"/>
      <c r="X118" s="177"/>
      <c r="Y118" s="177"/>
      <c r="Z118" s="177"/>
      <c r="AA118" s="177"/>
      <c r="AB118" s="177"/>
      <c r="AC118" s="177"/>
      <c r="AD118" s="177"/>
      <c r="AE118" s="177"/>
      <c r="AF118" s="177"/>
      <c r="AG118" s="177"/>
      <c r="AH118" s="177"/>
      <c r="AI118" s="177"/>
    </row>
    <row r="119" spans="1:94" ht="10.5" customHeight="1">
      <c r="A119" s="178"/>
      <c r="B119" s="226"/>
      <c r="C119" s="226" t="s">
        <v>1191</v>
      </c>
      <c r="D119" s="175" t="s">
        <v>1191</v>
      </c>
      <c r="E119" s="234">
        <v>2</v>
      </c>
      <c r="F119" s="227" t="s">
        <v>1354</v>
      </c>
      <c r="G119" s="228">
        <v>2005</v>
      </c>
      <c r="H119" s="229"/>
      <c r="I119" s="176"/>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row>
    <row r="120" spans="1:94" ht="10.5" customHeight="1">
      <c r="A120" s="179"/>
      <c r="B120" s="226"/>
      <c r="C120" s="226" t="s">
        <v>1191</v>
      </c>
      <c r="D120" s="175" t="s">
        <v>1191</v>
      </c>
      <c r="E120" s="234">
        <v>3</v>
      </c>
      <c r="F120" s="227" t="s">
        <v>10421</v>
      </c>
      <c r="G120" s="228">
        <v>2005</v>
      </c>
      <c r="H120" s="229"/>
      <c r="I120" s="176"/>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row>
    <row r="121" spans="1:94" ht="10.5" customHeight="1">
      <c r="A121" s="180" t="s">
        <v>719</v>
      </c>
      <c r="B121" s="226" t="s">
        <v>720</v>
      </c>
      <c r="C121" s="226" t="s">
        <v>1191</v>
      </c>
      <c r="D121" s="175" t="s">
        <v>1191</v>
      </c>
      <c r="E121" s="227" t="s">
        <v>1326</v>
      </c>
      <c r="F121" s="226" t="s">
        <v>1228</v>
      </c>
      <c r="G121" s="228">
        <v>2005</v>
      </c>
      <c r="H121" s="229"/>
      <c r="I121" s="176"/>
      <c r="J121" s="182" t="s">
        <v>1209</v>
      </c>
      <c r="K121" s="177" t="s">
        <v>1207</v>
      </c>
      <c r="L121" s="177"/>
      <c r="M121" s="182" t="s">
        <v>1237</v>
      </c>
      <c r="N121" s="177"/>
      <c r="O121" s="177" t="s">
        <v>1207</v>
      </c>
      <c r="P121" s="177" t="s">
        <v>1327</v>
      </c>
      <c r="Q121" s="177"/>
      <c r="R121" s="177"/>
      <c r="S121" s="177"/>
      <c r="T121" s="177"/>
      <c r="U121" s="177"/>
      <c r="V121" s="177"/>
      <c r="W121" s="177"/>
      <c r="X121" s="177"/>
      <c r="Y121" s="177"/>
      <c r="Z121" s="177"/>
      <c r="AA121" s="177"/>
      <c r="AB121" s="177"/>
      <c r="AC121" s="177"/>
      <c r="AD121" s="177"/>
      <c r="AE121" s="177"/>
      <c r="AF121" s="177"/>
      <c r="AG121" s="177"/>
      <c r="AH121" s="177"/>
      <c r="AI121" s="177"/>
    </row>
    <row r="122" spans="1:94" ht="10.5" customHeight="1">
      <c r="A122" s="180" t="s">
        <v>721</v>
      </c>
      <c r="B122" s="226" t="s">
        <v>722</v>
      </c>
      <c r="C122" s="226" t="s">
        <v>1191</v>
      </c>
      <c r="D122" s="175"/>
      <c r="E122" s="227"/>
      <c r="F122" s="226" t="s">
        <v>1328</v>
      </c>
      <c r="G122" s="228">
        <v>2005</v>
      </c>
      <c r="H122" s="229"/>
      <c r="I122" s="176"/>
      <c r="J122" s="177" t="s">
        <v>1329</v>
      </c>
      <c r="K122" s="177" t="s">
        <v>1207</v>
      </c>
      <c r="L122" s="177">
        <v>11</v>
      </c>
      <c r="M122" s="177"/>
      <c r="N122" s="177" t="s">
        <v>1330</v>
      </c>
      <c r="O122" s="177" t="s">
        <v>1207</v>
      </c>
      <c r="P122" s="177" t="s">
        <v>1213</v>
      </c>
      <c r="Q122" s="177"/>
      <c r="R122" s="177"/>
      <c r="S122" s="177"/>
      <c r="T122" s="177"/>
      <c r="U122" s="177"/>
      <c r="V122" s="177"/>
      <c r="W122" s="177"/>
      <c r="X122" s="177"/>
      <c r="Y122" s="177"/>
      <c r="Z122" s="177"/>
      <c r="AA122" s="177"/>
      <c r="AB122" s="177"/>
      <c r="AC122" s="177"/>
      <c r="AD122" s="177"/>
      <c r="AE122" s="177"/>
      <c r="AF122" s="177"/>
      <c r="AG122" s="177"/>
      <c r="AH122" s="177"/>
      <c r="AI122" s="177"/>
      <c r="AJ122" s="181" t="s">
        <v>1290</v>
      </c>
    </row>
    <row r="123" spans="1:94" ht="10.5" customHeight="1">
      <c r="A123" s="180" t="s">
        <v>723</v>
      </c>
      <c r="B123" s="226" t="s">
        <v>724</v>
      </c>
      <c r="C123" s="226" t="s">
        <v>1190</v>
      </c>
      <c r="D123" s="175"/>
      <c r="E123" s="227"/>
      <c r="F123" s="226" t="s">
        <v>1328</v>
      </c>
      <c r="G123" s="228">
        <v>2005</v>
      </c>
      <c r="H123" s="229"/>
      <c r="I123" s="176" t="s">
        <v>1244</v>
      </c>
      <c r="J123" s="177" t="s">
        <v>1329</v>
      </c>
      <c r="K123" s="177" t="s">
        <v>1207</v>
      </c>
      <c r="L123" s="177">
        <v>11</v>
      </c>
      <c r="M123" s="182" t="s">
        <v>1209</v>
      </c>
      <c r="N123" s="177"/>
      <c r="O123" s="177" t="s">
        <v>1244</v>
      </c>
      <c r="P123" s="177" t="s">
        <v>1331</v>
      </c>
      <c r="Q123" s="177"/>
      <c r="R123" s="177"/>
      <c r="S123" s="177"/>
      <c r="T123" s="182" t="s">
        <v>1225</v>
      </c>
      <c r="U123" s="177"/>
      <c r="V123" s="177"/>
      <c r="W123" s="177"/>
      <c r="X123" s="177"/>
      <c r="Y123" s="177"/>
      <c r="Z123" s="177"/>
      <c r="AA123" s="177"/>
      <c r="AB123" s="177"/>
      <c r="AC123" s="177"/>
      <c r="AD123" s="177"/>
      <c r="AE123" s="177"/>
      <c r="AF123" s="177"/>
      <c r="AG123" s="177"/>
      <c r="AH123" s="177"/>
      <c r="AI123" s="177"/>
      <c r="AJ123" s="181" t="s">
        <v>1290</v>
      </c>
    </row>
    <row r="124" spans="1:94" ht="10.5" customHeight="1">
      <c r="A124" s="193" t="s">
        <v>725</v>
      </c>
      <c r="B124" s="236" t="s">
        <v>726</v>
      </c>
      <c r="C124" s="236" t="s">
        <v>1191</v>
      </c>
      <c r="D124" s="194"/>
      <c r="E124" s="231" t="s">
        <v>1332</v>
      </c>
      <c r="F124" s="236" t="s">
        <v>1333</v>
      </c>
      <c r="G124" s="228">
        <v>2010</v>
      </c>
      <c r="H124" s="229"/>
      <c r="I124" s="176"/>
      <c r="J124" s="177" t="s">
        <v>1334</v>
      </c>
      <c r="K124" s="177" t="s">
        <v>1207</v>
      </c>
      <c r="L124" s="177"/>
      <c r="M124" s="182" t="s">
        <v>1237</v>
      </c>
      <c r="N124" s="177">
        <v>10</v>
      </c>
      <c r="O124" s="177" t="s">
        <v>1207</v>
      </c>
      <c r="P124" s="177" t="s">
        <v>1335</v>
      </c>
      <c r="Q124" s="177"/>
      <c r="R124" s="177"/>
      <c r="S124" s="177"/>
      <c r="T124" s="177"/>
      <c r="U124" s="177"/>
      <c r="V124" s="177"/>
      <c r="W124" s="177"/>
      <c r="X124" s="177"/>
      <c r="Y124" s="177"/>
      <c r="Z124" s="177"/>
      <c r="AA124" s="177"/>
      <c r="AB124" s="177"/>
      <c r="AC124" s="177"/>
      <c r="AD124" s="177" t="s">
        <v>1254</v>
      </c>
      <c r="AE124" s="177"/>
      <c r="AF124" s="177"/>
      <c r="AG124" s="177"/>
      <c r="AH124" s="177" t="s">
        <v>1336</v>
      </c>
      <c r="AI124" s="177"/>
      <c r="AJ124" s="181" t="s">
        <v>1290</v>
      </c>
    </row>
    <row r="125" spans="1:94" ht="10.5" customHeight="1">
      <c r="A125" s="195"/>
      <c r="B125" s="237"/>
      <c r="C125" s="236"/>
      <c r="D125" s="194"/>
      <c r="E125" s="231" t="s">
        <v>1337</v>
      </c>
      <c r="F125" s="236"/>
      <c r="G125" s="228">
        <v>2005</v>
      </c>
      <c r="H125" s="229">
        <v>2007</v>
      </c>
      <c r="I125" s="176"/>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81"/>
    </row>
    <row r="126" spans="1:94" ht="10.5" customHeight="1">
      <c r="A126" s="195"/>
      <c r="B126" s="237"/>
      <c r="C126" s="236"/>
      <c r="D126" s="194"/>
      <c r="E126" s="231" t="s">
        <v>1338</v>
      </c>
      <c r="F126" s="236"/>
      <c r="G126" s="228">
        <v>2008</v>
      </c>
      <c r="H126" s="229">
        <v>2009</v>
      </c>
      <c r="I126" s="176"/>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81"/>
    </row>
    <row r="127" spans="1:94" s="189" customFormat="1" ht="10.5" customHeight="1">
      <c r="A127" s="174" t="s">
        <v>727</v>
      </c>
      <c r="B127" s="706" t="s">
        <v>728</v>
      </c>
      <c r="C127" s="226" t="s">
        <v>1191</v>
      </c>
      <c r="D127" s="175" t="s">
        <v>1191</v>
      </c>
      <c r="E127" s="227">
        <v>0</v>
      </c>
      <c r="F127" s="227" t="s">
        <v>10429</v>
      </c>
      <c r="G127" s="228">
        <v>2005</v>
      </c>
      <c r="H127" s="229"/>
      <c r="I127" s="186" t="s">
        <v>1207</v>
      </c>
      <c r="J127" s="187" t="s">
        <v>1207</v>
      </c>
      <c r="K127" s="187" t="s">
        <v>1250</v>
      </c>
      <c r="L127" s="187"/>
      <c r="M127" s="187"/>
      <c r="N127" s="187" t="s">
        <v>1207</v>
      </c>
      <c r="O127" s="187">
        <v>11</v>
      </c>
      <c r="P127" s="187" t="s">
        <v>1207</v>
      </c>
      <c r="Q127" s="187"/>
      <c r="R127" s="187"/>
      <c r="S127" s="187"/>
      <c r="T127" s="187"/>
      <c r="U127" s="187"/>
      <c r="V127" s="187"/>
      <c r="W127" s="187"/>
      <c r="X127" s="187"/>
      <c r="Y127" s="187"/>
      <c r="Z127" s="187"/>
      <c r="AA127" s="187"/>
      <c r="AB127" s="187"/>
      <c r="AC127" s="187"/>
      <c r="AD127" s="187"/>
      <c r="AE127" s="187"/>
      <c r="AF127" s="187"/>
      <c r="AG127" s="187"/>
      <c r="AH127" s="187"/>
      <c r="AI127" s="187"/>
      <c r="AJ127" s="191"/>
      <c r="AK127" s="581"/>
      <c r="AL127" s="581"/>
      <c r="AM127" s="581"/>
      <c r="AN127" s="581"/>
      <c r="AO127" s="581"/>
      <c r="AP127" s="581"/>
      <c r="AQ127" s="581"/>
      <c r="AR127" s="581"/>
      <c r="AS127" s="581"/>
      <c r="AT127" s="581"/>
      <c r="AU127" s="581"/>
      <c r="AV127" s="581"/>
      <c r="AW127" s="581"/>
      <c r="AX127" s="581"/>
      <c r="AY127" s="581"/>
      <c r="AZ127" s="581"/>
      <c r="BA127" s="581"/>
      <c r="BB127" s="581"/>
      <c r="BC127" s="581"/>
      <c r="BD127" s="581"/>
      <c r="BE127" s="581"/>
      <c r="BF127" s="581"/>
      <c r="BG127" s="581"/>
      <c r="BH127" s="581"/>
      <c r="BI127" s="581"/>
      <c r="BJ127" s="581"/>
      <c r="BK127" s="581"/>
      <c r="BL127" s="581"/>
      <c r="BM127" s="581"/>
      <c r="BN127" s="581"/>
      <c r="BO127" s="581"/>
      <c r="BP127" s="581"/>
      <c r="BQ127" s="581"/>
      <c r="BR127" s="581"/>
      <c r="BS127" s="581"/>
      <c r="BT127" s="581"/>
      <c r="BU127" s="581"/>
      <c r="BV127" s="581"/>
      <c r="BW127" s="581"/>
      <c r="BX127" s="581"/>
      <c r="BY127" s="581"/>
      <c r="BZ127" s="581"/>
      <c r="CA127" s="581"/>
      <c r="CB127" s="581"/>
      <c r="CC127" s="581"/>
      <c r="CD127" s="581"/>
      <c r="CE127" s="581"/>
      <c r="CF127" s="581"/>
      <c r="CG127" s="581"/>
      <c r="CH127" s="581"/>
      <c r="CI127" s="581"/>
      <c r="CJ127" s="581"/>
      <c r="CK127" s="581"/>
      <c r="CL127" s="581"/>
      <c r="CM127" s="581"/>
      <c r="CN127" s="581"/>
      <c r="CO127" s="581"/>
      <c r="CP127" s="581"/>
    </row>
    <row r="128" spans="1:94" ht="10.5" customHeight="1">
      <c r="A128" s="178"/>
      <c r="B128" s="707"/>
      <c r="C128" s="226" t="s">
        <v>1191</v>
      </c>
      <c r="D128" s="175" t="s">
        <v>1191</v>
      </c>
      <c r="E128" s="227">
        <v>1</v>
      </c>
      <c r="F128" s="227" t="s">
        <v>10430</v>
      </c>
      <c r="G128" s="228">
        <v>2005</v>
      </c>
      <c r="H128" s="229"/>
      <c r="I128" s="176"/>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row>
    <row r="129" spans="1:94" ht="10.5" customHeight="1">
      <c r="A129" s="178"/>
      <c r="B129" s="226"/>
      <c r="C129" s="226" t="s">
        <v>1191</v>
      </c>
      <c r="D129" s="175" t="s">
        <v>1191</v>
      </c>
      <c r="E129" s="227">
        <v>2</v>
      </c>
      <c r="F129" s="227" t="s">
        <v>10431</v>
      </c>
      <c r="G129" s="228">
        <v>2005</v>
      </c>
      <c r="H129" s="229"/>
      <c r="I129" s="176"/>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row>
    <row r="130" spans="1:94" ht="10.5" customHeight="1">
      <c r="A130" s="178"/>
      <c r="B130" s="232"/>
      <c r="C130" s="226"/>
      <c r="D130" s="175"/>
      <c r="E130" s="227">
        <v>-1</v>
      </c>
      <c r="F130" s="227" t="s">
        <v>1520</v>
      </c>
      <c r="G130" s="228">
        <v>2005</v>
      </c>
      <c r="H130" s="229"/>
      <c r="I130" s="176"/>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row>
    <row r="131" spans="1:94" s="198" customFormat="1" ht="10.5" customHeight="1">
      <c r="A131" s="196"/>
      <c r="B131" s="237"/>
      <c r="C131" s="236"/>
      <c r="D131" s="194"/>
      <c r="E131" s="234" t="s">
        <v>1280</v>
      </c>
      <c r="F131" s="236" t="s">
        <v>1339</v>
      </c>
      <c r="G131" s="228">
        <v>2005</v>
      </c>
      <c r="H131" s="229">
        <v>2007</v>
      </c>
      <c r="I131" s="186"/>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97"/>
      <c r="AK131" s="582"/>
      <c r="AL131" s="582"/>
      <c r="AM131" s="582"/>
      <c r="AN131" s="582"/>
      <c r="AO131" s="582"/>
      <c r="AP131" s="582"/>
      <c r="AQ131" s="582"/>
      <c r="AR131" s="582"/>
      <c r="AS131" s="582"/>
      <c r="AT131" s="582"/>
      <c r="AU131" s="582"/>
      <c r="AV131" s="582"/>
      <c r="AW131" s="582"/>
      <c r="AX131" s="582"/>
      <c r="AY131" s="582"/>
      <c r="AZ131" s="582"/>
      <c r="BA131" s="582"/>
      <c r="BB131" s="582"/>
      <c r="BC131" s="582"/>
      <c r="BD131" s="582"/>
      <c r="BE131" s="582"/>
      <c r="BF131" s="582"/>
      <c r="BG131" s="582"/>
      <c r="BH131" s="582"/>
      <c r="BI131" s="582"/>
      <c r="BJ131" s="582"/>
      <c r="BK131" s="582"/>
      <c r="BL131" s="582"/>
      <c r="BM131" s="582"/>
      <c r="BN131" s="582"/>
      <c r="BO131" s="582"/>
      <c r="BP131" s="582"/>
      <c r="BQ131" s="582"/>
      <c r="BR131" s="582"/>
      <c r="BS131" s="582"/>
      <c r="BT131" s="582"/>
      <c r="BU131" s="582"/>
      <c r="BV131" s="582"/>
      <c r="BW131" s="582"/>
      <c r="BX131" s="582"/>
      <c r="BY131" s="582"/>
      <c r="BZ131" s="582"/>
      <c r="CA131" s="582"/>
      <c r="CB131" s="582"/>
      <c r="CC131" s="582"/>
      <c r="CD131" s="582"/>
      <c r="CE131" s="582"/>
      <c r="CF131" s="582"/>
      <c r="CG131" s="582"/>
      <c r="CH131" s="582"/>
      <c r="CI131" s="582"/>
      <c r="CJ131" s="582"/>
      <c r="CK131" s="582"/>
      <c r="CL131" s="582"/>
      <c r="CM131" s="582"/>
      <c r="CN131" s="582"/>
      <c r="CO131" s="582"/>
      <c r="CP131" s="582"/>
    </row>
    <row r="132" spans="1:94" s="189" customFormat="1" ht="10.5" customHeight="1">
      <c r="A132" s="174" t="s">
        <v>729</v>
      </c>
      <c r="B132" s="706" t="s">
        <v>730</v>
      </c>
      <c r="C132" s="226" t="s">
        <v>1190</v>
      </c>
      <c r="D132" s="175" t="s">
        <v>1191</v>
      </c>
      <c r="E132" s="227">
        <v>1</v>
      </c>
      <c r="F132" s="227" t="s">
        <v>10432</v>
      </c>
      <c r="G132" s="228">
        <v>2005</v>
      </c>
      <c r="H132" s="229"/>
      <c r="I132" s="186"/>
      <c r="J132" s="187" t="s">
        <v>1279</v>
      </c>
      <c r="K132" s="187" t="s">
        <v>1207</v>
      </c>
      <c r="L132" s="187" t="s">
        <v>1220</v>
      </c>
      <c r="M132" s="187"/>
      <c r="N132" s="187"/>
      <c r="O132" s="187" t="s">
        <v>1207</v>
      </c>
      <c r="P132" s="187" t="s">
        <v>1331</v>
      </c>
      <c r="Q132" s="187"/>
      <c r="R132" s="187"/>
      <c r="S132" s="187"/>
      <c r="T132" s="187"/>
      <c r="U132" s="187"/>
      <c r="V132" s="187"/>
      <c r="W132" s="187"/>
      <c r="X132" s="187"/>
      <c r="Y132" s="187"/>
      <c r="Z132" s="187"/>
      <c r="AA132" s="187"/>
      <c r="AB132" s="187"/>
      <c r="AC132" s="187"/>
      <c r="AD132" s="187"/>
      <c r="AE132" s="187"/>
      <c r="AF132" s="187"/>
      <c r="AG132" s="187"/>
      <c r="AH132" s="187"/>
      <c r="AI132" s="187"/>
      <c r="AJ132" s="191"/>
      <c r="AK132" s="581"/>
      <c r="AL132" s="581"/>
      <c r="AM132" s="581"/>
      <c r="AN132" s="581"/>
      <c r="AO132" s="581"/>
      <c r="AP132" s="581"/>
      <c r="AQ132" s="581"/>
      <c r="AR132" s="581"/>
      <c r="AS132" s="581"/>
      <c r="AT132" s="581"/>
      <c r="AU132" s="581"/>
      <c r="AV132" s="581"/>
      <c r="AW132" s="581"/>
      <c r="AX132" s="581"/>
      <c r="AY132" s="581"/>
      <c r="AZ132" s="581"/>
      <c r="BA132" s="581"/>
      <c r="BB132" s="581"/>
      <c r="BC132" s="581"/>
      <c r="BD132" s="581"/>
      <c r="BE132" s="581"/>
      <c r="BF132" s="581"/>
      <c r="BG132" s="581"/>
      <c r="BH132" s="581"/>
      <c r="BI132" s="581"/>
      <c r="BJ132" s="581"/>
      <c r="BK132" s="581"/>
      <c r="BL132" s="581"/>
      <c r="BM132" s="581"/>
      <c r="BN132" s="581"/>
      <c r="BO132" s="581"/>
      <c r="BP132" s="581"/>
      <c r="BQ132" s="581"/>
      <c r="BR132" s="581"/>
      <c r="BS132" s="581"/>
      <c r="BT132" s="581"/>
      <c r="BU132" s="581"/>
      <c r="BV132" s="581"/>
      <c r="BW132" s="581"/>
      <c r="BX132" s="581"/>
      <c r="BY132" s="581"/>
      <c r="BZ132" s="581"/>
      <c r="CA132" s="581"/>
      <c r="CB132" s="581"/>
      <c r="CC132" s="581"/>
      <c r="CD132" s="581"/>
      <c r="CE132" s="581"/>
      <c r="CF132" s="581"/>
      <c r="CG132" s="581"/>
      <c r="CH132" s="581"/>
      <c r="CI132" s="581"/>
      <c r="CJ132" s="581"/>
      <c r="CK132" s="581"/>
      <c r="CL132" s="581"/>
      <c r="CM132" s="581"/>
      <c r="CN132" s="581"/>
      <c r="CO132" s="581"/>
      <c r="CP132" s="581"/>
    </row>
    <row r="133" spans="1:94" ht="10.5" customHeight="1">
      <c r="A133" s="178"/>
      <c r="B133" s="707"/>
      <c r="C133" s="226"/>
      <c r="D133" s="175"/>
      <c r="E133" s="227">
        <v>2</v>
      </c>
      <c r="F133" s="227" t="s">
        <v>1666</v>
      </c>
      <c r="G133" s="228">
        <v>2005</v>
      </c>
      <c r="H133" s="229"/>
      <c r="I133" s="176"/>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row>
    <row r="134" spans="1:94" ht="10.5" customHeight="1">
      <c r="A134" s="178"/>
      <c r="B134" s="226"/>
      <c r="C134" s="226"/>
      <c r="D134" s="175"/>
      <c r="E134" s="227">
        <v>3</v>
      </c>
      <c r="F134" s="227" t="s">
        <v>10433</v>
      </c>
      <c r="G134" s="228">
        <v>2005</v>
      </c>
      <c r="H134" s="229"/>
      <c r="I134" s="176"/>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row>
    <row r="135" spans="1:94" ht="10.5" customHeight="1">
      <c r="A135" s="178"/>
      <c r="B135" s="226"/>
      <c r="C135" s="226"/>
      <c r="D135" s="175"/>
      <c r="E135" s="227">
        <v>4</v>
      </c>
      <c r="F135" s="227" t="s">
        <v>10434</v>
      </c>
      <c r="G135" s="228">
        <v>2005</v>
      </c>
      <c r="H135" s="229"/>
      <c r="I135" s="176"/>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row>
    <row r="136" spans="1:94" ht="10.5" customHeight="1">
      <c r="A136" s="178"/>
      <c r="B136" s="226"/>
      <c r="C136" s="226"/>
      <c r="D136" s="175"/>
      <c r="E136" s="227">
        <v>5</v>
      </c>
      <c r="F136" s="227" t="s">
        <v>10435</v>
      </c>
      <c r="G136" s="228">
        <v>2005</v>
      </c>
      <c r="H136" s="229"/>
      <c r="I136" s="176"/>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row>
    <row r="137" spans="1:94" ht="10.5" customHeight="1">
      <c r="A137" s="178"/>
      <c r="B137" s="226"/>
      <c r="C137" s="226"/>
      <c r="D137" s="175"/>
      <c r="E137" s="227">
        <v>6</v>
      </c>
      <c r="F137" s="227" t="s">
        <v>10436</v>
      </c>
      <c r="G137" s="228">
        <v>2005</v>
      </c>
      <c r="H137" s="229"/>
      <c r="I137" s="176"/>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row>
    <row r="138" spans="1:94" ht="10.5" customHeight="1">
      <c r="A138" s="178"/>
      <c r="B138" s="226"/>
      <c r="C138" s="226"/>
      <c r="D138" s="175"/>
      <c r="E138" s="227">
        <v>7</v>
      </c>
      <c r="F138" s="227" t="s">
        <v>10437</v>
      </c>
      <c r="G138" s="228">
        <v>2005</v>
      </c>
      <c r="H138" s="229"/>
      <c r="I138" s="176"/>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row>
    <row r="139" spans="1:94" ht="10.5" customHeight="1">
      <c r="A139" s="178"/>
      <c r="B139" s="226"/>
      <c r="C139" s="226"/>
      <c r="D139" s="175"/>
      <c r="E139" s="227">
        <v>8</v>
      </c>
      <c r="F139" s="227" t="s">
        <v>10438</v>
      </c>
      <c r="G139" s="228">
        <v>2005</v>
      </c>
      <c r="H139" s="229"/>
      <c r="I139" s="176"/>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row>
    <row r="140" spans="1:94" ht="10.5" customHeight="1">
      <c r="A140" s="178"/>
      <c r="B140" s="232"/>
      <c r="C140" s="226"/>
      <c r="D140" s="175"/>
      <c r="E140" s="227">
        <v>-1</v>
      </c>
      <c r="F140" s="227" t="s">
        <v>10421</v>
      </c>
      <c r="G140" s="228">
        <v>2005</v>
      </c>
      <c r="H140" s="229"/>
      <c r="I140" s="176"/>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row>
    <row r="141" spans="1:94" ht="10.5" customHeight="1">
      <c r="A141" s="174" t="s">
        <v>731</v>
      </c>
      <c r="B141" s="706" t="s">
        <v>732</v>
      </c>
      <c r="C141" s="226" t="s">
        <v>1191</v>
      </c>
      <c r="D141" s="175" t="s">
        <v>1191</v>
      </c>
      <c r="E141" s="234" t="s">
        <v>1277</v>
      </c>
      <c r="F141" s="227" t="s">
        <v>1246</v>
      </c>
      <c r="G141" s="228">
        <v>2005</v>
      </c>
      <c r="H141" s="229"/>
      <c r="I141" s="192" t="s">
        <v>1225</v>
      </c>
      <c r="J141" s="177" t="s">
        <v>1279</v>
      </c>
      <c r="K141" s="177" t="s">
        <v>1340</v>
      </c>
      <c r="L141" s="177"/>
      <c r="M141" s="177">
        <v>10</v>
      </c>
      <c r="N141" s="177"/>
      <c r="O141" s="177" t="s">
        <v>1207</v>
      </c>
      <c r="P141" s="177" t="s">
        <v>1341</v>
      </c>
      <c r="Q141" s="177"/>
      <c r="R141" s="177"/>
      <c r="S141" s="177"/>
      <c r="T141" s="177"/>
      <c r="U141" s="177"/>
      <c r="V141" s="177"/>
      <c r="W141" s="177"/>
      <c r="X141" s="177"/>
      <c r="Y141" s="177"/>
      <c r="Z141" s="177"/>
      <c r="AA141" s="177"/>
      <c r="AB141" s="177"/>
      <c r="AC141" s="177"/>
      <c r="AD141" s="177"/>
      <c r="AE141" s="177"/>
      <c r="AF141" s="177"/>
      <c r="AG141" s="177"/>
      <c r="AH141" s="177"/>
      <c r="AI141" s="177"/>
    </row>
    <row r="142" spans="1:94" ht="10.5" customHeight="1">
      <c r="A142" s="179"/>
      <c r="B142" s="707"/>
      <c r="C142" s="226" t="s">
        <v>1191</v>
      </c>
      <c r="D142" s="175" t="s">
        <v>1191</v>
      </c>
      <c r="E142" s="227">
        <v>2</v>
      </c>
      <c r="F142" s="227" t="s">
        <v>1354</v>
      </c>
      <c r="G142" s="228">
        <v>2005</v>
      </c>
      <c r="H142" s="229"/>
      <c r="I142" s="176"/>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row>
    <row r="143" spans="1:94" ht="10.5" customHeight="1">
      <c r="A143" s="174" t="s">
        <v>733</v>
      </c>
      <c r="B143" s="226" t="s">
        <v>734</v>
      </c>
      <c r="C143" s="226" t="s">
        <v>1191</v>
      </c>
      <c r="D143" s="175" t="s">
        <v>1191</v>
      </c>
      <c r="E143" s="227">
        <v>1</v>
      </c>
      <c r="F143" s="227" t="s">
        <v>10439</v>
      </c>
      <c r="G143" s="228">
        <v>2005</v>
      </c>
      <c r="H143" s="229"/>
      <c r="I143" s="176"/>
      <c r="J143" s="177" t="s">
        <v>1342</v>
      </c>
      <c r="K143" s="177" t="s">
        <v>1207</v>
      </c>
      <c r="L143" s="177"/>
      <c r="M143" s="182" t="s">
        <v>1237</v>
      </c>
      <c r="N143" s="177"/>
      <c r="O143" s="177" t="s">
        <v>1207</v>
      </c>
      <c r="P143" s="177" t="s">
        <v>1254</v>
      </c>
      <c r="Q143" s="177"/>
      <c r="R143" s="177"/>
      <c r="S143" s="177"/>
      <c r="T143" s="177"/>
      <c r="U143" s="177"/>
      <c r="V143" s="177"/>
      <c r="W143" s="177"/>
      <c r="X143" s="177"/>
      <c r="Y143" s="177"/>
      <c r="Z143" s="177"/>
      <c r="AA143" s="177"/>
      <c r="AB143" s="177"/>
      <c r="AC143" s="177"/>
      <c r="AD143" s="177"/>
      <c r="AE143" s="177"/>
      <c r="AF143" s="177"/>
      <c r="AG143" s="177"/>
      <c r="AH143" s="177"/>
      <c r="AI143" s="177"/>
    </row>
    <row r="144" spans="1:94" ht="10.5" customHeight="1">
      <c r="A144" s="178"/>
      <c r="B144" s="226"/>
      <c r="C144" s="226" t="s">
        <v>1191</v>
      </c>
      <c r="D144" s="175" t="s">
        <v>1191</v>
      </c>
      <c r="E144" s="227">
        <v>2</v>
      </c>
      <c r="F144" s="227" t="s">
        <v>1666</v>
      </c>
      <c r="G144" s="228">
        <v>2005</v>
      </c>
      <c r="H144" s="229"/>
      <c r="I144" s="176"/>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row>
    <row r="145" spans="1:36" ht="10.5" customHeight="1">
      <c r="A145" s="178"/>
      <c r="B145" s="226"/>
      <c r="C145" s="226" t="s">
        <v>1191</v>
      </c>
      <c r="D145" s="175" t="s">
        <v>1191</v>
      </c>
      <c r="E145" s="227">
        <v>3</v>
      </c>
      <c r="F145" s="227" t="s">
        <v>10433</v>
      </c>
      <c r="G145" s="228">
        <v>2005</v>
      </c>
      <c r="H145" s="229"/>
      <c r="I145" s="176"/>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row>
    <row r="146" spans="1:36" ht="10.5" customHeight="1">
      <c r="A146" s="178"/>
      <c r="B146" s="226"/>
      <c r="C146" s="226" t="s">
        <v>1191</v>
      </c>
      <c r="D146" s="175" t="s">
        <v>1191</v>
      </c>
      <c r="E146" s="227">
        <v>4</v>
      </c>
      <c r="F146" s="227" t="s">
        <v>10434</v>
      </c>
      <c r="G146" s="228">
        <v>2005</v>
      </c>
      <c r="H146" s="229"/>
      <c r="I146" s="176"/>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row>
    <row r="147" spans="1:36" ht="10.5" customHeight="1">
      <c r="A147" s="178"/>
      <c r="B147" s="226"/>
      <c r="C147" s="226" t="s">
        <v>1191</v>
      </c>
      <c r="D147" s="175" t="s">
        <v>1191</v>
      </c>
      <c r="E147" s="227">
        <v>5</v>
      </c>
      <c r="F147" s="227" t="s">
        <v>10440</v>
      </c>
      <c r="G147" s="228">
        <v>2005</v>
      </c>
      <c r="H147" s="229"/>
      <c r="I147" s="176"/>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row>
    <row r="148" spans="1:36" ht="10.5" customHeight="1">
      <c r="A148" s="178"/>
      <c r="B148" s="226"/>
      <c r="C148" s="226" t="s">
        <v>1191</v>
      </c>
      <c r="D148" s="175" t="s">
        <v>1191</v>
      </c>
      <c r="E148" s="227">
        <v>6</v>
      </c>
      <c r="F148" s="227" t="s">
        <v>10436</v>
      </c>
      <c r="G148" s="228">
        <v>2005</v>
      </c>
      <c r="H148" s="229"/>
      <c r="I148" s="176"/>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2"/>
    </row>
    <row r="149" spans="1:36" ht="10.5" customHeight="1">
      <c r="A149" s="178"/>
      <c r="B149" s="226"/>
      <c r="C149" s="226" t="s">
        <v>1191</v>
      </c>
      <c r="D149" s="175" t="s">
        <v>1191</v>
      </c>
      <c r="E149" s="227">
        <v>7</v>
      </c>
      <c r="F149" s="227" t="s">
        <v>10437</v>
      </c>
      <c r="G149" s="228">
        <v>2005</v>
      </c>
      <c r="H149" s="229"/>
      <c r="I149" s="176"/>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2"/>
    </row>
    <row r="150" spans="1:36" ht="10.5" customHeight="1">
      <c r="A150" s="178"/>
      <c r="B150" s="226"/>
      <c r="C150" s="226"/>
      <c r="D150" s="175"/>
      <c r="E150" s="227">
        <v>8</v>
      </c>
      <c r="F150" s="227" t="s">
        <v>10438</v>
      </c>
      <c r="G150" s="228">
        <v>2005</v>
      </c>
      <c r="H150" s="229"/>
      <c r="I150" s="176"/>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2"/>
    </row>
    <row r="151" spans="1:36" ht="10.5" customHeight="1">
      <c r="A151" s="179"/>
      <c r="B151" s="226"/>
      <c r="C151" s="226" t="s">
        <v>1191</v>
      </c>
      <c r="D151" s="175" t="s">
        <v>1191</v>
      </c>
      <c r="E151" s="227">
        <v>-1</v>
      </c>
      <c r="F151" s="226" t="s">
        <v>1343</v>
      </c>
      <c r="G151" s="228">
        <v>2005</v>
      </c>
      <c r="H151" s="229"/>
      <c r="I151" s="176"/>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2"/>
    </row>
    <row r="152" spans="1:36" ht="10.5" customHeight="1">
      <c r="A152" s="174" t="s">
        <v>735</v>
      </c>
      <c r="B152" s="226" t="s">
        <v>736</v>
      </c>
      <c r="C152" s="226" t="s">
        <v>1191</v>
      </c>
      <c r="D152" s="175" t="s">
        <v>1191</v>
      </c>
      <c r="E152" s="234" t="s">
        <v>1277</v>
      </c>
      <c r="F152" s="227" t="s">
        <v>1246</v>
      </c>
      <c r="G152" s="228">
        <v>2005</v>
      </c>
      <c r="H152" s="229"/>
      <c r="I152" s="192" t="s">
        <v>1225</v>
      </c>
      <c r="J152" s="177" t="s">
        <v>1214</v>
      </c>
      <c r="K152" s="177" t="s">
        <v>1231</v>
      </c>
      <c r="L152" s="177"/>
      <c r="M152" s="177"/>
      <c r="N152" s="182" t="s">
        <v>1273</v>
      </c>
      <c r="O152" s="177" t="s">
        <v>1344</v>
      </c>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2"/>
    </row>
    <row r="153" spans="1:36" ht="10.5" customHeight="1">
      <c r="A153" s="178"/>
      <c r="B153" s="226"/>
      <c r="C153" s="226" t="s">
        <v>1191</v>
      </c>
      <c r="D153" s="175" t="s">
        <v>1191</v>
      </c>
      <c r="E153" s="227">
        <v>2</v>
      </c>
      <c r="F153" s="227" t="s">
        <v>1354</v>
      </c>
      <c r="G153" s="228">
        <v>2005</v>
      </c>
      <c r="H153" s="229"/>
      <c r="I153" s="176"/>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2"/>
    </row>
    <row r="154" spans="1:36" ht="10.5" customHeight="1">
      <c r="A154" s="178"/>
      <c r="B154" s="226"/>
      <c r="C154" s="226" t="s">
        <v>1191</v>
      </c>
      <c r="D154" s="175" t="s">
        <v>1191</v>
      </c>
      <c r="E154" s="227">
        <v>3</v>
      </c>
      <c r="F154" s="227" t="s">
        <v>10441</v>
      </c>
      <c r="G154" s="228">
        <v>2005</v>
      </c>
      <c r="H154" s="229"/>
      <c r="I154" s="176"/>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2"/>
    </row>
    <row r="155" spans="1:36" ht="10.5" customHeight="1">
      <c r="A155" s="179"/>
      <c r="B155" s="226"/>
      <c r="C155" s="226"/>
      <c r="D155" s="175"/>
      <c r="E155" s="234" t="s">
        <v>1345</v>
      </c>
      <c r="F155" s="226"/>
      <c r="G155" s="228">
        <v>2005</v>
      </c>
      <c r="H155" s="229">
        <v>2005</v>
      </c>
      <c r="I155" s="176"/>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2"/>
    </row>
    <row r="156" spans="1:36" ht="10.5" customHeight="1">
      <c r="A156" s="180" t="s">
        <v>737</v>
      </c>
      <c r="B156" s="226" t="s">
        <v>738</v>
      </c>
      <c r="C156" s="226" t="s">
        <v>1191</v>
      </c>
      <c r="D156" s="175" t="s">
        <v>1346</v>
      </c>
      <c r="E156" s="227" t="s">
        <v>1314</v>
      </c>
      <c r="F156" s="226" t="s">
        <v>1271</v>
      </c>
      <c r="G156" s="228">
        <v>2005</v>
      </c>
      <c r="H156" s="229"/>
      <c r="I156" s="176" t="s">
        <v>1207</v>
      </c>
      <c r="J156" s="177" t="s">
        <v>1221</v>
      </c>
      <c r="K156" s="177" t="s">
        <v>1207</v>
      </c>
      <c r="L156" s="177"/>
      <c r="M156" s="177"/>
      <c r="N156" s="177" t="s">
        <v>1207</v>
      </c>
      <c r="O156" s="177" t="s">
        <v>1347</v>
      </c>
      <c r="P156" s="177" t="s">
        <v>1207</v>
      </c>
      <c r="Q156" s="177"/>
      <c r="R156" s="177"/>
      <c r="S156" s="177"/>
      <c r="T156" s="177"/>
      <c r="U156" s="177"/>
      <c r="V156" s="177"/>
      <c r="W156" s="177"/>
      <c r="X156" s="177"/>
      <c r="Y156" s="177"/>
      <c r="Z156" s="177"/>
      <c r="AA156" s="177"/>
      <c r="AB156" s="177"/>
      <c r="AC156" s="177"/>
      <c r="AD156" s="177"/>
      <c r="AE156" s="177"/>
      <c r="AF156" s="177"/>
      <c r="AG156" s="177"/>
      <c r="AH156" s="177"/>
      <c r="AI156" s="177"/>
      <c r="AJ156" s="172"/>
    </row>
    <row r="157" spans="1:36" ht="10.5" customHeight="1">
      <c r="A157" s="174" t="s">
        <v>739</v>
      </c>
      <c r="B157" s="226" t="s">
        <v>740</v>
      </c>
      <c r="C157" s="226" t="s">
        <v>1191</v>
      </c>
      <c r="D157" s="175" t="s">
        <v>1191</v>
      </c>
      <c r="E157" s="227">
        <v>1</v>
      </c>
      <c r="F157" s="227" t="s">
        <v>10442</v>
      </c>
      <c r="G157" s="228">
        <v>2005</v>
      </c>
      <c r="H157" s="229"/>
      <c r="I157" s="176"/>
      <c r="J157" s="177" t="s">
        <v>1291</v>
      </c>
      <c r="K157" s="177" t="s">
        <v>1250</v>
      </c>
      <c r="L157" s="177"/>
      <c r="M157" s="177"/>
      <c r="N157" s="177" t="s">
        <v>1311</v>
      </c>
      <c r="O157" s="177" t="s">
        <v>1347</v>
      </c>
      <c r="P157" s="177" t="s">
        <v>1207</v>
      </c>
      <c r="Q157" s="177"/>
      <c r="R157" s="177"/>
      <c r="S157" s="177"/>
      <c r="T157" s="177"/>
      <c r="U157" s="177"/>
      <c r="V157" s="177"/>
      <c r="W157" s="177"/>
      <c r="X157" s="177"/>
      <c r="Y157" s="177"/>
      <c r="Z157" s="177"/>
      <c r="AA157" s="177"/>
      <c r="AB157" s="177"/>
      <c r="AC157" s="177"/>
      <c r="AD157" s="177"/>
      <c r="AE157" s="177"/>
      <c r="AF157" s="177"/>
      <c r="AG157" s="177"/>
      <c r="AH157" s="177"/>
      <c r="AI157" s="177"/>
      <c r="AJ157" s="172"/>
    </row>
    <row r="158" spans="1:36" ht="10.5" customHeight="1">
      <c r="A158" s="178"/>
      <c r="B158" s="226"/>
      <c r="C158" s="226" t="s">
        <v>1191</v>
      </c>
      <c r="D158" s="175" t="s">
        <v>1191</v>
      </c>
      <c r="E158" s="227">
        <v>2</v>
      </c>
      <c r="F158" s="227" t="s">
        <v>10443</v>
      </c>
      <c r="G158" s="228">
        <v>2005</v>
      </c>
      <c r="H158" s="229"/>
      <c r="I158" s="176"/>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2"/>
    </row>
    <row r="159" spans="1:36" ht="10.5" customHeight="1">
      <c r="A159" s="178"/>
      <c r="B159" s="226"/>
      <c r="C159" s="226"/>
      <c r="D159" s="175"/>
      <c r="E159" s="227">
        <v>3</v>
      </c>
      <c r="F159" s="227" t="s">
        <v>10444</v>
      </c>
      <c r="G159" s="228"/>
      <c r="H159" s="229"/>
      <c r="I159" s="176"/>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2"/>
    </row>
    <row r="160" spans="1:36" ht="10.5" customHeight="1">
      <c r="A160" s="179"/>
      <c r="B160" s="226"/>
      <c r="C160" s="226" t="s">
        <v>1191</v>
      </c>
      <c r="D160" s="175" t="s">
        <v>1191</v>
      </c>
      <c r="E160" s="227">
        <v>-1</v>
      </c>
      <c r="F160" s="226" t="s">
        <v>1348</v>
      </c>
      <c r="G160" s="228">
        <v>2005</v>
      </c>
      <c r="H160" s="229"/>
      <c r="I160" s="176"/>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2"/>
    </row>
    <row r="161" spans="1:36" ht="10.5" customHeight="1">
      <c r="A161" s="174" t="s">
        <v>741</v>
      </c>
      <c r="B161" s="226" t="s">
        <v>742</v>
      </c>
      <c r="C161" s="226" t="s">
        <v>1191</v>
      </c>
      <c r="D161" s="175" t="s">
        <v>1349</v>
      </c>
      <c r="E161" s="234" t="s">
        <v>1277</v>
      </c>
      <c r="F161" s="234" t="s">
        <v>1246</v>
      </c>
      <c r="G161" s="228">
        <v>2005</v>
      </c>
      <c r="H161" s="229"/>
      <c r="I161" s="176" t="s">
        <v>1254</v>
      </c>
      <c r="J161" s="177" t="s">
        <v>1207</v>
      </c>
      <c r="K161" s="177" t="s">
        <v>1221</v>
      </c>
      <c r="L161" s="177"/>
      <c r="M161" s="177"/>
      <c r="N161" s="177"/>
      <c r="O161" s="177">
        <v>11</v>
      </c>
      <c r="P161" s="177" t="s">
        <v>1207</v>
      </c>
      <c r="Q161" s="177"/>
      <c r="R161" s="177"/>
      <c r="S161" s="177"/>
      <c r="T161" s="177"/>
      <c r="U161" s="177"/>
      <c r="V161" s="177"/>
      <c r="W161" s="177"/>
      <c r="X161" s="177"/>
      <c r="Y161" s="177"/>
      <c r="Z161" s="177"/>
      <c r="AA161" s="177"/>
      <c r="AB161" s="177"/>
      <c r="AC161" s="177"/>
      <c r="AD161" s="177"/>
      <c r="AE161" s="177"/>
      <c r="AF161" s="177"/>
      <c r="AG161" s="177"/>
      <c r="AH161" s="177"/>
      <c r="AI161" s="177"/>
      <c r="AJ161" s="172"/>
    </row>
    <row r="162" spans="1:36" ht="10.5" customHeight="1">
      <c r="A162" s="179"/>
      <c r="B162" s="226"/>
      <c r="C162" s="226"/>
      <c r="D162" s="175"/>
      <c r="E162" s="234">
        <v>2</v>
      </c>
      <c r="F162" s="234" t="s">
        <v>1354</v>
      </c>
      <c r="G162" s="228">
        <v>2005</v>
      </c>
      <c r="H162" s="229"/>
      <c r="I162" s="176"/>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2"/>
    </row>
    <row r="163" spans="1:36" ht="10.5" customHeight="1">
      <c r="A163" s="174" t="s">
        <v>743</v>
      </c>
      <c r="B163" s="226" t="s">
        <v>742</v>
      </c>
      <c r="C163" s="226" t="s">
        <v>1191</v>
      </c>
      <c r="D163" s="175" t="s">
        <v>1350</v>
      </c>
      <c r="E163" s="234" t="s">
        <v>1277</v>
      </c>
      <c r="F163" s="234" t="s">
        <v>1246</v>
      </c>
      <c r="G163" s="228">
        <v>2005</v>
      </c>
      <c r="H163" s="229"/>
      <c r="I163" s="192" t="s">
        <v>1225</v>
      </c>
      <c r="J163" s="177" t="s">
        <v>1207</v>
      </c>
      <c r="K163" s="177" t="s">
        <v>1221</v>
      </c>
      <c r="L163" s="177"/>
      <c r="M163" s="177"/>
      <c r="N163" s="177" t="s">
        <v>1221</v>
      </c>
      <c r="O163" s="177">
        <v>11</v>
      </c>
      <c r="P163" s="177" t="s">
        <v>1207</v>
      </c>
      <c r="Q163" s="177"/>
      <c r="R163" s="177"/>
      <c r="S163" s="177"/>
      <c r="T163" s="177"/>
      <c r="U163" s="177"/>
      <c r="V163" s="177"/>
      <c r="W163" s="177"/>
      <c r="X163" s="177"/>
      <c r="Y163" s="177"/>
      <c r="Z163" s="177"/>
      <c r="AA163" s="177"/>
      <c r="AB163" s="177"/>
      <c r="AC163" s="177"/>
      <c r="AD163" s="177"/>
      <c r="AE163" s="177"/>
      <c r="AF163" s="177"/>
      <c r="AG163" s="177"/>
      <c r="AH163" s="177"/>
      <c r="AI163" s="177"/>
      <c r="AJ163" s="172"/>
    </row>
    <row r="164" spans="1:36" ht="10.5" customHeight="1">
      <c r="A164" s="178"/>
      <c r="B164" s="226"/>
      <c r="C164" s="226"/>
      <c r="D164" s="175"/>
      <c r="E164" s="234" t="s">
        <v>1278</v>
      </c>
      <c r="F164" s="234" t="s">
        <v>1354</v>
      </c>
      <c r="G164" s="228">
        <v>2005</v>
      </c>
      <c r="H164" s="229"/>
      <c r="I164" s="176"/>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2"/>
    </row>
    <row r="165" spans="1:36" ht="10.5" customHeight="1">
      <c r="A165" s="179"/>
      <c r="B165" s="226"/>
      <c r="C165" s="226"/>
      <c r="D165" s="175"/>
      <c r="E165" s="227">
        <v>3</v>
      </c>
      <c r="F165" s="226"/>
      <c r="G165" s="228">
        <v>2005</v>
      </c>
      <c r="H165" s="229">
        <v>2005</v>
      </c>
      <c r="I165" s="176"/>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2"/>
    </row>
    <row r="166" spans="1:36" ht="10.5" customHeight="1">
      <c r="A166" s="180" t="s">
        <v>744</v>
      </c>
      <c r="B166" s="226" t="s">
        <v>745</v>
      </c>
      <c r="C166" s="226" t="s">
        <v>1190</v>
      </c>
      <c r="D166" s="175" t="s">
        <v>1351</v>
      </c>
      <c r="E166" s="238"/>
      <c r="F166" s="226" t="s">
        <v>1191</v>
      </c>
      <c r="G166" s="228">
        <v>2005</v>
      </c>
      <c r="H166" s="229"/>
      <c r="I166" s="176" t="s">
        <v>1207</v>
      </c>
      <c r="J166" s="177" t="s">
        <v>1352</v>
      </c>
      <c r="K166" s="177" t="s">
        <v>1207</v>
      </c>
      <c r="L166" s="177">
        <v>11</v>
      </c>
      <c r="M166" s="177"/>
      <c r="N166" s="177"/>
      <c r="O166" s="177" t="s">
        <v>1254</v>
      </c>
      <c r="P166" s="182" t="s">
        <v>1225</v>
      </c>
      <c r="Q166" s="177"/>
      <c r="R166" s="182" t="s">
        <v>1209</v>
      </c>
      <c r="S166" s="177"/>
      <c r="T166" s="177"/>
      <c r="U166" s="177"/>
      <c r="V166" s="177"/>
      <c r="W166" s="177"/>
      <c r="X166" s="177"/>
      <c r="Y166" s="177"/>
      <c r="Z166" s="177"/>
      <c r="AA166" s="177"/>
      <c r="AB166" s="177"/>
      <c r="AC166" s="177"/>
      <c r="AD166" s="177"/>
      <c r="AE166" s="177"/>
      <c r="AF166" s="177"/>
      <c r="AG166" s="177"/>
      <c r="AH166" s="177"/>
      <c r="AI166" s="177"/>
      <c r="AJ166" s="172"/>
    </row>
    <row r="167" spans="1:36" ht="10.5" customHeight="1">
      <c r="A167" s="174" t="s">
        <v>746</v>
      </c>
      <c r="B167" s="226" t="s">
        <v>747</v>
      </c>
      <c r="C167" s="226" t="s">
        <v>1190</v>
      </c>
      <c r="D167" s="175"/>
      <c r="E167" s="234" t="s">
        <v>1277</v>
      </c>
      <c r="F167" s="227" t="s">
        <v>1246</v>
      </c>
      <c r="G167" s="228">
        <v>2005</v>
      </c>
      <c r="H167" s="229"/>
      <c r="I167" s="192" t="s">
        <v>1225</v>
      </c>
      <c r="J167" s="177" t="s">
        <v>1214</v>
      </c>
      <c r="K167" s="177" t="s">
        <v>1221</v>
      </c>
      <c r="L167" s="177"/>
      <c r="M167" s="177"/>
      <c r="N167" s="177"/>
      <c r="O167" s="177" t="s">
        <v>1207</v>
      </c>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2"/>
    </row>
    <row r="168" spans="1:36" ht="10.5" customHeight="1">
      <c r="A168" s="178"/>
      <c r="B168" s="226"/>
      <c r="C168" s="226"/>
      <c r="D168" s="175"/>
      <c r="E168" s="234">
        <v>2</v>
      </c>
      <c r="F168" s="227" t="s">
        <v>1354</v>
      </c>
      <c r="G168" s="228">
        <v>2005</v>
      </c>
      <c r="H168" s="229"/>
      <c r="I168" s="176"/>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2"/>
    </row>
    <row r="169" spans="1:36" ht="10.5" customHeight="1">
      <c r="A169" s="179"/>
      <c r="B169" s="226"/>
      <c r="C169" s="226"/>
      <c r="D169" s="175"/>
      <c r="E169" s="234">
        <v>3</v>
      </c>
      <c r="F169" s="227" t="s">
        <v>1355</v>
      </c>
      <c r="G169" s="228">
        <v>2005</v>
      </c>
      <c r="H169" s="229"/>
      <c r="I169" s="176"/>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2"/>
    </row>
    <row r="170" spans="1:36" ht="10.5" customHeight="1">
      <c r="A170" s="199" t="s">
        <v>748</v>
      </c>
      <c r="B170" s="239" t="s">
        <v>749</v>
      </c>
      <c r="C170" s="239" t="s">
        <v>1191</v>
      </c>
      <c r="D170" s="200" t="s">
        <v>1306</v>
      </c>
      <c r="E170" s="240"/>
      <c r="F170" s="239" t="s">
        <v>1191</v>
      </c>
      <c r="G170" s="241">
        <v>2005</v>
      </c>
      <c r="H170" s="242"/>
      <c r="I170" s="176" t="s">
        <v>1207</v>
      </c>
      <c r="J170" s="177"/>
      <c r="K170" s="177" t="s">
        <v>1207</v>
      </c>
      <c r="L170" s="177"/>
      <c r="M170" s="177"/>
      <c r="N170" s="177"/>
      <c r="O170" s="177" t="s">
        <v>1254</v>
      </c>
      <c r="P170" s="182" t="s">
        <v>1225</v>
      </c>
      <c r="Q170" s="177"/>
      <c r="R170" s="177"/>
      <c r="S170" s="177"/>
      <c r="T170" s="177"/>
      <c r="U170" s="177"/>
      <c r="V170" s="177"/>
      <c r="W170" s="177"/>
      <c r="X170" s="177"/>
      <c r="Y170" s="177"/>
      <c r="Z170" s="177"/>
      <c r="AA170" s="177"/>
      <c r="AB170" s="177"/>
      <c r="AC170" s="177"/>
      <c r="AD170" s="177"/>
      <c r="AE170" s="177"/>
      <c r="AF170" s="177"/>
      <c r="AG170" s="177"/>
      <c r="AH170" s="177"/>
      <c r="AI170" s="177"/>
      <c r="AJ170" s="172"/>
    </row>
    <row r="171" spans="1:36" ht="10.5" customHeight="1">
      <c r="A171" s="179" t="s">
        <v>750</v>
      </c>
      <c r="B171" s="243" t="s">
        <v>751</v>
      </c>
      <c r="C171" s="243" t="s">
        <v>1190</v>
      </c>
      <c r="D171" s="201" t="s">
        <v>1353</v>
      </c>
      <c r="E171" s="244">
        <v>1</v>
      </c>
      <c r="F171" s="243" t="s">
        <v>1246</v>
      </c>
      <c r="G171" s="245">
        <v>2005</v>
      </c>
      <c r="H171" s="246"/>
      <c r="I171" s="176"/>
      <c r="J171" s="177"/>
      <c r="K171" s="177"/>
      <c r="L171" s="177"/>
      <c r="M171" s="177"/>
      <c r="N171" s="177"/>
      <c r="O171" s="177" t="s">
        <v>1207</v>
      </c>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2"/>
    </row>
    <row r="172" spans="1:36" ht="10.5" customHeight="1">
      <c r="A172" s="180"/>
      <c r="B172" s="226"/>
      <c r="C172" s="226"/>
      <c r="D172" s="175"/>
      <c r="E172" s="227">
        <v>2</v>
      </c>
      <c r="F172" s="226" t="s">
        <v>1354</v>
      </c>
      <c r="G172" s="228">
        <v>2005</v>
      </c>
      <c r="H172" s="229"/>
      <c r="I172" s="176"/>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2"/>
    </row>
    <row r="173" spans="1:36" ht="10.5" customHeight="1">
      <c r="A173" s="180"/>
      <c r="B173" s="226"/>
      <c r="C173" s="226"/>
      <c r="D173" s="175"/>
      <c r="E173" s="227">
        <v>3</v>
      </c>
      <c r="F173" s="226" t="s">
        <v>1355</v>
      </c>
      <c r="G173" s="228">
        <v>2008</v>
      </c>
      <c r="H173" s="229"/>
      <c r="I173" s="176"/>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2"/>
    </row>
    <row r="174" spans="1:36" ht="10.5" customHeight="1">
      <c r="A174" s="199" t="s">
        <v>752</v>
      </c>
      <c r="B174" s="239" t="s">
        <v>753</v>
      </c>
      <c r="C174" s="239" t="s">
        <v>1191</v>
      </c>
      <c r="D174" s="200" t="s">
        <v>1306</v>
      </c>
      <c r="E174" s="240"/>
      <c r="F174" s="239" t="s">
        <v>1191</v>
      </c>
      <c r="G174" s="241">
        <v>2005</v>
      </c>
      <c r="H174" s="242"/>
      <c r="I174" s="176" t="s">
        <v>1207</v>
      </c>
      <c r="J174" s="177"/>
      <c r="K174" s="177" t="s">
        <v>1207</v>
      </c>
      <c r="L174" s="177"/>
      <c r="M174" s="177"/>
      <c r="N174" s="177"/>
      <c r="O174" s="177" t="s">
        <v>1207</v>
      </c>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2"/>
    </row>
    <row r="175" spans="1:36" ht="10.5" customHeight="1">
      <c r="A175" s="178" t="s">
        <v>754</v>
      </c>
      <c r="B175" s="243" t="s">
        <v>755</v>
      </c>
      <c r="C175" s="243" t="s">
        <v>1190</v>
      </c>
      <c r="D175" s="201" t="s">
        <v>1356</v>
      </c>
      <c r="E175" s="244">
        <v>1</v>
      </c>
      <c r="F175" s="243" t="s">
        <v>1246</v>
      </c>
      <c r="G175" s="245">
        <v>2005</v>
      </c>
      <c r="H175" s="246"/>
      <c r="I175" s="192" t="s">
        <v>1225</v>
      </c>
      <c r="J175" s="177"/>
      <c r="K175" s="177"/>
      <c r="L175" s="177"/>
      <c r="M175" s="177"/>
      <c r="N175" s="177"/>
      <c r="O175" s="177" t="s">
        <v>1207</v>
      </c>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2"/>
    </row>
    <row r="176" spans="1:36" ht="10.5" customHeight="1">
      <c r="A176" s="178"/>
      <c r="B176" s="226"/>
      <c r="C176" s="226"/>
      <c r="D176" s="175"/>
      <c r="E176" s="227">
        <v>2</v>
      </c>
      <c r="F176" s="247" t="s">
        <v>1354</v>
      </c>
      <c r="G176" s="228">
        <v>2005</v>
      </c>
      <c r="H176" s="229"/>
      <c r="I176" s="176"/>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2"/>
    </row>
    <row r="177" spans="1:36" ht="10.5" customHeight="1">
      <c r="A177" s="179"/>
      <c r="B177" s="226"/>
      <c r="C177" s="226"/>
      <c r="D177" s="175"/>
      <c r="E177" s="227">
        <v>3</v>
      </c>
      <c r="F177" s="226" t="s">
        <v>1355</v>
      </c>
      <c r="G177" s="228">
        <v>2005</v>
      </c>
      <c r="H177" s="229"/>
      <c r="I177" s="176"/>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2"/>
    </row>
    <row r="178" spans="1:36" ht="10.5" customHeight="1">
      <c r="A178" s="180" t="s">
        <v>756</v>
      </c>
      <c r="B178" s="226" t="s">
        <v>757</v>
      </c>
      <c r="C178" s="226" t="s">
        <v>1190</v>
      </c>
      <c r="D178" s="175" t="s">
        <v>1306</v>
      </c>
      <c r="E178" s="238"/>
      <c r="F178" s="226" t="s">
        <v>1191</v>
      </c>
      <c r="G178" s="228">
        <v>2005</v>
      </c>
      <c r="H178" s="229"/>
      <c r="I178" s="176" t="s">
        <v>1207</v>
      </c>
      <c r="J178" s="177"/>
      <c r="K178" s="177" t="s">
        <v>1207</v>
      </c>
      <c r="L178" s="177"/>
      <c r="M178" s="177"/>
      <c r="N178" s="177"/>
      <c r="O178" s="177" t="s">
        <v>1207</v>
      </c>
      <c r="P178" s="182" t="s">
        <v>1225</v>
      </c>
      <c r="Q178" s="177"/>
      <c r="R178" s="177"/>
      <c r="S178" s="177"/>
      <c r="T178" s="177"/>
      <c r="U178" s="177"/>
      <c r="V178" s="177"/>
      <c r="W178" s="177"/>
      <c r="X178" s="177"/>
      <c r="Y178" s="177"/>
      <c r="Z178" s="177"/>
      <c r="AA178" s="177"/>
      <c r="AB178" s="177"/>
      <c r="AC178" s="177"/>
      <c r="AD178" s="177"/>
      <c r="AE178" s="177"/>
      <c r="AF178" s="177"/>
      <c r="AG178" s="177"/>
      <c r="AH178" s="177"/>
      <c r="AI178" s="177"/>
      <c r="AJ178" s="172"/>
    </row>
    <row r="179" spans="1:36" ht="10.5" customHeight="1">
      <c r="A179" s="174" t="s">
        <v>758</v>
      </c>
      <c r="B179" s="226" t="s">
        <v>759</v>
      </c>
      <c r="C179" s="226" t="s">
        <v>1190</v>
      </c>
      <c r="D179" s="175" t="s">
        <v>1353</v>
      </c>
      <c r="E179" s="227">
        <v>1</v>
      </c>
      <c r="F179" s="243" t="s">
        <v>1246</v>
      </c>
      <c r="G179" s="228">
        <v>2005</v>
      </c>
      <c r="H179" s="229"/>
      <c r="I179" s="176"/>
      <c r="J179" s="177"/>
      <c r="K179" s="177"/>
      <c r="L179" s="177"/>
      <c r="M179" s="177"/>
      <c r="N179" s="177"/>
      <c r="O179" s="177" t="s">
        <v>1207</v>
      </c>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2"/>
    </row>
    <row r="180" spans="1:36" ht="10.5" customHeight="1">
      <c r="A180" s="178"/>
      <c r="B180" s="226"/>
      <c r="C180" s="226"/>
      <c r="D180" s="175"/>
      <c r="E180" s="227">
        <v>2</v>
      </c>
      <c r="F180" s="247" t="s">
        <v>1354</v>
      </c>
      <c r="G180" s="228">
        <v>2005</v>
      </c>
      <c r="H180" s="229"/>
      <c r="I180" s="176"/>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2"/>
    </row>
    <row r="181" spans="1:36" ht="10.5" customHeight="1">
      <c r="A181" s="179"/>
      <c r="B181" s="226"/>
      <c r="C181" s="226"/>
      <c r="D181" s="175"/>
      <c r="E181" s="227">
        <v>3</v>
      </c>
      <c r="F181" s="226" t="s">
        <v>1355</v>
      </c>
      <c r="G181" s="228">
        <v>2005</v>
      </c>
      <c r="H181" s="229"/>
      <c r="I181" s="176"/>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2"/>
    </row>
    <row r="182" spans="1:36" ht="10.5" customHeight="1">
      <c r="A182" s="180" t="s">
        <v>760</v>
      </c>
      <c r="B182" s="226" t="s">
        <v>761</v>
      </c>
      <c r="C182" s="226" t="s">
        <v>1190</v>
      </c>
      <c r="D182" s="175" t="s">
        <v>1306</v>
      </c>
      <c r="E182" s="238"/>
      <c r="F182" s="226" t="s">
        <v>1191</v>
      </c>
      <c r="G182" s="228">
        <v>2005</v>
      </c>
      <c r="H182" s="229"/>
      <c r="I182" s="176" t="s">
        <v>1207</v>
      </c>
      <c r="J182" s="182" t="s">
        <v>1225</v>
      </c>
      <c r="K182" s="177" t="s">
        <v>1207</v>
      </c>
      <c r="L182" s="177"/>
      <c r="M182" s="177"/>
      <c r="N182" s="177"/>
      <c r="O182" s="177" t="s">
        <v>1207</v>
      </c>
      <c r="P182" s="182" t="s">
        <v>1225</v>
      </c>
      <c r="Q182" s="177"/>
      <c r="R182" s="177"/>
      <c r="S182" s="177"/>
      <c r="T182" s="177"/>
      <c r="U182" s="177"/>
      <c r="V182" s="177"/>
      <c r="W182" s="177"/>
      <c r="X182" s="177"/>
      <c r="Y182" s="177"/>
      <c r="Z182" s="177"/>
      <c r="AA182" s="177"/>
      <c r="AB182" s="177"/>
      <c r="AC182" s="177"/>
      <c r="AD182" s="177"/>
      <c r="AE182" s="177"/>
      <c r="AF182" s="177"/>
      <c r="AG182" s="177"/>
      <c r="AH182" s="177"/>
      <c r="AI182" s="177"/>
      <c r="AJ182" s="172"/>
    </row>
    <row r="183" spans="1:36" ht="10.5" customHeight="1">
      <c r="A183" s="180" t="s">
        <v>762</v>
      </c>
      <c r="B183" s="226" t="s">
        <v>763</v>
      </c>
      <c r="C183" s="226" t="s">
        <v>1190</v>
      </c>
      <c r="D183" s="175" t="s">
        <v>1353</v>
      </c>
      <c r="E183" s="227">
        <v>1</v>
      </c>
      <c r="F183" s="243" t="s">
        <v>1246</v>
      </c>
      <c r="G183" s="228">
        <v>2005</v>
      </c>
      <c r="H183" s="229"/>
      <c r="I183" s="176"/>
      <c r="J183" s="177"/>
      <c r="K183" s="177"/>
      <c r="L183" s="177"/>
      <c r="M183" s="177"/>
      <c r="N183" s="177"/>
      <c r="O183" s="177" t="s">
        <v>1207</v>
      </c>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2"/>
    </row>
    <row r="184" spans="1:36" ht="10.5" customHeight="1">
      <c r="A184" s="180"/>
      <c r="B184" s="226"/>
      <c r="C184" s="226"/>
      <c r="D184" s="175"/>
      <c r="E184" s="227">
        <v>2</v>
      </c>
      <c r="F184" s="247" t="s">
        <v>1354</v>
      </c>
      <c r="G184" s="228">
        <v>2005</v>
      </c>
      <c r="H184" s="229"/>
      <c r="I184" s="176"/>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2"/>
    </row>
    <row r="185" spans="1:36" ht="10.5" customHeight="1">
      <c r="A185" s="180"/>
      <c r="B185" s="226"/>
      <c r="C185" s="226"/>
      <c r="D185" s="175"/>
      <c r="E185" s="227">
        <v>3</v>
      </c>
      <c r="F185" s="226" t="s">
        <v>1355</v>
      </c>
      <c r="G185" s="228">
        <v>2005</v>
      </c>
      <c r="H185" s="229"/>
      <c r="I185" s="176"/>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2"/>
    </row>
    <row r="186" spans="1:36" ht="10.5" customHeight="1">
      <c r="A186" s="180" t="s">
        <v>764</v>
      </c>
      <c r="B186" s="226" t="s">
        <v>765</v>
      </c>
      <c r="C186" s="226" t="s">
        <v>1190</v>
      </c>
      <c r="D186" s="175" t="s">
        <v>1306</v>
      </c>
      <c r="E186" s="227"/>
      <c r="F186" s="226" t="s">
        <v>1191</v>
      </c>
      <c r="G186" s="228">
        <v>2005</v>
      </c>
      <c r="H186" s="229"/>
      <c r="I186" s="176" t="s">
        <v>1207</v>
      </c>
      <c r="J186" s="177"/>
      <c r="K186" s="177" t="s">
        <v>1316</v>
      </c>
      <c r="L186" s="177"/>
      <c r="M186" s="177"/>
      <c r="N186" s="177"/>
      <c r="O186" s="177" t="s">
        <v>1207</v>
      </c>
      <c r="P186" s="182" t="s">
        <v>1225</v>
      </c>
      <c r="Q186" s="177"/>
      <c r="R186" s="177"/>
      <c r="S186" s="177"/>
      <c r="T186" s="177"/>
      <c r="U186" s="177"/>
      <c r="V186" s="177"/>
      <c r="W186" s="177"/>
      <c r="X186" s="177"/>
      <c r="Y186" s="177"/>
      <c r="Z186" s="177"/>
      <c r="AA186" s="177"/>
      <c r="AB186" s="177"/>
      <c r="AC186" s="177"/>
      <c r="AD186" s="177"/>
      <c r="AE186" s="177"/>
      <c r="AF186" s="177"/>
      <c r="AG186" s="177"/>
      <c r="AH186" s="177"/>
      <c r="AI186" s="177"/>
      <c r="AJ186" s="172"/>
    </row>
    <row r="187" spans="1:36" ht="10.5" customHeight="1">
      <c r="A187" s="174" t="s">
        <v>766</v>
      </c>
      <c r="B187" s="226" t="s">
        <v>767</v>
      </c>
      <c r="C187" s="226" t="s">
        <v>1190</v>
      </c>
      <c r="D187" s="175" t="s">
        <v>1353</v>
      </c>
      <c r="E187" s="227">
        <v>1</v>
      </c>
      <c r="F187" s="243" t="s">
        <v>1246</v>
      </c>
      <c r="G187" s="228">
        <v>2005</v>
      </c>
      <c r="H187" s="229"/>
      <c r="I187" s="176"/>
      <c r="J187" s="177"/>
      <c r="K187" s="177"/>
      <c r="L187" s="177"/>
      <c r="M187" s="177"/>
      <c r="N187" s="177"/>
      <c r="O187" s="177" t="s">
        <v>1207</v>
      </c>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2"/>
    </row>
    <row r="188" spans="1:36" ht="10.5" customHeight="1">
      <c r="A188" s="178"/>
      <c r="B188" s="226"/>
      <c r="C188" s="226"/>
      <c r="D188" s="175"/>
      <c r="E188" s="227">
        <v>2</v>
      </c>
      <c r="F188" s="247" t="s">
        <v>1354</v>
      </c>
      <c r="G188" s="228">
        <v>2005</v>
      </c>
      <c r="H188" s="229"/>
      <c r="I188" s="176"/>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2"/>
    </row>
    <row r="189" spans="1:36" ht="10.5" customHeight="1">
      <c r="A189" s="179"/>
      <c r="B189" s="226"/>
      <c r="C189" s="226"/>
      <c r="D189" s="175"/>
      <c r="E189" s="227">
        <v>3</v>
      </c>
      <c r="F189" s="226" t="s">
        <v>1355</v>
      </c>
      <c r="G189" s="228">
        <v>2005</v>
      </c>
      <c r="H189" s="229"/>
      <c r="I189" s="176"/>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2"/>
    </row>
    <row r="190" spans="1:36" ht="10.5" customHeight="1">
      <c r="A190" s="180" t="s">
        <v>768</v>
      </c>
      <c r="B190" s="226" t="s">
        <v>769</v>
      </c>
      <c r="C190" s="226" t="s">
        <v>1190</v>
      </c>
      <c r="D190" s="175" t="s">
        <v>1306</v>
      </c>
      <c r="E190" s="238"/>
      <c r="F190" s="226" t="s">
        <v>1191</v>
      </c>
      <c r="G190" s="228">
        <v>2005</v>
      </c>
      <c r="H190" s="229"/>
      <c r="I190" s="176" t="s">
        <v>1207</v>
      </c>
      <c r="J190" s="177"/>
      <c r="K190" s="177" t="s">
        <v>1207</v>
      </c>
      <c r="L190" s="177"/>
      <c r="M190" s="177"/>
      <c r="N190" s="177"/>
      <c r="O190" s="177" t="s">
        <v>1207</v>
      </c>
      <c r="P190" s="182" t="s">
        <v>1225</v>
      </c>
      <c r="Q190" s="177"/>
      <c r="R190" s="177"/>
      <c r="S190" s="177"/>
      <c r="T190" s="177"/>
      <c r="U190" s="177"/>
      <c r="V190" s="177"/>
      <c r="W190" s="177"/>
      <c r="X190" s="177"/>
      <c r="Y190" s="177"/>
      <c r="Z190" s="177"/>
      <c r="AA190" s="177"/>
      <c r="AB190" s="177"/>
      <c r="AC190" s="177"/>
      <c r="AD190" s="177"/>
      <c r="AE190" s="177"/>
      <c r="AF190" s="177"/>
      <c r="AG190" s="177"/>
      <c r="AH190" s="177"/>
      <c r="AI190" s="177"/>
      <c r="AJ190" s="172"/>
    </row>
    <row r="191" spans="1:36" ht="10.5" customHeight="1">
      <c r="A191" s="180" t="s">
        <v>770</v>
      </c>
      <c r="B191" s="226" t="s">
        <v>771</v>
      </c>
      <c r="C191" s="226" t="s">
        <v>1190</v>
      </c>
      <c r="D191" s="175" t="s">
        <v>1353</v>
      </c>
      <c r="E191" s="233">
        <v>1</v>
      </c>
      <c r="F191" s="243" t="s">
        <v>1246</v>
      </c>
      <c r="G191" s="228">
        <v>2005</v>
      </c>
      <c r="H191" s="229"/>
      <c r="I191" s="176"/>
      <c r="J191" s="177"/>
      <c r="K191" s="177"/>
      <c r="L191" s="177"/>
      <c r="M191" s="177"/>
      <c r="N191" s="177"/>
      <c r="O191" s="177" t="s">
        <v>1207</v>
      </c>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2"/>
    </row>
    <row r="192" spans="1:36" ht="10.5" customHeight="1">
      <c r="A192" s="180"/>
      <c r="B192" s="226"/>
      <c r="C192" s="226"/>
      <c r="D192" s="175"/>
      <c r="E192" s="233">
        <v>2</v>
      </c>
      <c r="F192" s="247" t="s">
        <v>1354</v>
      </c>
      <c r="G192" s="228">
        <v>2005</v>
      </c>
      <c r="H192" s="229"/>
      <c r="I192" s="176"/>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2"/>
    </row>
    <row r="193" spans="1:36" ht="10.5" customHeight="1">
      <c r="A193" s="180"/>
      <c r="B193" s="226"/>
      <c r="C193" s="226"/>
      <c r="D193" s="175"/>
      <c r="E193" s="233">
        <v>3</v>
      </c>
      <c r="F193" s="226" t="s">
        <v>1355</v>
      </c>
      <c r="G193" s="228">
        <v>2005</v>
      </c>
      <c r="H193" s="229"/>
      <c r="I193" s="176"/>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c r="AJ193" s="172"/>
    </row>
    <row r="194" spans="1:36" ht="10.5" customHeight="1">
      <c r="A194" s="180" t="s">
        <v>772</v>
      </c>
      <c r="B194" s="226" t="s">
        <v>773</v>
      </c>
      <c r="C194" s="226" t="s">
        <v>1190</v>
      </c>
      <c r="D194" s="175" t="s">
        <v>1306</v>
      </c>
      <c r="E194" s="238"/>
      <c r="F194" s="226" t="s">
        <v>1191</v>
      </c>
      <c r="G194" s="228">
        <v>2005</v>
      </c>
      <c r="H194" s="229"/>
      <c r="I194" s="176" t="s">
        <v>1207</v>
      </c>
      <c r="J194" s="177"/>
      <c r="K194" s="177" t="s">
        <v>1207</v>
      </c>
      <c r="L194" s="177"/>
      <c r="M194" s="177"/>
      <c r="N194" s="177"/>
      <c r="O194" s="177" t="s">
        <v>1207</v>
      </c>
      <c r="P194" s="182" t="s">
        <v>1225</v>
      </c>
      <c r="Q194" s="177"/>
      <c r="R194" s="177"/>
      <c r="S194" s="177"/>
      <c r="T194" s="177"/>
      <c r="U194" s="177"/>
      <c r="V194" s="177"/>
      <c r="W194" s="177"/>
      <c r="X194" s="177"/>
      <c r="Y194" s="177"/>
      <c r="Z194" s="177"/>
      <c r="AA194" s="177"/>
      <c r="AB194" s="177"/>
      <c r="AC194" s="177"/>
      <c r="AD194" s="177"/>
      <c r="AE194" s="177"/>
      <c r="AF194" s="177"/>
      <c r="AG194" s="177"/>
      <c r="AH194" s="177"/>
      <c r="AI194" s="177"/>
      <c r="AJ194" s="172"/>
    </row>
    <row r="195" spans="1:36" ht="10.5" customHeight="1">
      <c r="A195" s="174" t="s">
        <v>774</v>
      </c>
      <c r="B195" s="226" t="s">
        <v>775</v>
      </c>
      <c r="C195" s="226" t="s">
        <v>1190</v>
      </c>
      <c r="D195" s="175" t="s">
        <v>1357</v>
      </c>
      <c r="E195" s="227">
        <v>1</v>
      </c>
      <c r="F195" s="227" t="s">
        <v>10445</v>
      </c>
      <c r="G195" s="228">
        <v>2005</v>
      </c>
      <c r="H195" s="229"/>
      <c r="I195" s="176"/>
      <c r="J195" s="177" t="s">
        <v>1207</v>
      </c>
      <c r="K195" s="177" t="s">
        <v>1221</v>
      </c>
      <c r="L195" s="177"/>
      <c r="M195" s="177"/>
      <c r="N195" s="177" t="s">
        <v>1344</v>
      </c>
      <c r="O195" s="177"/>
      <c r="P195" s="177" t="s">
        <v>1207</v>
      </c>
      <c r="Q195" s="177"/>
      <c r="R195" s="177">
        <v>11</v>
      </c>
      <c r="S195" s="177"/>
      <c r="T195" s="177"/>
      <c r="U195" s="177"/>
      <c r="V195" s="177"/>
      <c r="W195" s="177"/>
      <c r="X195" s="177"/>
      <c r="Y195" s="177"/>
      <c r="Z195" s="177"/>
      <c r="AA195" s="177"/>
      <c r="AB195" s="177"/>
      <c r="AC195" s="177"/>
      <c r="AD195" s="177"/>
      <c r="AE195" s="177"/>
      <c r="AF195" s="177"/>
      <c r="AG195" s="177"/>
      <c r="AH195" s="177"/>
      <c r="AI195" s="177"/>
      <c r="AJ195" s="172"/>
    </row>
    <row r="196" spans="1:36" ht="10.5" customHeight="1">
      <c r="A196" s="178"/>
      <c r="B196" s="226"/>
      <c r="C196" s="226"/>
      <c r="D196" s="175"/>
      <c r="E196" s="227">
        <v>2</v>
      </c>
      <c r="F196" s="227" t="s">
        <v>10446</v>
      </c>
      <c r="G196" s="228">
        <v>2005</v>
      </c>
      <c r="H196" s="229"/>
      <c r="I196" s="176"/>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2"/>
    </row>
    <row r="197" spans="1:36" ht="10.5" customHeight="1">
      <c r="A197" s="178"/>
      <c r="B197" s="226"/>
      <c r="C197" s="226"/>
      <c r="D197" s="175"/>
      <c r="E197" s="227">
        <v>3</v>
      </c>
      <c r="F197" s="227" t="s">
        <v>10447</v>
      </c>
      <c r="G197" s="228">
        <v>2005</v>
      </c>
      <c r="H197" s="229"/>
      <c r="I197" s="176"/>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2"/>
    </row>
    <row r="198" spans="1:36" ht="10.5" customHeight="1">
      <c r="A198" s="179"/>
      <c r="B198" s="226"/>
      <c r="C198" s="226"/>
      <c r="D198" s="175"/>
      <c r="E198" s="227">
        <v>-1</v>
      </c>
      <c r="F198" s="227" t="s">
        <v>1520</v>
      </c>
      <c r="G198" s="228">
        <v>2005</v>
      </c>
      <c r="H198" s="229"/>
      <c r="I198" s="176"/>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2"/>
    </row>
    <row r="199" spans="1:36" ht="10.5" customHeight="1">
      <c r="A199" s="174" t="s">
        <v>776</v>
      </c>
      <c r="B199" s="226" t="s">
        <v>777</v>
      </c>
      <c r="C199" s="226" t="s">
        <v>1190</v>
      </c>
      <c r="D199" s="175" t="s">
        <v>1353</v>
      </c>
      <c r="E199" s="227">
        <v>1</v>
      </c>
      <c r="F199" s="243" t="s">
        <v>1246</v>
      </c>
      <c r="G199" s="228">
        <v>2005</v>
      </c>
      <c r="H199" s="229"/>
      <c r="I199" s="176"/>
      <c r="J199" s="177"/>
      <c r="K199" s="177"/>
      <c r="L199" s="177"/>
      <c r="M199" s="177"/>
      <c r="N199" s="177"/>
      <c r="O199" s="177" t="s">
        <v>1207</v>
      </c>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2"/>
    </row>
    <row r="200" spans="1:36" ht="10.5" customHeight="1">
      <c r="A200" s="178"/>
      <c r="B200" s="226"/>
      <c r="C200" s="226"/>
      <c r="D200" s="175"/>
      <c r="E200" s="227">
        <v>2</v>
      </c>
      <c r="F200" s="247" t="s">
        <v>1354</v>
      </c>
      <c r="G200" s="228">
        <v>2005</v>
      </c>
      <c r="H200" s="229"/>
      <c r="I200" s="176"/>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2"/>
    </row>
    <row r="201" spans="1:36" ht="10.5" customHeight="1">
      <c r="A201" s="179"/>
      <c r="B201" s="226"/>
      <c r="C201" s="226"/>
      <c r="D201" s="175"/>
      <c r="E201" s="227">
        <v>3</v>
      </c>
      <c r="F201" s="226" t="s">
        <v>1355</v>
      </c>
      <c r="G201" s="228">
        <v>2005</v>
      </c>
      <c r="H201" s="229"/>
      <c r="I201" s="176"/>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c r="AJ201" s="172"/>
    </row>
    <row r="202" spans="1:36" ht="10.5" customHeight="1">
      <c r="A202" s="180" t="s">
        <v>778</v>
      </c>
      <c r="B202" s="226" t="s">
        <v>779</v>
      </c>
      <c r="C202" s="226" t="s">
        <v>1191</v>
      </c>
      <c r="D202" s="175" t="s">
        <v>1306</v>
      </c>
      <c r="E202" s="238"/>
      <c r="F202" s="226" t="s">
        <v>1191</v>
      </c>
      <c r="G202" s="228">
        <v>2005</v>
      </c>
      <c r="H202" s="229"/>
      <c r="I202" s="176" t="s">
        <v>1207</v>
      </c>
      <c r="J202" s="177"/>
      <c r="K202" s="177" t="s">
        <v>1207</v>
      </c>
      <c r="L202" s="177"/>
      <c r="M202" s="177"/>
      <c r="N202" s="177"/>
      <c r="O202" s="177" t="s">
        <v>1207</v>
      </c>
      <c r="P202" s="182" t="s">
        <v>1225</v>
      </c>
      <c r="Q202" s="177"/>
      <c r="R202" s="177"/>
      <c r="S202" s="177"/>
      <c r="T202" s="177"/>
      <c r="U202" s="177"/>
      <c r="V202" s="177"/>
      <c r="W202" s="177"/>
      <c r="X202" s="177"/>
      <c r="Y202" s="177"/>
      <c r="Z202" s="177"/>
      <c r="AA202" s="177"/>
      <c r="AB202" s="177"/>
      <c r="AC202" s="177"/>
      <c r="AD202" s="177"/>
      <c r="AE202" s="177"/>
      <c r="AF202" s="177"/>
      <c r="AG202" s="177"/>
      <c r="AH202" s="177"/>
      <c r="AI202" s="177"/>
      <c r="AJ202" s="172"/>
    </row>
    <row r="203" spans="1:36" ht="10.5" customHeight="1">
      <c r="A203" s="174" t="s">
        <v>780</v>
      </c>
      <c r="B203" s="226" t="s">
        <v>781</v>
      </c>
      <c r="C203" s="226" t="s">
        <v>1190</v>
      </c>
      <c r="D203" s="175" t="s">
        <v>1357</v>
      </c>
      <c r="E203" s="233">
        <v>1</v>
      </c>
      <c r="F203" s="226" t="s">
        <v>1358</v>
      </c>
      <c r="G203" s="228">
        <v>2005</v>
      </c>
      <c r="H203" s="229">
        <v>2009</v>
      </c>
      <c r="I203" s="176"/>
      <c r="J203" s="177" t="s">
        <v>1207</v>
      </c>
      <c r="K203" s="177" t="s">
        <v>1221</v>
      </c>
      <c r="L203" s="177"/>
      <c r="M203" s="177"/>
      <c r="N203" s="177" t="s">
        <v>1344</v>
      </c>
      <c r="O203" s="177">
        <v>11</v>
      </c>
      <c r="P203" s="177" t="s">
        <v>1207</v>
      </c>
      <c r="Q203" s="177"/>
      <c r="R203" s="177"/>
      <c r="S203" s="177" t="s">
        <v>1266</v>
      </c>
      <c r="T203" s="177"/>
      <c r="U203" s="177"/>
      <c r="V203" s="177"/>
      <c r="W203" s="177"/>
      <c r="X203" s="177"/>
      <c r="Y203" s="177"/>
      <c r="Z203" s="177"/>
      <c r="AA203" s="177"/>
      <c r="AB203" s="177"/>
      <c r="AC203" s="177"/>
      <c r="AD203" s="177"/>
      <c r="AE203" s="177"/>
      <c r="AF203" s="177"/>
      <c r="AG203" s="177"/>
      <c r="AH203" s="177"/>
      <c r="AI203" s="177"/>
      <c r="AJ203" s="172"/>
    </row>
    <row r="204" spans="1:36" ht="10.5" customHeight="1">
      <c r="A204" s="178"/>
      <c r="B204" s="226"/>
      <c r="C204" s="226"/>
      <c r="D204" s="175"/>
      <c r="E204" s="233">
        <v>2</v>
      </c>
      <c r="F204" s="226" t="s">
        <v>1359</v>
      </c>
      <c r="G204" s="228">
        <v>2005</v>
      </c>
      <c r="H204" s="229">
        <v>2009</v>
      </c>
      <c r="I204" s="176"/>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2"/>
    </row>
    <row r="205" spans="1:36" ht="10.5" customHeight="1">
      <c r="A205" s="178"/>
      <c r="B205" s="226"/>
      <c r="C205" s="226"/>
      <c r="D205" s="175"/>
      <c r="E205" s="233">
        <v>3</v>
      </c>
      <c r="F205" s="226" t="s">
        <v>1360</v>
      </c>
      <c r="G205" s="228">
        <v>2005</v>
      </c>
      <c r="H205" s="229">
        <v>2009</v>
      </c>
      <c r="I205" s="176"/>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2"/>
    </row>
    <row r="206" spans="1:36" ht="10.5" customHeight="1">
      <c r="A206" s="178"/>
      <c r="B206" s="226"/>
      <c r="C206" s="226"/>
      <c r="D206" s="175"/>
      <c r="E206" s="227">
        <v>4</v>
      </c>
      <c r="F206" s="226" t="s">
        <v>1361</v>
      </c>
      <c r="G206" s="228">
        <v>2007</v>
      </c>
      <c r="H206" s="229"/>
      <c r="I206" s="176"/>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2"/>
    </row>
    <row r="207" spans="1:36" ht="10.5" customHeight="1">
      <c r="A207" s="178"/>
      <c r="B207" s="226"/>
      <c r="C207" s="226"/>
      <c r="D207" s="175"/>
      <c r="E207" s="227">
        <v>5</v>
      </c>
      <c r="F207" s="226" t="s">
        <v>1362</v>
      </c>
      <c r="G207" s="228">
        <v>2007</v>
      </c>
      <c r="H207" s="229"/>
      <c r="I207" s="176"/>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7"/>
      <c r="AI207" s="177"/>
      <c r="AJ207" s="172"/>
    </row>
    <row r="208" spans="1:36" ht="10.5" customHeight="1">
      <c r="A208" s="178"/>
      <c r="B208" s="226"/>
      <c r="C208" s="226"/>
      <c r="D208" s="175"/>
      <c r="E208" s="227">
        <v>6</v>
      </c>
      <c r="F208" s="226" t="s">
        <v>1363</v>
      </c>
      <c r="G208" s="228">
        <v>2007</v>
      </c>
      <c r="H208" s="229"/>
      <c r="I208" s="176"/>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2"/>
    </row>
    <row r="209" spans="1:36" ht="10.5" customHeight="1">
      <c r="A209" s="179"/>
      <c r="B209" s="226"/>
      <c r="C209" s="226"/>
      <c r="D209" s="175"/>
      <c r="E209" s="227">
        <v>7</v>
      </c>
      <c r="F209" s="226" t="s">
        <v>1364</v>
      </c>
      <c r="G209" s="228">
        <v>2007</v>
      </c>
      <c r="H209" s="229"/>
      <c r="I209" s="176"/>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c r="AF209" s="177"/>
      <c r="AG209" s="177"/>
      <c r="AH209" s="177"/>
      <c r="AI209" s="177"/>
      <c r="AJ209" s="172"/>
    </row>
    <row r="210" spans="1:36" ht="10.5" customHeight="1">
      <c r="A210" s="174" t="s">
        <v>782</v>
      </c>
      <c r="B210" s="226" t="s">
        <v>783</v>
      </c>
      <c r="C210" s="226" t="s">
        <v>1190</v>
      </c>
      <c r="D210" s="175" t="s">
        <v>1353</v>
      </c>
      <c r="E210" s="227">
        <v>1</v>
      </c>
      <c r="F210" s="243" t="s">
        <v>1246</v>
      </c>
      <c r="G210" s="228">
        <v>2005</v>
      </c>
      <c r="H210" s="229"/>
      <c r="I210" s="176"/>
      <c r="J210" s="177"/>
      <c r="K210" s="177"/>
      <c r="L210" s="177"/>
      <c r="M210" s="177"/>
      <c r="N210" s="177"/>
      <c r="O210" s="177" t="s">
        <v>1207</v>
      </c>
      <c r="P210" s="177"/>
      <c r="Q210" s="177"/>
      <c r="R210" s="177"/>
      <c r="S210" s="177"/>
      <c r="T210" s="177"/>
      <c r="U210" s="177"/>
      <c r="V210" s="177"/>
      <c r="W210" s="177"/>
      <c r="X210" s="177"/>
      <c r="Y210" s="177"/>
      <c r="Z210" s="177"/>
      <c r="AA210" s="177"/>
      <c r="AB210" s="177"/>
      <c r="AC210" s="177"/>
      <c r="AD210" s="177"/>
      <c r="AE210" s="177"/>
      <c r="AF210" s="177"/>
      <c r="AG210" s="177"/>
      <c r="AH210" s="177"/>
      <c r="AI210" s="177"/>
      <c r="AJ210" s="172"/>
    </row>
    <row r="211" spans="1:36" ht="10.5" customHeight="1">
      <c r="A211" s="178"/>
      <c r="B211" s="226"/>
      <c r="C211" s="226"/>
      <c r="D211" s="175"/>
      <c r="E211" s="227">
        <v>2</v>
      </c>
      <c r="F211" s="247" t="s">
        <v>1354</v>
      </c>
      <c r="G211" s="228">
        <v>2005</v>
      </c>
      <c r="H211" s="229"/>
      <c r="I211" s="176"/>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2"/>
    </row>
    <row r="212" spans="1:36" ht="10.5" customHeight="1">
      <c r="A212" s="179"/>
      <c r="B212" s="226"/>
      <c r="C212" s="226"/>
      <c r="D212" s="175"/>
      <c r="E212" s="227">
        <v>3</v>
      </c>
      <c r="F212" s="226" t="s">
        <v>1355</v>
      </c>
      <c r="G212" s="228">
        <v>2005</v>
      </c>
      <c r="H212" s="229"/>
      <c r="I212" s="176"/>
      <c r="J212" s="177"/>
      <c r="K212" s="177"/>
      <c r="L212" s="177"/>
      <c r="M212" s="177"/>
      <c r="N212" s="177"/>
      <c r="O212" s="177"/>
      <c r="P212" s="177"/>
      <c r="Q212" s="177"/>
      <c r="R212" s="177"/>
      <c r="S212" s="177"/>
      <c r="T212" s="177"/>
      <c r="U212" s="177"/>
      <c r="V212" s="177"/>
      <c r="W212" s="177"/>
      <c r="X212" s="177"/>
      <c r="Y212" s="177"/>
      <c r="Z212" s="177"/>
      <c r="AA212" s="177"/>
      <c r="AB212" s="177"/>
      <c r="AC212" s="177"/>
      <c r="AD212" s="177"/>
      <c r="AE212" s="177"/>
      <c r="AF212" s="177"/>
      <c r="AG212" s="177"/>
      <c r="AH212" s="177"/>
      <c r="AI212" s="177"/>
      <c r="AJ212" s="172"/>
    </row>
    <row r="213" spans="1:36" ht="10.5" customHeight="1">
      <c r="A213" s="199" t="s">
        <v>784</v>
      </c>
      <c r="B213" s="239" t="s">
        <v>785</v>
      </c>
      <c r="C213" s="239" t="s">
        <v>1191</v>
      </c>
      <c r="D213" s="200" t="s">
        <v>1306</v>
      </c>
      <c r="E213" s="240"/>
      <c r="F213" s="239" t="s">
        <v>1191</v>
      </c>
      <c r="G213" s="241">
        <v>2005</v>
      </c>
      <c r="H213" s="242"/>
      <c r="I213" s="176" t="s">
        <v>1207</v>
      </c>
      <c r="J213" s="177"/>
      <c r="K213" s="177" t="s">
        <v>1207</v>
      </c>
      <c r="L213" s="177"/>
      <c r="M213" s="177"/>
      <c r="N213" s="177"/>
      <c r="O213" s="177" t="s">
        <v>1207</v>
      </c>
      <c r="P213" s="182" t="s">
        <v>1225</v>
      </c>
      <c r="Q213" s="177"/>
      <c r="R213" s="177"/>
      <c r="S213" s="177"/>
      <c r="T213" s="177"/>
      <c r="U213" s="177"/>
      <c r="V213" s="177"/>
      <c r="W213" s="177"/>
      <c r="X213" s="177"/>
      <c r="Y213" s="177"/>
      <c r="Z213" s="177"/>
      <c r="AA213" s="177"/>
      <c r="AB213" s="177"/>
      <c r="AC213" s="177"/>
      <c r="AD213" s="177"/>
      <c r="AE213" s="177"/>
      <c r="AF213" s="177"/>
      <c r="AG213" s="177"/>
      <c r="AH213" s="177"/>
      <c r="AI213" s="177"/>
      <c r="AJ213" s="172"/>
    </row>
    <row r="214" spans="1:36" ht="10.5" customHeight="1">
      <c r="A214" s="202" t="s">
        <v>786</v>
      </c>
      <c r="B214" s="248" t="s">
        <v>787</v>
      </c>
      <c r="C214" s="248" t="s">
        <v>1190</v>
      </c>
      <c r="D214" s="175" t="s">
        <v>1353</v>
      </c>
      <c r="E214" s="249">
        <v>1</v>
      </c>
      <c r="F214" s="243" t="s">
        <v>1246</v>
      </c>
      <c r="G214" s="245">
        <v>2005</v>
      </c>
      <c r="H214" s="246"/>
      <c r="I214" s="176"/>
      <c r="J214" s="177"/>
      <c r="K214" s="177"/>
      <c r="L214" s="177"/>
      <c r="M214" s="177"/>
      <c r="N214" s="177"/>
      <c r="O214" s="177" t="s">
        <v>1207</v>
      </c>
      <c r="P214" s="177"/>
      <c r="Q214" s="177"/>
      <c r="R214" s="177"/>
      <c r="S214" s="177"/>
      <c r="T214" s="177"/>
      <c r="U214" s="177"/>
      <c r="V214" s="177"/>
      <c r="W214" s="177"/>
      <c r="X214" s="177"/>
      <c r="Y214" s="177"/>
      <c r="Z214" s="177"/>
      <c r="AA214" s="177"/>
      <c r="AB214" s="177"/>
      <c r="AC214" s="177"/>
      <c r="AD214" s="177"/>
      <c r="AE214" s="177"/>
      <c r="AF214" s="177"/>
      <c r="AG214" s="177"/>
      <c r="AH214" s="177"/>
      <c r="AI214" s="177"/>
      <c r="AJ214" s="172"/>
    </row>
    <row r="215" spans="1:36" ht="10.5" customHeight="1">
      <c r="A215" s="178"/>
      <c r="B215" s="226"/>
      <c r="C215" s="226"/>
      <c r="D215" s="175"/>
      <c r="E215" s="227">
        <v>2</v>
      </c>
      <c r="F215" s="247" t="s">
        <v>1354</v>
      </c>
      <c r="G215" s="228">
        <v>2005</v>
      </c>
      <c r="H215" s="229"/>
      <c r="I215" s="176"/>
      <c r="J215" s="177"/>
      <c r="K215" s="177"/>
      <c r="L215" s="177"/>
      <c r="M215" s="177"/>
      <c r="N215" s="177"/>
      <c r="O215" s="177"/>
      <c r="P215" s="177"/>
      <c r="Q215" s="177"/>
      <c r="R215" s="177"/>
      <c r="S215" s="177"/>
      <c r="T215" s="177"/>
      <c r="U215" s="177"/>
      <c r="V215" s="177"/>
      <c r="W215" s="177"/>
      <c r="X215" s="177"/>
      <c r="Y215" s="177"/>
      <c r="Z215" s="177"/>
      <c r="AA215" s="177"/>
      <c r="AB215" s="177"/>
      <c r="AC215" s="177"/>
      <c r="AD215" s="177"/>
      <c r="AE215" s="177"/>
      <c r="AF215" s="177"/>
      <c r="AG215" s="177"/>
      <c r="AH215" s="177"/>
      <c r="AI215" s="177"/>
      <c r="AJ215" s="172"/>
    </row>
    <row r="216" spans="1:36" ht="10.5" customHeight="1">
      <c r="A216" s="179"/>
      <c r="B216" s="226"/>
      <c r="C216" s="226"/>
      <c r="D216" s="175"/>
      <c r="E216" s="227">
        <v>3</v>
      </c>
      <c r="F216" s="226" t="s">
        <v>1355</v>
      </c>
      <c r="G216" s="228">
        <v>2005</v>
      </c>
      <c r="H216" s="229"/>
      <c r="I216" s="176"/>
      <c r="J216" s="177"/>
      <c r="K216" s="177"/>
      <c r="L216" s="177"/>
      <c r="M216" s="177"/>
      <c r="N216" s="177"/>
      <c r="O216" s="177"/>
      <c r="P216" s="177"/>
      <c r="Q216" s="177"/>
      <c r="R216" s="177"/>
      <c r="S216" s="177"/>
      <c r="T216" s="177"/>
      <c r="U216" s="177"/>
      <c r="V216" s="177"/>
      <c r="W216" s="177"/>
      <c r="X216" s="177"/>
      <c r="Y216" s="177"/>
      <c r="Z216" s="177"/>
      <c r="AA216" s="177"/>
      <c r="AB216" s="177"/>
      <c r="AC216" s="177"/>
      <c r="AD216" s="177"/>
      <c r="AE216" s="177"/>
      <c r="AF216" s="177"/>
      <c r="AG216" s="177"/>
      <c r="AH216" s="177"/>
      <c r="AI216" s="177"/>
      <c r="AJ216" s="172"/>
    </row>
    <row r="217" spans="1:36" ht="10.5" customHeight="1">
      <c r="A217" s="180" t="s">
        <v>788</v>
      </c>
      <c r="B217" s="226" t="s">
        <v>789</v>
      </c>
      <c r="C217" s="226" t="s">
        <v>1190</v>
      </c>
      <c r="D217" s="175" t="s">
        <v>1306</v>
      </c>
      <c r="E217" s="238"/>
      <c r="F217" s="226" t="s">
        <v>1191</v>
      </c>
      <c r="G217" s="228">
        <v>2005</v>
      </c>
      <c r="H217" s="229"/>
      <c r="I217" s="176" t="s">
        <v>1207</v>
      </c>
      <c r="J217" s="177"/>
      <c r="K217" s="177" t="s">
        <v>1207</v>
      </c>
      <c r="L217" s="177"/>
      <c r="M217" s="177"/>
      <c r="N217" s="177"/>
      <c r="O217" s="177" t="s">
        <v>1207</v>
      </c>
      <c r="P217" s="182" t="s">
        <v>1225</v>
      </c>
      <c r="Q217" s="177"/>
      <c r="R217" s="177"/>
      <c r="S217" s="177"/>
      <c r="T217" s="177"/>
      <c r="U217" s="177"/>
      <c r="V217" s="177"/>
      <c r="W217" s="177"/>
      <c r="X217" s="177"/>
      <c r="Y217" s="177"/>
      <c r="Z217" s="177"/>
      <c r="AA217" s="177"/>
      <c r="AB217" s="177"/>
      <c r="AC217" s="177"/>
      <c r="AD217" s="177"/>
      <c r="AE217" s="177"/>
      <c r="AF217" s="177"/>
      <c r="AG217" s="177"/>
      <c r="AH217" s="177"/>
      <c r="AI217" s="177"/>
      <c r="AJ217" s="172"/>
    </row>
    <row r="218" spans="1:36" ht="10.5" customHeight="1">
      <c r="A218" s="174" t="s">
        <v>790</v>
      </c>
      <c r="B218" s="226" t="s">
        <v>791</v>
      </c>
      <c r="C218" s="226" t="s">
        <v>1190</v>
      </c>
      <c r="D218" s="175" t="s">
        <v>1353</v>
      </c>
      <c r="E218" s="227">
        <v>1</v>
      </c>
      <c r="F218" s="243" t="s">
        <v>1246</v>
      </c>
      <c r="G218" s="228">
        <v>2005</v>
      </c>
      <c r="H218" s="229"/>
      <c r="I218" s="176"/>
      <c r="J218" s="177"/>
      <c r="K218" s="177"/>
      <c r="L218" s="177"/>
      <c r="M218" s="177"/>
      <c r="N218" s="177"/>
      <c r="O218" s="177" t="s">
        <v>1207</v>
      </c>
      <c r="P218" s="177"/>
      <c r="Q218" s="177"/>
      <c r="R218" s="177"/>
      <c r="S218" s="177"/>
      <c r="T218" s="177"/>
      <c r="U218" s="177"/>
      <c r="V218" s="177"/>
      <c r="W218" s="177"/>
      <c r="X218" s="177"/>
      <c r="Y218" s="177"/>
      <c r="Z218" s="177"/>
      <c r="AA218" s="177"/>
      <c r="AB218" s="177"/>
      <c r="AC218" s="177"/>
      <c r="AD218" s="177"/>
      <c r="AE218" s="177"/>
      <c r="AF218" s="177"/>
      <c r="AG218" s="177"/>
      <c r="AH218" s="177"/>
      <c r="AI218" s="177"/>
      <c r="AJ218" s="172"/>
    </row>
    <row r="219" spans="1:36" ht="10.5" customHeight="1">
      <c r="A219" s="178"/>
      <c r="B219" s="226"/>
      <c r="C219" s="226"/>
      <c r="D219" s="175"/>
      <c r="E219" s="227">
        <v>2</v>
      </c>
      <c r="F219" s="247" t="s">
        <v>1354</v>
      </c>
      <c r="G219" s="228">
        <v>2005</v>
      </c>
      <c r="H219" s="229"/>
      <c r="I219" s="176"/>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I219" s="177"/>
      <c r="AJ219" s="172"/>
    </row>
    <row r="220" spans="1:36" ht="10.5" customHeight="1">
      <c r="A220" s="179"/>
      <c r="B220" s="226"/>
      <c r="C220" s="226"/>
      <c r="D220" s="175"/>
      <c r="E220" s="227">
        <v>3</v>
      </c>
      <c r="F220" s="226" t="s">
        <v>1355</v>
      </c>
      <c r="G220" s="228">
        <v>2005</v>
      </c>
      <c r="H220" s="229"/>
      <c r="I220" s="176"/>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c r="AI220" s="177"/>
      <c r="AJ220" s="172"/>
    </row>
    <row r="221" spans="1:36" ht="10.5" customHeight="1">
      <c r="A221" s="180" t="s">
        <v>792</v>
      </c>
      <c r="B221" s="226" t="s">
        <v>793</v>
      </c>
      <c r="C221" s="226" t="s">
        <v>1190</v>
      </c>
      <c r="D221" s="175" t="s">
        <v>1306</v>
      </c>
      <c r="E221" s="227"/>
      <c r="F221" s="226" t="s">
        <v>1191</v>
      </c>
      <c r="G221" s="228">
        <v>2005</v>
      </c>
      <c r="H221" s="229"/>
      <c r="I221" s="176" t="s">
        <v>1207</v>
      </c>
      <c r="J221" s="177"/>
      <c r="K221" s="177" t="s">
        <v>1207</v>
      </c>
      <c r="L221" s="177"/>
      <c r="M221" s="177"/>
      <c r="N221" s="177"/>
      <c r="O221" s="177" t="s">
        <v>1207</v>
      </c>
      <c r="P221" s="182" t="s">
        <v>1225</v>
      </c>
      <c r="Q221" s="177"/>
      <c r="R221" s="177"/>
      <c r="S221" s="177"/>
      <c r="T221" s="177"/>
      <c r="U221" s="177"/>
      <c r="V221" s="177"/>
      <c r="W221" s="177"/>
      <c r="X221" s="177"/>
      <c r="Y221" s="177"/>
      <c r="Z221" s="177"/>
      <c r="AA221" s="177"/>
      <c r="AB221" s="177"/>
      <c r="AC221" s="177"/>
      <c r="AD221" s="177"/>
      <c r="AE221" s="177"/>
      <c r="AF221" s="177"/>
      <c r="AG221" s="177"/>
      <c r="AH221" s="177"/>
      <c r="AI221" s="177"/>
      <c r="AJ221" s="172"/>
    </row>
    <row r="222" spans="1:36" ht="10.5" customHeight="1">
      <c r="A222" s="174" t="s">
        <v>794</v>
      </c>
      <c r="B222" s="226" t="s">
        <v>795</v>
      </c>
      <c r="C222" s="226" t="s">
        <v>1190</v>
      </c>
      <c r="D222" s="175" t="s">
        <v>1353</v>
      </c>
      <c r="E222" s="227">
        <v>1</v>
      </c>
      <c r="F222" s="243" t="s">
        <v>1246</v>
      </c>
      <c r="G222" s="228">
        <v>2005</v>
      </c>
      <c r="H222" s="229"/>
      <c r="I222" s="176"/>
      <c r="J222" s="177"/>
      <c r="K222" s="177"/>
      <c r="L222" s="177"/>
      <c r="M222" s="177"/>
      <c r="N222" s="177"/>
      <c r="O222" s="177" t="s">
        <v>1207</v>
      </c>
      <c r="P222" s="177"/>
      <c r="Q222" s="177"/>
      <c r="R222" s="177"/>
      <c r="S222" s="177"/>
      <c r="T222" s="177"/>
      <c r="U222" s="177"/>
      <c r="V222" s="177"/>
      <c r="W222" s="177"/>
      <c r="X222" s="177"/>
      <c r="Y222" s="177"/>
      <c r="Z222" s="177"/>
      <c r="AA222" s="177"/>
      <c r="AB222" s="177"/>
      <c r="AC222" s="177"/>
      <c r="AD222" s="177"/>
      <c r="AE222" s="177"/>
      <c r="AF222" s="177"/>
      <c r="AG222" s="177"/>
      <c r="AH222" s="177"/>
      <c r="AI222" s="177"/>
      <c r="AJ222" s="172"/>
    </row>
    <row r="223" spans="1:36" ht="10.5" customHeight="1">
      <c r="A223" s="178"/>
      <c r="B223" s="226"/>
      <c r="C223" s="226"/>
      <c r="D223" s="175"/>
      <c r="E223" s="227">
        <v>2</v>
      </c>
      <c r="F223" s="247" t="s">
        <v>1354</v>
      </c>
      <c r="G223" s="228">
        <v>2005</v>
      </c>
      <c r="H223" s="229"/>
      <c r="I223" s="176"/>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2"/>
    </row>
    <row r="224" spans="1:36" ht="10.5" customHeight="1">
      <c r="A224" s="179"/>
      <c r="B224" s="226"/>
      <c r="C224" s="226"/>
      <c r="D224" s="175"/>
      <c r="E224" s="227">
        <v>3</v>
      </c>
      <c r="F224" s="226" t="s">
        <v>1355</v>
      </c>
      <c r="G224" s="228">
        <v>2005</v>
      </c>
      <c r="H224" s="229"/>
      <c r="I224" s="176"/>
      <c r="J224" s="177"/>
      <c r="K224" s="177"/>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7"/>
      <c r="AI224" s="177"/>
      <c r="AJ224" s="172"/>
    </row>
    <row r="225" spans="1:36" ht="10.5" customHeight="1">
      <c r="A225" s="180" t="s">
        <v>796</v>
      </c>
      <c r="B225" s="226" t="s">
        <v>797</v>
      </c>
      <c r="C225" s="226" t="s">
        <v>1191</v>
      </c>
      <c r="D225" s="175" t="s">
        <v>1306</v>
      </c>
      <c r="E225" s="238"/>
      <c r="F225" s="226" t="s">
        <v>1191</v>
      </c>
      <c r="G225" s="228">
        <v>2005</v>
      </c>
      <c r="H225" s="229"/>
      <c r="I225" s="176" t="s">
        <v>1207</v>
      </c>
      <c r="J225" s="177"/>
      <c r="K225" s="177" t="s">
        <v>1207</v>
      </c>
      <c r="L225" s="177"/>
      <c r="M225" s="177"/>
      <c r="N225" s="177"/>
      <c r="O225" s="177" t="s">
        <v>1207</v>
      </c>
      <c r="P225" s="182" t="s">
        <v>1225</v>
      </c>
      <c r="Q225" s="177"/>
      <c r="R225" s="177"/>
      <c r="S225" s="177"/>
      <c r="T225" s="177"/>
      <c r="U225" s="177"/>
      <c r="V225" s="177"/>
      <c r="W225" s="177"/>
      <c r="X225" s="177"/>
      <c r="Y225" s="177"/>
      <c r="Z225" s="177"/>
      <c r="AA225" s="177"/>
      <c r="AB225" s="177"/>
      <c r="AC225" s="177"/>
      <c r="AD225" s="177"/>
      <c r="AE225" s="177"/>
      <c r="AF225" s="177"/>
      <c r="AG225" s="177"/>
      <c r="AH225" s="177"/>
      <c r="AI225" s="177"/>
      <c r="AJ225" s="172"/>
    </row>
    <row r="226" spans="1:36" ht="10.5" customHeight="1">
      <c r="A226" s="174" t="s">
        <v>798</v>
      </c>
      <c r="B226" s="226" t="s">
        <v>799</v>
      </c>
      <c r="C226" s="226" t="s">
        <v>1190</v>
      </c>
      <c r="D226" s="175" t="s">
        <v>1353</v>
      </c>
      <c r="E226" s="227">
        <v>1</v>
      </c>
      <c r="F226" s="243" t="s">
        <v>1246</v>
      </c>
      <c r="G226" s="228">
        <v>2005</v>
      </c>
      <c r="H226" s="229"/>
      <c r="I226" s="176"/>
      <c r="J226" s="177"/>
      <c r="K226" s="177"/>
      <c r="L226" s="177"/>
      <c r="M226" s="177"/>
      <c r="N226" s="177"/>
      <c r="O226" s="177" t="s">
        <v>1207</v>
      </c>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2"/>
    </row>
    <row r="227" spans="1:36" ht="10.5" customHeight="1">
      <c r="A227" s="178"/>
      <c r="B227" s="226"/>
      <c r="C227" s="226"/>
      <c r="D227" s="175"/>
      <c r="E227" s="227">
        <v>2</v>
      </c>
      <c r="F227" s="247" t="s">
        <v>1354</v>
      </c>
      <c r="G227" s="228">
        <v>2005</v>
      </c>
      <c r="H227" s="229"/>
      <c r="I227" s="176"/>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2"/>
    </row>
    <row r="228" spans="1:36" ht="10.5" customHeight="1">
      <c r="A228" s="179"/>
      <c r="B228" s="226"/>
      <c r="C228" s="226"/>
      <c r="D228" s="175"/>
      <c r="E228" s="227">
        <v>3</v>
      </c>
      <c r="F228" s="226" t="s">
        <v>1355</v>
      </c>
      <c r="G228" s="228">
        <v>2005</v>
      </c>
      <c r="H228" s="229"/>
      <c r="I228" s="176"/>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row>
    <row r="229" spans="1:36" ht="10.5" customHeight="1">
      <c r="A229" s="180" t="s">
        <v>800</v>
      </c>
      <c r="B229" s="226" t="s">
        <v>801</v>
      </c>
      <c r="C229" s="226" t="s">
        <v>1190</v>
      </c>
      <c r="D229" s="175" t="s">
        <v>1306</v>
      </c>
      <c r="E229" s="238"/>
      <c r="F229" s="226" t="s">
        <v>1191</v>
      </c>
      <c r="G229" s="228">
        <v>2005</v>
      </c>
      <c r="H229" s="229"/>
      <c r="I229" s="176" t="s">
        <v>1207</v>
      </c>
      <c r="J229" s="177"/>
      <c r="K229" s="177" t="s">
        <v>1254</v>
      </c>
      <c r="L229" s="177"/>
      <c r="M229" s="177"/>
      <c r="N229" s="177"/>
      <c r="O229" s="177" t="s">
        <v>1207</v>
      </c>
      <c r="P229" s="182" t="s">
        <v>1225</v>
      </c>
      <c r="Q229" s="177"/>
      <c r="R229" s="177"/>
      <c r="S229" s="177"/>
      <c r="T229" s="177"/>
      <c r="U229" s="177"/>
      <c r="V229" s="177"/>
      <c r="W229" s="177"/>
      <c r="X229" s="177"/>
      <c r="Y229" s="177"/>
      <c r="Z229" s="177"/>
      <c r="AA229" s="177"/>
      <c r="AB229" s="177"/>
      <c r="AC229" s="177"/>
      <c r="AD229" s="177"/>
      <c r="AE229" s="177"/>
      <c r="AF229" s="177"/>
      <c r="AG229" s="177"/>
      <c r="AH229" s="177"/>
      <c r="AI229" s="177"/>
    </row>
    <row r="230" spans="1:36" ht="10.5" customHeight="1">
      <c r="A230" s="174" t="s">
        <v>802</v>
      </c>
      <c r="B230" s="226" t="s">
        <v>803</v>
      </c>
      <c r="C230" s="226" t="s">
        <v>1190</v>
      </c>
      <c r="D230" s="175" t="s">
        <v>1353</v>
      </c>
      <c r="E230" s="227">
        <v>1</v>
      </c>
      <c r="F230" s="243" t="s">
        <v>1246</v>
      </c>
      <c r="G230" s="228">
        <v>2005</v>
      </c>
      <c r="H230" s="229"/>
      <c r="I230" s="176"/>
      <c r="J230" s="177"/>
      <c r="L230" s="177"/>
      <c r="M230" s="177"/>
      <c r="N230" s="177"/>
      <c r="O230" s="177" t="s">
        <v>1207</v>
      </c>
      <c r="Q230" s="177"/>
      <c r="R230" s="177"/>
      <c r="S230" s="177"/>
      <c r="T230" s="177"/>
      <c r="U230" s="177"/>
      <c r="V230" s="177"/>
      <c r="W230" s="177"/>
      <c r="X230" s="177"/>
      <c r="Y230" s="177"/>
      <c r="Z230" s="177"/>
      <c r="AA230" s="177"/>
      <c r="AB230" s="177"/>
      <c r="AC230" s="177"/>
      <c r="AD230" s="177"/>
      <c r="AE230" s="177"/>
      <c r="AF230" s="177"/>
      <c r="AG230" s="177"/>
      <c r="AH230" s="177"/>
      <c r="AI230" s="177"/>
    </row>
    <row r="231" spans="1:36" ht="10.5" customHeight="1">
      <c r="A231" s="178"/>
      <c r="B231" s="226"/>
      <c r="C231" s="226"/>
      <c r="D231" s="175"/>
      <c r="E231" s="227">
        <v>2</v>
      </c>
      <c r="F231" s="247" t="s">
        <v>1354</v>
      </c>
      <c r="G231" s="228">
        <v>2005</v>
      </c>
      <c r="H231" s="229"/>
      <c r="I231" s="176"/>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row>
    <row r="232" spans="1:36" ht="10.5" customHeight="1">
      <c r="A232" s="179"/>
      <c r="B232" s="226"/>
      <c r="C232" s="226"/>
      <c r="D232" s="175"/>
      <c r="E232" s="227">
        <v>3</v>
      </c>
      <c r="F232" s="226" t="s">
        <v>1355</v>
      </c>
      <c r="G232" s="228">
        <v>2005</v>
      </c>
      <c r="H232" s="229"/>
      <c r="I232" s="176"/>
      <c r="J232" s="177"/>
      <c r="K232" s="177"/>
      <c r="L232" s="177"/>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row>
    <row r="233" spans="1:36" ht="10.5" customHeight="1">
      <c r="A233" s="199" t="s">
        <v>804</v>
      </c>
      <c r="B233" s="239" t="s">
        <v>805</v>
      </c>
      <c r="C233" s="239" t="s">
        <v>1190</v>
      </c>
      <c r="D233" s="200" t="s">
        <v>1306</v>
      </c>
      <c r="E233" s="240"/>
      <c r="F233" s="239" t="s">
        <v>1191</v>
      </c>
      <c r="G233" s="241">
        <v>2005</v>
      </c>
      <c r="H233" s="242"/>
      <c r="I233" s="176" t="s">
        <v>1207</v>
      </c>
      <c r="J233" s="177"/>
      <c r="K233" s="177" t="s">
        <v>1254</v>
      </c>
      <c r="L233" s="177"/>
      <c r="M233" s="177"/>
      <c r="N233" s="177"/>
      <c r="O233" s="177" t="s">
        <v>1207</v>
      </c>
      <c r="P233" s="182" t="s">
        <v>1225</v>
      </c>
      <c r="Q233" s="177"/>
      <c r="R233" s="177"/>
      <c r="S233" s="177"/>
      <c r="T233" s="177"/>
      <c r="U233" s="177"/>
      <c r="V233" s="177"/>
      <c r="W233" s="177"/>
      <c r="X233" s="177"/>
      <c r="Y233" s="177"/>
      <c r="Z233" s="177"/>
      <c r="AA233" s="177"/>
      <c r="AB233" s="177"/>
      <c r="AC233" s="177"/>
      <c r="AD233" s="177"/>
      <c r="AE233" s="177"/>
      <c r="AF233" s="177"/>
      <c r="AG233" s="177"/>
      <c r="AH233" s="177"/>
      <c r="AI233" s="177"/>
    </row>
    <row r="234" spans="1:36" ht="10.5" customHeight="1">
      <c r="A234" s="178" t="s">
        <v>806</v>
      </c>
      <c r="B234" s="243" t="s">
        <v>807</v>
      </c>
      <c r="C234" s="243" t="s">
        <v>1190</v>
      </c>
      <c r="D234" s="201" t="s">
        <v>1365</v>
      </c>
      <c r="E234" s="244">
        <v>1</v>
      </c>
      <c r="F234" s="243" t="s">
        <v>1246</v>
      </c>
      <c r="G234" s="245">
        <v>2005</v>
      </c>
      <c r="H234" s="246"/>
      <c r="I234" s="176"/>
      <c r="J234" s="177"/>
      <c r="K234" s="177" t="s">
        <v>1215</v>
      </c>
      <c r="L234" s="177"/>
      <c r="M234" s="177"/>
      <c r="N234" s="177"/>
      <c r="O234" s="177" t="s">
        <v>1207</v>
      </c>
      <c r="P234" s="177" t="s">
        <v>1220</v>
      </c>
      <c r="Q234" s="177"/>
      <c r="R234" s="177"/>
      <c r="S234" s="177"/>
      <c r="T234" s="177"/>
      <c r="U234" s="177"/>
      <c r="V234" s="177"/>
      <c r="W234" s="177"/>
      <c r="X234" s="177"/>
      <c r="Y234" s="177"/>
      <c r="Z234" s="177"/>
      <c r="AA234" s="177"/>
      <c r="AB234" s="177"/>
      <c r="AC234" s="177"/>
      <c r="AD234" s="177"/>
      <c r="AE234" s="177"/>
      <c r="AF234" s="177"/>
      <c r="AG234" s="177"/>
      <c r="AH234" s="177"/>
      <c r="AI234" s="177"/>
    </row>
    <row r="235" spans="1:36" ht="10.5" customHeight="1">
      <c r="A235" s="179"/>
      <c r="B235" s="226"/>
      <c r="C235" s="226"/>
      <c r="D235" s="175"/>
      <c r="E235" s="227">
        <v>2</v>
      </c>
      <c r="F235" s="226" t="s">
        <v>1354</v>
      </c>
      <c r="G235" s="228">
        <v>2005</v>
      </c>
      <c r="H235" s="229"/>
      <c r="I235" s="176"/>
      <c r="J235" s="177"/>
      <c r="K235" s="177"/>
      <c r="L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row>
    <row r="236" spans="1:36" ht="10.5" customHeight="1">
      <c r="A236" s="174" t="s">
        <v>808</v>
      </c>
      <c r="B236" s="226" t="s">
        <v>809</v>
      </c>
      <c r="C236" s="226" t="s">
        <v>1190</v>
      </c>
      <c r="D236" s="175" t="s">
        <v>1353</v>
      </c>
      <c r="E236" s="227">
        <v>1</v>
      </c>
      <c r="F236" s="243" t="s">
        <v>1246</v>
      </c>
      <c r="G236" s="228">
        <v>2005</v>
      </c>
      <c r="H236" s="229"/>
      <c r="I236" s="176"/>
      <c r="J236" s="177"/>
      <c r="K236" s="177" t="s">
        <v>1366</v>
      </c>
      <c r="L236" s="177"/>
      <c r="M236" s="177"/>
      <c r="N236" s="177"/>
      <c r="O236" s="177" t="s">
        <v>1207</v>
      </c>
      <c r="P236" s="177"/>
      <c r="Q236" s="177"/>
      <c r="R236" s="177"/>
      <c r="S236" s="177"/>
      <c r="T236" s="177"/>
      <c r="U236" s="177"/>
      <c r="V236" s="177"/>
      <c r="W236" s="177"/>
      <c r="X236" s="177"/>
      <c r="Y236" s="177"/>
      <c r="Z236" s="177"/>
      <c r="AA236" s="177"/>
      <c r="AB236" s="177"/>
      <c r="AC236" s="177"/>
      <c r="AD236" s="177"/>
      <c r="AE236" s="177"/>
      <c r="AF236" s="177"/>
      <c r="AG236" s="177"/>
      <c r="AH236" s="177"/>
      <c r="AI236" s="177"/>
    </row>
    <row r="237" spans="1:36" ht="10.5" customHeight="1">
      <c r="A237" s="178"/>
      <c r="B237" s="226"/>
      <c r="C237" s="226"/>
      <c r="D237" s="175"/>
      <c r="E237" s="227">
        <v>2</v>
      </c>
      <c r="F237" s="247" t="s">
        <v>1354</v>
      </c>
      <c r="G237" s="228">
        <v>2005</v>
      </c>
      <c r="H237" s="229"/>
      <c r="I237" s="176"/>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row>
    <row r="238" spans="1:36" ht="10.5" customHeight="1">
      <c r="A238" s="179"/>
      <c r="B238" s="226"/>
      <c r="C238" s="226"/>
      <c r="D238" s="175"/>
      <c r="E238" s="227">
        <v>3</v>
      </c>
      <c r="F238" s="226" t="s">
        <v>1355</v>
      </c>
      <c r="G238" s="228">
        <v>2005</v>
      </c>
      <c r="H238" s="229"/>
      <c r="I238" s="176"/>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row>
    <row r="239" spans="1:36" ht="10.5" customHeight="1">
      <c r="A239" s="180" t="s">
        <v>810</v>
      </c>
      <c r="B239" s="226" t="s">
        <v>811</v>
      </c>
      <c r="C239" s="226" t="s">
        <v>1190</v>
      </c>
      <c r="D239" s="175" t="s">
        <v>1367</v>
      </c>
      <c r="E239" s="227" t="s">
        <v>1191</v>
      </c>
      <c r="F239" s="226" t="s">
        <v>1191</v>
      </c>
      <c r="G239" s="228">
        <v>2005</v>
      </c>
      <c r="H239" s="229"/>
      <c r="I239" s="176" t="s">
        <v>1207</v>
      </c>
      <c r="J239" s="177"/>
      <c r="K239" s="177" t="s">
        <v>1329</v>
      </c>
      <c r="L239" s="177"/>
      <c r="M239" s="177"/>
      <c r="N239" s="177"/>
      <c r="O239" s="177" t="s">
        <v>1207</v>
      </c>
      <c r="P239" s="177"/>
      <c r="Q239" s="177"/>
      <c r="R239" s="177"/>
      <c r="S239" s="177"/>
      <c r="T239" s="177"/>
      <c r="U239" s="177"/>
      <c r="V239" s="177"/>
      <c r="W239" s="177"/>
      <c r="X239" s="177"/>
      <c r="Y239" s="177"/>
      <c r="Z239" s="177"/>
      <c r="AA239" s="177"/>
      <c r="AB239" s="177"/>
      <c r="AC239" s="177"/>
      <c r="AD239" s="177"/>
      <c r="AE239" s="177"/>
      <c r="AF239" s="177"/>
      <c r="AG239" s="177"/>
      <c r="AH239" s="177"/>
      <c r="AI239" s="177"/>
    </row>
    <row r="240" spans="1:36" ht="10.5" customHeight="1">
      <c r="A240" s="180" t="s">
        <v>812</v>
      </c>
      <c r="B240" s="226" t="s">
        <v>813</v>
      </c>
      <c r="C240" s="226" t="s">
        <v>1190</v>
      </c>
      <c r="D240" s="175"/>
      <c r="E240" s="227" t="s">
        <v>1368</v>
      </c>
      <c r="F240" s="226" t="s">
        <v>1369</v>
      </c>
      <c r="G240" s="228">
        <v>2005</v>
      </c>
      <c r="H240" s="229"/>
      <c r="I240" s="176"/>
      <c r="J240" s="177"/>
      <c r="K240" s="177" t="s">
        <v>1329</v>
      </c>
      <c r="L240" s="177" t="s">
        <v>1370</v>
      </c>
      <c r="M240" s="177"/>
      <c r="N240" s="177"/>
      <c r="O240" s="177" t="s">
        <v>1329</v>
      </c>
      <c r="P240" s="177" t="s">
        <v>1329</v>
      </c>
      <c r="Q240" s="177"/>
      <c r="R240" s="177"/>
      <c r="S240" s="177"/>
      <c r="T240" s="177"/>
      <c r="U240" s="177"/>
      <c r="V240" s="177"/>
      <c r="W240" s="177"/>
      <c r="X240" s="177"/>
      <c r="Y240" s="177"/>
      <c r="Z240" s="177"/>
      <c r="AA240" s="177"/>
      <c r="AB240" s="177"/>
      <c r="AC240" s="177"/>
      <c r="AD240" s="177"/>
      <c r="AE240" s="177"/>
      <c r="AF240" s="177"/>
      <c r="AG240" s="177"/>
      <c r="AH240" s="177"/>
      <c r="AI240" s="177"/>
      <c r="AJ240" s="181" t="s">
        <v>1290</v>
      </c>
    </row>
    <row r="241" spans="1:36" ht="10.5" customHeight="1">
      <c r="A241" s="174" t="s">
        <v>814</v>
      </c>
      <c r="B241" s="226" t="s">
        <v>815</v>
      </c>
      <c r="C241" s="226" t="s">
        <v>1190</v>
      </c>
      <c r="D241" s="175" t="s">
        <v>1353</v>
      </c>
      <c r="E241" s="227">
        <v>1</v>
      </c>
      <c r="F241" s="243" t="s">
        <v>1246</v>
      </c>
      <c r="G241" s="228">
        <v>2005</v>
      </c>
      <c r="H241" s="229"/>
      <c r="I241" s="176"/>
      <c r="J241" s="177"/>
      <c r="K241" s="182" t="s">
        <v>1273</v>
      </c>
      <c r="L241" s="177"/>
      <c r="M241" s="177"/>
      <c r="N241" s="177"/>
      <c r="O241" s="177" t="s">
        <v>1207</v>
      </c>
      <c r="P241" s="177"/>
      <c r="Q241" s="177"/>
      <c r="R241" s="177"/>
      <c r="S241" s="177" t="s">
        <v>1371</v>
      </c>
      <c r="T241" s="177"/>
      <c r="U241" s="177"/>
      <c r="V241" s="177"/>
      <c r="W241" s="177"/>
      <c r="X241" s="177"/>
      <c r="Y241" s="177"/>
      <c r="Z241" s="177"/>
      <c r="AA241" s="177"/>
      <c r="AB241" s="177"/>
      <c r="AC241" s="177"/>
      <c r="AD241" s="177"/>
      <c r="AE241" s="177"/>
      <c r="AF241" s="177"/>
      <c r="AG241" s="177"/>
      <c r="AH241" s="177"/>
      <c r="AI241" s="177"/>
    </row>
    <row r="242" spans="1:36" ht="10.5" customHeight="1">
      <c r="A242" s="178"/>
      <c r="B242" s="226"/>
      <c r="C242" s="226"/>
      <c r="D242" s="175"/>
      <c r="E242" s="227">
        <v>2</v>
      </c>
      <c r="F242" s="247" t="s">
        <v>1354</v>
      </c>
      <c r="G242" s="228">
        <v>2005</v>
      </c>
      <c r="H242" s="229"/>
      <c r="I242" s="176"/>
      <c r="J242" s="177"/>
      <c r="K242" s="177"/>
      <c r="L242" s="177"/>
      <c r="M242" s="177"/>
      <c r="N242" s="177"/>
      <c r="O242" s="177"/>
      <c r="P242" s="177"/>
      <c r="Q242" s="177"/>
      <c r="R242" s="177"/>
      <c r="S242" s="177"/>
      <c r="T242" s="177"/>
      <c r="U242" s="177"/>
      <c r="V242" s="177"/>
      <c r="W242" s="177"/>
      <c r="X242" s="177"/>
      <c r="Y242" s="177"/>
      <c r="Z242" s="177"/>
      <c r="AA242" s="177"/>
      <c r="AB242" s="177"/>
      <c r="AC242" s="177"/>
      <c r="AD242" s="177"/>
      <c r="AE242" s="177"/>
      <c r="AF242" s="177"/>
      <c r="AG242" s="177"/>
      <c r="AH242" s="177"/>
      <c r="AI242" s="177"/>
    </row>
    <row r="243" spans="1:36" ht="10.5" customHeight="1">
      <c r="A243" s="179"/>
      <c r="B243" s="226"/>
      <c r="C243" s="226"/>
      <c r="D243" s="175"/>
      <c r="E243" s="227">
        <v>3</v>
      </c>
      <c r="F243" s="226" t="s">
        <v>1355</v>
      </c>
      <c r="G243" s="228">
        <v>2005</v>
      </c>
      <c r="H243" s="229"/>
      <c r="I243" s="176"/>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row>
    <row r="244" spans="1:36" ht="10.5" customHeight="1">
      <c r="A244" s="180" t="s">
        <v>816</v>
      </c>
      <c r="B244" s="226" t="s">
        <v>817</v>
      </c>
      <c r="C244" s="226" t="s">
        <v>1190</v>
      </c>
      <c r="D244" s="175" t="s">
        <v>1367</v>
      </c>
      <c r="E244" s="227"/>
      <c r="F244" s="226" t="s">
        <v>1191</v>
      </c>
      <c r="G244" s="228">
        <v>2005</v>
      </c>
      <c r="H244" s="229"/>
      <c r="I244" s="176" t="s">
        <v>1207</v>
      </c>
      <c r="J244" s="177"/>
      <c r="K244" s="177" t="s">
        <v>1329</v>
      </c>
      <c r="L244" s="177"/>
      <c r="M244" s="177"/>
      <c r="N244" s="177"/>
      <c r="O244" s="177" t="s">
        <v>1207</v>
      </c>
      <c r="P244" s="177"/>
      <c r="Q244" s="177"/>
      <c r="R244" s="177"/>
      <c r="S244" s="177"/>
      <c r="T244" s="177"/>
      <c r="U244" s="177"/>
      <c r="V244" s="177"/>
      <c r="W244" s="177"/>
      <c r="X244" s="177"/>
      <c r="Y244" s="177"/>
      <c r="Z244" s="177"/>
      <c r="AA244" s="177"/>
      <c r="AB244" s="177"/>
      <c r="AC244" s="177"/>
      <c r="AD244" s="177"/>
      <c r="AE244" s="177"/>
      <c r="AF244" s="177"/>
      <c r="AG244" s="177"/>
      <c r="AH244" s="177"/>
      <c r="AI244" s="177"/>
    </row>
    <row r="245" spans="1:36" ht="10.5" customHeight="1">
      <c r="A245" s="180" t="s">
        <v>818</v>
      </c>
      <c r="B245" s="226" t="s">
        <v>819</v>
      </c>
      <c r="C245" s="226" t="s">
        <v>1190</v>
      </c>
      <c r="D245" s="175"/>
      <c r="E245" s="227" t="s">
        <v>1368</v>
      </c>
      <c r="F245" s="226" t="s">
        <v>1369</v>
      </c>
      <c r="G245" s="228">
        <v>2005</v>
      </c>
      <c r="H245" s="229"/>
      <c r="I245" s="176"/>
      <c r="J245" s="177" t="s">
        <v>1329</v>
      </c>
      <c r="K245" s="177" t="s">
        <v>1329</v>
      </c>
      <c r="L245" s="177" t="s">
        <v>1329</v>
      </c>
      <c r="M245" s="177" t="s">
        <v>1329</v>
      </c>
      <c r="N245" s="177" t="s">
        <v>1329</v>
      </c>
      <c r="O245" s="177" t="s">
        <v>1329</v>
      </c>
      <c r="P245" s="177" t="s">
        <v>1329</v>
      </c>
      <c r="Q245" s="177"/>
      <c r="R245" s="177"/>
      <c r="S245" s="177"/>
      <c r="T245" s="177"/>
      <c r="U245" s="177"/>
      <c r="V245" s="177"/>
      <c r="W245" s="177"/>
      <c r="X245" s="177"/>
      <c r="Y245" s="177"/>
      <c r="Z245" s="177"/>
      <c r="AA245" s="177"/>
      <c r="AB245" s="177"/>
      <c r="AC245" s="177"/>
      <c r="AD245" s="177"/>
      <c r="AE245" s="177"/>
      <c r="AF245" s="177"/>
      <c r="AG245" s="177"/>
      <c r="AH245" s="177"/>
      <c r="AI245" s="177"/>
      <c r="AJ245" s="181" t="s">
        <v>1290</v>
      </c>
    </row>
    <row r="246" spans="1:36" ht="10.5" customHeight="1">
      <c r="A246" s="174" t="s">
        <v>820</v>
      </c>
      <c r="B246" s="226" t="s">
        <v>821</v>
      </c>
      <c r="C246" s="226" t="s">
        <v>1190</v>
      </c>
      <c r="D246" s="175" t="s">
        <v>1353</v>
      </c>
      <c r="E246" s="227">
        <v>1</v>
      </c>
      <c r="F246" s="243" t="s">
        <v>1246</v>
      </c>
      <c r="G246" s="228">
        <v>2005</v>
      </c>
      <c r="H246" s="229"/>
      <c r="I246" s="176"/>
      <c r="J246" s="177"/>
      <c r="K246" s="177"/>
      <c r="L246" s="177"/>
      <c r="M246" s="177"/>
      <c r="N246" s="177"/>
      <c r="O246" s="177" t="s">
        <v>1207</v>
      </c>
      <c r="P246" s="177"/>
      <c r="Q246" s="177"/>
      <c r="R246" s="177"/>
      <c r="S246" s="177" t="s">
        <v>1371</v>
      </c>
      <c r="T246" s="177"/>
      <c r="U246" s="177"/>
      <c r="V246" s="177"/>
      <c r="W246" s="177"/>
      <c r="X246" s="177"/>
      <c r="Y246" s="177"/>
      <c r="Z246" s="177"/>
      <c r="AA246" s="177"/>
      <c r="AB246" s="177"/>
      <c r="AC246" s="177"/>
      <c r="AD246" s="177"/>
      <c r="AE246" s="177"/>
      <c r="AF246" s="177"/>
      <c r="AG246" s="177"/>
      <c r="AH246" s="177"/>
      <c r="AI246" s="177"/>
    </row>
    <row r="247" spans="1:36" ht="10.5" customHeight="1">
      <c r="A247" s="178"/>
      <c r="B247" s="226"/>
      <c r="C247" s="226"/>
      <c r="D247" s="175"/>
      <c r="E247" s="227">
        <v>2</v>
      </c>
      <c r="F247" s="247" t="s">
        <v>1354</v>
      </c>
      <c r="G247" s="228">
        <v>2005</v>
      </c>
      <c r="H247" s="229"/>
      <c r="I247" s="176"/>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row>
    <row r="248" spans="1:36" ht="10.5" customHeight="1">
      <c r="A248" s="179"/>
      <c r="B248" s="226"/>
      <c r="C248" s="226"/>
      <c r="D248" s="175"/>
      <c r="E248" s="227">
        <v>3</v>
      </c>
      <c r="F248" s="226" t="s">
        <v>1355</v>
      </c>
      <c r="G248" s="228">
        <v>2005</v>
      </c>
      <c r="H248" s="229"/>
      <c r="I248" s="176"/>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row>
    <row r="249" spans="1:36" ht="10.5" customHeight="1">
      <c r="A249" s="180" t="s">
        <v>822</v>
      </c>
      <c r="B249" s="226" t="s">
        <v>823</v>
      </c>
      <c r="C249" s="226" t="s">
        <v>1190</v>
      </c>
      <c r="D249" s="175" t="s">
        <v>1367</v>
      </c>
      <c r="E249" s="227"/>
      <c r="F249" s="226" t="s">
        <v>1191</v>
      </c>
      <c r="G249" s="228">
        <v>2005</v>
      </c>
      <c r="H249" s="229"/>
      <c r="I249" s="176" t="s">
        <v>1207</v>
      </c>
      <c r="J249" s="177"/>
      <c r="K249" s="177" t="s">
        <v>1329</v>
      </c>
      <c r="L249" s="177"/>
      <c r="M249" s="177"/>
      <c r="N249" s="177"/>
      <c r="O249" s="177" t="s">
        <v>1207</v>
      </c>
      <c r="P249" s="177"/>
      <c r="Q249" s="177"/>
      <c r="R249" s="177"/>
      <c r="S249" s="177"/>
      <c r="T249" s="177"/>
      <c r="U249" s="177"/>
      <c r="V249" s="177"/>
      <c r="W249" s="177"/>
      <c r="X249" s="177"/>
      <c r="Y249" s="177"/>
      <c r="Z249" s="177"/>
      <c r="AA249" s="177"/>
      <c r="AB249" s="177"/>
      <c r="AC249" s="177"/>
      <c r="AD249" s="177"/>
      <c r="AE249" s="177"/>
      <c r="AF249" s="177"/>
      <c r="AG249" s="177"/>
      <c r="AH249" s="177"/>
      <c r="AI249" s="177"/>
    </row>
    <row r="250" spans="1:36" ht="10.5" customHeight="1">
      <c r="A250" s="174" t="s">
        <v>824</v>
      </c>
      <c r="B250" s="226" t="s">
        <v>825</v>
      </c>
      <c r="C250" s="226" t="s">
        <v>1190</v>
      </c>
      <c r="D250" s="175" t="s">
        <v>1191</v>
      </c>
      <c r="E250" s="227">
        <v>1</v>
      </c>
      <c r="F250" s="226" t="s">
        <v>1246</v>
      </c>
      <c r="G250" s="228">
        <v>2005</v>
      </c>
      <c r="H250" s="229"/>
      <c r="I250" s="176" t="s">
        <v>1207</v>
      </c>
      <c r="J250" s="177" t="s">
        <v>1371</v>
      </c>
      <c r="K250" s="177" t="s">
        <v>1207</v>
      </c>
      <c r="L250" s="177"/>
      <c r="M250" s="177"/>
      <c r="N250" s="177"/>
      <c r="O250" s="177" t="s">
        <v>1207</v>
      </c>
      <c r="P250" s="177" t="s">
        <v>1372</v>
      </c>
      <c r="Q250" s="177"/>
      <c r="R250" s="177"/>
      <c r="S250" s="177"/>
      <c r="T250" s="177"/>
      <c r="U250" s="177"/>
      <c r="V250" s="177"/>
      <c r="W250" s="177"/>
      <c r="X250" s="177"/>
      <c r="Y250" s="177"/>
      <c r="Z250" s="177"/>
      <c r="AA250" s="177"/>
      <c r="AB250" s="177"/>
      <c r="AC250" s="177"/>
      <c r="AD250" s="177"/>
      <c r="AE250" s="177" t="s">
        <v>1373</v>
      </c>
      <c r="AF250" s="177"/>
      <c r="AG250" s="177" t="s">
        <v>1373</v>
      </c>
      <c r="AH250" s="177"/>
      <c r="AI250" s="177"/>
    </row>
    <row r="251" spans="1:36" ht="10.5" customHeight="1">
      <c r="A251" s="203"/>
      <c r="B251" s="239"/>
      <c r="C251" s="239"/>
      <c r="D251" s="200"/>
      <c r="E251" s="250">
        <v>2</v>
      </c>
      <c r="F251" s="251" t="s">
        <v>1354</v>
      </c>
      <c r="G251" s="241">
        <v>2005</v>
      </c>
      <c r="H251" s="242"/>
      <c r="I251" s="176"/>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row>
    <row r="252" spans="1:36" ht="10.5" customHeight="1">
      <c r="A252" s="178" t="s">
        <v>1374</v>
      </c>
      <c r="B252" s="243" t="s">
        <v>1375</v>
      </c>
      <c r="C252" s="243" t="s">
        <v>1190</v>
      </c>
      <c r="D252" s="201" t="s">
        <v>1353</v>
      </c>
      <c r="E252" s="244">
        <v>1</v>
      </c>
      <c r="F252" s="243" t="s">
        <v>1290</v>
      </c>
      <c r="G252" s="245">
        <v>2005</v>
      </c>
      <c r="H252" s="246"/>
      <c r="I252" s="176"/>
      <c r="J252" s="177"/>
      <c r="K252" s="177"/>
      <c r="L252" s="177"/>
      <c r="M252" s="177"/>
      <c r="N252" s="177"/>
      <c r="O252" s="177" t="s">
        <v>1207</v>
      </c>
      <c r="P252" s="177"/>
      <c r="Q252" s="177"/>
      <c r="R252" s="177"/>
      <c r="S252" s="177"/>
      <c r="T252" s="177"/>
      <c r="U252" s="177"/>
      <c r="V252" s="177"/>
      <c r="W252" s="177"/>
      <c r="X252" s="177"/>
      <c r="Y252" s="177"/>
      <c r="Z252" s="177"/>
      <c r="AA252" s="177"/>
      <c r="AB252" s="177"/>
      <c r="AC252" s="177"/>
      <c r="AD252" s="177"/>
      <c r="AE252" s="177"/>
      <c r="AF252" s="177"/>
      <c r="AG252" s="177"/>
      <c r="AH252" s="177"/>
      <c r="AI252" s="177"/>
    </row>
    <row r="253" spans="1:36" ht="10.5" customHeight="1">
      <c r="A253" s="178"/>
      <c r="B253" s="226"/>
      <c r="C253" s="226"/>
      <c r="D253" s="175"/>
      <c r="E253" s="227">
        <v>2</v>
      </c>
      <c r="F253" s="226" t="s">
        <v>1269</v>
      </c>
      <c r="G253" s="228">
        <v>2005</v>
      </c>
      <c r="H253" s="229"/>
      <c r="I253" s="176"/>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I253" s="177"/>
    </row>
    <row r="254" spans="1:36" ht="10.5" customHeight="1">
      <c r="A254" s="179"/>
      <c r="B254" s="226"/>
      <c r="C254" s="226"/>
      <c r="D254" s="175"/>
      <c r="E254" s="227">
        <v>3</v>
      </c>
      <c r="F254" s="226" t="s">
        <v>1269</v>
      </c>
      <c r="G254" s="228">
        <v>2005</v>
      </c>
      <c r="H254" s="229"/>
      <c r="I254" s="176"/>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row>
    <row r="255" spans="1:36" ht="10.5" customHeight="1">
      <c r="A255" s="180" t="s">
        <v>1376</v>
      </c>
      <c r="B255" s="226" t="s">
        <v>1375</v>
      </c>
      <c r="C255" s="226" t="s">
        <v>1191</v>
      </c>
      <c r="D255" s="175" t="s">
        <v>1306</v>
      </c>
      <c r="E255" s="238"/>
      <c r="F255" s="226" t="s">
        <v>1191</v>
      </c>
      <c r="G255" s="228">
        <v>2005</v>
      </c>
      <c r="H255" s="229"/>
      <c r="I255" s="176" t="s">
        <v>1207</v>
      </c>
      <c r="J255" s="177"/>
      <c r="K255" s="177" t="s">
        <v>1207</v>
      </c>
      <c r="L255" s="177"/>
      <c r="M255" s="177"/>
      <c r="N255" s="177"/>
      <c r="O255" s="177" t="s">
        <v>1207</v>
      </c>
      <c r="P255" s="177"/>
      <c r="Q255" s="177"/>
      <c r="R255" s="177"/>
      <c r="S255" s="177"/>
      <c r="T255" s="177"/>
      <c r="U255" s="177"/>
      <c r="V255" s="177"/>
      <c r="W255" s="177"/>
      <c r="X255" s="177"/>
      <c r="Y255" s="177"/>
      <c r="Z255" s="177"/>
      <c r="AA255" s="177"/>
      <c r="AB255" s="177"/>
      <c r="AC255" s="177"/>
      <c r="AD255" s="177"/>
      <c r="AE255" s="177"/>
      <c r="AF255" s="177"/>
      <c r="AG255" s="177"/>
      <c r="AH255" s="177"/>
      <c r="AI255" s="177"/>
    </row>
    <row r="256" spans="1:36" ht="10.5" customHeight="1">
      <c r="A256" s="174" t="s">
        <v>1377</v>
      </c>
      <c r="B256" s="226" t="s">
        <v>1378</v>
      </c>
      <c r="C256" s="226" t="s">
        <v>1190</v>
      </c>
      <c r="D256" s="175" t="s">
        <v>1353</v>
      </c>
      <c r="E256" s="227">
        <v>1</v>
      </c>
      <c r="F256" s="226" t="s">
        <v>1290</v>
      </c>
      <c r="G256" s="228">
        <v>2005</v>
      </c>
      <c r="H256" s="229"/>
      <c r="I256" s="176" t="s">
        <v>1207</v>
      </c>
      <c r="J256" s="177"/>
      <c r="K256" s="177" t="s">
        <v>1207</v>
      </c>
      <c r="L256" s="177"/>
      <c r="M256" s="177"/>
      <c r="N256" s="177"/>
      <c r="O256" s="177" t="s">
        <v>1207</v>
      </c>
      <c r="P256" s="177"/>
      <c r="Q256" s="177"/>
      <c r="R256" s="177"/>
      <c r="S256" s="177"/>
      <c r="T256" s="177"/>
      <c r="U256" s="177"/>
      <c r="V256" s="177"/>
      <c r="W256" s="177"/>
      <c r="X256" s="177"/>
      <c r="Y256" s="177"/>
      <c r="Z256" s="177"/>
      <c r="AA256" s="177"/>
      <c r="AB256" s="177"/>
      <c r="AC256" s="177"/>
      <c r="AD256" s="177"/>
      <c r="AE256" s="177"/>
      <c r="AF256" s="177"/>
      <c r="AG256" s="177"/>
      <c r="AH256" s="177"/>
      <c r="AI256" s="177"/>
    </row>
    <row r="257" spans="1:36" ht="10.5" customHeight="1">
      <c r="A257" s="178"/>
      <c r="B257" s="226"/>
      <c r="C257" s="226"/>
      <c r="D257" s="175"/>
      <c r="E257" s="227">
        <v>2</v>
      </c>
      <c r="F257" s="226" t="s">
        <v>1269</v>
      </c>
      <c r="G257" s="228">
        <v>2005</v>
      </c>
      <c r="H257" s="229"/>
      <c r="I257" s="176"/>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row>
    <row r="258" spans="1:36" ht="10.5" customHeight="1">
      <c r="A258" s="179"/>
      <c r="B258" s="226"/>
      <c r="C258" s="226"/>
      <c r="D258" s="175"/>
      <c r="E258" s="227">
        <v>3</v>
      </c>
      <c r="F258" s="226" t="s">
        <v>1379</v>
      </c>
      <c r="G258" s="228">
        <v>2005</v>
      </c>
      <c r="H258" s="229"/>
      <c r="I258" s="176"/>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row>
    <row r="259" spans="1:36" ht="10.5" customHeight="1">
      <c r="A259" s="180" t="s">
        <v>1380</v>
      </c>
      <c r="B259" s="226" t="s">
        <v>1378</v>
      </c>
      <c r="C259" s="226" t="s">
        <v>1191</v>
      </c>
      <c r="D259" s="175" t="s">
        <v>1306</v>
      </c>
      <c r="E259" s="238"/>
      <c r="F259" s="226" t="s">
        <v>1191</v>
      </c>
      <c r="G259" s="228">
        <v>2005</v>
      </c>
      <c r="H259" s="229"/>
      <c r="I259" s="176" t="s">
        <v>1207</v>
      </c>
      <c r="J259" s="177"/>
      <c r="K259" s="177" t="s">
        <v>1207</v>
      </c>
      <c r="L259" s="177"/>
      <c r="M259" s="177"/>
      <c r="N259" s="177"/>
      <c r="O259" s="177" t="s">
        <v>1207</v>
      </c>
      <c r="P259" s="177" t="s">
        <v>1381</v>
      </c>
      <c r="Q259" s="177"/>
      <c r="R259" s="177"/>
      <c r="S259" s="177"/>
      <c r="T259" s="177"/>
      <c r="U259" s="177"/>
      <c r="V259" s="177"/>
      <c r="W259" s="177"/>
      <c r="X259" s="177"/>
      <c r="Y259" s="177"/>
      <c r="Z259" s="177"/>
      <c r="AA259" s="177"/>
      <c r="AB259" s="177"/>
      <c r="AC259" s="177"/>
      <c r="AD259" s="177"/>
      <c r="AE259" s="177"/>
      <c r="AF259" s="177"/>
      <c r="AG259" s="177"/>
      <c r="AH259" s="177"/>
      <c r="AI259" s="177"/>
    </row>
    <row r="260" spans="1:36" ht="10.5" customHeight="1">
      <c r="A260" s="174" t="s">
        <v>1382</v>
      </c>
      <c r="B260" s="226" t="s">
        <v>1383</v>
      </c>
      <c r="C260" s="226" t="s">
        <v>1190</v>
      </c>
      <c r="D260" s="175" t="s">
        <v>1353</v>
      </c>
      <c r="E260" s="227">
        <v>1</v>
      </c>
      <c r="F260" s="226" t="s">
        <v>1290</v>
      </c>
      <c r="G260" s="228">
        <v>2005</v>
      </c>
      <c r="H260" s="229"/>
      <c r="I260" s="176"/>
      <c r="J260" s="177"/>
      <c r="K260" s="177"/>
      <c r="L260" s="177"/>
      <c r="M260" s="177"/>
      <c r="N260" s="177"/>
      <c r="O260" s="177" t="s">
        <v>1207</v>
      </c>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2"/>
    </row>
    <row r="261" spans="1:36" ht="10.5" customHeight="1">
      <c r="A261" s="178"/>
      <c r="B261" s="226"/>
      <c r="C261" s="226"/>
      <c r="D261" s="175"/>
      <c r="E261" s="227">
        <v>2</v>
      </c>
      <c r="F261" s="226" t="s">
        <v>1269</v>
      </c>
      <c r="G261" s="228">
        <v>2005</v>
      </c>
      <c r="H261" s="229"/>
      <c r="I261" s="176"/>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2"/>
    </row>
    <row r="262" spans="1:36" ht="10.5" customHeight="1">
      <c r="A262" s="179"/>
      <c r="B262" s="226"/>
      <c r="C262" s="226"/>
      <c r="D262" s="175"/>
      <c r="E262" s="227">
        <v>3</v>
      </c>
      <c r="F262" s="226" t="s">
        <v>1379</v>
      </c>
      <c r="G262" s="228">
        <v>2005</v>
      </c>
      <c r="H262" s="229"/>
      <c r="I262" s="176"/>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2"/>
    </row>
    <row r="263" spans="1:36" ht="10.5" customHeight="1">
      <c r="A263" s="180" t="s">
        <v>1384</v>
      </c>
      <c r="B263" s="226" t="s">
        <v>1383</v>
      </c>
      <c r="C263" s="226" t="s">
        <v>1191</v>
      </c>
      <c r="D263" s="175" t="s">
        <v>1306</v>
      </c>
      <c r="E263" s="238"/>
      <c r="F263" s="226" t="s">
        <v>1191</v>
      </c>
      <c r="G263" s="228">
        <v>2005</v>
      </c>
      <c r="H263" s="229"/>
      <c r="I263" s="176" t="s">
        <v>1207</v>
      </c>
      <c r="J263" s="177"/>
      <c r="K263" s="177" t="s">
        <v>1207</v>
      </c>
      <c r="L263" s="177"/>
      <c r="M263" s="177"/>
      <c r="N263" s="177"/>
      <c r="O263" s="177" t="s">
        <v>1207</v>
      </c>
      <c r="P263" s="177" t="s">
        <v>1381</v>
      </c>
      <c r="Q263" s="177"/>
      <c r="R263" s="177"/>
      <c r="S263" s="177"/>
      <c r="T263" s="177"/>
      <c r="U263" s="177"/>
      <c r="V263" s="177"/>
      <c r="W263" s="177"/>
      <c r="X263" s="177"/>
      <c r="Y263" s="177"/>
      <c r="Z263" s="177"/>
      <c r="AA263" s="177"/>
      <c r="AB263" s="177"/>
      <c r="AC263" s="177"/>
      <c r="AD263" s="177"/>
      <c r="AE263" s="177"/>
      <c r="AF263" s="177"/>
      <c r="AG263" s="177"/>
      <c r="AH263" s="177"/>
      <c r="AI263" s="177"/>
      <c r="AJ263" s="172"/>
    </row>
    <row r="264" spans="1:36" ht="10.5" customHeight="1">
      <c r="A264" s="174" t="s">
        <v>1385</v>
      </c>
      <c r="B264" s="226" t="s">
        <v>1386</v>
      </c>
      <c r="C264" s="226" t="s">
        <v>1190</v>
      </c>
      <c r="D264" s="175" t="s">
        <v>1353</v>
      </c>
      <c r="E264" s="227">
        <v>1</v>
      </c>
      <c r="F264" s="226" t="s">
        <v>1290</v>
      </c>
      <c r="G264" s="228">
        <v>2005</v>
      </c>
      <c r="H264" s="229"/>
      <c r="I264" s="176" t="s">
        <v>1207</v>
      </c>
      <c r="J264" s="177"/>
      <c r="K264" s="177"/>
      <c r="L264" s="177"/>
      <c r="M264" s="177"/>
      <c r="N264" s="177"/>
      <c r="O264" s="177" t="s">
        <v>1207</v>
      </c>
      <c r="P264" s="177" t="s">
        <v>1381</v>
      </c>
      <c r="Q264" s="177"/>
      <c r="R264" s="177"/>
      <c r="S264" s="177"/>
      <c r="T264" s="177"/>
      <c r="U264" s="177"/>
      <c r="V264" s="177"/>
      <c r="W264" s="177"/>
      <c r="X264" s="177"/>
      <c r="Y264" s="177"/>
      <c r="Z264" s="177"/>
      <c r="AA264" s="177"/>
      <c r="AB264" s="177"/>
      <c r="AC264" s="177"/>
      <c r="AD264" s="177"/>
      <c r="AE264" s="177"/>
      <c r="AF264" s="177"/>
      <c r="AG264" s="177"/>
      <c r="AH264" s="177"/>
      <c r="AI264" s="177"/>
      <c r="AJ264" s="172"/>
    </row>
    <row r="265" spans="1:36" ht="10.5" customHeight="1">
      <c r="A265" s="178"/>
      <c r="B265" s="226"/>
      <c r="C265" s="226"/>
      <c r="D265" s="175"/>
      <c r="E265" s="227">
        <v>2</v>
      </c>
      <c r="F265" s="226" t="s">
        <v>1269</v>
      </c>
      <c r="G265" s="228">
        <v>2005</v>
      </c>
      <c r="H265" s="229"/>
      <c r="I265" s="176"/>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2"/>
    </row>
    <row r="266" spans="1:36" ht="10.5" customHeight="1">
      <c r="A266" s="179"/>
      <c r="B266" s="226"/>
      <c r="C266" s="226"/>
      <c r="D266" s="175"/>
      <c r="E266" s="227">
        <v>3</v>
      </c>
      <c r="F266" s="226" t="s">
        <v>1379</v>
      </c>
      <c r="G266" s="228">
        <v>2005</v>
      </c>
      <c r="H266" s="229"/>
      <c r="I266" s="176"/>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2"/>
    </row>
    <row r="267" spans="1:36" ht="10.5" customHeight="1">
      <c r="A267" s="180" t="s">
        <v>1387</v>
      </c>
      <c r="B267" s="226" t="s">
        <v>1386</v>
      </c>
      <c r="C267" s="226" t="s">
        <v>1191</v>
      </c>
      <c r="D267" s="175" t="s">
        <v>1306</v>
      </c>
      <c r="E267" s="238"/>
      <c r="F267" s="226" t="s">
        <v>1191</v>
      </c>
      <c r="G267" s="228">
        <v>2005</v>
      </c>
      <c r="H267" s="229"/>
      <c r="I267" s="176" t="s">
        <v>1207</v>
      </c>
      <c r="J267" s="177"/>
      <c r="K267" s="177"/>
      <c r="L267" s="177"/>
      <c r="M267" s="177"/>
      <c r="N267" s="177"/>
      <c r="O267" s="177" t="s">
        <v>1207</v>
      </c>
      <c r="P267" s="177" t="s">
        <v>1381</v>
      </c>
      <c r="Q267" s="177"/>
      <c r="R267" s="177"/>
      <c r="S267" s="177"/>
      <c r="T267" s="177"/>
      <c r="U267" s="177"/>
      <c r="V267" s="177"/>
      <c r="W267" s="177"/>
      <c r="X267" s="177"/>
      <c r="Y267" s="177"/>
      <c r="Z267" s="177"/>
      <c r="AA267" s="177"/>
      <c r="AB267" s="177"/>
      <c r="AC267" s="177"/>
      <c r="AD267" s="177"/>
      <c r="AE267" s="177"/>
      <c r="AF267" s="177"/>
      <c r="AG267" s="177"/>
      <c r="AH267" s="177"/>
      <c r="AI267" s="177"/>
      <c r="AJ267" s="172"/>
    </row>
    <row r="268" spans="1:36" ht="10.5" customHeight="1">
      <c r="A268" s="174" t="s">
        <v>1388</v>
      </c>
      <c r="B268" s="226" t="s">
        <v>1389</v>
      </c>
      <c r="C268" s="226" t="s">
        <v>1190</v>
      </c>
      <c r="D268" s="175" t="s">
        <v>1353</v>
      </c>
      <c r="E268" s="227">
        <v>1</v>
      </c>
      <c r="F268" s="226" t="s">
        <v>1290</v>
      </c>
      <c r="G268" s="228">
        <v>2005</v>
      </c>
      <c r="H268" s="229"/>
      <c r="I268" s="176"/>
      <c r="J268" s="177"/>
      <c r="K268" s="177"/>
      <c r="L268" s="177"/>
      <c r="M268" s="177"/>
      <c r="N268" s="177"/>
      <c r="O268" s="177" t="s">
        <v>1207</v>
      </c>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2"/>
    </row>
    <row r="269" spans="1:36" ht="10.5" customHeight="1">
      <c r="A269" s="178"/>
      <c r="B269" s="226"/>
      <c r="C269" s="226"/>
      <c r="D269" s="175"/>
      <c r="E269" s="227">
        <v>2</v>
      </c>
      <c r="F269" s="226" t="s">
        <v>1269</v>
      </c>
      <c r="G269" s="228">
        <v>2005</v>
      </c>
      <c r="H269" s="229"/>
      <c r="I269" s="176"/>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2"/>
    </row>
    <row r="270" spans="1:36" ht="10.5" customHeight="1">
      <c r="A270" s="179"/>
      <c r="B270" s="226"/>
      <c r="C270" s="226"/>
      <c r="D270" s="175"/>
      <c r="E270" s="227">
        <v>3</v>
      </c>
      <c r="F270" s="226" t="s">
        <v>1379</v>
      </c>
      <c r="G270" s="228">
        <v>2005</v>
      </c>
      <c r="H270" s="229"/>
      <c r="I270" s="176"/>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2"/>
    </row>
    <row r="271" spans="1:36" ht="10.5" customHeight="1">
      <c r="A271" s="180" t="s">
        <v>1390</v>
      </c>
      <c r="B271" s="226" t="s">
        <v>1389</v>
      </c>
      <c r="C271" s="226" t="s">
        <v>1191</v>
      </c>
      <c r="D271" s="175" t="s">
        <v>1306</v>
      </c>
      <c r="E271" s="238"/>
      <c r="F271" s="226" t="s">
        <v>1191</v>
      </c>
      <c r="G271" s="228">
        <v>2005</v>
      </c>
      <c r="H271" s="229"/>
      <c r="I271" s="176" t="s">
        <v>1207</v>
      </c>
      <c r="J271" s="177"/>
      <c r="K271" s="177" t="s">
        <v>1207</v>
      </c>
      <c r="L271" s="177"/>
      <c r="M271" s="177"/>
      <c r="N271" s="177"/>
      <c r="O271" s="177" t="s">
        <v>1207</v>
      </c>
      <c r="P271" s="177" t="s">
        <v>1381</v>
      </c>
      <c r="Q271" s="177"/>
      <c r="R271" s="177"/>
      <c r="S271" s="177"/>
      <c r="T271" s="177"/>
      <c r="U271" s="177"/>
      <c r="V271" s="177"/>
      <c r="W271" s="177"/>
      <c r="X271" s="177"/>
      <c r="Y271" s="177"/>
      <c r="Z271" s="177"/>
      <c r="AA271" s="177"/>
      <c r="AB271" s="177"/>
      <c r="AC271" s="177"/>
      <c r="AD271" s="177"/>
      <c r="AE271" s="177"/>
      <c r="AF271" s="177"/>
      <c r="AG271" s="177"/>
      <c r="AH271" s="177"/>
      <c r="AI271" s="177"/>
      <c r="AJ271" s="172"/>
    </row>
    <row r="272" spans="1:36" ht="10.5" customHeight="1">
      <c r="A272" s="174" t="s">
        <v>1391</v>
      </c>
      <c r="B272" s="226" t="s">
        <v>1392</v>
      </c>
      <c r="C272" s="226" t="s">
        <v>1190</v>
      </c>
      <c r="D272" s="175" t="s">
        <v>1353</v>
      </c>
      <c r="E272" s="227">
        <v>1</v>
      </c>
      <c r="F272" s="226" t="s">
        <v>1290</v>
      </c>
      <c r="G272" s="228">
        <v>2005</v>
      </c>
      <c r="H272" s="229"/>
      <c r="I272" s="176" t="s">
        <v>1207</v>
      </c>
      <c r="J272" s="177"/>
      <c r="K272" s="177"/>
      <c r="L272" s="177"/>
      <c r="M272" s="177"/>
      <c r="N272" s="177"/>
      <c r="O272" s="177" t="s">
        <v>1207</v>
      </c>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2"/>
    </row>
    <row r="273" spans="1:36" ht="10.5" customHeight="1">
      <c r="A273" s="178"/>
      <c r="B273" s="226"/>
      <c r="C273" s="226"/>
      <c r="D273" s="175"/>
      <c r="E273" s="227">
        <v>2</v>
      </c>
      <c r="F273" s="226" t="s">
        <v>1269</v>
      </c>
      <c r="G273" s="228">
        <v>2005</v>
      </c>
      <c r="H273" s="229"/>
      <c r="I273" s="176"/>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2"/>
    </row>
    <row r="274" spans="1:36" ht="10.5" customHeight="1">
      <c r="A274" s="179"/>
      <c r="B274" s="226"/>
      <c r="C274" s="226"/>
      <c r="D274" s="175"/>
      <c r="E274" s="227">
        <v>3</v>
      </c>
      <c r="F274" s="226" t="s">
        <v>1379</v>
      </c>
      <c r="G274" s="228">
        <v>2005</v>
      </c>
      <c r="H274" s="229"/>
      <c r="I274" s="176"/>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2"/>
    </row>
    <row r="275" spans="1:36" ht="10.5" customHeight="1">
      <c r="A275" s="180" t="s">
        <v>1393</v>
      </c>
      <c r="B275" s="226" t="s">
        <v>1392</v>
      </c>
      <c r="C275" s="226" t="s">
        <v>1191</v>
      </c>
      <c r="D275" s="175" t="s">
        <v>1306</v>
      </c>
      <c r="E275" s="238"/>
      <c r="F275" s="226" t="s">
        <v>1191</v>
      </c>
      <c r="G275" s="228">
        <v>2005</v>
      </c>
      <c r="H275" s="229"/>
      <c r="I275" s="176" t="s">
        <v>1207</v>
      </c>
      <c r="J275" s="177"/>
      <c r="K275" s="177" t="s">
        <v>1381</v>
      </c>
      <c r="L275" s="177"/>
      <c r="M275" s="177"/>
      <c r="N275" s="177"/>
      <c r="O275" s="177" t="s">
        <v>1207</v>
      </c>
      <c r="P275" s="177" t="s">
        <v>1381</v>
      </c>
      <c r="Q275" s="177"/>
      <c r="R275" s="177"/>
      <c r="S275" s="177"/>
      <c r="T275" s="177"/>
      <c r="U275" s="177"/>
      <c r="V275" s="177"/>
      <c r="W275" s="177"/>
      <c r="X275" s="177"/>
      <c r="Y275" s="177"/>
      <c r="Z275" s="177"/>
      <c r="AA275" s="177"/>
      <c r="AB275" s="177"/>
      <c r="AC275" s="177"/>
      <c r="AD275" s="177"/>
      <c r="AE275" s="177"/>
      <c r="AF275" s="177"/>
      <c r="AG275" s="177"/>
      <c r="AH275" s="177"/>
      <c r="AI275" s="177"/>
      <c r="AJ275" s="172"/>
    </row>
    <row r="276" spans="1:36" ht="10.5" customHeight="1">
      <c r="A276" s="174" t="s">
        <v>1394</v>
      </c>
      <c r="B276" s="226" t="s">
        <v>1395</v>
      </c>
      <c r="C276" s="226" t="s">
        <v>1190</v>
      </c>
      <c r="D276" s="175" t="s">
        <v>1395</v>
      </c>
      <c r="E276" s="227">
        <v>1</v>
      </c>
      <c r="F276" s="226" t="s">
        <v>1396</v>
      </c>
      <c r="G276" s="228">
        <v>2005</v>
      </c>
      <c r="H276" s="229"/>
      <c r="I276" s="176"/>
      <c r="J276" s="177" t="s">
        <v>1207</v>
      </c>
      <c r="K276" s="177" t="s">
        <v>1262</v>
      </c>
      <c r="L276" s="177" t="s">
        <v>1207</v>
      </c>
      <c r="M276" s="177"/>
      <c r="N276" s="177" t="s">
        <v>1397</v>
      </c>
      <c r="O276" s="177" t="s">
        <v>1207</v>
      </c>
      <c r="P276" s="177" t="s">
        <v>1207</v>
      </c>
      <c r="Q276" s="177"/>
      <c r="R276" s="177"/>
      <c r="S276" s="177"/>
      <c r="T276" s="177"/>
      <c r="U276" s="177"/>
      <c r="V276" s="177"/>
      <c r="W276" s="177"/>
      <c r="X276" s="177"/>
      <c r="Y276" s="177"/>
      <c r="Z276" s="177"/>
      <c r="AA276" s="177"/>
      <c r="AB276" s="177"/>
      <c r="AC276" s="177"/>
      <c r="AD276" s="177"/>
      <c r="AE276" s="177"/>
      <c r="AF276" s="177"/>
      <c r="AG276" s="177"/>
      <c r="AH276" s="177"/>
      <c r="AI276" s="177"/>
      <c r="AJ276" s="172"/>
    </row>
    <row r="277" spans="1:36" ht="10.5" customHeight="1">
      <c r="A277" s="178"/>
      <c r="B277" s="226"/>
      <c r="C277" s="226"/>
      <c r="D277" s="175"/>
      <c r="E277" s="227">
        <v>2</v>
      </c>
      <c r="F277" s="226" t="s">
        <v>1398</v>
      </c>
      <c r="G277" s="228">
        <v>2005</v>
      </c>
      <c r="H277" s="229"/>
      <c r="I277" s="176"/>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2"/>
    </row>
    <row r="278" spans="1:36" ht="10.5" customHeight="1">
      <c r="A278" s="179"/>
      <c r="B278" s="226"/>
      <c r="C278" s="226"/>
      <c r="D278" s="175"/>
      <c r="E278" s="227">
        <v>3</v>
      </c>
      <c r="F278" s="226" t="s">
        <v>1399</v>
      </c>
      <c r="G278" s="228">
        <v>2005</v>
      </c>
      <c r="H278" s="229"/>
      <c r="I278" s="176"/>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2"/>
    </row>
    <row r="279" spans="1:36" ht="10.5" customHeight="1">
      <c r="A279" s="174" t="s">
        <v>1400</v>
      </c>
      <c r="B279" s="226" t="s">
        <v>1401</v>
      </c>
      <c r="C279" s="226" t="s">
        <v>1190</v>
      </c>
      <c r="D279" s="175" t="s">
        <v>1353</v>
      </c>
      <c r="E279" s="227">
        <v>1</v>
      </c>
      <c r="F279" s="226" t="s">
        <v>1290</v>
      </c>
      <c r="G279" s="228">
        <v>2005</v>
      </c>
      <c r="H279" s="229"/>
      <c r="I279" s="176"/>
      <c r="J279" s="177"/>
      <c r="K279" s="177"/>
      <c r="L279" s="177"/>
      <c r="M279" s="177"/>
      <c r="N279" s="177"/>
      <c r="O279" s="177" t="s">
        <v>1207</v>
      </c>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2"/>
    </row>
    <row r="280" spans="1:36" ht="10.5" customHeight="1">
      <c r="A280" s="178"/>
      <c r="B280" s="226"/>
      <c r="C280" s="226"/>
      <c r="D280" s="175"/>
      <c r="E280" s="227">
        <v>2</v>
      </c>
      <c r="F280" s="226" t="s">
        <v>1269</v>
      </c>
      <c r="G280" s="228">
        <v>2005</v>
      </c>
      <c r="H280" s="229"/>
      <c r="I280" s="176"/>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2"/>
    </row>
    <row r="281" spans="1:36" ht="10.5" customHeight="1">
      <c r="A281" s="179"/>
      <c r="B281" s="226"/>
      <c r="C281" s="226"/>
      <c r="D281" s="175"/>
      <c r="E281" s="227">
        <v>3</v>
      </c>
      <c r="F281" s="226" t="s">
        <v>1379</v>
      </c>
      <c r="G281" s="228">
        <v>2005</v>
      </c>
      <c r="H281" s="229"/>
      <c r="I281" s="176"/>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2"/>
    </row>
    <row r="282" spans="1:36" ht="10.5" customHeight="1">
      <c r="A282" s="180" t="s">
        <v>1402</v>
      </c>
      <c r="B282" s="226" t="s">
        <v>1401</v>
      </c>
      <c r="C282" s="226" t="s">
        <v>1191</v>
      </c>
      <c r="D282" s="175" t="s">
        <v>1306</v>
      </c>
      <c r="E282" s="238"/>
      <c r="F282" s="226" t="s">
        <v>1191</v>
      </c>
      <c r="G282" s="228">
        <v>2005</v>
      </c>
      <c r="H282" s="229"/>
      <c r="I282" s="176" t="s">
        <v>1207</v>
      </c>
      <c r="J282" s="177"/>
      <c r="L282" s="177"/>
      <c r="M282" s="177"/>
      <c r="N282" s="177"/>
      <c r="O282" s="177" t="s">
        <v>1207</v>
      </c>
      <c r="P282" s="177" t="s">
        <v>1381</v>
      </c>
      <c r="Q282" s="177"/>
      <c r="R282" s="177"/>
      <c r="S282" s="177"/>
      <c r="T282" s="177"/>
      <c r="U282" s="177"/>
      <c r="V282" s="177"/>
      <c r="W282" s="177"/>
      <c r="X282" s="177"/>
      <c r="Y282" s="177"/>
      <c r="Z282" s="177"/>
      <c r="AA282" s="177"/>
      <c r="AB282" s="177"/>
      <c r="AC282" s="177"/>
      <c r="AD282" s="177"/>
      <c r="AE282" s="177"/>
      <c r="AF282" s="177"/>
      <c r="AG282" s="177"/>
      <c r="AH282" s="177"/>
      <c r="AI282" s="177"/>
      <c r="AJ282" s="172"/>
    </row>
    <row r="283" spans="1:36" ht="10.5" customHeight="1">
      <c r="A283" s="180" t="s">
        <v>1403</v>
      </c>
      <c r="B283" s="226" t="s">
        <v>1395</v>
      </c>
      <c r="C283" s="226" t="s">
        <v>1190</v>
      </c>
      <c r="D283" s="175" t="s">
        <v>1395</v>
      </c>
      <c r="E283" s="227"/>
      <c r="F283" s="226" t="s">
        <v>1404</v>
      </c>
      <c r="G283" s="228">
        <v>2005</v>
      </c>
      <c r="H283" s="229"/>
      <c r="I283" s="176"/>
      <c r="J283" s="177" t="s">
        <v>1311</v>
      </c>
      <c r="K283" s="177" t="s">
        <v>1207</v>
      </c>
      <c r="L283" s="177" t="s">
        <v>1207</v>
      </c>
      <c r="M283" s="177"/>
      <c r="N283" s="177"/>
      <c r="O283" s="177" t="s">
        <v>1207</v>
      </c>
      <c r="P283" s="177" t="s">
        <v>1207</v>
      </c>
      <c r="Q283" s="177"/>
      <c r="R283" s="177"/>
      <c r="S283" s="177" t="s">
        <v>1220</v>
      </c>
      <c r="T283" s="177"/>
      <c r="U283" s="177"/>
      <c r="V283" s="177"/>
      <c r="W283" s="177"/>
      <c r="X283" s="177"/>
      <c r="Y283" s="177"/>
      <c r="Z283" s="177"/>
      <c r="AA283" s="177"/>
      <c r="AB283" s="177"/>
      <c r="AC283" s="177"/>
      <c r="AD283" s="177"/>
      <c r="AE283" s="177"/>
      <c r="AF283" s="177"/>
      <c r="AG283" s="177"/>
      <c r="AH283" s="177"/>
      <c r="AI283" s="177"/>
      <c r="AJ283" s="172"/>
    </row>
    <row r="284" spans="1:36" ht="10.5" customHeight="1">
      <c r="A284" s="174" t="s">
        <v>1405</v>
      </c>
      <c r="B284" s="226" t="s">
        <v>1406</v>
      </c>
      <c r="C284" s="226" t="s">
        <v>1190</v>
      </c>
      <c r="D284" s="175" t="s">
        <v>1353</v>
      </c>
      <c r="E284" s="227">
        <v>1</v>
      </c>
      <c r="F284" s="226" t="s">
        <v>1290</v>
      </c>
      <c r="G284" s="228">
        <v>2005</v>
      </c>
      <c r="H284" s="229"/>
      <c r="I284" s="176"/>
      <c r="J284" s="177"/>
      <c r="K284" s="177"/>
      <c r="L284" s="177"/>
      <c r="M284" s="177"/>
      <c r="N284" s="177"/>
      <c r="O284" s="177" t="s">
        <v>1207</v>
      </c>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2"/>
    </row>
    <row r="285" spans="1:36" ht="10.5" customHeight="1">
      <c r="A285" s="178"/>
      <c r="B285" s="226"/>
      <c r="C285" s="226"/>
      <c r="D285" s="175"/>
      <c r="E285" s="227">
        <v>2</v>
      </c>
      <c r="F285" s="226" t="s">
        <v>1269</v>
      </c>
      <c r="G285" s="228">
        <v>2005</v>
      </c>
      <c r="H285" s="229"/>
      <c r="I285" s="176"/>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2"/>
    </row>
    <row r="286" spans="1:36" ht="10.5" customHeight="1">
      <c r="A286" s="179"/>
      <c r="B286" s="226"/>
      <c r="C286" s="226"/>
      <c r="D286" s="175"/>
      <c r="E286" s="227">
        <v>3</v>
      </c>
      <c r="F286" s="226" t="s">
        <v>1379</v>
      </c>
      <c r="G286" s="228">
        <v>2005</v>
      </c>
      <c r="H286" s="229"/>
      <c r="I286" s="176"/>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2"/>
    </row>
    <row r="287" spans="1:36" ht="10.5" customHeight="1">
      <c r="A287" s="180" t="s">
        <v>1407</v>
      </c>
      <c r="B287" s="226" t="s">
        <v>1406</v>
      </c>
      <c r="C287" s="226" t="s">
        <v>1191</v>
      </c>
      <c r="D287" s="175" t="s">
        <v>1306</v>
      </c>
      <c r="E287" s="238"/>
      <c r="F287" s="226" t="s">
        <v>1191</v>
      </c>
      <c r="G287" s="228">
        <v>2005</v>
      </c>
      <c r="H287" s="229"/>
      <c r="I287" s="176" t="s">
        <v>1207</v>
      </c>
      <c r="K287" s="177"/>
      <c r="L287" s="177"/>
      <c r="M287" s="177"/>
      <c r="N287" s="177"/>
      <c r="O287" s="177" t="s">
        <v>1207</v>
      </c>
      <c r="P287" s="177" t="s">
        <v>1254</v>
      </c>
      <c r="Q287" s="177"/>
      <c r="R287" s="177"/>
      <c r="S287" s="177"/>
      <c r="T287" s="177"/>
      <c r="U287" s="177"/>
      <c r="V287" s="177"/>
      <c r="W287" s="177"/>
      <c r="X287" s="177"/>
      <c r="Y287" s="177"/>
      <c r="Z287" s="177"/>
      <c r="AA287" s="177"/>
      <c r="AB287" s="177"/>
      <c r="AC287" s="177"/>
      <c r="AD287" s="177"/>
      <c r="AE287" s="177"/>
      <c r="AF287" s="177"/>
      <c r="AG287" s="177"/>
      <c r="AH287" s="177"/>
      <c r="AI287" s="177"/>
      <c r="AJ287" s="172"/>
    </row>
    <row r="288" spans="1:36" ht="10.5" customHeight="1">
      <c r="A288" s="174" t="s">
        <v>1408</v>
      </c>
      <c r="B288" s="226" t="s">
        <v>1409</v>
      </c>
      <c r="C288" s="226" t="s">
        <v>1190</v>
      </c>
      <c r="D288" s="175" t="s">
        <v>1353</v>
      </c>
      <c r="E288" s="227">
        <v>1</v>
      </c>
      <c r="F288" s="226" t="s">
        <v>1290</v>
      </c>
      <c r="G288" s="228">
        <v>2005</v>
      </c>
      <c r="H288" s="229"/>
      <c r="I288" s="176"/>
      <c r="J288" s="177"/>
      <c r="K288" s="177"/>
      <c r="L288" s="177"/>
      <c r="M288" s="177"/>
      <c r="N288" s="177"/>
      <c r="O288" s="177" t="s">
        <v>1207</v>
      </c>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2"/>
    </row>
    <row r="289" spans="1:94" ht="10.5" customHeight="1">
      <c r="A289" s="178"/>
      <c r="B289" s="226"/>
      <c r="C289" s="226"/>
      <c r="D289" s="175"/>
      <c r="E289" s="227">
        <v>2</v>
      </c>
      <c r="F289" s="226" t="s">
        <v>1269</v>
      </c>
      <c r="G289" s="228">
        <v>2005</v>
      </c>
      <c r="H289" s="229"/>
      <c r="I289" s="176"/>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2"/>
    </row>
    <row r="290" spans="1:94" ht="10.5" customHeight="1">
      <c r="A290" s="179"/>
      <c r="B290" s="226"/>
      <c r="C290" s="226"/>
      <c r="D290" s="175"/>
      <c r="E290" s="227">
        <v>3</v>
      </c>
      <c r="F290" s="226" t="s">
        <v>1379</v>
      </c>
      <c r="G290" s="228">
        <v>2005</v>
      </c>
      <c r="H290" s="229"/>
      <c r="I290" s="176"/>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2"/>
    </row>
    <row r="291" spans="1:94" ht="10.5" customHeight="1">
      <c r="A291" s="180" t="s">
        <v>1410</v>
      </c>
      <c r="B291" s="226" t="s">
        <v>1409</v>
      </c>
      <c r="C291" s="226" t="s">
        <v>1191</v>
      </c>
      <c r="D291" s="175" t="s">
        <v>1306</v>
      </c>
      <c r="E291" s="227"/>
      <c r="F291" s="226" t="s">
        <v>1191</v>
      </c>
      <c r="G291" s="228">
        <v>2005</v>
      </c>
      <c r="H291" s="229"/>
      <c r="I291" s="176" t="s">
        <v>1207</v>
      </c>
      <c r="J291" s="177"/>
      <c r="K291" s="177" t="s">
        <v>1381</v>
      </c>
      <c r="L291" s="177"/>
      <c r="M291" s="177"/>
      <c r="N291" s="177"/>
      <c r="O291" s="177" t="s">
        <v>1207</v>
      </c>
      <c r="P291" s="177" t="s">
        <v>1381</v>
      </c>
      <c r="Q291" s="177"/>
      <c r="R291" s="177"/>
      <c r="S291" s="177"/>
      <c r="T291" s="177"/>
      <c r="U291" s="177"/>
      <c r="V291" s="177"/>
      <c r="W291" s="177"/>
      <c r="X291" s="177"/>
      <c r="Y291" s="177"/>
      <c r="Z291" s="177"/>
      <c r="AA291" s="177"/>
      <c r="AB291" s="177"/>
      <c r="AC291" s="177"/>
      <c r="AD291" s="177"/>
      <c r="AE291" s="177"/>
      <c r="AF291" s="177"/>
      <c r="AG291" s="177"/>
      <c r="AH291" s="177"/>
      <c r="AI291" s="177"/>
      <c r="AJ291" s="172"/>
    </row>
    <row r="292" spans="1:94" ht="10.5" customHeight="1">
      <c r="A292" s="174" t="s">
        <v>1411</v>
      </c>
      <c r="B292" s="226" t="s">
        <v>1087</v>
      </c>
      <c r="C292" s="226" t="s">
        <v>1190</v>
      </c>
      <c r="D292" s="175" t="s">
        <v>1353</v>
      </c>
      <c r="E292" s="227">
        <v>1</v>
      </c>
      <c r="F292" s="226" t="s">
        <v>1290</v>
      </c>
      <c r="G292" s="228">
        <v>2005</v>
      </c>
      <c r="H292" s="229"/>
      <c r="I292" s="176"/>
      <c r="J292" s="177"/>
      <c r="K292" s="177"/>
      <c r="L292" s="177"/>
      <c r="M292" s="177"/>
      <c r="N292" s="177"/>
      <c r="O292" s="177" t="s">
        <v>1207</v>
      </c>
      <c r="P292" s="177"/>
      <c r="Q292" s="177"/>
      <c r="R292" s="177"/>
      <c r="S292" s="177"/>
      <c r="T292" s="177"/>
      <c r="U292" s="177"/>
      <c r="V292" s="177"/>
      <c r="W292" s="177"/>
      <c r="X292" s="177"/>
      <c r="Y292" s="177"/>
      <c r="Z292" s="177"/>
      <c r="AA292" s="177"/>
      <c r="AB292" s="177"/>
      <c r="AC292" s="177"/>
      <c r="AD292" s="177"/>
      <c r="AE292" s="177"/>
      <c r="AF292" s="177"/>
      <c r="AG292" s="177"/>
      <c r="AH292" s="177"/>
      <c r="AI292" s="177"/>
    </row>
    <row r="293" spans="1:94" ht="10.5" customHeight="1">
      <c r="A293" s="178"/>
      <c r="B293" s="226"/>
      <c r="C293" s="226"/>
      <c r="D293" s="175"/>
      <c r="E293" s="227">
        <v>2</v>
      </c>
      <c r="F293" s="226" t="s">
        <v>1269</v>
      </c>
      <c r="G293" s="228">
        <v>2005</v>
      </c>
      <c r="H293" s="229"/>
      <c r="I293" s="176"/>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row>
    <row r="294" spans="1:94" ht="10.5" customHeight="1">
      <c r="A294" s="179"/>
      <c r="B294" s="226"/>
      <c r="C294" s="226"/>
      <c r="D294" s="175"/>
      <c r="E294" s="227">
        <v>3</v>
      </c>
      <c r="F294" s="226" t="s">
        <v>1379</v>
      </c>
      <c r="G294" s="228">
        <v>2005</v>
      </c>
      <c r="H294" s="229"/>
      <c r="I294" s="176"/>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row>
    <row r="295" spans="1:94" ht="10.5" customHeight="1">
      <c r="A295" s="180" t="s">
        <v>1412</v>
      </c>
      <c r="B295" s="226" t="s">
        <v>1087</v>
      </c>
      <c r="C295" s="226" t="s">
        <v>1191</v>
      </c>
      <c r="D295" s="175" t="s">
        <v>1306</v>
      </c>
      <c r="E295" s="238"/>
      <c r="F295" s="226" t="s">
        <v>1191</v>
      </c>
      <c r="G295" s="228">
        <v>2005</v>
      </c>
      <c r="H295" s="229"/>
      <c r="I295" s="176" t="s">
        <v>1207</v>
      </c>
      <c r="J295" s="177"/>
      <c r="K295" s="177"/>
      <c r="L295" s="177"/>
      <c r="M295" s="177"/>
      <c r="N295" s="177"/>
      <c r="O295" s="177" t="s">
        <v>1207</v>
      </c>
      <c r="P295" s="177" t="s">
        <v>1381</v>
      </c>
      <c r="Q295" s="177"/>
      <c r="R295" s="177"/>
      <c r="S295" s="177"/>
      <c r="T295" s="177"/>
      <c r="U295" s="177"/>
      <c r="V295" s="177"/>
      <c r="W295" s="177"/>
      <c r="X295" s="177"/>
      <c r="Y295" s="177"/>
      <c r="Z295" s="177"/>
      <c r="AA295" s="177"/>
      <c r="AB295" s="177"/>
      <c r="AC295" s="177"/>
      <c r="AD295" s="177"/>
      <c r="AE295" s="177"/>
      <c r="AF295" s="177"/>
      <c r="AG295" s="177"/>
      <c r="AH295" s="177"/>
      <c r="AI295" s="177"/>
    </row>
    <row r="296" spans="1:94" ht="10.5" customHeight="1">
      <c r="A296" s="174" t="s">
        <v>1413</v>
      </c>
      <c r="B296" s="226" t="s">
        <v>1414</v>
      </c>
      <c r="C296" s="226" t="s">
        <v>1190</v>
      </c>
      <c r="D296" s="175" t="s">
        <v>1353</v>
      </c>
      <c r="E296" s="227">
        <v>1</v>
      </c>
      <c r="F296" s="226" t="s">
        <v>1290</v>
      </c>
      <c r="G296" s="228">
        <v>2005</v>
      </c>
      <c r="H296" s="229"/>
      <c r="I296" s="176"/>
      <c r="J296" s="177"/>
      <c r="K296" s="177"/>
      <c r="L296" s="177"/>
      <c r="M296" s="177"/>
      <c r="N296" s="177"/>
      <c r="O296" s="177" t="s">
        <v>1207</v>
      </c>
      <c r="P296" s="182" t="s">
        <v>1273</v>
      </c>
      <c r="Q296" s="177"/>
      <c r="R296" s="177"/>
      <c r="S296" s="177"/>
      <c r="T296" s="177"/>
      <c r="U296" s="177"/>
      <c r="V296" s="177"/>
      <c r="W296" s="177"/>
      <c r="X296" s="177"/>
      <c r="Y296" s="177"/>
      <c r="Z296" s="177"/>
      <c r="AA296" s="177"/>
      <c r="AB296" s="177"/>
      <c r="AC296" s="177"/>
      <c r="AD296" s="177"/>
      <c r="AE296" s="177"/>
      <c r="AF296" s="177"/>
      <c r="AG296" s="177"/>
      <c r="AH296" s="177"/>
      <c r="AI296" s="177"/>
    </row>
    <row r="297" spans="1:94" ht="10.5" customHeight="1">
      <c r="A297" s="178"/>
      <c r="B297" s="226"/>
      <c r="C297" s="226"/>
      <c r="D297" s="175"/>
      <c r="E297" s="227">
        <v>2</v>
      </c>
      <c r="F297" s="226" t="s">
        <v>1269</v>
      </c>
      <c r="G297" s="228">
        <v>2005</v>
      </c>
      <c r="H297" s="229"/>
      <c r="I297" s="176"/>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row>
    <row r="298" spans="1:94" s="205" customFormat="1" ht="10.5" customHeight="1">
      <c r="A298" s="179"/>
      <c r="B298" s="226"/>
      <c r="C298" s="226"/>
      <c r="D298" s="175"/>
      <c r="E298" s="227">
        <v>3</v>
      </c>
      <c r="F298" s="226" t="s">
        <v>1379</v>
      </c>
      <c r="G298" s="228">
        <v>2005</v>
      </c>
      <c r="H298" s="229"/>
      <c r="I298" s="176"/>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204"/>
      <c r="AK298" s="579"/>
      <c r="AL298" s="579"/>
      <c r="AM298" s="579"/>
      <c r="AN298" s="579"/>
      <c r="AO298" s="579"/>
      <c r="AP298" s="579"/>
      <c r="AQ298" s="579"/>
      <c r="AR298" s="579"/>
      <c r="AS298" s="579"/>
      <c r="AT298" s="579"/>
      <c r="AU298" s="579"/>
      <c r="AV298" s="579"/>
      <c r="AW298" s="579"/>
      <c r="AX298" s="579"/>
      <c r="AY298" s="579"/>
      <c r="AZ298" s="579"/>
      <c r="BA298" s="579"/>
      <c r="BB298" s="579"/>
      <c r="BC298" s="579"/>
      <c r="BD298" s="579"/>
      <c r="BE298" s="579"/>
      <c r="BF298" s="579"/>
      <c r="BG298" s="579"/>
      <c r="BH298" s="579"/>
      <c r="BI298" s="579"/>
      <c r="BJ298" s="579"/>
      <c r="BK298" s="579"/>
      <c r="BL298" s="579"/>
      <c r="BM298" s="579"/>
      <c r="BN298" s="579"/>
      <c r="BO298" s="579"/>
      <c r="BP298" s="579"/>
      <c r="BQ298" s="579"/>
      <c r="BR298" s="579"/>
      <c r="BS298" s="579"/>
      <c r="BT298" s="579"/>
      <c r="BU298" s="579"/>
      <c r="BV298" s="579"/>
      <c r="BW298" s="579"/>
      <c r="BX298" s="579"/>
      <c r="BY298" s="579"/>
      <c r="BZ298" s="579"/>
      <c r="CA298" s="579"/>
      <c r="CB298" s="579"/>
      <c r="CC298" s="579"/>
      <c r="CD298" s="579"/>
      <c r="CE298" s="579"/>
      <c r="CF298" s="579"/>
      <c r="CG298" s="579"/>
      <c r="CH298" s="579"/>
      <c r="CI298" s="579"/>
      <c r="CJ298" s="579"/>
      <c r="CK298" s="579"/>
      <c r="CL298" s="579"/>
      <c r="CM298" s="579"/>
      <c r="CN298" s="579"/>
      <c r="CO298" s="579"/>
      <c r="CP298" s="579"/>
    </row>
    <row r="299" spans="1:94" ht="10.5" customHeight="1">
      <c r="A299" s="180" t="s">
        <v>1415</v>
      </c>
      <c r="B299" s="226" t="s">
        <v>1414</v>
      </c>
      <c r="C299" s="226" t="s">
        <v>1191</v>
      </c>
      <c r="D299" s="175" t="s">
        <v>1306</v>
      </c>
      <c r="E299" s="238"/>
      <c r="F299" s="226" t="s">
        <v>1191</v>
      </c>
      <c r="G299" s="228">
        <v>2005</v>
      </c>
      <c r="H299" s="229"/>
      <c r="I299" s="176" t="s">
        <v>1207</v>
      </c>
      <c r="J299" s="177"/>
      <c r="K299" s="177" t="s">
        <v>1352</v>
      </c>
      <c r="L299" s="177"/>
      <c r="M299" s="177"/>
      <c r="N299" s="177"/>
      <c r="O299" s="177" t="s">
        <v>1207</v>
      </c>
      <c r="P299" s="177" t="s">
        <v>1381</v>
      </c>
      <c r="Q299" s="177"/>
      <c r="R299" s="177"/>
      <c r="S299" s="177"/>
      <c r="T299" s="177"/>
      <c r="U299" s="177"/>
      <c r="V299" s="177"/>
      <c r="W299" s="177"/>
      <c r="X299" s="177"/>
      <c r="Y299" s="177"/>
      <c r="Z299" s="177"/>
      <c r="AA299" s="177"/>
      <c r="AB299" s="177"/>
      <c r="AC299" s="177"/>
      <c r="AD299" s="177"/>
      <c r="AE299" s="177"/>
      <c r="AF299" s="177"/>
      <c r="AG299" s="177"/>
      <c r="AH299" s="177"/>
      <c r="AI299" s="177"/>
    </row>
    <row r="300" spans="1:94" ht="10.5" customHeight="1">
      <c r="A300" s="174" t="s">
        <v>1416</v>
      </c>
      <c r="B300" s="226" t="s">
        <v>1417</v>
      </c>
      <c r="C300" s="226" t="s">
        <v>1190</v>
      </c>
      <c r="D300" s="175" t="s">
        <v>1353</v>
      </c>
      <c r="E300" s="227">
        <v>1</v>
      </c>
      <c r="F300" s="226" t="s">
        <v>1290</v>
      </c>
      <c r="G300" s="228">
        <v>2005</v>
      </c>
      <c r="H300" s="229"/>
      <c r="I300" s="176"/>
      <c r="J300" s="177"/>
      <c r="K300" s="177"/>
      <c r="L300" s="177"/>
      <c r="M300" s="177"/>
      <c r="N300" s="177"/>
      <c r="O300" s="177" t="s">
        <v>1207</v>
      </c>
      <c r="P300" s="177"/>
      <c r="Q300" s="177"/>
      <c r="R300" s="177"/>
      <c r="S300" s="177"/>
      <c r="T300" s="177"/>
      <c r="U300" s="177"/>
      <c r="V300" s="177"/>
      <c r="W300" s="177"/>
      <c r="X300" s="177"/>
      <c r="Y300" s="177"/>
      <c r="Z300" s="177"/>
      <c r="AA300" s="177"/>
      <c r="AB300" s="177"/>
      <c r="AC300" s="177"/>
      <c r="AD300" s="177"/>
      <c r="AE300" s="177"/>
      <c r="AF300" s="177"/>
      <c r="AG300" s="177"/>
      <c r="AH300" s="177"/>
      <c r="AI300" s="177"/>
    </row>
    <row r="301" spans="1:94" ht="10.5" customHeight="1">
      <c r="A301" s="178"/>
      <c r="B301" s="226"/>
      <c r="C301" s="226"/>
      <c r="D301" s="175"/>
      <c r="E301" s="227">
        <v>2</v>
      </c>
      <c r="F301" s="226" t="s">
        <v>1269</v>
      </c>
      <c r="G301" s="228">
        <v>2005</v>
      </c>
      <c r="H301" s="229"/>
      <c r="I301" s="176"/>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row>
    <row r="302" spans="1:94" ht="10.5" customHeight="1">
      <c r="A302" s="179"/>
      <c r="B302" s="226"/>
      <c r="C302" s="226"/>
      <c r="D302" s="175"/>
      <c r="E302" s="227">
        <v>3</v>
      </c>
      <c r="F302" s="226" t="s">
        <v>1379</v>
      </c>
      <c r="G302" s="228">
        <v>2005</v>
      </c>
      <c r="H302" s="229"/>
      <c r="I302" s="176"/>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row>
    <row r="303" spans="1:94" ht="10.5" customHeight="1">
      <c r="A303" s="180" t="s">
        <v>1418</v>
      </c>
      <c r="B303" s="226" t="s">
        <v>1417</v>
      </c>
      <c r="C303" s="226" t="s">
        <v>1191</v>
      </c>
      <c r="D303" s="175" t="s">
        <v>1306</v>
      </c>
      <c r="E303" s="238"/>
      <c r="F303" s="226" t="s">
        <v>1191</v>
      </c>
      <c r="G303" s="228">
        <v>2005</v>
      </c>
      <c r="H303" s="229"/>
      <c r="I303" s="176" t="s">
        <v>1207</v>
      </c>
      <c r="J303" s="177"/>
      <c r="K303" s="177" t="s">
        <v>1419</v>
      </c>
      <c r="L303" s="177"/>
      <c r="M303" s="177"/>
      <c r="N303" s="177"/>
      <c r="O303" s="177" t="s">
        <v>1207</v>
      </c>
      <c r="P303" s="177" t="s">
        <v>1381</v>
      </c>
      <c r="Q303" s="177"/>
      <c r="R303" s="177"/>
      <c r="S303" s="177"/>
      <c r="T303" s="177"/>
      <c r="U303" s="177"/>
      <c r="V303" s="177"/>
      <c r="W303" s="177"/>
      <c r="X303" s="177"/>
      <c r="Y303" s="177"/>
      <c r="Z303" s="177"/>
      <c r="AA303" s="177"/>
      <c r="AB303" s="177"/>
      <c r="AC303" s="177"/>
      <c r="AD303" s="177"/>
      <c r="AE303" s="177"/>
      <c r="AF303" s="177"/>
      <c r="AG303" s="177"/>
      <c r="AH303" s="177"/>
      <c r="AI303" s="177"/>
    </row>
    <row r="304" spans="1:94" ht="10.5" customHeight="1">
      <c r="A304" s="174" t="s">
        <v>1420</v>
      </c>
      <c r="B304" s="226" t="s">
        <v>1421</v>
      </c>
      <c r="C304" s="226" t="s">
        <v>1190</v>
      </c>
      <c r="D304" s="175" t="s">
        <v>1353</v>
      </c>
      <c r="E304" s="227">
        <v>1</v>
      </c>
      <c r="F304" s="226" t="s">
        <v>1290</v>
      </c>
      <c r="G304" s="228">
        <v>2005</v>
      </c>
      <c r="H304" s="229"/>
      <c r="I304" s="176"/>
      <c r="J304" s="177"/>
      <c r="K304" s="177"/>
      <c r="L304" s="177"/>
      <c r="M304" s="177"/>
      <c r="N304" s="177"/>
      <c r="O304" s="177" t="s">
        <v>1207</v>
      </c>
      <c r="P304" s="182" t="s">
        <v>1273</v>
      </c>
      <c r="Q304" s="177"/>
      <c r="R304" s="177"/>
      <c r="S304" s="177"/>
      <c r="T304" s="177"/>
      <c r="U304" s="177"/>
      <c r="V304" s="177"/>
      <c r="W304" s="177"/>
      <c r="X304" s="177"/>
      <c r="Y304" s="177"/>
      <c r="Z304" s="177"/>
      <c r="AA304" s="177"/>
      <c r="AB304" s="177"/>
      <c r="AC304" s="177"/>
      <c r="AD304" s="177"/>
      <c r="AE304" s="177"/>
      <c r="AF304" s="177"/>
      <c r="AG304" s="177"/>
      <c r="AH304" s="177"/>
      <c r="AI304" s="177"/>
    </row>
    <row r="305" spans="1:94" ht="10.5" customHeight="1">
      <c r="A305" s="178"/>
      <c r="B305" s="226"/>
      <c r="C305" s="226"/>
      <c r="D305" s="175"/>
      <c r="E305" s="227">
        <v>2</v>
      </c>
      <c r="F305" s="226" t="s">
        <v>1269</v>
      </c>
      <c r="G305" s="228">
        <v>2005</v>
      </c>
      <c r="H305" s="229"/>
      <c r="I305" s="176"/>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row>
    <row r="306" spans="1:94" ht="10.5" customHeight="1">
      <c r="A306" s="179"/>
      <c r="B306" s="226"/>
      <c r="C306" s="226"/>
      <c r="D306" s="175"/>
      <c r="E306" s="227">
        <v>3</v>
      </c>
      <c r="F306" s="226" t="s">
        <v>1379</v>
      </c>
      <c r="G306" s="228">
        <v>2005</v>
      </c>
      <c r="H306" s="229"/>
      <c r="I306" s="176"/>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row>
    <row r="307" spans="1:94" ht="10.5" customHeight="1">
      <c r="A307" s="180" t="s">
        <v>1422</v>
      </c>
      <c r="B307" s="226" t="s">
        <v>1421</v>
      </c>
      <c r="C307" s="226" t="s">
        <v>1191</v>
      </c>
      <c r="D307" s="175" t="s">
        <v>1306</v>
      </c>
      <c r="E307" s="238"/>
      <c r="F307" s="226" t="s">
        <v>1191</v>
      </c>
      <c r="G307" s="228">
        <v>2005</v>
      </c>
      <c r="H307" s="229"/>
      <c r="I307" s="176" t="s">
        <v>1207</v>
      </c>
      <c r="J307" s="177"/>
      <c r="K307" s="177" t="s">
        <v>1423</v>
      </c>
      <c r="L307" s="177"/>
      <c r="M307" s="177"/>
      <c r="N307" s="177"/>
      <c r="O307" s="177" t="s">
        <v>1207</v>
      </c>
      <c r="P307" s="177" t="s">
        <v>1381</v>
      </c>
      <c r="Q307" s="177"/>
      <c r="R307" s="177"/>
      <c r="S307" s="177"/>
      <c r="T307" s="177"/>
      <c r="U307" s="177"/>
      <c r="V307" s="177"/>
      <c r="W307" s="177"/>
      <c r="X307" s="177"/>
      <c r="Y307" s="177"/>
      <c r="Z307" s="177"/>
      <c r="AA307" s="177"/>
      <c r="AB307" s="177"/>
      <c r="AC307" s="177"/>
      <c r="AD307" s="177"/>
      <c r="AE307" s="177"/>
      <c r="AF307" s="177"/>
      <c r="AG307" s="177"/>
      <c r="AH307" s="177"/>
      <c r="AI307" s="177"/>
    </row>
    <row r="308" spans="1:94" ht="10.5" customHeight="1">
      <c r="A308" s="174" t="s">
        <v>1424</v>
      </c>
      <c r="B308" s="226" t="s">
        <v>1425</v>
      </c>
      <c r="C308" s="226" t="s">
        <v>1191</v>
      </c>
      <c r="D308" s="175" t="s">
        <v>1353</v>
      </c>
      <c r="E308" s="227">
        <v>1</v>
      </c>
      <c r="F308" s="226" t="s">
        <v>1290</v>
      </c>
      <c r="G308" s="228">
        <v>2005</v>
      </c>
      <c r="H308" s="229"/>
      <c r="I308" s="176"/>
      <c r="J308" s="177"/>
      <c r="K308" s="177" t="s">
        <v>1426</v>
      </c>
      <c r="L308" s="177"/>
      <c r="M308" s="177"/>
      <c r="N308" s="177"/>
      <c r="O308" s="177" t="s">
        <v>1207</v>
      </c>
      <c r="P308" s="177" t="s">
        <v>1427</v>
      </c>
      <c r="Q308" s="177"/>
      <c r="R308" s="177"/>
      <c r="S308" s="177" t="s">
        <v>1371</v>
      </c>
      <c r="T308" s="177"/>
      <c r="U308" s="177"/>
      <c r="V308" s="177"/>
      <c r="W308" s="177"/>
      <c r="X308" s="177"/>
      <c r="Y308" s="177"/>
      <c r="Z308" s="177"/>
      <c r="AA308" s="177"/>
      <c r="AB308" s="177"/>
      <c r="AC308" s="177"/>
      <c r="AD308" s="177"/>
      <c r="AE308" s="177"/>
      <c r="AF308" s="177"/>
      <c r="AG308" s="177"/>
      <c r="AH308" s="177"/>
      <c r="AI308" s="177"/>
    </row>
    <row r="309" spans="1:94" ht="10.5" customHeight="1">
      <c r="A309" s="178"/>
      <c r="B309" s="226"/>
      <c r="C309" s="226"/>
      <c r="D309" s="175"/>
      <c r="E309" s="227">
        <v>2</v>
      </c>
      <c r="F309" s="226" t="s">
        <v>1269</v>
      </c>
      <c r="G309" s="228">
        <v>2005</v>
      </c>
      <c r="H309" s="229"/>
      <c r="I309" s="176"/>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row>
    <row r="310" spans="1:94" s="205" customFormat="1" ht="10.5" customHeight="1">
      <c r="A310" s="179"/>
      <c r="B310" s="226"/>
      <c r="C310" s="226"/>
      <c r="D310" s="175"/>
      <c r="E310" s="227">
        <v>3</v>
      </c>
      <c r="F310" s="226" t="s">
        <v>1379</v>
      </c>
      <c r="G310" s="228">
        <v>2005</v>
      </c>
      <c r="H310" s="229"/>
      <c r="I310" s="176"/>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204"/>
      <c r="AK310" s="579"/>
      <c r="AL310" s="579"/>
      <c r="AM310" s="579"/>
      <c r="AN310" s="579"/>
      <c r="AO310" s="579"/>
      <c r="AP310" s="579"/>
      <c r="AQ310" s="579"/>
      <c r="AR310" s="579"/>
      <c r="AS310" s="579"/>
      <c r="AT310" s="579"/>
      <c r="AU310" s="579"/>
      <c r="AV310" s="579"/>
      <c r="AW310" s="579"/>
      <c r="AX310" s="579"/>
      <c r="AY310" s="579"/>
      <c r="AZ310" s="579"/>
      <c r="BA310" s="579"/>
      <c r="BB310" s="579"/>
      <c r="BC310" s="579"/>
      <c r="BD310" s="579"/>
      <c r="BE310" s="579"/>
      <c r="BF310" s="579"/>
      <c r="BG310" s="579"/>
      <c r="BH310" s="579"/>
      <c r="BI310" s="579"/>
      <c r="BJ310" s="579"/>
      <c r="BK310" s="579"/>
      <c r="BL310" s="579"/>
      <c r="BM310" s="579"/>
      <c r="BN310" s="579"/>
      <c r="BO310" s="579"/>
      <c r="BP310" s="579"/>
      <c r="BQ310" s="579"/>
      <c r="BR310" s="579"/>
      <c r="BS310" s="579"/>
      <c r="BT310" s="579"/>
      <c r="BU310" s="579"/>
      <c r="BV310" s="579"/>
      <c r="BW310" s="579"/>
      <c r="BX310" s="579"/>
      <c r="BY310" s="579"/>
      <c r="BZ310" s="579"/>
      <c r="CA310" s="579"/>
      <c r="CB310" s="579"/>
      <c r="CC310" s="579"/>
      <c r="CD310" s="579"/>
      <c r="CE310" s="579"/>
      <c r="CF310" s="579"/>
      <c r="CG310" s="579"/>
      <c r="CH310" s="579"/>
      <c r="CI310" s="579"/>
      <c r="CJ310" s="579"/>
      <c r="CK310" s="579"/>
      <c r="CL310" s="579"/>
      <c r="CM310" s="579"/>
      <c r="CN310" s="579"/>
      <c r="CO310" s="579"/>
      <c r="CP310" s="579"/>
    </row>
    <row r="311" spans="1:94" ht="10.5" customHeight="1">
      <c r="A311" s="180" t="s">
        <v>1428</v>
      </c>
      <c r="B311" s="226" t="s">
        <v>1425</v>
      </c>
      <c r="C311" s="226" t="s">
        <v>1190</v>
      </c>
      <c r="D311" s="175" t="s">
        <v>1367</v>
      </c>
      <c r="E311" s="238"/>
      <c r="F311" s="226" t="s">
        <v>1191</v>
      </c>
      <c r="G311" s="228">
        <v>2005</v>
      </c>
      <c r="H311" s="229"/>
      <c r="I311" s="176" t="s">
        <v>1207</v>
      </c>
      <c r="J311" s="177"/>
      <c r="K311" s="177" t="s">
        <v>1429</v>
      </c>
      <c r="L311" s="177"/>
      <c r="M311" s="177"/>
      <c r="N311" s="177"/>
      <c r="O311" s="177" t="s">
        <v>1207</v>
      </c>
      <c r="P311" s="177"/>
      <c r="Q311" s="177"/>
      <c r="R311" s="177"/>
      <c r="S311" s="177"/>
      <c r="T311" s="177"/>
      <c r="U311" s="177"/>
      <c r="V311" s="177"/>
      <c r="W311" s="177"/>
      <c r="X311" s="177"/>
      <c r="Y311" s="177"/>
      <c r="Z311" s="177"/>
      <c r="AA311" s="177"/>
      <c r="AB311" s="177"/>
      <c r="AC311" s="177"/>
      <c r="AD311" s="177"/>
      <c r="AE311" s="177"/>
      <c r="AF311" s="177"/>
      <c r="AG311" s="177"/>
      <c r="AH311" s="177"/>
      <c r="AI311" s="177"/>
    </row>
    <row r="312" spans="1:94" ht="10.5" customHeight="1">
      <c r="A312" s="180" t="s">
        <v>1430</v>
      </c>
      <c r="B312" s="226" t="s">
        <v>1103</v>
      </c>
      <c r="C312" s="226" t="s">
        <v>1191</v>
      </c>
      <c r="D312" s="175"/>
      <c r="E312" s="233" t="s">
        <v>1368</v>
      </c>
      <c r="F312" s="226" t="s">
        <v>1431</v>
      </c>
      <c r="G312" s="228">
        <v>2005</v>
      </c>
      <c r="H312" s="229"/>
      <c r="I312" s="176"/>
      <c r="J312" s="177"/>
      <c r="K312" s="177" t="s">
        <v>1214</v>
      </c>
      <c r="L312" s="177" t="s">
        <v>1329</v>
      </c>
      <c r="M312" s="177"/>
      <c r="N312" s="177"/>
      <c r="O312" s="177" t="s">
        <v>1214</v>
      </c>
      <c r="P312" s="177" t="s">
        <v>1329</v>
      </c>
      <c r="Q312" s="177"/>
      <c r="R312" s="177"/>
      <c r="S312" s="177"/>
      <c r="T312" s="177"/>
      <c r="U312" s="177"/>
      <c r="V312" s="177"/>
      <c r="W312" s="177"/>
      <c r="X312" s="177"/>
      <c r="Y312" s="177"/>
      <c r="Z312" s="177"/>
      <c r="AA312" s="177"/>
      <c r="AB312" s="177"/>
      <c r="AC312" s="177"/>
      <c r="AD312" s="177"/>
      <c r="AE312" s="177"/>
      <c r="AF312" s="177"/>
      <c r="AG312" s="177"/>
      <c r="AH312" s="177"/>
      <c r="AI312" s="177"/>
    </row>
    <row r="313" spans="1:94" ht="10.5" customHeight="1">
      <c r="A313" s="174" t="s">
        <v>1432</v>
      </c>
      <c r="B313" s="226" t="s">
        <v>1433</v>
      </c>
      <c r="C313" s="226" t="s">
        <v>1191</v>
      </c>
      <c r="D313" s="175" t="s">
        <v>1353</v>
      </c>
      <c r="E313" s="227">
        <v>1</v>
      </c>
      <c r="F313" s="226" t="s">
        <v>1290</v>
      </c>
      <c r="G313" s="228">
        <v>2005</v>
      </c>
      <c r="H313" s="229"/>
      <c r="I313" s="176"/>
      <c r="J313" s="177"/>
      <c r="K313" s="177" t="s">
        <v>1426</v>
      </c>
      <c r="L313" s="177"/>
      <c r="M313" s="177"/>
      <c r="N313" s="177"/>
      <c r="O313" s="177" t="s">
        <v>1207</v>
      </c>
      <c r="P313" s="177" t="s">
        <v>1427</v>
      </c>
      <c r="Q313" s="177"/>
      <c r="R313" s="177"/>
      <c r="S313" s="177" t="s">
        <v>1426</v>
      </c>
      <c r="T313" s="177"/>
      <c r="U313" s="177"/>
      <c r="V313" s="177"/>
      <c r="W313" s="177"/>
      <c r="X313" s="177"/>
      <c r="Y313" s="177"/>
      <c r="Z313" s="177"/>
      <c r="AA313" s="177"/>
      <c r="AB313" s="177"/>
      <c r="AC313" s="177"/>
      <c r="AD313" s="177"/>
      <c r="AE313" s="177"/>
      <c r="AF313" s="177"/>
      <c r="AG313" s="177"/>
      <c r="AH313" s="177"/>
      <c r="AI313" s="177"/>
    </row>
    <row r="314" spans="1:94" ht="10.5" customHeight="1">
      <c r="A314" s="178"/>
      <c r="B314" s="226"/>
      <c r="C314" s="226"/>
      <c r="D314" s="175"/>
      <c r="E314" s="227">
        <v>2</v>
      </c>
      <c r="F314" s="226" t="s">
        <v>1269</v>
      </c>
      <c r="G314" s="228">
        <v>2005</v>
      </c>
      <c r="H314" s="229"/>
      <c r="I314" s="176"/>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row>
    <row r="315" spans="1:94" ht="10.5" customHeight="1">
      <c r="A315" s="179"/>
      <c r="B315" s="226"/>
      <c r="C315" s="226"/>
      <c r="D315" s="175"/>
      <c r="E315" s="227">
        <v>3</v>
      </c>
      <c r="F315" s="226" t="s">
        <v>1379</v>
      </c>
      <c r="G315" s="228">
        <v>2005</v>
      </c>
      <c r="H315" s="229"/>
      <c r="I315" s="176"/>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row>
    <row r="316" spans="1:94" ht="10.5" customHeight="1">
      <c r="A316" s="180" t="s">
        <v>1434</v>
      </c>
      <c r="B316" s="226" t="s">
        <v>1433</v>
      </c>
      <c r="C316" s="226" t="s">
        <v>1190</v>
      </c>
      <c r="D316" s="175" t="s">
        <v>1367</v>
      </c>
      <c r="E316" s="238"/>
      <c r="F316" s="226" t="s">
        <v>1191</v>
      </c>
      <c r="G316" s="228">
        <v>2005</v>
      </c>
      <c r="H316" s="229"/>
      <c r="I316" s="176" t="s">
        <v>1207</v>
      </c>
      <c r="J316" s="177"/>
      <c r="K316" s="177" t="s">
        <v>1435</v>
      </c>
      <c r="L316" s="177"/>
      <c r="M316" s="177"/>
      <c r="N316" s="177"/>
      <c r="O316" s="177" t="s">
        <v>1207</v>
      </c>
      <c r="P316" s="177"/>
      <c r="Q316" s="177"/>
      <c r="R316" s="177"/>
      <c r="S316" s="177"/>
      <c r="T316" s="177"/>
      <c r="U316" s="177"/>
      <c r="V316" s="177"/>
      <c r="W316" s="177"/>
      <c r="X316" s="177"/>
      <c r="Y316" s="177"/>
      <c r="Z316" s="177"/>
      <c r="AA316" s="177"/>
      <c r="AB316" s="177"/>
      <c r="AC316" s="177"/>
      <c r="AD316" s="177"/>
      <c r="AE316" s="177"/>
      <c r="AF316" s="177"/>
      <c r="AG316" s="177"/>
      <c r="AH316" s="177"/>
      <c r="AI316" s="177"/>
    </row>
    <row r="317" spans="1:94" ht="10.5" customHeight="1">
      <c r="A317" s="180" t="s">
        <v>1436</v>
      </c>
      <c r="B317" s="226" t="s">
        <v>1437</v>
      </c>
      <c r="C317" s="226" t="s">
        <v>1191</v>
      </c>
      <c r="D317" s="175" t="s">
        <v>1431</v>
      </c>
      <c r="E317" s="233" t="s">
        <v>1368</v>
      </c>
      <c r="F317" s="226" t="s">
        <v>1431</v>
      </c>
      <c r="G317" s="228">
        <v>2005</v>
      </c>
      <c r="H317" s="229"/>
      <c r="I317" s="176"/>
      <c r="J317" s="177"/>
      <c r="K317" s="177" t="s">
        <v>1214</v>
      </c>
      <c r="L317" s="177" t="s">
        <v>1329</v>
      </c>
      <c r="M317" s="177"/>
      <c r="N317" s="177"/>
      <c r="O317" s="177" t="s">
        <v>1215</v>
      </c>
      <c r="P317" s="177" t="s">
        <v>1329</v>
      </c>
      <c r="Q317" s="177"/>
      <c r="R317" s="177"/>
      <c r="S317" s="177"/>
      <c r="T317" s="177"/>
      <c r="U317" s="177"/>
      <c r="V317" s="177"/>
      <c r="W317" s="177"/>
      <c r="X317" s="177"/>
      <c r="Y317" s="177"/>
      <c r="Z317" s="177"/>
      <c r="AA317" s="177"/>
      <c r="AB317" s="177"/>
      <c r="AC317" s="177"/>
      <c r="AD317" s="177"/>
      <c r="AE317" s="177"/>
      <c r="AF317" s="177"/>
      <c r="AG317" s="177"/>
      <c r="AH317" s="177"/>
      <c r="AI317" s="177"/>
    </row>
    <row r="318" spans="1:94" ht="10.5" customHeight="1">
      <c r="A318" s="174" t="s">
        <v>1438</v>
      </c>
      <c r="B318" s="226" t="s">
        <v>1439</v>
      </c>
      <c r="C318" s="226" t="s">
        <v>1191</v>
      </c>
      <c r="D318" s="175" t="s">
        <v>1353</v>
      </c>
      <c r="E318" s="227">
        <v>1</v>
      </c>
      <c r="F318" s="226" t="s">
        <v>1290</v>
      </c>
      <c r="G318" s="228">
        <v>2005</v>
      </c>
      <c r="H318" s="229"/>
      <c r="I318" s="176"/>
      <c r="J318" s="177"/>
      <c r="K318" s="177" t="s">
        <v>1426</v>
      </c>
      <c r="L318" s="177"/>
      <c r="M318" s="177"/>
      <c r="N318" s="177"/>
      <c r="O318" s="177" t="s">
        <v>1207</v>
      </c>
      <c r="P318" s="177" t="s">
        <v>1440</v>
      </c>
      <c r="Q318" s="177"/>
      <c r="R318" s="177"/>
      <c r="S318" s="177" t="s">
        <v>1426</v>
      </c>
      <c r="T318" s="177"/>
      <c r="U318" s="177"/>
      <c r="V318" s="177"/>
      <c r="W318" s="177"/>
      <c r="X318" s="177"/>
      <c r="Y318" s="177"/>
      <c r="Z318" s="177"/>
      <c r="AA318" s="177"/>
      <c r="AB318" s="177"/>
      <c r="AC318" s="177"/>
      <c r="AD318" s="177"/>
      <c r="AE318" s="177"/>
      <c r="AF318" s="177"/>
      <c r="AG318" s="177"/>
      <c r="AH318" s="177"/>
      <c r="AI318" s="177"/>
    </row>
    <row r="319" spans="1:94" ht="10.5" customHeight="1">
      <c r="A319" s="178"/>
      <c r="B319" s="226"/>
      <c r="C319" s="226"/>
      <c r="D319" s="175"/>
      <c r="E319" s="227">
        <v>2</v>
      </c>
      <c r="F319" s="226" t="s">
        <v>1269</v>
      </c>
      <c r="G319" s="228">
        <v>2005</v>
      </c>
      <c r="H319" s="229"/>
      <c r="I319" s="176"/>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row>
    <row r="320" spans="1:94" s="205" customFormat="1" ht="10.5" customHeight="1">
      <c r="A320" s="179"/>
      <c r="B320" s="226"/>
      <c r="C320" s="226"/>
      <c r="D320" s="175"/>
      <c r="E320" s="227">
        <v>3</v>
      </c>
      <c r="F320" s="226" t="s">
        <v>1379</v>
      </c>
      <c r="G320" s="228">
        <v>2005</v>
      </c>
      <c r="H320" s="229"/>
      <c r="I320" s="176"/>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204"/>
      <c r="AK320" s="579"/>
      <c r="AL320" s="579"/>
      <c r="AM320" s="579"/>
      <c r="AN320" s="579"/>
      <c r="AO320" s="579"/>
      <c r="AP320" s="579"/>
      <c r="AQ320" s="579"/>
      <c r="AR320" s="579"/>
      <c r="AS320" s="579"/>
      <c r="AT320" s="579"/>
      <c r="AU320" s="579"/>
      <c r="AV320" s="579"/>
      <c r="AW320" s="579"/>
      <c r="AX320" s="579"/>
      <c r="AY320" s="579"/>
      <c r="AZ320" s="579"/>
      <c r="BA320" s="579"/>
      <c r="BB320" s="579"/>
      <c r="BC320" s="579"/>
      <c r="BD320" s="579"/>
      <c r="BE320" s="579"/>
      <c r="BF320" s="579"/>
      <c r="BG320" s="579"/>
      <c r="BH320" s="579"/>
      <c r="BI320" s="579"/>
      <c r="BJ320" s="579"/>
      <c r="BK320" s="579"/>
      <c r="BL320" s="579"/>
      <c r="BM320" s="579"/>
      <c r="BN320" s="579"/>
      <c r="BO320" s="579"/>
      <c r="BP320" s="579"/>
      <c r="BQ320" s="579"/>
      <c r="BR320" s="579"/>
      <c r="BS320" s="579"/>
      <c r="BT320" s="579"/>
      <c r="BU320" s="579"/>
      <c r="BV320" s="579"/>
      <c r="BW320" s="579"/>
      <c r="BX320" s="579"/>
      <c r="BY320" s="579"/>
      <c r="BZ320" s="579"/>
      <c r="CA320" s="579"/>
      <c r="CB320" s="579"/>
      <c r="CC320" s="579"/>
      <c r="CD320" s="579"/>
      <c r="CE320" s="579"/>
      <c r="CF320" s="579"/>
      <c r="CG320" s="579"/>
      <c r="CH320" s="579"/>
      <c r="CI320" s="579"/>
      <c r="CJ320" s="579"/>
      <c r="CK320" s="579"/>
      <c r="CL320" s="579"/>
      <c r="CM320" s="579"/>
      <c r="CN320" s="579"/>
      <c r="CO320" s="579"/>
      <c r="CP320" s="579"/>
    </row>
    <row r="321" spans="1:94" ht="10.5" customHeight="1">
      <c r="A321" s="180" t="s">
        <v>1441</v>
      </c>
      <c r="B321" s="226" t="s">
        <v>1439</v>
      </c>
      <c r="C321" s="226" t="s">
        <v>1190</v>
      </c>
      <c r="D321" s="175" t="s">
        <v>1367</v>
      </c>
      <c r="E321" s="238"/>
      <c r="F321" s="226" t="s">
        <v>1191</v>
      </c>
      <c r="G321" s="228">
        <v>2005</v>
      </c>
      <c r="H321" s="229"/>
      <c r="I321" s="176" t="s">
        <v>1207</v>
      </c>
      <c r="J321" s="177"/>
      <c r="K321" s="177" t="s">
        <v>1329</v>
      </c>
      <c r="L321" s="177"/>
      <c r="M321" s="177"/>
      <c r="N321" s="177"/>
      <c r="O321" s="177" t="s">
        <v>1207</v>
      </c>
      <c r="P321" s="177"/>
      <c r="Q321" s="177"/>
      <c r="R321" s="177"/>
      <c r="S321" s="177"/>
      <c r="T321" s="177"/>
      <c r="U321" s="177"/>
      <c r="V321" s="177"/>
      <c r="W321" s="177"/>
      <c r="X321" s="177"/>
      <c r="Y321" s="177"/>
      <c r="Z321" s="177"/>
      <c r="AA321" s="177"/>
      <c r="AB321" s="177"/>
      <c r="AC321" s="177"/>
      <c r="AD321" s="177"/>
      <c r="AE321" s="177"/>
      <c r="AF321" s="177"/>
      <c r="AG321" s="177"/>
      <c r="AH321" s="177"/>
      <c r="AI321" s="177"/>
    </row>
    <row r="322" spans="1:94" ht="10.5" customHeight="1">
      <c r="A322" s="174" t="s">
        <v>826</v>
      </c>
      <c r="B322" s="226" t="s">
        <v>827</v>
      </c>
      <c r="C322" s="226" t="s">
        <v>1191</v>
      </c>
      <c r="D322" s="175" t="s">
        <v>1442</v>
      </c>
      <c r="E322" s="227">
        <v>1</v>
      </c>
      <c r="F322" s="226" t="s">
        <v>1246</v>
      </c>
      <c r="G322" s="228">
        <v>2005</v>
      </c>
      <c r="H322" s="229"/>
      <c r="I322" s="176" t="s">
        <v>1443</v>
      </c>
      <c r="J322" s="177" t="s">
        <v>1207</v>
      </c>
      <c r="K322" s="177"/>
      <c r="L322" s="177"/>
      <c r="M322" s="177"/>
      <c r="N322" s="177" t="s">
        <v>1207</v>
      </c>
      <c r="O322" s="177"/>
      <c r="P322" s="177" t="s">
        <v>1207</v>
      </c>
      <c r="Q322" s="177"/>
      <c r="R322" s="177"/>
      <c r="S322" s="177"/>
      <c r="T322" s="177"/>
      <c r="U322" s="177"/>
      <c r="V322" s="177"/>
      <c r="W322" s="177"/>
      <c r="X322" s="177"/>
      <c r="Y322" s="177"/>
      <c r="Z322" s="177"/>
      <c r="AA322" s="177"/>
      <c r="AB322" s="177"/>
      <c r="AC322" s="177"/>
      <c r="AD322" s="177"/>
      <c r="AE322" s="177"/>
      <c r="AF322" s="177"/>
      <c r="AG322" s="177"/>
      <c r="AH322" s="177"/>
      <c r="AI322" s="177"/>
    </row>
    <row r="323" spans="1:94" ht="10.5" customHeight="1">
      <c r="A323" s="178"/>
      <c r="B323" s="226"/>
      <c r="C323" s="226"/>
      <c r="D323" s="175"/>
      <c r="E323" s="227">
        <v>2</v>
      </c>
      <c r="F323" s="226" t="s">
        <v>1354</v>
      </c>
      <c r="G323" s="228">
        <v>2005</v>
      </c>
      <c r="H323" s="229"/>
      <c r="I323" s="176"/>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row>
    <row r="324" spans="1:94" s="210" customFormat="1" ht="10.5" customHeight="1">
      <c r="A324" s="179"/>
      <c r="B324" s="252"/>
      <c r="C324" s="252"/>
      <c r="D324" s="206"/>
      <c r="E324" s="233">
        <v>3</v>
      </c>
      <c r="F324" s="252"/>
      <c r="G324" s="228">
        <v>2005</v>
      </c>
      <c r="H324" s="229"/>
      <c r="I324" s="207"/>
      <c r="J324" s="208"/>
      <c r="K324" s="208"/>
      <c r="L324" s="208"/>
      <c r="M324" s="208"/>
      <c r="N324" s="208"/>
      <c r="O324" s="208"/>
      <c r="P324" s="208"/>
      <c r="Q324" s="208"/>
      <c r="R324" s="208"/>
      <c r="S324" s="208"/>
      <c r="T324" s="208"/>
      <c r="U324" s="208"/>
      <c r="V324" s="208"/>
      <c r="W324" s="208"/>
      <c r="X324" s="208"/>
      <c r="Y324" s="208"/>
      <c r="Z324" s="208"/>
      <c r="AA324" s="208"/>
      <c r="AB324" s="208"/>
      <c r="AC324" s="208"/>
      <c r="AD324" s="208"/>
      <c r="AE324" s="208"/>
      <c r="AF324" s="208"/>
      <c r="AG324" s="208"/>
      <c r="AH324" s="208"/>
      <c r="AI324" s="208"/>
      <c r="AJ324" s="209"/>
      <c r="AK324" s="583"/>
      <c r="AL324" s="583"/>
      <c r="AM324" s="583"/>
      <c r="AN324" s="583"/>
      <c r="AO324" s="583"/>
      <c r="AP324" s="583"/>
      <c r="AQ324" s="583"/>
      <c r="AR324" s="583"/>
      <c r="AS324" s="583"/>
      <c r="AT324" s="583"/>
      <c r="AU324" s="583"/>
      <c r="AV324" s="583"/>
      <c r="AW324" s="583"/>
      <c r="AX324" s="583"/>
      <c r="AY324" s="583"/>
      <c r="AZ324" s="583"/>
      <c r="BA324" s="583"/>
      <c r="BB324" s="583"/>
      <c r="BC324" s="583"/>
      <c r="BD324" s="583"/>
      <c r="BE324" s="583"/>
      <c r="BF324" s="583"/>
      <c r="BG324" s="583"/>
      <c r="BH324" s="583"/>
      <c r="BI324" s="583"/>
      <c r="BJ324" s="583"/>
      <c r="BK324" s="583"/>
      <c r="BL324" s="583"/>
      <c r="BM324" s="583"/>
      <c r="BN324" s="583"/>
      <c r="BO324" s="583"/>
      <c r="BP324" s="583"/>
      <c r="BQ324" s="583"/>
      <c r="BR324" s="583"/>
      <c r="BS324" s="583"/>
      <c r="BT324" s="583"/>
      <c r="BU324" s="583"/>
      <c r="BV324" s="583"/>
      <c r="BW324" s="583"/>
      <c r="BX324" s="583"/>
      <c r="BY324" s="583"/>
      <c r="BZ324" s="583"/>
      <c r="CA324" s="583"/>
      <c r="CB324" s="583"/>
      <c r="CC324" s="583"/>
      <c r="CD324" s="583"/>
      <c r="CE324" s="583"/>
      <c r="CF324" s="583"/>
      <c r="CG324" s="583"/>
      <c r="CH324" s="583"/>
      <c r="CI324" s="583"/>
      <c r="CJ324" s="583"/>
      <c r="CK324" s="583"/>
      <c r="CL324" s="583"/>
      <c r="CM324" s="583"/>
      <c r="CN324" s="583"/>
      <c r="CO324" s="583"/>
      <c r="CP324" s="583"/>
    </row>
    <row r="325" spans="1:94" s="210" customFormat="1" ht="10.5" customHeight="1">
      <c r="A325" s="211" t="s">
        <v>828</v>
      </c>
      <c r="B325" s="252" t="s">
        <v>829</v>
      </c>
      <c r="C325" s="252" t="s">
        <v>1191</v>
      </c>
      <c r="D325" s="206" t="s">
        <v>1444</v>
      </c>
      <c r="E325" s="233"/>
      <c r="F325" s="252" t="s">
        <v>1191</v>
      </c>
      <c r="G325" s="228">
        <v>2005</v>
      </c>
      <c r="H325" s="229"/>
      <c r="I325" s="176" t="s">
        <v>1207</v>
      </c>
      <c r="J325" s="177"/>
      <c r="K325" s="177" t="s">
        <v>1336</v>
      </c>
      <c r="L325" s="177" t="s">
        <v>1207</v>
      </c>
      <c r="M325" s="177"/>
      <c r="N325" s="177"/>
      <c r="O325" s="177" t="s">
        <v>1254</v>
      </c>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9"/>
      <c r="AK325" s="583"/>
      <c r="AL325" s="583"/>
      <c r="AM325" s="583"/>
      <c r="AN325" s="583"/>
      <c r="AO325" s="583"/>
      <c r="AP325" s="583"/>
      <c r="AQ325" s="583"/>
      <c r="AR325" s="583"/>
      <c r="AS325" s="583"/>
      <c r="AT325" s="583"/>
      <c r="AU325" s="583"/>
      <c r="AV325" s="583"/>
      <c r="AW325" s="583"/>
      <c r="AX325" s="583"/>
      <c r="AY325" s="583"/>
      <c r="AZ325" s="583"/>
      <c r="BA325" s="583"/>
      <c r="BB325" s="583"/>
      <c r="BC325" s="583"/>
      <c r="BD325" s="583"/>
      <c r="BE325" s="583"/>
      <c r="BF325" s="583"/>
      <c r="BG325" s="583"/>
      <c r="BH325" s="583"/>
      <c r="BI325" s="583"/>
      <c r="BJ325" s="583"/>
      <c r="BK325" s="583"/>
      <c r="BL325" s="583"/>
      <c r="BM325" s="583"/>
      <c r="BN325" s="583"/>
      <c r="BO325" s="583"/>
      <c r="BP325" s="583"/>
      <c r="BQ325" s="583"/>
      <c r="BR325" s="583"/>
      <c r="BS325" s="583"/>
      <c r="BT325" s="583"/>
      <c r="BU325" s="583"/>
      <c r="BV325" s="583"/>
      <c r="BW325" s="583"/>
      <c r="BX325" s="583"/>
      <c r="BY325" s="583"/>
      <c r="BZ325" s="583"/>
      <c r="CA325" s="583"/>
      <c r="CB325" s="583"/>
      <c r="CC325" s="583"/>
      <c r="CD325" s="583"/>
      <c r="CE325" s="583"/>
      <c r="CF325" s="583"/>
      <c r="CG325" s="583"/>
      <c r="CH325" s="583"/>
      <c r="CI325" s="583"/>
      <c r="CJ325" s="583"/>
      <c r="CK325" s="583"/>
      <c r="CL325" s="583"/>
      <c r="CM325" s="583"/>
      <c r="CN325" s="583"/>
      <c r="CO325" s="583"/>
      <c r="CP325" s="583"/>
    </row>
    <row r="326" spans="1:94" ht="10.5" customHeight="1">
      <c r="A326" s="174" t="s">
        <v>830</v>
      </c>
      <c r="B326" s="226" t="s">
        <v>831</v>
      </c>
      <c r="C326" s="226" t="s">
        <v>1191</v>
      </c>
      <c r="D326" s="175" t="s">
        <v>1445</v>
      </c>
      <c r="E326" s="227">
        <v>1</v>
      </c>
      <c r="F326" s="226" t="s">
        <v>1246</v>
      </c>
      <c r="G326" s="228">
        <v>2005</v>
      </c>
      <c r="H326" s="229"/>
      <c r="I326" s="176" t="s">
        <v>1446</v>
      </c>
      <c r="J326" s="177" t="s">
        <v>1207</v>
      </c>
      <c r="K326" s="177"/>
      <c r="L326" s="177"/>
      <c r="M326" s="177"/>
      <c r="N326" s="177" t="s">
        <v>1221</v>
      </c>
      <c r="O326" s="177"/>
      <c r="P326" s="177" t="s">
        <v>1207</v>
      </c>
      <c r="Q326" s="177"/>
      <c r="R326" s="177"/>
      <c r="S326" s="177"/>
      <c r="T326" s="177"/>
      <c r="U326" s="177"/>
      <c r="V326" s="177"/>
      <c r="W326" s="177"/>
      <c r="X326" s="177"/>
      <c r="Y326" s="177"/>
      <c r="Z326" s="177"/>
      <c r="AA326" s="177"/>
      <c r="AB326" s="177"/>
      <c r="AC326" s="177"/>
      <c r="AD326" s="177"/>
      <c r="AE326" s="177"/>
      <c r="AF326" s="177"/>
      <c r="AG326" s="177"/>
      <c r="AH326" s="177"/>
      <c r="AI326" s="177"/>
    </row>
    <row r="327" spans="1:94" ht="10.5" customHeight="1">
      <c r="A327" s="178"/>
      <c r="B327" s="226"/>
      <c r="C327" s="226"/>
      <c r="D327" s="175"/>
      <c r="E327" s="227">
        <v>2</v>
      </c>
      <c r="F327" s="226" t="s">
        <v>1354</v>
      </c>
      <c r="G327" s="228">
        <v>2005</v>
      </c>
      <c r="H327" s="229"/>
      <c r="I327" s="176"/>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row>
    <row r="328" spans="1:94" ht="10.5" customHeight="1">
      <c r="A328" s="179"/>
      <c r="B328" s="226"/>
      <c r="C328" s="226"/>
      <c r="D328" s="175"/>
      <c r="E328" s="227">
        <v>3</v>
      </c>
      <c r="F328" s="226" t="s">
        <v>1447</v>
      </c>
      <c r="G328" s="228">
        <v>2005</v>
      </c>
      <c r="H328" s="229"/>
      <c r="I328" s="176"/>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row>
    <row r="329" spans="1:94" ht="10.5" customHeight="1">
      <c r="A329" s="174" t="s">
        <v>832</v>
      </c>
      <c r="B329" s="226" t="s">
        <v>833</v>
      </c>
      <c r="C329" s="226" t="s">
        <v>1191</v>
      </c>
      <c r="D329" s="175" t="s">
        <v>1448</v>
      </c>
      <c r="E329" s="227">
        <v>1</v>
      </c>
      <c r="F329" s="226" t="s">
        <v>1246</v>
      </c>
      <c r="G329" s="228">
        <v>2005</v>
      </c>
      <c r="H329" s="229"/>
      <c r="I329" s="176" t="s">
        <v>1324</v>
      </c>
      <c r="J329" s="177" t="s">
        <v>1449</v>
      </c>
      <c r="K329" s="177"/>
      <c r="L329" s="177"/>
      <c r="M329" s="177"/>
      <c r="N329" s="177" t="s">
        <v>1215</v>
      </c>
      <c r="O329" s="177"/>
      <c r="P329" s="177" t="s">
        <v>1207</v>
      </c>
      <c r="Q329" s="177"/>
      <c r="R329" s="177"/>
      <c r="S329" s="177"/>
      <c r="T329" s="177"/>
      <c r="U329" s="177"/>
      <c r="V329" s="177"/>
      <c r="W329" s="177"/>
      <c r="X329" s="177"/>
      <c r="Y329" s="177"/>
      <c r="Z329" s="177"/>
      <c r="AA329" s="177"/>
      <c r="AB329" s="177"/>
      <c r="AC329" s="177"/>
      <c r="AD329" s="177"/>
      <c r="AE329" s="177"/>
      <c r="AF329" s="177"/>
      <c r="AG329" s="177"/>
      <c r="AH329" s="177"/>
      <c r="AI329" s="177"/>
    </row>
    <row r="330" spans="1:94" ht="10.5" customHeight="1">
      <c r="A330" s="178"/>
      <c r="B330" s="226"/>
      <c r="C330" s="226"/>
      <c r="D330" s="175"/>
      <c r="E330" s="227">
        <v>2</v>
      </c>
      <c r="F330" s="247" t="s">
        <v>1354</v>
      </c>
      <c r="G330" s="228">
        <v>2005</v>
      </c>
      <c r="H330" s="229"/>
      <c r="I330" s="176"/>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row>
    <row r="331" spans="1:94" ht="10.5" customHeight="1">
      <c r="A331" s="174" t="s">
        <v>834</v>
      </c>
      <c r="B331" s="226" t="s">
        <v>835</v>
      </c>
      <c r="C331" s="226" t="s">
        <v>1191</v>
      </c>
      <c r="D331" s="175" t="s">
        <v>1353</v>
      </c>
      <c r="E331" s="227">
        <v>1</v>
      </c>
      <c r="F331" s="243" t="s">
        <v>1246</v>
      </c>
      <c r="G331" s="228">
        <v>2005</v>
      </c>
      <c r="H331" s="229"/>
      <c r="I331" s="176"/>
      <c r="J331" s="177"/>
      <c r="K331" s="177"/>
      <c r="L331" s="177"/>
      <c r="M331" s="177"/>
      <c r="N331" s="177"/>
      <c r="O331" s="177" t="s">
        <v>1207</v>
      </c>
      <c r="P331" s="177"/>
      <c r="Q331" s="177"/>
      <c r="R331" s="177"/>
      <c r="S331" s="177"/>
      <c r="T331" s="177"/>
      <c r="U331" s="177"/>
      <c r="V331" s="177"/>
      <c r="W331" s="177"/>
      <c r="X331" s="177"/>
      <c r="Y331" s="177"/>
      <c r="Z331" s="177"/>
      <c r="AA331" s="177"/>
      <c r="AB331" s="177"/>
      <c r="AC331" s="177"/>
      <c r="AD331" s="177"/>
      <c r="AE331" s="177"/>
      <c r="AF331" s="177"/>
      <c r="AG331" s="177"/>
      <c r="AH331" s="177"/>
      <c r="AI331" s="177"/>
    </row>
    <row r="332" spans="1:94" ht="10.5" customHeight="1">
      <c r="A332" s="178"/>
      <c r="B332" s="226"/>
      <c r="C332" s="226"/>
      <c r="D332" s="175"/>
      <c r="E332" s="227">
        <v>2</v>
      </c>
      <c r="F332" s="247" t="s">
        <v>1354</v>
      </c>
      <c r="G332" s="228">
        <v>2005</v>
      </c>
      <c r="H332" s="229"/>
      <c r="I332" s="176"/>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row>
    <row r="333" spans="1:94" ht="10.5" customHeight="1">
      <c r="A333" s="179"/>
      <c r="B333" s="226"/>
      <c r="C333" s="226"/>
      <c r="D333" s="175"/>
      <c r="E333" s="227">
        <v>3</v>
      </c>
      <c r="F333" s="226" t="s">
        <v>1355</v>
      </c>
      <c r="G333" s="228">
        <v>2005</v>
      </c>
      <c r="H333" s="229"/>
      <c r="I333" s="176"/>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row>
    <row r="334" spans="1:94" ht="10.5" customHeight="1">
      <c r="A334" s="199" t="s">
        <v>836</v>
      </c>
      <c r="B334" s="239" t="s">
        <v>837</v>
      </c>
      <c r="C334" s="239" t="s">
        <v>1191</v>
      </c>
      <c r="D334" s="200" t="s">
        <v>1450</v>
      </c>
      <c r="E334" s="240"/>
      <c r="F334" s="239" t="s">
        <v>1191</v>
      </c>
      <c r="G334" s="241">
        <v>2005</v>
      </c>
      <c r="H334" s="242"/>
      <c r="I334" s="176" t="s">
        <v>1207</v>
      </c>
      <c r="J334" s="177"/>
      <c r="K334" s="177" t="s">
        <v>1207</v>
      </c>
      <c r="L334" s="177"/>
      <c r="M334" s="177"/>
      <c r="N334" s="177"/>
      <c r="O334" s="177" t="s">
        <v>1207</v>
      </c>
      <c r="P334" s="182" t="s">
        <v>1225</v>
      </c>
      <c r="Q334" s="177"/>
      <c r="R334" s="177"/>
      <c r="S334" s="177"/>
      <c r="T334" s="177"/>
      <c r="U334" s="177"/>
      <c r="V334" s="177"/>
      <c r="W334" s="177"/>
      <c r="X334" s="177"/>
      <c r="Y334" s="177"/>
      <c r="Z334" s="177"/>
      <c r="AA334" s="177"/>
      <c r="AB334" s="177"/>
      <c r="AC334" s="177"/>
      <c r="AD334" s="177"/>
      <c r="AE334" s="177"/>
      <c r="AF334" s="177"/>
      <c r="AG334" s="177"/>
      <c r="AH334" s="177"/>
      <c r="AI334" s="177"/>
    </row>
    <row r="335" spans="1:94" ht="10.5" customHeight="1">
      <c r="A335" s="178" t="s">
        <v>838</v>
      </c>
      <c r="B335" s="243" t="s">
        <v>839</v>
      </c>
      <c r="C335" s="243" t="s">
        <v>1190</v>
      </c>
      <c r="D335" s="201" t="s">
        <v>1353</v>
      </c>
      <c r="E335" s="244">
        <v>1</v>
      </c>
      <c r="F335" s="243" t="s">
        <v>1246</v>
      </c>
      <c r="G335" s="245">
        <v>2005</v>
      </c>
      <c r="H335" s="246"/>
      <c r="I335" s="176"/>
      <c r="J335" s="177"/>
      <c r="K335" s="177"/>
      <c r="L335" s="177"/>
      <c r="M335" s="177"/>
      <c r="N335" s="177"/>
      <c r="O335" s="177" t="s">
        <v>1207</v>
      </c>
      <c r="P335" s="177"/>
      <c r="Q335" s="177"/>
      <c r="R335" s="177"/>
      <c r="S335" s="177"/>
      <c r="T335" s="177"/>
      <c r="U335" s="177"/>
      <c r="V335" s="177"/>
      <c r="W335" s="177"/>
      <c r="X335" s="177"/>
      <c r="Y335" s="177"/>
      <c r="Z335" s="177"/>
      <c r="AA335" s="177"/>
      <c r="AB335" s="177"/>
      <c r="AC335" s="177"/>
      <c r="AD335" s="177"/>
      <c r="AE335" s="177"/>
      <c r="AF335" s="177"/>
      <c r="AG335" s="177"/>
      <c r="AH335" s="177"/>
      <c r="AI335" s="177"/>
    </row>
    <row r="336" spans="1:94" ht="10.5" customHeight="1">
      <c r="A336" s="178"/>
      <c r="B336" s="226"/>
      <c r="C336" s="226"/>
      <c r="D336" s="175"/>
      <c r="E336" s="227">
        <v>2</v>
      </c>
      <c r="F336" s="247" t="s">
        <v>1354</v>
      </c>
      <c r="G336" s="228">
        <v>2005</v>
      </c>
      <c r="H336" s="229"/>
      <c r="I336" s="176"/>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row>
    <row r="337" spans="1:36" ht="10.5" customHeight="1">
      <c r="A337" s="179"/>
      <c r="B337" s="226"/>
      <c r="C337" s="226"/>
      <c r="D337" s="175"/>
      <c r="E337" s="227">
        <v>3</v>
      </c>
      <c r="F337" s="226" t="s">
        <v>1355</v>
      </c>
      <c r="G337" s="228">
        <v>2005</v>
      </c>
      <c r="H337" s="229"/>
      <c r="I337" s="176"/>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row>
    <row r="338" spans="1:36" ht="10.5" customHeight="1">
      <c r="A338" s="180" t="s">
        <v>840</v>
      </c>
      <c r="B338" s="226" t="s">
        <v>841</v>
      </c>
      <c r="C338" s="226" t="s">
        <v>1191</v>
      </c>
      <c r="D338" s="175" t="s">
        <v>1306</v>
      </c>
      <c r="E338" s="238"/>
      <c r="F338" s="226" t="s">
        <v>1191</v>
      </c>
      <c r="G338" s="228">
        <v>2005</v>
      </c>
      <c r="H338" s="229"/>
      <c r="I338" s="176" t="s">
        <v>1207</v>
      </c>
      <c r="J338" s="177"/>
      <c r="K338" s="177"/>
      <c r="L338" s="177"/>
      <c r="M338" s="177"/>
      <c r="N338" s="182" t="s">
        <v>1273</v>
      </c>
      <c r="O338" s="177" t="s">
        <v>1207</v>
      </c>
      <c r="P338" s="182" t="s">
        <v>1225</v>
      </c>
      <c r="Q338" s="177"/>
      <c r="R338" s="177"/>
      <c r="S338" s="177"/>
      <c r="T338" s="177"/>
      <c r="U338" s="177"/>
      <c r="V338" s="177"/>
      <c r="W338" s="177"/>
      <c r="X338" s="177"/>
      <c r="Y338" s="177"/>
      <c r="Z338" s="177"/>
      <c r="AA338" s="177"/>
      <c r="AB338" s="177"/>
      <c r="AC338" s="177"/>
      <c r="AD338" s="177"/>
      <c r="AE338" s="177"/>
      <c r="AF338" s="177"/>
      <c r="AG338" s="177"/>
      <c r="AH338" s="177"/>
      <c r="AI338" s="177"/>
    </row>
    <row r="339" spans="1:36" ht="10.5" customHeight="1">
      <c r="A339" s="174" t="s">
        <v>842</v>
      </c>
      <c r="B339" s="226" t="s">
        <v>843</v>
      </c>
      <c r="C339" s="226" t="s">
        <v>1190</v>
      </c>
      <c r="D339" s="175" t="s">
        <v>1353</v>
      </c>
      <c r="E339" s="227">
        <v>1</v>
      </c>
      <c r="F339" s="243" t="s">
        <v>1246</v>
      </c>
      <c r="G339" s="228">
        <v>2005</v>
      </c>
      <c r="H339" s="229"/>
      <c r="I339" s="176"/>
      <c r="J339" s="177"/>
      <c r="K339" s="177"/>
      <c r="L339" s="177"/>
      <c r="M339" s="177"/>
      <c r="N339" s="177"/>
      <c r="O339" s="177" t="s">
        <v>1207</v>
      </c>
      <c r="P339" s="177"/>
      <c r="Q339" s="177"/>
      <c r="R339" s="177"/>
      <c r="S339" s="177"/>
      <c r="T339" s="177"/>
      <c r="U339" s="177"/>
      <c r="V339" s="177"/>
      <c r="W339" s="177"/>
      <c r="X339" s="177"/>
      <c r="Y339" s="177"/>
      <c r="Z339" s="177"/>
      <c r="AA339" s="177"/>
      <c r="AB339" s="177"/>
      <c r="AC339" s="177"/>
      <c r="AD339" s="177"/>
      <c r="AE339" s="177"/>
      <c r="AF339" s="177"/>
      <c r="AG339" s="177"/>
      <c r="AH339" s="177"/>
      <c r="AI339" s="177"/>
    </row>
    <row r="340" spans="1:36" ht="10.5" customHeight="1">
      <c r="A340" s="178"/>
      <c r="B340" s="226"/>
      <c r="C340" s="226"/>
      <c r="D340" s="175"/>
      <c r="E340" s="227">
        <v>2</v>
      </c>
      <c r="F340" s="247" t="s">
        <v>1354</v>
      </c>
      <c r="G340" s="228">
        <v>2005</v>
      </c>
      <c r="H340" s="229"/>
      <c r="I340" s="176"/>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2"/>
    </row>
    <row r="341" spans="1:36" ht="10.5" customHeight="1">
      <c r="A341" s="179"/>
      <c r="B341" s="226"/>
      <c r="C341" s="226"/>
      <c r="D341" s="175"/>
      <c r="E341" s="227">
        <v>3</v>
      </c>
      <c r="F341" s="226" t="s">
        <v>1355</v>
      </c>
      <c r="G341" s="228">
        <v>2005</v>
      </c>
      <c r="H341" s="229"/>
      <c r="I341" s="176"/>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2"/>
    </row>
    <row r="342" spans="1:36" ht="10.5" customHeight="1">
      <c r="A342" s="180" t="s">
        <v>844</v>
      </c>
      <c r="B342" s="226" t="s">
        <v>845</v>
      </c>
      <c r="C342" s="226" t="s">
        <v>1191</v>
      </c>
      <c r="D342" s="175" t="s">
        <v>1306</v>
      </c>
      <c r="E342" s="238"/>
      <c r="F342" s="226" t="s">
        <v>1191</v>
      </c>
      <c r="G342" s="228">
        <v>2005</v>
      </c>
      <c r="H342" s="229"/>
      <c r="I342" s="176" t="s">
        <v>1207</v>
      </c>
      <c r="J342" s="177"/>
      <c r="K342" s="177" t="s">
        <v>1207</v>
      </c>
      <c r="L342" s="177"/>
      <c r="M342" s="177"/>
      <c r="N342" s="177"/>
      <c r="O342" s="177" t="s">
        <v>1207</v>
      </c>
      <c r="P342" s="182" t="s">
        <v>1225</v>
      </c>
      <c r="Q342" s="177"/>
      <c r="R342" s="177"/>
      <c r="S342" s="177"/>
      <c r="T342" s="177"/>
      <c r="U342" s="177"/>
      <c r="V342" s="177"/>
      <c r="W342" s="177"/>
      <c r="X342" s="177"/>
      <c r="Y342" s="177"/>
      <c r="Z342" s="177"/>
      <c r="AA342" s="177"/>
      <c r="AB342" s="177"/>
      <c r="AC342" s="177"/>
      <c r="AD342" s="177"/>
      <c r="AE342" s="177"/>
      <c r="AF342" s="177"/>
      <c r="AG342" s="177"/>
      <c r="AH342" s="177"/>
      <c r="AI342" s="177"/>
      <c r="AJ342" s="172"/>
    </row>
    <row r="343" spans="1:36" ht="10.5" customHeight="1">
      <c r="A343" s="174" t="s">
        <v>846</v>
      </c>
      <c r="B343" s="226" t="s">
        <v>847</v>
      </c>
      <c r="C343" s="226" t="s">
        <v>1190</v>
      </c>
      <c r="D343" s="175" t="s">
        <v>1353</v>
      </c>
      <c r="E343" s="227">
        <v>1</v>
      </c>
      <c r="F343" s="243" t="s">
        <v>1246</v>
      </c>
      <c r="G343" s="228">
        <v>2005</v>
      </c>
      <c r="H343" s="229"/>
      <c r="I343" s="176"/>
      <c r="J343" s="177"/>
      <c r="K343" s="177"/>
      <c r="L343" s="177"/>
      <c r="M343" s="177"/>
      <c r="N343" s="177"/>
      <c r="O343" s="177" t="s">
        <v>1207</v>
      </c>
      <c r="P343" s="177"/>
      <c r="Q343" s="177"/>
      <c r="R343" s="177"/>
      <c r="S343" s="177"/>
      <c r="T343" s="177"/>
      <c r="U343" s="177"/>
      <c r="V343" s="177"/>
      <c r="W343" s="177"/>
      <c r="X343" s="177"/>
      <c r="Y343" s="177"/>
      <c r="Z343" s="177"/>
      <c r="AA343" s="177"/>
      <c r="AB343" s="177"/>
      <c r="AC343" s="177"/>
      <c r="AD343" s="177"/>
      <c r="AE343" s="177"/>
      <c r="AF343" s="177"/>
      <c r="AG343" s="177"/>
      <c r="AH343" s="177"/>
      <c r="AI343" s="177"/>
      <c r="AJ343" s="172"/>
    </row>
    <row r="344" spans="1:36" ht="10.5" customHeight="1">
      <c r="A344" s="178"/>
      <c r="B344" s="226"/>
      <c r="C344" s="226"/>
      <c r="D344" s="175"/>
      <c r="E344" s="227">
        <v>2</v>
      </c>
      <c r="F344" s="247" t="s">
        <v>1354</v>
      </c>
      <c r="G344" s="228">
        <v>2005</v>
      </c>
      <c r="H344" s="229"/>
      <c r="I344" s="176"/>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c r="AJ344" s="172"/>
    </row>
    <row r="345" spans="1:36" ht="10.5" customHeight="1">
      <c r="A345" s="179"/>
      <c r="B345" s="226"/>
      <c r="C345" s="226"/>
      <c r="D345" s="175"/>
      <c r="E345" s="227">
        <v>3</v>
      </c>
      <c r="F345" s="226" t="s">
        <v>1355</v>
      </c>
      <c r="G345" s="228">
        <v>2005</v>
      </c>
      <c r="H345" s="229"/>
      <c r="I345" s="176"/>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2"/>
    </row>
    <row r="346" spans="1:36" ht="10.5" customHeight="1">
      <c r="A346" s="180" t="s">
        <v>848</v>
      </c>
      <c r="B346" s="226" t="s">
        <v>849</v>
      </c>
      <c r="C346" s="226" t="s">
        <v>1191</v>
      </c>
      <c r="D346" s="175" t="s">
        <v>1306</v>
      </c>
      <c r="E346" s="238"/>
      <c r="F346" s="226" t="s">
        <v>1191</v>
      </c>
      <c r="G346" s="228">
        <v>2005</v>
      </c>
      <c r="H346" s="229"/>
      <c r="I346" s="176" t="s">
        <v>1207</v>
      </c>
      <c r="J346" s="177"/>
      <c r="K346" s="177" t="s">
        <v>1451</v>
      </c>
      <c r="L346" s="177"/>
      <c r="M346" s="177"/>
      <c r="N346" s="182" t="s">
        <v>1273</v>
      </c>
      <c r="O346" s="177" t="s">
        <v>1207</v>
      </c>
      <c r="P346" s="182" t="s">
        <v>1225</v>
      </c>
      <c r="Q346" s="177"/>
      <c r="R346" s="177"/>
      <c r="S346" s="177"/>
      <c r="T346" s="177"/>
      <c r="U346" s="177"/>
      <c r="V346" s="177"/>
      <c r="W346" s="177"/>
      <c r="X346" s="177"/>
      <c r="Y346" s="177"/>
      <c r="Z346" s="177"/>
      <c r="AA346" s="177"/>
      <c r="AB346" s="177"/>
      <c r="AC346" s="177"/>
      <c r="AD346" s="177"/>
      <c r="AE346" s="177"/>
      <c r="AF346" s="177"/>
      <c r="AG346" s="177"/>
      <c r="AH346" s="177"/>
      <c r="AI346" s="177"/>
      <c r="AJ346" s="172"/>
    </row>
    <row r="347" spans="1:36" ht="10.5" customHeight="1">
      <c r="A347" s="174" t="s">
        <v>850</v>
      </c>
      <c r="B347" s="226" t="s">
        <v>851</v>
      </c>
      <c r="C347" s="226" t="s">
        <v>1190</v>
      </c>
      <c r="D347" s="175" t="s">
        <v>1353</v>
      </c>
      <c r="E347" s="227">
        <v>1</v>
      </c>
      <c r="F347" s="243" t="s">
        <v>1246</v>
      </c>
      <c r="G347" s="228">
        <v>2005</v>
      </c>
      <c r="H347" s="229"/>
      <c r="I347" s="176"/>
      <c r="J347" s="177"/>
      <c r="K347" s="177"/>
      <c r="L347" s="177"/>
      <c r="M347" s="177"/>
      <c r="N347" s="177"/>
      <c r="O347" s="177" t="s">
        <v>1207</v>
      </c>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2"/>
    </row>
    <row r="348" spans="1:36" ht="10.5" customHeight="1">
      <c r="A348" s="178"/>
      <c r="B348" s="226"/>
      <c r="C348" s="226"/>
      <c r="D348" s="175"/>
      <c r="E348" s="227">
        <v>2</v>
      </c>
      <c r="F348" s="247" t="s">
        <v>1354</v>
      </c>
      <c r="G348" s="228">
        <v>2005</v>
      </c>
      <c r="H348" s="229"/>
      <c r="I348" s="176"/>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2"/>
    </row>
    <row r="349" spans="1:36" ht="10.5" customHeight="1">
      <c r="A349" s="179"/>
      <c r="B349" s="226"/>
      <c r="C349" s="226"/>
      <c r="D349" s="175"/>
      <c r="E349" s="227">
        <v>3</v>
      </c>
      <c r="F349" s="226" t="s">
        <v>1355</v>
      </c>
      <c r="G349" s="228">
        <v>2005</v>
      </c>
      <c r="H349" s="229"/>
      <c r="I349" s="176"/>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c r="AJ349" s="172"/>
    </row>
    <row r="350" spans="1:36" ht="10.5" customHeight="1">
      <c r="A350" s="180" t="s">
        <v>852</v>
      </c>
      <c r="B350" s="226" t="s">
        <v>853</v>
      </c>
      <c r="C350" s="226" t="s">
        <v>1191</v>
      </c>
      <c r="D350" s="175" t="s">
        <v>1306</v>
      </c>
      <c r="E350" s="238"/>
      <c r="F350" s="226" t="s">
        <v>1191</v>
      </c>
      <c r="G350" s="228">
        <v>2005</v>
      </c>
      <c r="H350" s="229"/>
      <c r="I350" s="176" t="s">
        <v>1207</v>
      </c>
      <c r="J350" s="177"/>
      <c r="K350" s="177" t="s">
        <v>1216</v>
      </c>
      <c r="L350" s="177"/>
      <c r="M350" s="177"/>
      <c r="N350" s="177"/>
      <c r="O350" s="177" t="s">
        <v>1207</v>
      </c>
      <c r="P350" s="182" t="s">
        <v>1225</v>
      </c>
      <c r="Q350" s="177"/>
      <c r="R350" s="177"/>
      <c r="S350" s="177"/>
      <c r="T350" s="177"/>
      <c r="U350" s="177"/>
      <c r="V350" s="177"/>
      <c r="W350" s="177"/>
      <c r="X350" s="177"/>
      <c r="Y350" s="177"/>
      <c r="Z350" s="177"/>
      <c r="AA350" s="177"/>
      <c r="AB350" s="177"/>
      <c r="AC350" s="177"/>
      <c r="AD350" s="177"/>
      <c r="AE350" s="177"/>
      <c r="AF350" s="177"/>
      <c r="AG350" s="177"/>
      <c r="AH350" s="177"/>
      <c r="AI350" s="177"/>
      <c r="AJ350" s="172"/>
    </row>
    <row r="351" spans="1:36" ht="10.5" customHeight="1">
      <c r="A351" s="174" t="s">
        <v>854</v>
      </c>
      <c r="B351" s="226" t="s">
        <v>855</v>
      </c>
      <c r="C351" s="226" t="s">
        <v>1190</v>
      </c>
      <c r="D351" s="175" t="s">
        <v>1353</v>
      </c>
      <c r="E351" s="227">
        <v>1</v>
      </c>
      <c r="F351" s="243" t="s">
        <v>1246</v>
      </c>
      <c r="G351" s="228">
        <v>2005</v>
      </c>
      <c r="H351" s="229"/>
      <c r="I351" s="176"/>
      <c r="J351" s="177"/>
      <c r="K351" s="177"/>
      <c r="L351" s="177"/>
      <c r="M351" s="177"/>
      <c r="N351" s="177"/>
      <c r="O351" s="177" t="s">
        <v>1207</v>
      </c>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2"/>
    </row>
    <row r="352" spans="1:36" ht="10.5" customHeight="1">
      <c r="A352" s="178"/>
      <c r="B352" s="226"/>
      <c r="C352" s="226"/>
      <c r="D352" s="175"/>
      <c r="E352" s="227">
        <v>2</v>
      </c>
      <c r="F352" s="247" t="s">
        <v>1354</v>
      </c>
      <c r="G352" s="228">
        <v>2005</v>
      </c>
      <c r="H352" s="229"/>
      <c r="I352" s="176"/>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2"/>
    </row>
    <row r="353" spans="1:36" ht="10.5" customHeight="1">
      <c r="A353" s="179"/>
      <c r="B353" s="226"/>
      <c r="C353" s="226"/>
      <c r="D353" s="175"/>
      <c r="E353" s="227">
        <v>3</v>
      </c>
      <c r="F353" s="226" t="s">
        <v>1355</v>
      </c>
      <c r="G353" s="228">
        <v>2005</v>
      </c>
      <c r="H353" s="229"/>
      <c r="I353" s="176"/>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2"/>
    </row>
    <row r="354" spans="1:36" ht="10.5" customHeight="1">
      <c r="A354" s="180" t="s">
        <v>856</v>
      </c>
      <c r="B354" s="226" t="s">
        <v>857</v>
      </c>
      <c r="C354" s="226" t="s">
        <v>1191</v>
      </c>
      <c r="D354" s="175" t="s">
        <v>1306</v>
      </c>
      <c r="E354" s="238"/>
      <c r="F354" s="226" t="s">
        <v>1191</v>
      </c>
      <c r="G354" s="228">
        <v>2005</v>
      </c>
      <c r="H354" s="229"/>
      <c r="I354" s="176" t="s">
        <v>1207</v>
      </c>
      <c r="J354" s="177"/>
      <c r="K354" s="177" t="s">
        <v>1329</v>
      </c>
      <c r="L354" s="177"/>
      <c r="M354" s="177"/>
      <c r="N354" s="177"/>
      <c r="O354" s="177" t="s">
        <v>1207</v>
      </c>
      <c r="P354" s="182" t="s">
        <v>1225</v>
      </c>
      <c r="Q354" s="177"/>
      <c r="R354" s="177"/>
      <c r="S354" s="177"/>
      <c r="T354" s="177"/>
      <c r="U354" s="177"/>
      <c r="V354" s="177"/>
      <c r="W354" s="177"/>
      <c r="X354" s="177"/>
      <c r="Y354" s="177"/>
      <c r="Z354" s="177"/>
      <c r="AA354" s="177"/>
      <c r="AB354" s="177"/>
      <c r="AC354" s="177"/>
      <c r="AD354" s="177"/>
      <c r="AE354" s="177"/>
      <c r="AF354" s="177"/>
      <c r="AG354" s="177"/>
      <c r="AH354" s="177"/>
      <c r="AI354" s="177"/>
      <c r="AJ354" s="172"/>
    </row>
    <row r="355" spans="1:36" ht="10.5" customHeight="1">
      <c r="A355" s="174" t="s">
        <v>858</v>
      </c>
      <c r="B355" s="226" t="s">
        <v>859</v>
      </c>
      <c r="C355" s="226" t="s">
        <v>1190</v>
      </c>
      <c r="D355" s="175" t="s">
        <v>1353</v>
      </c>
      <c r="E355" s="227">
        <v>1</v>
      </c>
      <c r="F355" s="243" t="s">
        <v>1246</v>
      </c>
      <c r="G355" s="228">
        <v>2005</v>
      </c>
      <c r="H355" s="229"/>
      <c r="I355" s="176"/>
      <c r="J355" s="177"/>
      <c r="K355" s="177"/>
      <c r="L355" s="177"/>
      <c r="M355" s="177"/>
      <c r="N355" s="177"/>
      <c r="O355" s="177" t="s">
        <v>1207</v>
      </c>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2"/>
    </row>
    <row r="356" spans="1:36" ht="10.5" customHeight="1">
      <c r="A356" s="178"/>
      <c r="B356" s="226"/>
      <c r="C356" s="226"/>
      <c r="D356" s="175"/>
      <c r="E356" s="227">
        <v>2</v>
      </c>
      <c r="F356" s="247" t="s">
        <v>1354</v>
      </c>
      <c r="G356" s="228">
        <v>2005</v>
      </c>
      <c r="H356" s="229"/>
      <c r="I356" s="176"/>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row>
    <row r="357" spans="1:36" ht="10.5" customHeight="1">
      <c r="A357" s="179"/>
      <c r="B357" s="226"/>
      <c r="C357" s="226"/>
      <c r="D357" s="175"/>
      <c r="E357" s="227">
        <v>3</v>
      </c>
      <c r="F357" s="226" t="s">
        <v>1355</v>
      </c>
      <c r="G357" s="228">
        <v>2005</v>
      </c>
      <c r="H357" s="229"/>
      <c r="I357" s="176"/>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row>
    <row r="358" spans="1:36" ht="10.5" customHeight="1">
      <c r="A358" s="180" t="s">
        <v>860</v>
      </c>
      <c r="B358" s="226" t="s">
        <v>861</v>
      </c>
      <c r="C358" s="226" t="s">
        <v>1191</v>
      </c>
      <c r="D358" s="175" t="s">
        <v>1306</v>
      </c>
      <c r="E358" s="238"/>
      <c r="F358" s="226" t="s">
        <v>1191</v>
      </c>
      <c r="G358" s="228">
        <v>2005</v>
      </c>
      <c r="H358" s="229"/>
      <c r="I358" s="176" t="s">
        <v>1207</v>
      </c>
      <c r="J358" s="177"/>
      <c r="K358" s="176" t="s">
        <v>1207</v>
      </c>
      <c r="L358" s="177"/>
      <c r="M358" s="177"/>
      <c r="N358" s="177"/>
      <c r="O358" s="176" t="s">
        <v>1207</v>
      </c>
      <c r="P358" s="182" t="s">
        <v>1225</v>
      </c>
      <c r="Q358" s="177"/>
      <c r="R358" s="177"/>
      <c r="S358" s="177"/>
      <c r="T358" s="177"/>
      <c r="U358" s="177"/>
      <c r="V358" s="177"/>
      <c r="W358" s="177"/>
      <c r="X358" s="177"/>
      <c r="Y358" s="177"/>
      <c r="Z358" s="177"/>
      <c r="AA358" s="177"/>
      <c r="AB358" s="177"/>
      <c r="AC358" s="177"/>
      <c r="AD358" s="177"/>
      <c r="AE358" s="177"/>
      <c r="AF358" s="177"/>
      <c r="AG358" s="177"/>
      <c r="AH358" s="177"/>
      <c r="AI358" s="177"/>
    </row>
    <row r="359" spans="1:36" ht="10.5" customHeight="1">
      <c r="A359" s="174" t="s">
        <v>862</v>
      </c>
      <c r="B359" s="226" t="s">
        <v>863</v>
      </c>
      <c r="C359" s="226" t="s">
        <v>1190</v>
      </c>
      <c r="D359" s="175" t="s">
        <v>1353</v>
      </c>
      <c r="E359" s="227">
        <v>1</v>
      </c>
      <c r="F359" s="243" t="s">
        <v>1246</v>
      </c>
      <c r="G359" s="228">
        <v>2005</v>
      </c>
      <c r="H359" s="229"/>
      <c r="I359" s="176"/>
      <c r="J359" s="177"/>
      <c r="K359" s="177"/>
      <c r="L359" s="177"/>
      <c r="M359" s="177"/>
      <c r="N359" s="177"/>
      <c r="O359" s="177" t="s">
        <v>1207</v>
      </c>
      <c r="P359" s="177"/>
      <c r="Q359" s="177"/>
      <c r="R359" s="177"/>
      <c r="S359" s="177"/>
      <c r="T359" s="177"/>
      <c r="U359" s="177"/>
      <c r="V359" s="177"/>
      <c r="W359" s="177"/>
      <c r="X359" s="177"/>
      <c r="Y359" s="177"/>
      <c r="Z359" s="177"/>
      <c r="AA359" s="177"/>
      <c r="AB359" s="177"/>
      <c r="AC359" s="177"/>
      <c r="AD359" s="177"/>
      <c r="AE359" s="177"/>
      <c r="AF359" s="177"/>
      <c r="AG359" s="177"/>
      <c r="AH359" s="177"/>
      <c r="AI359" s="177"/>
    </row>
    <row r="360" spans="1:36" ht="10.5" customHeight="1">
      <c r="A360" s="178"/>
      <c r="B360" s="226"/>
      <c r="C360" s="226"/>
      <c r="D360" s="175"/>
      <c r="E360" s="227">
        <v>2</v>
      </c>
      <c r="F360" s="247" t="s">
        <v>1354</v>
      </c>
      <c r="G360" s="228">
        <v>2005</v>
      </c>
      <c r="H360" s="229"/>
      <c r="I360" s="176"/>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row>
    <row r="361" spans="1:36" ht="10.5" customHeight="1">
      <c r="A361" s="179"/>
      <c r="B361" s="226"/>
      <c r="C361" s="226"/>
      <c r="D361" s="175"/>
      <c r="E361" s="227">
        <v>3</v>
      </c>
      <c r="F361" s="226" t="s">
        <v>1355</v>
      </c>
      <c r="G361" s="228">
        <v>2005</v>
      </c>
      <c r="H361" s="229"/>
      <c r="I361" s="176"/>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row>
    <row r="362" spans="1:36" ht="10.5" customHeight="1">
      <c r="A362" s="180" t="s">
        <v>864</v>
      </c>
      <c r="B362" s="226" t="s">
        <v>865</v>
      </c>
      <c r="C362" s="226" t="s">
        <v>1191</v>
      </c>
      <c r="D362" s="175" t="s">
        <v>1306</v>
      </c>
      <c r="E362" s="238"/>
      <c r="F362" s="226" t="s">
        <v>1191</v>
      </c>
      <c r="G362" s="228">
        <v>2005</v>
      </c>
      <c r="H362" s="229"/>
      <c r="I362" s="176" t="s">
        <v>1207</v>
      </c>
      <c r="J362" s="177"/>
      <c r="K362" s="177" t="s">
        <v>1419</v>
      </c>
      <c r="L362" s="177"/>
      <c r="M362" s="177"/>
      <c r="N362" s="182" t="s">
        <v>1273</v>
      </c>
      <c r="O362" s="177" t="s">
        <v>1207</v>
      </c>
      <c r="P362" s="182" t="s">
        <v>1225</v>
      </c>
      <c r="Q362" s="177"/>
      <c r="R362" s="177"/>
      <c r="S362" s="177"/>
      <c r="T362" s="177"/>
      <c r="U362" s="177"/>
      <c r="V362" s="177"/>
      <c r="W362" s="177"/>
      <c r="X362" s="177"/>
      <c r="Y362" s="177"/>
      <c r="Z362" s="177"/>
      <c r="AA362" s="177"/>
      <c r="AB362" s="177"/>
      <c r="AC362" s="177"/>
      <c r="AD362" s="177"/>
      <c r="AE362" s="177"/>
      <c r="AF362" s="177"/>
      <c r="AG362" s="177"/>
      <c r="AH362" s="177"/>
      <c r="AI362" s="177"/>
    </row>
    <row r="363" spans="1:36" ht="10.5" customHeight="1">
      <c r="A363" s="174" t="s">
        <v>866</v>
      </c>
      <c r="B363" s="226" t="s">
        <v>867</v>
      </c>
      <c r="C363" s="226" t="s">
        <v>1190</v>
      </c>
      <c r="D363" s="175" t="s">
        <v>1353</v>
      </c>
      <c r="E363" s="227">
        <v>1</v>
      </c>
      <c r="F363" s="243" t="s">
        <v>1246</v>
      </c>
      <c r="G363" s="228">
        <v>2005</v>
      </c>
      <c r="H363" s="229"/>
      <c r="I363" s="176"/>
      <c r="J363" s="177"/>
      <c r="K363" s="177"/>
      <c r="L363" s="177"/>
      <c r="M363" s="177"/>
      <c r="N363" s="177"/>
      <c r="O363" s="177" t="s">
        <v>1207</v>
      </c>
      <c r="P363" s="177"/>
      <c r="Q363" s="177"/>
      <c r="R363" s="177"/>
      <c r="S363" s="177"/>
      <c r="T363" s="177"/>
      <c r="U363" s="177"/>
      <c r="V363" s="177"/>
      <c r="W363" s="177"/>
      <c r="X363" s="177"/>
      <c r="Y363" s="177"/>
      <c r="Z363" s="177"/>
      <c r="AA363" s="177"/>
      <c r="AB363" s="177"/>
      <c r="AC363" s="177"/>
      <c r="AD363" s="177"/>
      <c r="AE363" s="177"/>
      <c r="AF363" s="177"/>
      <c r="AG363" s="177"/>
      <c r="AH363" s="177"/>
      <c r="AI363" s="177"/>
    </row>
    <row r="364" spans="1:36" ht="10.5" customHeight="1">
      <c r="A364" s="178"/>
      <c r="B364" s="226"/>
      <c r="C364" s="226"/>
      <c r="D364" s="175"/>
      <c r="E364" s="227">
        <v>2</v>
      </c>
      <c r="F364" s="247" t="s">
        <v>1354</v>
      </c>
      <c r="G364" s="228">
        <v>2005</v>
      </c>
      <c r="H364" s="229"/>
      <c r="I364" s="176"/>
      <c r="J364" s="177"/>
      <c r="K364" s="177"/>
      <c r="L364" s="177"/>
      <c r="M364" s="177"/>
      <c r="N364" s="177"/>
      <c r="O364" s="177"/>
      <c r="P364" s="177"/>
      <c r="Q364" s="177"/>
      <c r="R364" s="177"/>
      <c r="S364" s="177"/>
      <c r="T364" s="177"/>
      <c r="U364" s="177"/>
      <c r="V364" s="177"/>
      <c r="W364" s="177"/>
      <c r="X364" s="177"/>
      <c r="Y364" s="177"/>
      <c r="Z364" s="177"/>
      <c r="AA364" s="177"/>
      <c r="AB364" s="177"/>
      <c r="AC364" s="177"/>
      <c r="AD364" s="177"/>
      <c r="AE364" s="177"/>
      <c r="AF364" s="177"/>
      <c r="AG364" s="177"/>
      <c r="AH364" s="177"/>
      <c r="AI364" s="177"/>
    </row>
    <row r="365" spans="1:36" ht="10.5" customHeight="1">
      <c r="A365" s="179"/>
      <c r="B365" s="226"/>
      <c r="C365" s="226"/>
      <c r="D365" s="175"/>
      <c r="E365" s="227">
        <v>3</v>
      </c>
      <c r="F365" s="226" t="s">
        <v>1355</v>
      </c>
      <c r="G365" s="228">
        <v>2005</v>
      </c>
      <c r="H365" s="229"/>
      <c r="I365" s="176"/>
      <c r="J365" s="177"/>
      <c r="K365" s="177"/>
      <c r="L365" s="177"/>
      <c r="M365" s="177"/>
      <c r="N365" s="177"/>
      <c r="O365" s="177"/>
      <c r="P365" s="177"/>
      <c r="Q365" s="177"/>
      <c r="R365" s="177"/>
      <c r="S365" s="177"/>
      <c r="T365" s="177"/>
      <c r="U365" s="177"/>
      <c r="V365" s="177"/>
      <c r="W365" s="177"/>
      <c r="X365" s="177"/>
      <c r="Y365" s="177"/>
      <c r="Z365" s="177"/>
      <c r="AA365" s="177"/>
      <c r="AB365" s="177"/>
      <c r="AC365" s="177"/>
      <c r="AD365" s="177"/>
      <c r="AE365" s="177"/>
      <c r="AF365" s="177"/>
      <c r="AG365" s="177"/>
      <c r="AH365" s="177"/>
      <c r="AI365" s="177"/>
    </row>
    <row r="366" spans="1:36" ht="10.5" customHeight="1">
      <c r="A366" s="199" t="s">
        <v>868</v>
      </c>
      <c r="B366" s="239" t="s">
        <v>869</v>
      </c>
      <c r="C366" s="239" t="s">
        <v>1191</v>
      </c>
      <c r="D366" s="200" t="s">
        <v>1306</v>
      </c>
      <c r="E366" s="240"/>
      <c r="F366" s="239" t="s">
        <v>1191</v>
      </c>
      <c r="G366" s="241">
        <v>2005</v>
      </c>
      <c r="H366" s="242"/>
      <c r="I366" s="176" t="s">
        <v>1207</v>
      </c>
      <c r="J366" s="177"/>
      <c r="K366" s="176" t="s">
        <v>1207</v>
      </c>
      <c r="L366" s="177"/>
      <c r="M366" s="177"/>
      <c r="N366" s="177"/>
      <c r="O366" s="176" t="s">
        <v>1207</v>
      </c>
      <c r="P366" s="182" t="s">
        <v>1225</v>
      </c>
      <c r="Q366" s="177"/>
      <c r="R366" s="177"/>
      <c r="S366" s="177"/>
      <c r="T366" s="177"/>
      <c r="U366" s="177"/>
      <c r="V366" s="177"/>
      <c r="W366" s="177"/>
      <c r="X366" s="177"/>
      <c r="Y366" s="177"/>
      <c r="Z366" s="177"/>
      <c r="AA366" s="177"/>
      <c r="AB366" s="177"/>
      <c r="AC366" s="177"/>
      <c r="AD366" s="177"/>
      <c r="AE366" s="177"/>
      <c r="AF366" s="177"/>
      <c r="AG366" s="177"/>
      <c r="AH366" s="177"/>
      <c r="AI366" s="177"/>
    </row>
    <row r="367" spans="1:36" ht="10.5" customHeight="1">
      <c r="A367" s="178" t="s">
        <v>870</v>
      </c>
      <c r="B367" s="243" t="s">
        <v>871</v>
      </c>
      <c r="C367" s="243" t="s">
        <v>1190</v>
      </c>
      <c r="D367" s="201" t="s">
        <v>1448</v>
      </c>
      <c r="E367" s="244">
        <v>1</v>
      </c>
      <c r="F367" s="243" t="s">
        <v>1246</v>
      </c>
      <c r="G367" s="245">
        <v>2005</v>
      </c>
      <c r="H367" s="246"/>
      <c r="I367" s="176"/>
      <c r="J367" s="177"/>
      <c r="K367" s="177"/>
      <c r="L367" s="177"/>
      <c r="M367" s="177"/>
      <c r="N367" s="177"/>
      <c r="O367" s="177" t="s">
        <v>1207</v>
      </c>
      <c r="P367" s="177"/>
      <c r="Q367" s="177"/>
      <c r="R367" s="177"/>
      <c r="S367" s="177"/>
      <c r="T367" s="177"/>
      <c r="U367" s="177"/>
      <c r="V367" s="177"/>
      <c r="W367" s="177"/>
      <c r="X367" s="177"/>
      <c r="Y367" s="177"/>
      <c r="Z367" s="177"/>
      <c r="AA367" s="177"/>
      <c r="AB367" s="177"/>
      <c r="AC367" s="177"/>
      <c r="AD367" s="177"/>
      <c r="AE367" s="177"/>
      <c r="AF367" s="177"/>
      <c r="AG367" s="177"/>
      <c r="AH367" s="177"/>
      <c r="AI367" s="177"/>
    </row>
    <row r="368" spans="1:36" ht="10.5" customHeight="1">
      <c r="A368" s="178"/>
      <c r="B368" s="226"/>
      <c r="C368" s="226"/>
      <c r="D368" s="175"/>
      <c r="E368" s="227">
        <v>2</v>
      </c>
      <c r="F368" s="253" t="s">
        <v>1354</v>
      </c>
      <c r="G368" s="228">
        <v>2005</v>
      </c>
      <c r="H368" s="229"/>
      <c r="I368" s="176"/>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row>
    <row r="369" spans="1:94" s="210" customFormat="1" ht="10.5" customHeight="1">
      <c r="A369" s="179"/>
      <c r="B369" s="252"/>
      <c r="C369" s="252"/>
      <c r="D369" s="206"/>
      <c r="E369" s="233">
        <v>3</v>
      </c>
      <c r="F369" s="254"/>
      <c r="G369" s="228">
        <v>2005</v>
      </c>
      <c r="H369" s="229"/>
      <c r="I369" s="212"/>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09"/>
      <c r="AK369" s="583"/>
      <c r="AL369" s="583"/>
      <c r="AM369" s="583"/>
      <c r="AN369" s="583"/>
      <c r="AO369" s="583"/>
      <c r="AP369" s="583"/>
      <c r="AQ369" s="583"/>
      <c r="AR369" s="583"/>
      <c r="AS369" s="583"/>
      <c r="AT369" s="583"/>
      <c r="AU369" s="583"/>
      <c r="AV369" s="583"/>
      <c r="AW369" s="583"/>
      <c r="AX369" s="583"/>
      <c r="AY369" s="583"/>
      <c r="AZ369" s="583"/>
      <c r="BA369" s="583"/>
      <c r="BB369" s="583"/>
      <c r="BC369" s="583"/>
      <c r="BD369" s="583"/>
      <c r="BE369" s="583"/>
      <c r="BF369" s="583"/>
      <c r="BG369" s="583"/>
      <c r="BH369" s="583"/>
      <c r="BI369" s="583"/>
      <c r="BJ369" s="583"/>
      <c r="BK369" s="583"/>
      <c r="BL369" s="583"/>
      <c r="BM369" s="583"/>
      <c r="BN369" s="583"/>
      <c r="BO369" s="583"/>
      <c r="BP369" s="583"/>
      <c r="BQ369" s="583"/>
      <c r="BR369" s="583"/>
      <c r="BS369" s="583"/>
      <c r="BT369" s="583"/>
      <c r="BU369" s="583"/>
      <c r="BV369" s="583"/>
      <c r="BW369" s="583"/>
      <c r="BX369" s="583"/>
      <c r="BY369" s="583"/>
      <c r="BZ369" s="583"/>
      <c r="CA369" s="583"/>
      <c r="CB369" s="583"/>
      <c r="CC369" s="583"/>
      <c r="CD369" s="583"/>
      <c r="CE369" s="583"/>
      <c r="CF369" s="583"/>
      <c r="CG369" s="583"/>
      <c r="CH369" s="583"/>
      <c r="CI369" s="583"/>
      <c r="CJ369" s="583"/>
      <c r="CK369" s="583"/>
      <c r="CL369" s="583"/>
      <c r="CM369" s="583"/>
      <c r="CN369" s="583"/>
      <c r="CO369" s="583"/>
      <c r="CP369" s="583"/>
    </row>
    <row r="370" spans="1:94" ht="10.5" customHeight="1">
      <c r="A370" s="180" t="s">
        <v>872</v>
      </c>
      <c r="B370" s="226" t="s">
        <v>873</v>
      </c>
      <c r="C370" s="226" t="s">
        <v>1191</v>
      </c>
      <c r="D370" s="175" t="s">
        <v>1306</v>
      </c>
      <c r="E370" s="238"/>
      <c r="F370" s="226" t="s">
        <v>1191</v>
      </c>
      <c r="G370" s="228">
        <v>2005</v>
      </c>
      <c r="H370" s="229"/>
      <c r="I370" s="176" t="s">
        <v>1207</v>
      </c>
      <c r="J370" s="177"/>
      <c r="K370" s="177" t="s">
        <v>1214</v>
      </c>
      <c r="L370" s="177"/>
      <c r="M370" s="177"/>
      <c r="N370" s="177"/>
      <c r="O370" s="177" t="s">
        <v>1207</v>
      </c>
      <c r="P370" s="182" t="s">
        <v>1225</v>
      </c>
      <c r="Q370" s="177"/>
      <c r="R370" s="177"/>
      <c r="S370" s="177"/>
      <c r="T370" s="177"/>
      <c r="U370" s="177"/>
      <c r="V370" s="177"/>
      <c r="W370" s="177"/>
      <c r="X370" s="177"/>
      <c r="Y370" s="177"/>
      <c r="Z370" s="177"/>
      <c r="AA370" s="177"/>
      <c r="AB370" s="177"/>
      <c r="AC370" s="177"/>
      <c r="AD370" s="177"/>
      <c r="AE370" s="177"/>
      <c r="AF370" s="177"/>
      <c r="AG370" s="177"/>
      <c r="AH370" s="177"/>
      <c r="AI370" s="177"/>
    </row>
    <row r="371" spans="1:94" ht="10.5" customHeight="1">
      <c r="A371" s="174" t="s">
        <v>874</v>
      </c>
      <c r="B371" s="226" t="s">
        <v>875</v>
      </c>
      <c r="C371" s="226" t="s">
        <v>1190</v>
      </c>
      <c r="D371" s="175" t="s">
        <v>1353</v>
      </c>
      <c r="E371" s="227">
        <v>1</v>
      </c>
      <c r="F371" s="226" t="s">
        <v>1246</v>
      </c>
      <c r="G371" s="228">
        <v>2005</v>
      </c>
      <c r="H371" s="229"/>
      <c r="I371" s="176"/>
      <c r="J371" s="177"/>
      <c r="K371" s="177"/>
      <c r="L371" s="177"/>
      <c r="M371" s="177"/>
      <c r="N371" s="177"/>
      <c r="O371" s="177" t="s">
        <v>1207</v>
      </c>
      <c r="P371" s="177"/>
      <c r="Q371" s="177"/>
      <c r="R371" s="177"/>
      <c r="S371" s="177"/>
      <c r="T371" s="177"/>
      <c r="U371" s="177"/>
      <c r="V371" s="177"/>
      <c r="W371" s="177"/>
      <c r="X371" s="177"/>
      <c r="Y371" s="177"/>
      <c r="Z371" s="177"/>
      <c r="AA371" s="177"/>
      <c r="AB371" s="177"/>
      <c r="AC371" s="177"/>
      <c r="AD371" s="177"/>
      <c r="AE371" s="177"/>
      <c r="AF371" s="177"/>
      <c r="AG371" s="177"/>
      <c r="AH371" s="177"/>
      <c r="AI371" s="177"/>
    </row>
    <row r="372" spans="1:94" ht="10.5" customHeight="1">
      <c r="A372" s="178"/>
      <c r="B372" s="226"/>
      <c r="C372" s="226"/>
      <c r="D372" s="175"/>
      <c r="E372" s="227">
        <v>2</v>
      </c>
      <c r="F372" s="247" t="s">
        <v>1354</v>
      </c>
      <c r="G372" s="228">
        <v>2005</v>
      </c>
      <c r="H372" s="229"/>
      <c r="I372" s="176"/>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row>
    <row r="373" spans="1:94" ht="10.5" customHeight="1">
      <c r="A373" s="179"/>
      <c r="B373" s="226"/>
      <c r="C373" s="226"/>
      <c r="D373" s="175"/>
      <c r="E373" s="227">
        <v>3</v>
      </c>
      <c r="F373" s="226" t="s">
        <v>1355</v>
      </c>
      <c r="G373" s="228">
        <v>2005</v>
      </c>
      <c r="H373" s="229"/>
      <c r="I373" s="176"/>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row>
    <row r="374" spans="1:94" ht="10.5" customHeight="1">
      <c r="A374" s="199" t="s">
        <v>876</v>
      </c>
      <c r="B374" s="239" t="s">
        <v>877</v>
      </c>
      <c r="C374" s="239" t="s">
        <v>1191</v>
      </c>
      <c r="D374" s="200" t="s">
        <v>1306</v>
      </c>
      <c r="E374" s="240"/>
      <c r="F374" s="239" t="s">
        <v>1191</v>
      </c>
      <c r="G374" s="241">
        <v>2005</v>
      </c>
      <c r="H374" s="242"/>
      <c r="I374" s="176" t="s">
        <v>1207</v>
      </c>
      <c r="J374" s="177"/>
      <c r="K374" s="177" t="s">
        <v>1207</v>
      </c>
      <c r="L374" s="177"/>
      <c r="M374" s="177"/>
      <c r="N374" s="177"/>
      <c r="O374" s="177" t="s">
        <v>1207</v>
      </c>
      <c r="P374" s="182" t="s">
        <v>1225</v>
      </c>
      <c r="Q374" s="177"/>
      <c r="R374" s="177"/>
      <c r="S374" s="177"/>
      <c r="T374" s="177"/>
      <c r="U374" s="177"/>
      <c r="V374" s="177"/>
      <c r="W374" s="177"/>
      <c r="X374" s="177"/>
      <c r="Y374" s="177"/>
      <c r="Z374" s="177"/>
      <c r="AA374" s="177"/>
      <c r="AB374" s="177"/>
      <c r="AC374" s="177"/>
      <c r="AD374" s="177"/>
      <c r="AE374" s="177"/>
      <c r="AF374" s="177"/>
      <c r="AG374" s="177"/>
      <c r="AH374" s="177"/>
      <c r="AI374" s="177"/>
    </row>
    <row r="375" spans="1:94" ht="10.5" customHeight="1">
      <c r="A375" s="178" t="s">
        <v>878</v>
      </c>
      <c r="B375" s="243" t="s">
        <v>879</v>
      </c>
      <c r="C375" s="243" t="s">
        <v>1191</v>
      </c>
      <c r="D375" s="201" t="s">
        <v>1448</v>
      </c>
      <c r="E375" s="244">
        <v>1</v>
      </c>
      <c r="F375" s="226" t="s">
        <v>1246</v>
      </c>
      <c r="G375" s="245">
        <v>2005</v>
      </c>
      <c r="H375" s="246"/>
      <c r="I375" s="176"/>
      <c r="J375" s="177"/>
      <c r="K375" s="177"/>
      <c r="L375" s="177"/>
      <c r="M375" s="177"/>
      <c r="N375" s="177"/>
      <c r="O375" s="177" t="s">
        <v>1207</v>
      </c>
      <c r="P375" s="177"/>
      <c r="Q375" s="177"/>
      <c r="R375" s="177"/>
      <c r="S375" s="177"/>
      <c r="T375" s="177"/>
      <c r="U375" s="177"/>
      <c r="V375" s="177"/>
      <c r="W375" s="177"/>
      <c r="X375" s="177"/>
      <c r="Y375" s="177"/>
      <c r="Z375" s="177"/>
      <c r="AA375" s="177"/>
      <c r="AB375" s="177"/>
      <c r="AC375" s="177"/>
      <c r="AD375" s="177"/>
      <c r="AE375" s="177"/>
      <c r="AF375" s="177"/>
      <c r="AG375" s="177"/>
      <c r="AH375" s="177"/>
      <c r="AI375" s="177"/>
    </row>
    <row r="376" spans="1:94" ht="10.5" customHeight="1">
      <c r="A376" s="179"/>
      <c r="B376" s="226"/>
      <c r="C376" s="226"/>
      <c r="D376" s="175"/>
      <c r="E376" s="227">
        <v>2</v>
      </c>
      <c r="F376" s="247" t="s">
        <v>1354</v>
      </c>
      <c r="G376" s="228">
        <v>2005</v>
      </c>
      <c r="H376" s="229"/>
      <c r="I376" s="176"/>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row>
    <row r="377" spans="1:94" ht="10.5" customHeight="1">
      <c r="A377" s="180" t="s">
        <v>880</v>
      </c>
      <c r="B377" s="226" t="s">
        <v>881</v>
      </c>
      <c r="C377" s="226" t="s">
        <v>1191</v>
      </c>
      <c r="D377" s="175" t="s">
        <v>1306</v>
      </c>
      <c r="E377" s="238"/>
      <c r="F377" s="226" t="s">
        <v>1191</v>
      </c>
      <c r="G377" s="228">
        <v>2005</v>
      </c>
      <c r="H377" s="229"/>
      <c r="I377" s="176" t="s">
        <v>1207</v>
      </c>
      <c r="J377" s="177"/>
      <c r="K377" s="177" t="s">
        <v>1207</v>
      </c>
      <c r="L377" s="177"/>
      <c r="M377" s="177"/>
      <c r="N377" s="182" t="s">
        <v>1273</v>
      </c>
      <c r="O377" s="177" t="s">
        <v>1207</v>
      </c>
      <c r="P377" s="177"/>
      <c r="Q377" s="177"/>
      <c r="R377" s="177"/>
      <c r="S377" s="177"/>
      <c r="T377" s="177"/>
      <c r="U377" s="177"/>
      <c r="V377" s="177"/>
      <c r="W377" s="177"/>
      <c r="X377" s="177"/>
      <c r="Y377" s="177"/>
      <c r="Z377" s="177"/>
      <c r="AA377" s="177"/>
      <c r="AB377" s="177"/>
      <c r="AC377" s="177"/>
      <c r="AD377" s="177"/>
      <c r="AE377" s="177"/>
      <c r="AF377" s="177"/>
      <c r="AG377" s="177"/>
      <c r="AH377" s="177"/>
      <c r="AI377" s="177"/>
    </row>
    <row r="378" spans="1:94" ht="10.5" customHeight="1">
      <c r="A378" s="174" t="s">
        <v>882</v>
      </c>
      <c r="B378" s="226" t="s">
        <v>883</v>
      </c>
      <c r="C378" s="226" t="s">
        <v>1191</v>
      </c>
      <c r="D378" s="175" t="s">
        <v>1448</v>
      </c>
      <c r="E378" s="227">
        <v>1</v>
      </c>
      <c r="F378" s="226" t="s">
        <v>1246</v>
      </c>
      <c r="G378" s="228">
        <v>2005</v>
      </c>
      <c r="H378" s="229"/>
      <c r="I378" s="176"/>
      <c r="J378" s="177"/>
      <c r="K378" s="177"/>
      <c r="L378" s="177"/>
      <c r="M378" s="177"/>
      <c r="N378" s="177"/>
      <c r="O378" s="177" t="s">
        <v>1207</v>
      </c>
      <c r="P378" s="177"/>
      <c r="Q378" s="177"/>
      <c r="R378" s="177"/>
      <c r="S378" s="177"/>
      <c r="T378" s="177"/>
      <c r="U378" s="177"/>
      <c r="V378" s="177"/>
      <c r="W378" s="177"/>
      <c r="X378" s="177"/>
      <c r="Y378" s="177"/>
      <c r="Z378" s="177"/>
      <c r="AA378" s="177"/>
      <c r="AB378" s="177"/>
      <c r="AC378" s="177"/>
      <c r="AD378" s="177"/>
      <c r="AE378" s="177"/>
      <c r="AF378" s="177"/>
      <c r="AG378" s="177"/>
      <c r="AH378" s="177"/>
      <c r="AI378" s="177"/>
    </row>
    <row r="379" spans="1:94" ht="10.5" customHeight="1">
      <c r="A379" s="179"/>
      <c r="B379" s="226"/>
      <c r="C379" s="226"/>
      <c r="D379" s="175"/>
      <c r="E379" s="227">
        <v>2</v>
      </c>
      <c r="F379" s="247" t="s">
        <v>1354</v>
      </c>
      <c r="G379" s="228">
        <v>2005</v>
      </c>
      <c r="H379" s="229"/>
      <c r="I379" s="176"/>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row>
    <row r="380" spans="1:94" ht="10.5" customHeight="1">
      <c r="A380" s="180" t="s">
        <v>884</v>
      </c>
      <c r="B380" s="226" t="s">
        <v>885</v>
      </c>
      <c r="C380" s="226" t="s">
        <v>1191</v>
      </c>
      <c r="D380" s="175" t="s">
        <v>1306</v>
      </c>
      <c r="E380" s="238"/>
      <c r="F380" s="226" t="s">
        <v>1191</v>
      </c>
      <c r="G380" s="228">
        <v>2005</v>
      </c>
      <c r="H380" s="229"/>
      <c r="I380" s="176" t="s">
        <v>1207</v>
      </c>
      <c r="J380" s="177"/>
      <c r="K380" s="177" t="s">
        <v>1207</v>
      </c>
      <c r="L380" s="177"/>
      <c r="M380" s="177"/>
      <c r="N380" s="177"/>
      <c r="O380" s="177" t="s">
        <v>1207</v>
      </c>
      <c r="P380" s="177"/>
      <c r="Q380" s="177"/>
      <c r="R380" s="177"/>
      <c r="S380" s="177"/>
      <c r="T380" s="177"/>
      <c r="U380" s="177"/>
      <c r="V380" s="177"/>
      <c r="W380" s="177"/>
      <c r="X380" s="177"/>
      <c r="Y380" s="177"/>
      <c r="Z380" s="177"/>
      <c r="AA380" s="177"/>
      <c r="AB380" s="177"/>
      <c r="AC380" s="177"/>
      <c r="AD380" s="177"/>
      <c r="AE380" s="177"/>
      <c r="AF380" s="177"/>
      <c r="AG380" s="177"/>
      <c r="AH380" s="177"/>
      <c r="AI380" s="177"/>
    </row>
    <row r="381" spans="1:94" s="205" customFormat="1" ht="10.5" customHeight="1">
      <c r="A381" s="174" t="s">
        <v>886</v>
      </c>
      <c r="B381" s="226" t="s">
        <v>887</v>
      </c>
      <c r="C381" s="226" t="s">
        <v>1191</v>
      </c>
      <c r="D381" s="175" t="s">
        <v>1448</v>
      </c>
      <c r="E381" s="227">
        <v>1</v>
      </c>
      <c r="F381" s="226" t="s">
        <v>1246</v>
      </c>
      <c r="G381" s="228">
        <v>2005</v>
      </c>
      <c r="H381" s="229"/>
      <c r="I381" s="176"/>
      <c r="J381" s="177"/>
      <c r="K381" s="177"/>
      <c r="L381" s="177"/>
      <c r="M381" s="177"/>
      <c r="N381" s="177"/>
      <c r="O381" s="177"/>
      <c r="P381" s="177"/>
      <c r="Q381" s="177"/>
      <c r="R381" s="177"/>
      <c r="S381" s="177"/>
      <c r="T381" s="177"/>
      <c r="U381" s="177"/>
      <c r="V381" s="177"/>
      <c r="W381" s="177"/>
      <c r="X381" s="177"/>
      <c r="Y381" s="177"/>
      <c r="Z381" s="177"/>
      <c r="AA381" s="177"/>
      <c r="AB381" s="177"/>
      <c r="AC381" s="177"/>
      <c r="AD381" s="177"/>
      <c r="AE381" s="177"/>
      <c r="AF381" s="177"/>
      <c r="AG381" s="177"/>
      <c r="AH381" s="177"/>
      <c r="AI381" s="177"/>
      <c r="AJ381" s="204"/>
      <c r="AK381" s="579"/>
      <c r="AL381" s="579"/>
      <c r="AM381" s="579"/>
      <c r="AN381" s="579"/>
      <c r="AO381" s="579"/>
      <c r="AP381" s="579"/>
      <c r="AQ381" s="579"/>
      <c r="AR381" s="579"/>
      <c r="AS381" s="579"/>
      <c r="AT381" s="579"/>
      <c r="AU381" s="579"/>
      <c r="AV381" s="579"/>
      <c r="AW381" s="579"/>
      <c r="AX381" s="579"/>
      <c r="AY381" s="579"/>
      <c r="AZ381" s="579"/>
      <c r="BA381" s="579"/>
      <c r="BB381" s="579"/>
      <c r="BC381" s="579"/>
      <c r="BD381" s="579"/>
      <c r="BE381" s="579"/>
      <c r="BF381" s="579"/>
      <c r="BG381" s="579"/>
      <c r="BH381" s="579"/>
      <c r="BI381" s="579"/>
      <c r="BJ381" s="579"/>
      <c r="BK381" s="579"/>
      <c r="BL381" s="579"/>
      <c r="BM381" s="579"/>
      <c r="BN381" s="579"/>
      <c r="BO381" s="579"/>
      <c r="BP381" s="579"/>
      <c r="BQ381" s="579"/>
      <c r="BR381" s="579"/>
      <c r="BS381" s="579"/>
      <c r="BT381" s="579"/>
      <c r="BU381" s="579"/>
      <c r="BV381" s="579"/>
      <c r="BW381" s="579"/>
      <c r="BX381" s="579"/>
      <c r="BY381" s="579"/>
      <c r="BZ381" s="579"/>
      <c r="CA381" s="579"/>
      <c r="CB381" s="579"/>
      <c r="CC381" s="579"/>
      <c r="CD381" s="579"/>
      <c r="CE381" s="579"/>
      <c r="CF381" s="579"/>
      <c r="CG381" s="579"/>
      <c r="CH381" s="579"/>
      <c r="CI381" s="579"/>
      <c r="CJ381" s="579"/>
      <c r="CK381" s="579"/>
      <c r="CL381" s="579"/>
      <c r="CM381" s="579"/>
      <c r="CN381" s="579"/>
      <c r="CO381" s="579"/>
      <c r="CP381" s="579"/>
    </row>
    <row r="382" spans="1:94" ht="10.5" customHeight="1">
      <c r="A382" s="178"/>
      <c r="B382" s="226"/>
      <c r="C382" s="226"/>
      <c r="D382" s="175"/>
      <c r="E382" s="227">
        <v>2</v>
      </c>
      <c r="F382" s="247" t="s">
        <v>1354</v>
      </c>
      <c r="G382" s="228">
        <v>2005</v>
      </c>
      <c r="H382" s="229"/>
      <c r="I382" s="176"/>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row>
    <row r="383" spans="1:94" s="210" customFormat="1" ht="10.5" customHeight="1">
      <c r="A383" s="214"/>
      <c r="B383" s="252"/>
      <c r="C383" s="252"/>
      <c r="D383" s="206"/>
      <c r="E383" s="233">
        <v>3</v>
      </c>
      <c r="F383" s="252"/>
      <c r="G383" s="228">
        <v>2005</v>
      </c>
      <c r="H383" s="255"/>
      <c r="I383" s="207"/>
      <c r="J383" s="208"/>
      <c r="K383" s="208"/>
      <c r="L383" s="208"/>
      <c r="M383" s="208"/>
      <c r="N383" s="208"/>
      <c r="O383" s="208"/>
      <c r="P383" s="208"/>
      <c r="Q383" s="208"/>
      <c r="R383" s="208"/>
      <c r="S383" s="208"/>
      <c r="T383" s="208"/>
      <c r="U383" s="208"/>
      <c r="V383" s="208"/>
      <c r="W383" s="208"/>
      <c r="X383" s="208"/>
      <c r="Y383" s="208"/>
      <c r="Z383" s="208"/>
      <c r="AA383" s="208"/>
      <c r="AB383" s="208"/>
      <c r="AC383" s="208"/>
      <c r="AD383" s="208"/>
      <c r="AE383" s="208"/>
      <c r="AF383" s="208"/>
      <c r="AG383" s="208"/>
      <c r="AH383" s="208"/>
      <c r="AI383" s="208"/>
      <c r="AJ383" s="209"/>
      <c r="AK383" s="583"/>
      <c r="AL383" s="583"/>
      <c r="AM383" s="583"/>
      <c r="AN383" s="583"/>
      <c r="AO383" s="583"/>
      <c r="AP383" s="583"/>
      <c r="AQ383" s="583"/>
      <c r="AR383" s="583"/>
      <c r="AS383" s="583"/>
      <c r="AT383" s="583"/>
      <c r="AU383" s="583"/>
      <c r="AV383" s="583"/>
      <c r="AW383" s="583"/>
      <c r="AX383" s="583"/>
      <c r="AY383" s="583"/>
      <c r="AZ383" s="583"/>
      <c r="BA383" s="583"/>
      <c r="BB383" s="583"/>
      <c r="BC383" s="583"/>
      <c r="BD383" s="583"/>
      <c r="BE383" s="583"/>
      <c r="BF383" s="583"/>
      <c r="BG383" s="583"/>
      <c r="BH383" s="583"/>
      <c r="BI383" s="583"/>
      <c r="BJ383" s="583"/>
      <c r="BK383" s="583"/>
      <c r="BL383" s="583"/>
      <c r="BM383" s="583"/>
      <c r="BN383" s="583"/>
      <c r="BO383" s="583"/>
      <c r="BP383" s="583"/>
      <c r="BQ383" s="583"/>
      <c r="BR383" s="583"/>
      <c r="BS383" s="583"/>
      <c r="BT383" s="583"/>
      <c r="BU383" s="583"/>
      <c r="BV383" s="583"/>
      <c r="BW383" s="583"/>
      <c r="BX383" s="583"/>
      <c r="BY383" s="583"/>
      <c r="BZ383" s="583"/>
      <c r="CA383" s="583"/>
      <c r="CB383" s="583"/>
      <c r="CC383" s="583"/>
      <c r="CD383" s="583"/>
      <c r="CE383" s="583"/>
      <c r="CF383" s="583"/>
      <c r="CG383" s="583"/>
      <c r="CH383" s="583"/>
      <c r="CI383" s="583"/>
      <c r="CJ383" s="583"/>
      <c r="CK383" s="583"/>
      <c r="CL383" s="583"/>
      <c r="CM383" s="583"/>
      <c r="CN383" s="583"/>
      <c r="CO383" s="583"/>
      <c r="CP383" s="583"/>
    </row>
    <row r="384" spans="1:94" ht="10.5" customHeight="1">
      <c r="A384" s="174" t="s">
        <v>888</v>
      </c>
      <c r="B384" s="226" t="s">
        <v>889</v>
      </c>
      <c r="C384" s="226" t="s">
        <v>1190</v>
      </c>
      <c r="D384" s="175" t="s">
        <v>1448</v>
      </c>
      <c r="E384" s="227">
        <v>1</v>
      </c>
      <c r="F384" s="226" t="s">
        <v>1246</v>
      </c>
      <c r="G384" s="228">
        <v>2005</v>
      </c>
      <c r="H384" s="229"/>
      <c r="I384" s="176"/>
      <c r="J384" s="177"/>
      <c r="K384" s="177"/>
      <c r="L384" s="177"/>
      <c r="M384" s="177"/>
      <c r="N384" s="177"/>
      <c r="O384" s="177" t="s">
        <v>1207</v>
      </c>
      <c r="P384" s="177"/>
      <c r="Q384" s="177"/>
      <c r="R384" s="177"/>
      <c r="S384" s="177"/>
      <c r="T384" s="177"/>
      <c r="U384" s="177"/>
      <c r="V384" s="177"/>
      <c r="W384" s="177"/>
      <c r="X384" s="177"/>
      <c r="Y384" s="177"/>
      <c r="Z384" s="177"/>
      <c r="AA384" s="177"/>
      <c r="AB384" s="177"/>
      <c r="AC384" s="177"/>
      <c r="AD384" s="177"/>
      <c r="AE384" s="177"/>
      <c r="AF384" s="177"/>
      <c r="AG384" s="177"/>
      <c r="AH384" s="177"/>
      <c r="AI384" s="177"/>
    </row>
    <row r="385" spans="1:36" ht="10.5" customHeight="1">
      <c r="A385" s="179"/>
      <c r="B385" s="226"/>
      <c r="C385" s="226"/>
      <c r="D385" s="175"/>
      <c r="E385" s="227">
        <v>2</v>
      </c>
      <c r="F385" s="247" t="s">
        <v>1354</v>
      </c>
      <c r="G385" s="228">
        <v>2005</v>
      </c>
      <c r="H385" s="229"/>
      <c r="I385" s="176"/>
      <c r="J385" s="177"/>
      <c r="K385" s="177"/>
      <c r="L385" s="177"/>
      <c r="M385" s="177"/>
      <c r="N385" s="177"/>
      <c r="O385" s="177"/>
      <c r="P385" s="177"/>
      <c r="Q385" s="177"/>
      <c r="R385" s="177"/>
      <c r="S385" s="177"/>
      <c r="T385" s="177"/>
      <c r="U385" s="177"/>
      <c r="V385" s="177"/>
      <c r="W385" s="177"/>
      <c r="X385" s="177"/>
      <c r="Y385" s="177"/>
      <c r="Z385" s="177"/>
      <c r="AA385" s="177"/>
      <c r="AB385" s="177"/>
      <c r="AC385" s="177"/>
      <c r="AD385" s="177"/>
      <c r="AE385" s="177"/>
      <c r="AF385" s="177"/>
      <c r="AG385" s="177"/>
      <c r="AH385" s="177"/>
      <c r="AI385" s="177"/>
    </row>
    <row r="386" spans="1:36" ht="10.5" customHeight="1">
      <c r="A386" s="199" t="s">
        <v>890</v>
      </c>
      <c r="B386" s="239" t="s">
        <v>891</v>
      </c>
      <c r="C386" s="239" t="s">
        <v>1191</v>
      </c>
      <c r="D386" s="200" t="s">
        <v>1306</v>
      </c>
      <c r="E386" s="240"/>
      <c r="F386" s="239" t="s">
        <v>1191</v>
      </c>
      <c r="G386" s="241">
        <v>2005</v>
      </c>
      <c r="H386" s="242"/>
      <c r="I386" s="176" t="s">
        <v>1207</v>
      </c>
      <c r="J386" s="177"/>
      <c r="K386" s="177" t="s">
        <v>1207</v>
      </c>
      <c r="L386" s="177" t="s">
        <v>1254</v>
      </c>
      <c r="M386" s="177"/>
      <c r="N386" s="177"/>
      <c r="O386" s="177" t="s">
        <v>1207</v>
      </c>
      <c r="P386" s="177"/>
      <c r="Q386" s="177"/>
      <c r="R386" s="177"/>
      <c r="S386" s="177"/>
      <c r="T386" s="177"/>
      <c r="U386" s="177"/>
      <c r="V386" s="177"/>
      <c r="W386" s="177"/>
      <c r="X386" s="177"/>
      <c r="Y386" s="177"/>
      <c r="Z386" s="177"/>
      <c r="AA386" s="177"/>
      <c r="AB386" s="177"/>
      <c r="AC386" s="177"/>
      <c r="AD386" s="177"/>
      <c r="AE386" s="177"/>
      <c r="AF386" s="177"/>
      <c r="AG386" s="177"/>
      <c r="AH386" s="177"/>
      <c r="AI386" s="177"/>
    </row>
    <row r="387" spans="1:36" ht="10.5" customHeight="1">
      <c r="A387" s="178" t="s">
        <v>892</v>
      </c>
      <c r="B387" s="243" t="s">
        <v>893</v>
      </c>
      <c r="C387" s="243" t="s">
        <v>1190</v>
      </c>
      <c r="D387" s="201" t="s">
        <v>10448</v>
      </c>
      <c r="E387" s="244">
        <v>1</v>
      </c>
      <c r="F387" s="244" t="s">
        <v>10449</v>
      </c>
      <c r="G387" s="245">
        <v>2005</v>
      </c>
      <c r="H387" s="246"/>
      <c r="I387" s="176"/>
      <c r="J387" s="177" t="s">
        <v>1214</v>
      </c>
      <c r="K387" s="177" t="s">
        <v>1207</v>
      </c>
      <c r="L387" s="177"/>
      <c r="M387" s="177"/>
      <c r="N387" s="177"/>
      <c r="O387" s="177" t="s">
        <v>1452</v>
      </c>
      <c r="P387" s="177"/>
      <c r="Q387" s="177"/>
      <c r="R387" s="177"/>
      <c r="S387" s="177"/>
      <c r="T387" s="177"/>
      <c r="U387" s="177"/>
      <c r="V387" s="177"/>
      <c r="W387" s="177"/>
      <c r="X387" s="177"/>
      <c r="Y387" s="177"/>
      <c r="Z387" s="177"/>
      <c r="AA387" s="177"/>
      <c r="AB387" s="177"/>
      <c r="AC387" s="177"/>
      <c r="AD387" s="177"/>
      <c r="AE387" s="177"/>
      <c r="AF387" s="177"/>
      <c r="AG387" s="177"/>
      <c r="AH387" s="177"/>
      <c r="AI387" s="177"/>
    </row>
    <row r="388" spans="1:36" ht="10.5" customHeight="1">
      <c r="A388" s="179"/>
      <c r="B388" s="226"/>
      <c r="C388" s="226"/>
      <c r="D388" s="175"/>
      <c r="E388" s="244">
        <v>2</v>
      </c>
      <c r="F388" s="244" t="s">
        <v>10448</v>
      </c>
      <c r="G388" s="228">
        <v>2005</v>
      </c>
      <c r="H388" s="229"/>
      <c r="I388" s="176"/>
      <c r="J388" s="177"/>
      <c r="K388" s="177"/>
      <c r="L388" s="177"/>
      <c r="M388" s="177"/>
      <c r="N388" s="177"/>
      <c r="O388" s="177"/>
      <c r="P388" s="177"/>
      <c r="Q388" s="177"/>
      <c r="R388" s="177"/>
      <c r="S388" s="177"/>
      <c r="T388" s="177"/>
      <c r="U388" s="177"/>
      <c r="V388" s="177"/>
      <c r="W388" s="177"/>
      <c r="X388" s="177"/>
      <c r="Y388" s="177"/>
      <c r="Z388" s="177"/>
      <c r="AA388" s="177"/>
      <c r="AB388" s="177"/>
      <c r="AC388" s="177"/>
      <c r="AD388" s="177"/>
      <c r="AE388" s="177"/>
      <c r="AF388" s="177"/>
      <c r="AG388" s="177"/>
      <c r="AH388" s="177"/>
      <c r="AI388" s="177"/>
      <c r="AJ388" s="172"/>
    </row>
    <row r="389" spans="1:36" ht="10.5" customHeight="1">
      <c r="A389" s="174"/>
      <c r="B389" s="226"/>
      <c r="C389" s="226"/>
      <c r="D389" s="175"/>
      <c r="E389" s="244">
        <v>3</v>
      </c>
      <c r="F389" s="244" t="s">
        <v>10450</v>
      </c>
      <c r="G389" s="228">
        <v>2005</v>
      </c>
      <c r="H389" s="229"/>
      <c r="I389" s="176"/>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c r="AJ389" s="172"/>
    </row>
    <row r="390" spans="1:36" ht="10.5" customHeight="1">
      <c r="A390" s="174" t="s">
        <v>894</v>
      </c>
      <c r="B390" s="226" t="s">
        <v>895</v>
      </c>
      <c r="C390" s="226" t="s">
        <v>1190</v>
      </c>
      <c r="D390" s="175" t="s">
        <v>1448</v>
      </c>
      <c r="E390" s="227">
        <v>1</v>
      </c>
      <c r="F390" s="226" t="s">
        <v>1246</v>
      </c>
      <c r="G390" s="228">
        <v>2005</v>
      </c>
      <c r="H390" s="229"/>
      <c r="I390" s="176" t="s">
        <v>1324</v>
      </c>
      <c r="J390" s="182" t="s">
        <v>1239</v>
      </c>
      <c r="K390" s="177" t="s">
        <v>1207</v>
      </c>
      <c r="L390" s="177"/>
      <c r="M390" s="177"/>
      <c r="N390" s="177"/>
      <c r="O390" s="177" t="s">
        <v>1207</v>
      </c>
      <c r="P390" s="182" t="s">
        <v>1225</v>
      </c>
      <c r="Q390" s="177"/>
      <c r="R390" s="177"/>
      <c r="S390" s="177"/>
      <c r="T390" s="177"/>
      <c r="U390" s="177"/>
      <c r="V390" s="177"/>
      <c r="W390" s="177"/>
      <c r="X390" s="177"/>
      <c r="Y390" s="177"/>
      <c r="Z390" s="177"/>
      <c r="AA390" s="177"/>
      <c r="AB390" s="177"/>
      <c r="AC390" s="177"/>
      <c r="AD390" s="177"/>
      <c r="AE390" s="182" t="s">
        <v>1237</v>
      </c>
      <c r="AF390" s="182"/>
      <c r="AG390" s="177"/>
      <c r="AH390" s="177"/>
      <c r="AI390" s="177"/>
      <c r="AJ390" s="172"/>
    </row>
    <row r="391" spans="1:36" ht="10.5" customHeight="1">
      <c r="A391" s="179"/>
      <c r="B391" s="226"/>
      <c r="C391" s="226"/>
      <c r="D391" s="175"/>
      <c r="E391" s="227">
        <v>2</v>
      </c>
      <c r="F391" s="226" t="s">
        <v>1354</v>
      </c>
      <c r="G391" s="228">
        <v>2005</v>
      </c>
      <c r="H391" s="229"/>
      <c r="I391" s="176"/>
      <c r="J391" s="177"/>
      <c r="K391" s="177"/>
      <c r="L391" s="177"/>
      <c r="M391" s="177"/>
      <c r="N391" s="177"/>
      <c r="O391" s="177"/>
      <c r="P391" s="177"/>
      <c r="Q391" s="177"/>
      <c r="R391" s="177"/>
      <c r="S391" s="177"/>
      <c r="T391" s="177"/>
      <c r="U391" s="177"/>
      <c r="V391" s="177"/>
      <c r="W391" s="177"/>
      <c r="X391" s="177"/>
      <c r="Y391" s="177"/>
      <c r="Z391" s="177"/>
      <c r="AA391" s="177"/>
      <c r="AB391" s="177"/>
      <c r="AC391" s="177"/>
      <c r="AD391" s="177"/>
      <c r="AE391" s="177"/>
      <c r="AF391" s="177"/>
      <c r="AG391" s="177"/>
      <c r="AH391" s="177"/>
      <c r="AI391" s="177"/>
      <c r="AJ391" s="172"/>
    </row>
    <row r="392" spans="1:36" ht="10.5" customHeight="1">
      <c r="A392" s="199" t="s">
        <v>896</v>
      </c>
      <c r="B392" s="239" t="s">
        <v>897</v>
      </c>
      <c r="C392" s="239" t="s">
        <v>1190</v>
      </c>
      <c r="D392" s="200" t="s">
        <v>10451</v>
      </c>
      <c r="E392" s="240"/>
      <c r="F392" s="239" t="s">
        <v>1191</v>
      </c>
      <c r="G392" s="241">
        <v>2005</v>
      </c>
      <c r="H392" s="242"/>
      <c r="I392" s="176" t="s">
        <v>1207</v>
      </c>
      <c r="J392" s="177" t="s">
        <v>1244</v>
      </c>
      <c r="K392" s="177" t="s">
        <v>1207</v>
      </c>
      <c r="L392" s="177"/>
      <c r="M392" s="177"/>
      <c r="N392" s="177"/>
      <c r="O392" s="177" t="s">
        <v>1207</v>
      </c>
      <c r="P392" s="177" t="s">
        <v>1254</v>
      </c>
      <c r="Q392" s="177"/>
      <c r="R392" s="177"/>
      <c r="S392" s="177"/>
      <c r="T392" s="177"/>
      <c r="U392" s="177"/>
      <c r="V392" s="177"/>
      <c r="W392" s="177"/>
      <c r="X392" s="177"/>
      <c r="Y392" s="177"/>
      <c r="Z392" s="177"/>
      <c r="AA392" s="177"/>
      <c r="AB392" s="177"/>
      <c r="AC392" s="177"/>
      <c r="AD392" s="177"/>
      <c r="AE392" s="177"/>
      <c r="AF392" s="182" t="s">
        <v>1237</v>
      </c>
      <c r="AG392" s="182" t="s">
        <v>1237</v>
      </c>
      <c r="AH392" s="177"/>
      <c r="AI392" s="177"/>
      <c r="AJ392" s="172"/>
    </row>
    <row r="393" spans="1:36" ht="10.5" customHeight="1">
      <c r="A393" s="179" t="s">
        <v>898</v>
      </c>
      <c r="B393" s="243" t="s">
        <v>899</v>
      </c>
      <c r="C393" s="243" t="s">
        <v>1190</v>
      </c>
      <c r="D393" s="201" t="s">
        <v>1306</v>
      </c>
      <c r="E393" s="256"/>
      <c r="F393" s="243" t="s">
        <v>1191</v>
      </c>
      <c r="G393" s="245">
        <v>2005</v>
      </c>
      <c r="H393" s="246"/>
      <c r="I393" s="176"/>
      <c r="J393" s="177"/>
      <c r="K393" s="177" t="s">
        <v>1207</v>
      </c>
      <c r="L393" s="177"/>
      <c r="M393" s="177"/>
      <c r="N393" s="177"/>
      <c r="O393" s="177" t="s">
        <v>1207</v>
      </c>
      <c r="P393" s="177"/>
      <c r="Q393" s="177"/>
      <c r="R393" s="177"/>
      <c r="S393" s="177"/>
      <c r="T393" s="177"/>
      <c r="U393" s="177"/>
      <c r="V393" s="177"/>
      <c r="W393" s="177"/>
      <c r="X393" s="177"/>
      <c r="Y393" s="177"/>
      <c r="Z393" s="177"/>
      <c r="AA393" s="177"/>
      <c r="AB393" s="177"/>
      <c r="AC393" s="177"/>
      <c r="AD393" s="177"/>
      <c r="AE393" s="177"/>
      <c r="AF393" s="177"/>
      <c r="AG393" s="177"/>
      <c r="AH393" s="177"/>
      <c r="AI393" s="177"/>
      <c r="AJ393" s="172"/>
    </row>
    <row r="394" spans="1:36" ht="10.5" customHeight="1">
      <c r="A394" s="180" t="s">
        <v>900</v>
      </c>
      <c r="B394" s="243" t="s">
        <v>901</v>
      </c>
      <c r="C394" s="226" t="s">
        <v>1190</v>
      </c>
      <c r="D394" s="175" t="s">
        <v>1306</v>
      </c>
      <c r="E394" s="238"/>
      <c r="F394" s="226" t="s">
        <v>1191</v>
      </c>
      <c r="G394" s="228">
        <v>2005</v>
      </c>
      <c r="H394" s="229"/>
      <c r="I394" s="176"/>
      <c r="J394" s="177" t="s">
        <v>1254</v>
      </c>
      <c r="K394" s="177" t="s">
        <v>1207</v>
      </c>
      <c r="L394" s="177"/>
      <c r="M394" s="177"/>
      <c r="N394" s="177"/>
      <c r="O394" s="177" t="s">
        <v>1207</v>
      </c>
      <c r="P394" s="177"/>
      <c r="Q394" s="177"/>
      <c r="R394" s="177"/>
      <c r="S394" s="177"/>
      <c r="T394" s="177"/>
      <c r="U394" s="177"/>
      <c r="V394" s="177"/>
      <c r="W394" s="177"/>
      <c r="X394" s="177"/>
      <c r="Y394" s="177"/>
      <c r="Z394" s="177"/>
      <c r="AA394" s="177"/>
      <c r="AB394" s="177"/>
      <c r="AC394" s="177"/>
      <c r="AD394" s="177"/>
      <c r="AE394" s="177"/>
      <c r="AF394" s="177"/>
      <c r="AG394" s="177"/>
      <c r="AH394" s="177"/>
      <c r="AI394" s="177"/>
      <c r="AJ394" s="172"/>
    </row>
    <row r="395" spans="1:36" ht="10.5" customHeight="1">
      <c r="A395" s="180" t="s">
        <v>902</v>
      </c>
      <c r="B395" s="243" t="s">
        <v>903</v>
      </c>
      <c r="C395" s="226" t="s">
        <v>1190</v>
      </c>
      <c r="D395" s="175" t="s">
        <v>1306</v>
      </c>
      <c r="E395" s="238"/>
      <c r="F395" s="226" t="s">
        <v>1191</v>
      </c>
      <c r="G395" s="228">
        <v>2005</v>
      </c>
      <c r="H395" s="229"/>
      <c r="I395" s="176" t="s">
        <v>1207</v>
      </c>
      <c r="J395" s="177"/>
      <c r="K395" s="177" t="s">
        <v>1453</v>
      </c>
      <c r="L395" s="177"/>
      <c r="M395" s="177"/>
      <c r="N395" s="177"/>
      <c r="O395" s="177" t="s">
        <v>1207</v>
      </c>
      <c r="P395" s="177"/>
      <c r="Q395" s="177"/>
      <c r="R395" s="177"/>
      <c r="S395" s="177"/>
      <c r="T395" s="177"/>
      <c r="U395" s="177"/>
      <c r="V395" s="177"/>
      <c r="W395" s="177"/>
      <c r="X395" s="177"/>
      <c r="Y395" s="177"/>
      <c r="Z395" s="177"/>
      <c r="AA395" s="177"/>
      <c r="AB395" s="177"/>
      <c r="AC395" s="177"/>
      <c r="AD395" s="177"/>
      <c r="AE395" s="177"/>
      <c r="AF395" s="177"/>
      <c r="AG395" s="177"/>
      <c r="AH395" s="177"/>
      <c r="AI395" s="177"/>
      <c r="AJ395" s="172"/>
    </row>
    <row r="396" spans="1:36" ht="10.5" customHeight="1">
      <c r="A396" s="180" t="s">
        <v>904</v>
      </c>
      <c r="B396" s="243" t="s">
        <v>905</v>
      </c>
      <c r="C396" s="226" t="s">
        <v>1190</v>
      </c>
      <c r="D396" s="175" t="s">
        <v>1306</v>
      </c>
      <c r="E396" s="238"/>
      <c r="F396" s="226" t="s">
        <v>1191</v>
      </c>
      <c r="G396" s="228">
        <v>2005</v>
      </c>
      <c r="H396" s="229"/>
      <c r="I396" s="176" t="s">
        <v>1207</v>
      </c>
      <c r="J396" s="177"/>
      <c r="K396" s="177" t="s">
        <v>1454</v>
      </c>
      <c r="L396" s="177"/>
      <c r="M396" s="177"/>
      <c r="O396" s="177" t="s">
        <v>1207</v>
      </c>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2"/>
    </row>
    <row r="397" spans="1:36" ht="10.5" customHeight="1">
      <c r="A397" s="180" t="s">
        <v>906</v>
      </c>
      <c r="B397" s="226" t="s">
        <v>907</v>
      </c>
      <c r="C397" s="226" t="s">
        <v>1190</v>
      </c>
      <c r="D397" s="175" t="s">
        <v>1306</v>
      </c>
      <c r="E397" s="238"/>
      <c r="F397" s="226" t="s">
        <v>1191</v>
      </c>
      <c r="G397" s="228">
        <v>2005</v>
      </c>
      <c r="H397" s="229"/>
      <c r="I397" s="176" t="s">
        <v>1207</v>
      </c>
      <c r="J397" s="177"/>
      <c r="K397" s="177" t="s">
        <v>1454</v>
      </c>
      <c r="L397" s="177"/>
      <c r="M397" s="177"/>
      <c r="N397" s="177"/>
      <c r="O397" s="177" t="s">
        <v>1207</v>
      </c>
      <c r="P397" s="177"/>
      <c r="Q397" s="177"/>
      <c r="R397" s="177"/>
      <c r="S397" s="177"/>
      <c r="T397" s="177"/>
      <c r="U397" s="177"/>
      <c r="V397" s="177"/>
      <c r="W397" s="177"/>
      <c r="X397" s="177"/>
      <c r="Y397" s="177"/>
      <c r="Z397" s="177"/>
      <c r="AA397" s="177"/>
      <c r="AB397" s="177"/>
      <c r="AC397" s="177"/>
      <c r="AD397" s="177"/>
      <c r="AE397" s="177"/>
      <c r="AF397" s="177"/>
      <c r="AG397" s="177"/>
      <c r="AH397" s="177"/>
      <c r="AI397" s="177"/>
      <c r="AJ397" s="172"/>
    </row>
    <row r="398" spans="1:36" ht="10.5" customHeight="1">
      <c r="A398" s="180" t="s">
        <v>908</v>
      </c>
      <c r="B398" s="226" t="s">
        <v>909</v>
      </c>
      <c r="C398" s="226" t="s">
        <v>1190</v>
      </c>
      <c r="D398" s="175" t="s">
        <v>1306</v>
      </c>
      <c r="E398" s="238"/>
      <c r="F398" s="226" t="s">
        <v>1191</v>
      </c>
      <c r="G398" s="228">
        <v>2005</v>
      </c>
      <c r="H398" s="229"/>
      <c r="I398" s="176" t="s">
        <v>1207</v>
      </c>
      <c r="J398" s="177"/>
      <c r="K398" s="177" t="s">
        <v>1454</v>
      </c>
      <c r="L398" s="177"/>
      <c r="M398" s="177"/>
      <c r="N398" s="177"/>
      <c r="O398" s="177" t="s">
        <v>1207</v>
      </c>
      <c r="P398" s="177"/>
      <c r="Q398" s="177"/>
      <c r="R398" s="177"/>
      <c r="S398" s="177"/>
      <c r="T398" s="177"/>
      <c r="U398" s="177"/>
      <c r="V398" s="177"/>
      <c r="W398" s="177"/>
      <c r="X398" s="177"/>
      <c r="Y398" s="177"/>
      <c r="Z398" s="177"/>
      <c r="AA398" s="177"/>
      <c r="AB398" s="177"/>
      <c r="AC398" s="177"/>
      <c r="AD398" s="177"/>
      <c r="AE398" s="177"/>
      <c r="AF398" s="177"/>
      <c r="AG398" s="177"/>
      <c r="AH398" s="177"/>
      <c r="AI398" s="177"/>
      <c r="AJ398" s="172"/>
    </row>
    <row r="399" spans="1:36" ht="10.5" customHeight="1">
      <c r="A399" s="180" t="s">
        <v>910</v>
      </c>
      <c r="B399" s="226" t="s">
        <v>911</v>
      </c>
      <c r="C399" s="226" t="s">
        <v>1190</v>
      </c>
      <c r="D399" s="175" t="s">
        <v>1306</v>
      </c>
      <c r="E399" s="238"/>
      <c r="F399" s="226" t="s">
        <v>1191</v>
      </c>
      <c r="G399" s="228">
        <v>2005</v>
      </c>
      <c r="H399" s="229"/>
      <c r="I399" s="176" t="s">
        <v>1207</v>
      </c>
      <c r="J399" s="177"/>
      <c r="K399" s="177" t="s">
        <v>1454</v>
      </c>
      <c r="L399" s="177"/>
      <c r="M399" s="177"/>
      <c r="N399" s="177"/>
      <c r="O399" s="177" t="s">
        <v>1207</v>
      </c>
      <c r="P399" s="177"/>
      <c r="Q399" s="177"/>
      <c r="R399" s="177"/>
      <c r="S399" s="177"/>
      <c r="T399" s="177"/>
      <c r="U399" s="177"/>
      <c r="V399" s="177"/>
      <c r="W399" s="177"/>
      <c r="X399" s="177"/>
      <c r="Y399" s="177"/>
      <c r="Z399" s="177"/>
      <c r="AA399" s="177"/>
      <c r="AB399" s="177"/>
      <c r="AC399" s="177"/>
      <c r="AD399" s="177"/>
      <c r="AE399" s="177"/>
      <c r="AF399" s="177"/>
      <c r="AG399" s="177"/>
      <c r="AH399" s="177"/>
      <c r="AI399" s="177"/>
      <c r="AJ399" s="172"/>
    </row>
    <row r="400" spans="1:36" ht="10.5" customHeight="1">
      <c r="A400" s="180" t="s">
        <v>912</v>
      </c>
      <c r="B400" s="226" t="s">
        <v>10452</v>
      </c>
      <c r="C400" s="226" t="s">
        <v>1190</v>
      </c>
      <c r="D400" s="175" t="s">
        <v>1306</v>
      </c>
      <c r="E400" s="238"/>
      <c r="F400" s="226" t="s">
        <v>1191</v>
      </c>
      <c r="G400" s="228">
        <v>2005</v>
      </c>
      <c r="H400" s="229"/>
      <c r="I400" s="176" t="s">
        <v>1207</v>
      </c>
      <c r="J400" s="177"/>
      <c r="K400" s="177" t="s">
        <v>1207</v>
      </c>
      <c r="L400" s="177"/>
      <c r="M400" s="177"/>
      <c r="N400" s="182" t="s">
        <v>1225</v>
      </c>
      <c r="O400" s="177" t="s">
        <v>1207</v>
      </c>
      <c r="P400" s="177"/>
      <c r="Q400" s="177"/>
      <c r="R400" s="177"/>
      <c r="S400" s="177"/>
      <c r="T400" s="177"/>
      <c r="U400" s="177"/>
      <c r="V400" s="177"/>
      <c r="W400" s="177"/>
      <c r="X400" s="177"/>
      <c r="Y400" s="177"/>
      <c r="Z400" s="177"/>
      <c r="AA400" s="177"/>
      <c r="AB400" s="177"/>
      <c r="AC400" s="177"/>
      <c r="AD400" s="177"/>
      <c r="AE400" s="177"/>
      <c r="AF400" s="177"/>
      <c r="AG400" s="177"/>
      <c r="AH400" s="177"/>
      <c r="AI400" s="177"/>
      <c r="AJ400" s="172"/>
    </row>
    <row r="401" spans="1:36" ht="10.5" customHeight="1">
      <c r="A401" s="180" t="s">
        <v>913</v>
      </c>
      <c r="B401" s="226" t="s">
        <v>914</v>
      </c>
      <c r="C401" s="226" t="s">
        <v>1190</v>
      </c>
      <c r="D401" s="175" t="s">
        <v>1306</v>
      </c>
      <c r="E401" s="238"/>
      <c r="F401" s="226"/>
      <c r="G401" s="228">
        <v>2005</v>
      </c>
      <c r="H401" s="229"/>
      <c r="I401" s="176" t="s">
        <v>1207</v>
      </c>
      <c r="J401" s="177"/>
      <c r="K401" s="177" t="s">
        <v>1454</v>
      </c>
      <c r="L401" s="177"/>
      <c r="M401" s="177"/>
      <c r="N401" s="177"/>
      <c r="O401" s="177" t="s">
        <v>1207</v>
      </c>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2"/>
    </row>
    <row r="402" spans="1:36" ht="10.5" customHeight="1">
      <c r="A402" s="180" t="s">
        <v>915</v>
      </c>
      <c r="B402" s="226" t="s">
        <v>916</v>
      </c>
      <c r="C402" s="226" t="s">
        <v>1190</v>
      </c>
      <c r="D402" s="175" t="s">
        <v>1306</v>
      </c>
      <c r="E402" s="238"/>
      <c r="F402" s="226"/>
      <c r="G402" s="228">
        <v>2005</v>
      </c>
      <c r="H402" s="229"/>
      <c r="I402" s="176" t="s">
        <v>1207</v>
      </c>
      <c r="J402" s="177"/>
      <c r="K402" s="177" t="s">
        <v>1454</v>
      </c>
      <c r="L402" s="177"/>
      <c r="M402" s="177"/>
      <c r="N402" s="177"/>
      <c r="O402" s="177" t="s">
        <v>1207</v>
      </c>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2"/>
    </row>
    <row r="403" spans="1:36" ht="10.5" customHeight="1">
      <c r="A403" s="180" t="s">
        <v>917</v>
      </c>
      <c r="B403" s="226" t="s">
        <v>918</v>
      </c>
      <c r="C403" s="226" t="s">
        <v>1190</v>
      </c>
      <c r="D403" s="175" t="s">
        <v>1306</v>
      </c>
      <c r="E403" s="238"/>
      <c r="F403" s="226"/>
      <c r="G403" s="228">
        <v>2005</v>
      </c>
      <c r="H403" s="229"/>
      <c r="I403" s="176" t="s">
        <v>1207</v>
      </c>
      <c r="J403" s="177"/>
      <c r="K403" s="177" t="s">
        <v>1454</v>
      </c>
      <c r="L403" s="177"/>
      <c r="M403" s="177"/>
      <c r="N403" s="177"/>
      <c r="O403" s="177" t="s">
        <v>1207</v>
      </c>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2"/>
    </row>
    <row r="404" spans="1:36" ht="10.5" customHeight="1">
      <c r="A404" s="180" t="s">
        <v>919</v>
      </c>
      <c r="B404" s="226" t="s">
        <v>920</v>
      </c>
      <c r="C404" s="226" t="s">
        <v>1190</v>
      </c>
      <c r="D404" s="175" t="s">
        <v>1306</v>
      </c>
      <c r="E404" s="238"/>
      <c r="F404" s="226"/>
      <c r="G404" s="228">
        <v>2005</v>
      </c>
      <c r="H404" s="229"/>
      <c r="I404" s="176" t="s">
        <v>1207</v>
      </c>
      <c r="J404" s="177"/>
      <c r="K404" s="177" t="s">
        <v>1454</v>
      </c>
      <c r="L404" s="177"/>
      <c r="M404" s="177"/>
      <c r="N404" s="177"/>
      <c r="O404" s="177" t="s">
        <v>1207</v>
      </c>
      <c r="P404" s="177"/>
      <c r="Q404" s="177"/>
      <c r="R404" s="177"/>
      <c r="S404" s="177"/>
      <c r="T404" s="177"/>
      <c r="U404" s="177"/>
      <c r="V404" s="177"/>
      <c r="W404" s="177"/>
      <c r="X404" s="177"/>
      <c r="Y404" s="177"/>
      <c r="Z404" s="177"/>
      <c r="AA404" s="177"/>
      <c r="AB404" s="177"/>
      <c r="AC404" s="177"/>
      <c r="AD404" s="177"/>
      <c r="AE404" s="177"/>
      <c r="AF404" s="177"/>
      <c r="AG404" s="177"/>
      <c r="AH404" s="177"/>
      <c r="AI404" s="177"/>
      <c r="AJ404" s="172"/>
    </row>
    <row r="405" spans="1:36" ht="10.5" customHeight="1">
      <c r="A405" s="180" t="s">
        <v>921</v>
      </c>
      <c r="B405" s="226" t="s">
        <v>922</v>
      </c>
      <c r="C405" s="226" t="s">
        <v>1190</v>
      </c>
      <c r="D405" s="175" t="s">
        <v>1306</v>
      </c>
      <c r="E405" s="238"/>
      <c r="F405" s="226"/>
      <c r="G405" s="228">
        <v>2005</v>
      </c>
      <c r="H405" s="229"/>
      <c r="I405" s="176" t="s">
        <v>1207</v>
      </c>
      <c r="J405" s="177"/>
      <c r="K405" s="177" t="s">
        <v>1454</v>
      </c>
      <c r="L405" s="177"/>
      <c r="M405" s="177"/>
      <c r="N405" s="177"/>
      <c r="O405" s="177" t="s">
        <v>1207</v>
      </c>
      <c r="P405" s="177"/>
      <c r="Q405" s="177"/>
      <c r="R405" s="177"/>
      <c r="S405" s="177"/>
      <c r="T405" s="177"/>
      <c r="U405" s="177"/>
      <c r="V405" s="177"/>
      <c r="W405" s="177"/>
      <c r="X405" s="177"/>
      <c r="Y405" s="177"/>
      <c r="Z405" s="177"/>
      <c r="AA405" s="177"/>
      <c r="AB405" s="177"/>
      <c r="AC405" s="177"/>
      <c r="AD405" s="177"/>
      <c r="AE405" s="177"/>
      <c r="AF405" s="177"/>
      <c r="AG405" s="177"/>
      <c r="AH405" s="177"/>
      <c r="AI405" s="177"/>
      <c r="AJ405" s="172"/>
    </row>
    <row r="406" spans="1:36" ht="10.5" customHeight="1">
      <c r="A406" s="180" t="s">
        <v>923</v>
      </c>
      <c r="B406" s="226" t="s">
        <v>924</v>
      </c>
      <c r="C406" s="226" t="s">
        <v>1190</v>
      </c>
      <c r="D406" s="175" t="s">
        <v>1306</v>
      </c>
      <c r="E406" s="238"/>
      <c r="F406" s="226"/>
      <c r="G406" s="228">
        <v>2005</v>
      </c>
      <c r="H406" s="229"/>
      <c r="I406" s="176" t="s">
        <v>1347</v>
      </c>
      <c r="J406" s="177"/>
      <c r="K406" s="177" t="s">
        <v>1207</v>
      </c>
      <c r="L406" s="177"/>
      <c r="M406" s="177"/>
      <c r="N406" s="177"/>
      <c r="O406" s="177" t="s">
        <v>1207</v>
      </c>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2"/>
    </row>
    <row r="407" spans="1:36" ht="10.5" customHeight="1">
      <c r="A407" s="180" t="s">
        <v>925</v>
      </c>
      <c r="B407" s="226" t="s">
        <v>926</v>
      </c>
      <c r="C407" s="226" t="s">
        <v>1190</v>
      </c>
      <c r="D407" s="175" t="s">
        <v>1306</v>
      </c>
      <c r="E407" s="238"/>
      <c r="F407" s="226"/>
      <c r="G407" s="228">
        <v>2005</v>
      </c>
      <c r="H407" s="229"/>
      <c r="I407" s="176" t="s">
        <v>1207</v>
      </c>
      <c r="J407" s="177"/>
      <c r="K407" s="177" t="s">
        <v>1454</v>
      </c>
      <c r="L407" s="177"/>
      <c r="M407" s="177"/>
      <c r="N407" s="177"/>
      <c r="O407" s="177" t="s">
        <v>1207</v>
      </c>
      <c r="P407" s="177"/>
      <c r="Q407" s="177"/>
      <c r="R407" s="177"/>
      <c r="S407" s="177"/>
      <c r="T407" s="177"/>
      <c r="U407" s="177"/>
      <c r="V407" s="177"/>
      <c r="W407" s="177"/>
      <c r="X407" s="177"/>
      <c r="Y407" s="177"/>
      <c r="Z407" s="177"/>
      <c r="AA407" s="177"/>
      <c r="AB407" s="177"/>
      <c r="AC407" s="177"/>
      <c r="AD407" s="177"/>
      <c r="AE407" s="177"/>
      <c r="AF407" s="177"/>
      <c r="AG407" s="177"/>
      <c r="AH407" s="177"/>
      <c r="AI407" s="177"/>
      <c r="AJ407" s="172"/>
    </row>
    <row r="408" spans="1:36" ht="10.5" customHeight="1">
      <c r="A408" s="180" t="s">
        <v>927</v>
      </c>
      <c r="B408" s="226" t="s">
        <v>928</v>
      </c>
      <c r="C408" s="226" t="s">
        <v>1190</v>
      </c>
      <c r="D408" s="175" t="s">
        <v>1306</v>
      </c>
      <c r="E408" s="238"/>
      <c r="F408" s="226"/>
      <c r="G408" s="228">
        <v>2005</v>
      </c>
      <c r="H408" s="229"/>
      <c r="I408" s="176" t="s">
        <v>1207</v>
      </c>
      <c r="J408" s="177"/>
      <c r="K408" s="177" t="s">
        <v>1207</v>
      </c>
      <c r="L408" s="177"/>
      <c r="M408" s="177" t="s">
        <v>1218</v>
      </c>
      <c r="N408" s="177"/>
      <c r="O408" s="177" t="s">
        <v>1207</v>
      </c>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2"/>
    </row>
    <row r="409" spans="1:36" ht="10.5" customHeight="1">
      <c r="A409" s="180" t="s">
        <v>929</v>
      </c>
      <c r="B409" s="226" t="s">
        <v>930</v>
      </c>
      <c r="C409" s="226" t="s">
        <v>1190</v>
      </c>
      <c r="D409" s="175" t="s">
        <v>1306</v>
      </c>
      <c r="E409" s="238"/>
      <c r="F409" s="226"/>
      <c r="G409" s="228">
        <v>2005</v>
      </c>
      <c r="H409" s="229"/>
      <c r="I409" s="176" t="s">
        <v>1207</v>
      </c>
      <c r="J409" s="177"/>
      <c r="K409" s="177" t="s">
        <v>1454</v>
      </c>
      <c r="L409" s="177"/>
      <c r="M409" s="177" t="s">
        <v>1218</v>
      </c>
      <c r="N409" s="177"/>
      <c r="O409" s="177" t="s">
        <v>1207</v>
      </c>
      <c r="P409" s="177"/>
      <c r="Q409" s="177"/>
      <c r="R409" s="177"/>
      <c r="S409" s="177"/>
      <c r="T409" s="177"/>
      <c r="U409" s="177"/>
      <c r="V409" s="177"/>
      <c r="W409" s="177"/>
      <c r="X409" s="177"/>
      <c r="Y409" s="177"/>
      <c r="Z409" s="177"/>
      <c r="AA409" s="177"/>
      <c r="AB409" s="177"/>
      <c r="AC409" s="177"/>
      <c r="AD409" s="177"/>
      <c r="AE409" s="177"/>
      <c r="AF409" s="177"/>
      <c r="AG409" s="177"/>
      <c r="AH409" s="177"/>
      <c r="AI409" s="177"/>
      <c r="AJ409" s="172"/>
    </row>
    <row r="410" spans="1:36" ht="10.5" customHeight="1">
      <c r="A410" s="180" t="s">
        <v>931</v>
      </c>
      <c r="B410" s="226" t="s">
        <v>932</v>
      </c>
      <c r="C410" s="226" t="s">
        <v>1190</v>
      </c>
      <c r="D410" s="175" t="s">
        <v>1306</v>
      </c>
      <c r="E410" s="238"/>
      <c r="F410" s="226"/>
      <c r="G410" s="228">
        <v>2005</v>
      </c>
      <c r="H410" s="229"/>
      <c r="I410" s="176" t="s">
        <v>1207</v>
      </c>
      <c r="J410" s="177"/>
      <c r="K410" s="177" t="s">
        <v>1454</v>
      </c>
      <c r="L410" s="177"/>
      <c r="M410" s="177" t="s">
        <v>1218</v>
      </c>
      <c r="N410" s="177"/>
      <c r="O410" s="177" t="s">
        <v>1207</v>
      </c>
      <c r="P410" s="177"/>
      <c r="Q410" s="177"/>
      <c r="R410" s="177"/>
      <c r="S410" s="177"/>
      <c r="T410" s="177"/>
      <c r="U410" s="177"/>
      <c r="V410" s="177"/>
      <c r="W410" s="177"/>
      <c r="X410" s="177"/>
      <c r="Y410" s="177"/>
      <c r="Z410" s="177"/>
      <c r="AA410" s="177"/>
      <c r="AB410" s="177"/>
      <c r="AC410" s="177"/>
      <c r="AD410" s="177"/>
      <c r="AE410" s="177"/>
      <c r="AF410" s="177"/>
      <c r="AG410" s="177"/>
      <c r="AH410" s="177"/>
      <c r="AI410" s="177"/>
      <c r="AJ410" s="172"/>
    </row>
    <row r="411" spans="1:36" ht="10.5" customHeight="1">
      <c r="A411" s="199" t="s">
        <v>933</v>
      </c>
      <c r="B411" s="239" t="s">
        <v>10452</v>
      </c>
      <c r="C411" s="239" t="s">
        <v>1190</v>
      </c>
      <c r="D411" s="200" t="s">
        <v>1306</v>
      </c>
      <c r="E411" s="240"/>
      <c r="F411" s="239"/>
      <c r="G411" s="241">
        <v>2005</v>
      </c>
      <c r="H411" s="242"/>
      <c r="I411" s="176" t="s">
        <v>1207</v>
      </c>
      <c r="J411" s="177"/>
      <c r="K411" s="177" t="s">
        <v>1454</v>
      </c>
      <c r="L411" s="177"/>
      <c r="M411" s="177"/>
      <c r="N411" s="177"/>
      <c r="O411" s="177" t="s">
        <v>1207</v>
      </c>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2"/>
    </row>
    <row r="412" spans="1:36" ht="10.5" customHeight="1">
      <c r="A412" s="179" t="s">
        <v>934</v>
      </c>
      <c r="B412" s="243" t="s">
        <v>935</v>
      </c>
      <c r="C412" s="243" t="s">
        <v>1191</v>
      </c>
      <c r="D412" s="201" t="s">
        <v>1306</v>
      </c>
      <c r="E412" s="256"/>
      <c r="F412" s="243"/>
      <c r="G412" s="245">
        <v>2005</v>
      </c>
      <c r="H412" s="246"/>
      <c r="I412" s="192" t="s">
        <v>1225</v>
      </c>
      <c r="J412" s="177"/>
      <c r="K412" s="177" t="s">
        <v>1207</v>
      </c>
      <c r="L412" s="177"/>
      <c r="M412" s="177"/>
      <c r="N412" s="177"/>
      <c r="O412" s="177" t="s">
        <v>1207</v>
      </c>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2"/>
    </row>
    <row r="413" spans="1:36" ht="10.5" customHeight="1">
      <c r="A413" s="180" t="s">
        <v>936</v>
      </c>
      <c r="B413" s="226" t="s">
        <v>937</v>
      </c>
      <c r="C413" s="226" t="s">
        <v>1190</v>
      </c>
      <c r="D413" s="175" t="s">
        <v>1306</v>
      </c>
      <c r="E413" s="238"/>
      <c r="F413" s="226"/>
      <c r="G413" s="228">
        <v>2005</v>
      </c>
      <c r="H413" s="229"/>
      <c r="I413" s="176"/>
      <c r="J413" s="177"/>
      <c r="K413" s="177" t="s">
        <v>1207</v>
      </c>
      <c r="L413" s="177"/>
      <c r="M413" s="177"/>
      <c r="N413" s="177"/>
      <c r="O413" s="177" t="s">
        <v>1207</v>
      </c>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2"/>
    </row>
    <row r="414" spans="1:36" ht="10.5" customHeight="1">
      <c r="A414" s="180" t="s">
        <v>938</v>
      </c>
      <c r="B414" s="226" t="s">
        <v>939</v>
      </c>
      <c r="C414" s="226" t="s">
        <v>1190</v>
      </c>
      <c r="D414" s="175" t="s">
        <v>1455</v>
      </c>
      <c r="E414" s="227"/>
      <c r="F414" s="226"/>
      <c r="G414" s="228">
        <v>2005</v>
      </c>
      <c r="H414" s="229"/>
      <c r="I414" s="176"/>
      <c r="J414" s="177"/>
      <c r="K414" s="177" t="s">
        <v>1254</v>
      </c>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2"/>
    </row>
    <row r="415" spans="1:36" ht="10.5" customHeight="1">
      <c r="A415" s="180" t="s">
        <v>940</v>
      </c>
      <c r="B415" s="226" t="s">
        <v>941</v>
      </c>
      <c r="C415" s="226" t="s">
        <v>1190</v>
      </c>
      <c r="D415" s="175" t="s">
        <v>1456</v>
      </c>
      <c r="E415" s="238"/>
      <c r="F415" s="226"/>
      <c r="G415" s="228">
        <v>2005</v>
      </c>
      <c r="H415" s="229"/>
      <c r="I415" s="176"/>
      <c r="J415" s="177"/>
      <c r="K415" s="177" t="s">
        <v>1207</v>
      </c>
      <c r="L415" s="177"/>
      <c r="M415" s="177"/>
      <c r="N415" s="177"/>
      <c r="O415" s="177" t="s">
        <v>1207</v>
      </c>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2"/>
    </row>
    <row r="416" spans="1:36" ht="10.5" customHeight="1">
      <c r="A416" s="180" t="s">
        <v>942</v>
      </c>
      <c r="B416" s="226" t="s">
        <v>943</v>
      </c>
      <c r="C416" s="226" t="s">
        <v>1190</v>
      </c>
      <c r="D416" s="175" t="s">
        <v>1306</v>
      </c>
      <c r="E416" s="238"/>
      <c r="F416" s="226"/>
      <c r="G416" s="228">
        <v>2005</v>
      </c>
      <c r="H416" s="229"/>
      <c r="I416" s="176">
        <v>11</v>
      </c>
      <c r="J416" s="177"/>
      <c r="K416" s="177" t="s">
        <v>1207</v>
      </c>
      <c r="L416" s="177" t="s">
        <v>1218</v>
      </c>
      <c r="M416" s="177"/>
      <c r="O416" s="177" t="s">
        <v>1254</v>
      </c>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2"/>
    </row>
    <row r="417" spans="1:36" ht="10.5" customHeight="1">
      <c r="A417" s="180" t="s">
        <v>944</v>
      </c>
      <c r="B417" s="226" t="s">
        <v>945</v>
      </c>
      <c r="C417" s="226" t="s">
        <v>1190</v>
      </c>
      <c r="D417" s="175" t="s">
        <v>1306</v>
      </c>
      <c r="E417" s="238"/>
      <c r="F417" s="226"/>
      <c r="G417" s="228">
        <v>2005</v>
      </c>
      <c r="H417" s="229"/>
      <c r="I417" s="176">
        <v>11</v>
      </c>
      <c r="J417" s="177"/>
      <c r="K417" s="177" t="s">
        <v>1207</v>
      </c>
      <c r="L417" s="177" t="s">
        <v>1218</v>
      </c>
      <c r="M417" s="177"/>
      <c r="O417" s="177" t="s">
        <v>1254</v>
      </c>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2"/>
    </row>
    <row r="418" spans="1:36" ht="10.5" customHeight="1">
      <c r="A418" s="180" t="s">
        <v>946</v>
      </c>
      <c r="B418" s="226" t="s">
        <v>947</v>
      </c>
      <c r="C418" s="226" t="s">
        <v>1190</v>
      </c>
      <c r="D418" s="175" t="s">
        <v>1306</v>
      </c>
      <c r="E418" s="238"/>
      <c r="F418" s="226"/>
      <c r="G418" s="228">
        <v>2005</v>
      </c>
      <c r="H418" s="229"/>
      <c r="I418" s="176" t="s">
        <v>1457</v>
      </c>
      <c r="J418" s="177"/>
      <c r="K418" s="177" t="s">
        <v>1454</v>
      </c>
      <c r="L418" s="177" t="s">
        <v>1207</v>
      </c>
      <c r="M418" s="177"/>
      <c r="N418" s="177"/>
      <c r="O418" s="177" t="s">
        <v>1254</v>
      </c>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2"/>
    </row>
    <row r="419" spans="1:36" ht="10.5" customHeight="1">
      <c r="A419" s="180" t="s">
        <v>948</v>
      </c>
      <c r="B419" s="226" t="s">
        <v>949</v>
      </c>
      <c r="C419" s="226" t="s">
        <v>1190</v>
      </c>
      <c r="D419" s="175" t="s">
        <v>1306</v>
      </c>
      <c r="E419" s="238"/>
      <c r="F419" s="226" t="s">
        <v>1191</v>
      </c>
      <c r="G419" s="228">
        <v>2005</v>
      </c>
      <c r="H419" s="229"/>
      <c r="I419" s="176">
        <v>11</v>
      </c>
      <c r="J419" s="177"/>
      <c r="K419" s="177" t="s">
        <v>1454</v>
      </c>
      <c r="L419" s="177" t="s">
        <v>1207</v>
      </c>
      <c r="M419" s="177"/>
      <c r="N419" s="177"/>
      <c r="O419" s="177" t="s">
        <v>1254</v>
      </c>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2"/>
    </row>
    <row r="420" spans="1:36" ht="10.5" customHeight="1">
      <c r="A420" s="180" t="s">
        <v>950</v>
      </c>
      <c r="B420" s="226" t="s">
        <v>951</v>
      </c>
      <c r="C420" s="226" t="s">
        <v>1190</v>
      </c>
      <c r="D420" s="175" t="s">
        <v>1306</v>
      </c>
      <c r="E420" s="238"/>
      <c r="F420" s="226" t="s">
        <v>1191</v>
      </c>
      <c r="G420" s="228">
        <v>2005</v>
      </c>
      <c r="H420" s="229"/>
      <c r="I420" s="176">
        <v>11</v>
      </c>
      <c r="J420" s="177"/>
      <c r="K420" s="177" t="s">
        <v>1454</v>
      </c>
      <c r="L420" s="177" t="s">
        <v>1207</v>
      </c>
      <c r="M420" s="177"/>
      <c r="N420" s="177"/>
      <c r="O420" s="177" t="s">
        <v>1254</v>
      </c>
      <c r="P420" s="177"/>
      <c r="Q420" s="177"/>
      <c r="R420" s="177"/>
      <c r="S420" s="177"/>
      <c r="T420" s="177"/>
      <c r="U420" s="177"/>
      <c r="V420" s="177"/>
      <c r="W420" s="177"/>
      <c r="X420" s="177"/>
      <c r="Y420" s="177"/>
      <c r="Z420" s="177"/>
      <c r="AA420" s="177"/>
      <c r="AB420" s="177"/>
      <c r="AC420" s="177"/>
      <c r="AD420" s="177"/>
      <c r="AE420" s="177"/>
      <c r="AF420" s="177"/>
      <c r="AG420" s="177"/>
      <c r="AH420" s="177"/>
      <c r="AI420" s="177"/>
    </row>
    <row r="421" spans="1:36" ht="10.5" customHeight="1">
      <c r="A421" s="180" t="s">
        <v>952</v>
      </c>
      <c r="B421" s="226" t="s">
        <v>953</v>
      </c>
      <c r="C421" s="226" t="s">
        <v>1190</v>
      </c>
      <c r="D421" s="175" t="s">
        <v>1306</v>
      </c>
      <c r="E421" s="238"/>
      <c r="F421" s="226" t="s">
        <v>1191</v>
      </c>
      <c r="G421" s="228">
        <v>2005</v>
      </c>
      <c r="H421" s="229"/>
      <c r="I421" s="176" t="s">
        <v>1457</v>
      </c>
      <c r="J421" s="177"/>
      <c r="K421" s="177" t="s">
        <v>1454</v>
      </c>
      <c r="L421" s="177" t="s">
        <v>1207</v>
      </c>
      <c r="M421" s="177"/>
      <c r="N421" s="177"/>
      <c r="O421" s="177" t="s">
        <v>1254</v>
      </c>
      <c r="P421" s="177"/>
      <c r="Q421" s="177"/>
      <c r="R421" s="177"/>
      <c r="S421" s="177"/>
      <c r="T421" s="177"/>
      <c r="U421" s="177"/>
      <c r="V421" s="177"/>
      <c r="W421" s="177"/>
      <c r="X421" s="177"/>
      <c r="Y421" s="177"/>
      <c r="Z421" s="177"/>
      <c r="AA421" s="177"/>
      <c r="AB421" s="177"/>
      <c r="AC421" s="177"/>
      <c r="AD421" s="177"/>
      <c r="AE421" s="177"/>
      <c r="AF421" s="177"/>
      <c r="AG421" s="177"/>
      <c r="AH421" s="177"/>
      <c r="AI421" s="177"/>
    </row>
    <row r="422" spans="1:36" ht="10.5" customHeight="1">
      <c r="A422" s="180" t="s">
        <v>954</v>
      </c>
      <c r="B422" s="226" t="s">
        <v>955</v>
      </c>
      <c r="C422" s="226" t="s">
        <v>1190</v>
      </c>
      <c r="D422" s="175" t="s">
        <v>1306</v>
      </c>
      <c r="E422" s="238"/>
      <c r="F422" s="226" t="s">
        <v>1191</v>
      </c>
      <c r="G422" s="228">
        <v>2005</v>
      </c>
      <c r="H422" s="229"/>
      <c r="I422" s="176">
        <v>11</v>
      </c>
      <c r="J422" s="177"/>
      <c r="K422" s="177" t="s">
        <v>1454</v>
      </c>
      <c r="L422" s="177" t="s">
        <v>1207</v>
      </c>
      <c r="M422" s="177"/>
      <c r="N422" s="177"/>
      <c r="O422" s="177" t="s">
        <v>1254</v>
      </c>
      <c r="P422" s="177"/>
      <c r="Q422" s="177"/>
      <c r="R422" s="177"/>
      <c r="S422" s="177"/>
      <c r="T422" s="177"/>
      <c r="U422" s="177"/>
      <c r="V422" s="177"/>
      <c r="W422" s="177"/>
      <c r="X422" s="177"/>
      <c r="Y422" s="177"/>
      <c r="Z422" s="177"/>
      <c r="AA422" s="177"/>
      <c r="AB422" s="177"/>
      <c r="AC422" s="177"/>
      <c r="AD422" s="177"/>
      <c r="AE422" s="177"/>
      <c r="AF422" s="177"/>
      <c r="AG422" s="177"/>
      <c r="AH422" s="177"/>
      <c r="AI422" s="177"/>
    </row>
    <row r="423" spans="1:36" ht="10.5" customHeight="1">
      <c r="A423" s="180" t="s">
        <v>956</v>
      </c>
      <c r="B423" s="226" t="s">
        <v>957</v>
      </c>
      <c r="C423" s="226" t="s">
        <v>1190</v>
      </c>
      <c r="D423" s="175" t="s">
        <v>1306</v>
      </c>
      <c r="E423" s="238"/>
      <c r="F423" s="226" t="s">
        <v>1191</v>
      </c>
      <c r="G423" s="228">
        <v>2005</v>
      </c>
      <c r="H423" s="229"/>
      <c r="I423" s="176">
        <v>10</v>
      </c>
      <c r="J423" s="177"/>
      <c r="K423" s="177" t="s">
        <v>1454</v>
      </c>
      <c r="L423" s="177" t="s">
        <v>1207</v>
      </c>
      <c r="M423" s="177"/>
      <c r="N423" s="177"/>
      <c r="O423" s="177" t="s">
        <v>1254</v>
      </c>
      <c r="P423" s="177"/>
      <c r="Q423" s="177"/>
      <c r="R423" s="177"/>
      <c r="S423" s="177"/>
      <c r="T423" s="177"/>
      <c r="U423" s="177"/>
      <c r="V423" s="177"/>
      <c r="W423" s="177"/>
      <c r="X423" s="177"/>
      <c r="Y423" s="177"/>
      <c r="Z423" s="177"/>
      <c r="AA423" s="177"/>
      <c r="AB423" s="177"/>
      <c r="AC423" s="177"/>
      <c r="AD423" s="177"/>
      <c r="AE423" s="177"/>
      <c r="AF423" s="177"/>
      <c r="AG423" s="177"/>
      <c r="AH423" s="177"/>
      <c r="AI423" s="177"/>
    </row>
    <row r="424" spans="1:36" ht="10.5" customHeight="1">
      <c r="A424" s="180" t="s">
        <v>958</v>
      </c>
      <c r="B424" s="226" t="s">
        <v>959</v>
      </c>
      <c r="C424" s="226" t="s">
        <v>1190</v>
      </c>
      <c r="D424" s="175" t="s">
        <v>1306</v>
      </c>
      <c r="E424" s="238"/>
      <c r="F424" s="226" t="s">
        <v>1191</v>
      </c>
      <c r="G424" s="228">
        <v>2005</v>
      </c>
      <c r="H424" s="229"/>
      <c r="I424" s="192" t="s">
        <v>1237</v>
      </c>
      <c r="J424" s="177"/>
      <c r="K424" s="177" t="s">
        <v>1454</v>
      </c>
      <c r="L424" s="177" t="s">
        <v>1207</v>
      </c>
      <c r="M424" s="177"/>
      <c r="N424" s="177"/>
      <c r="O424" s="177" t="s">
        <v>1458</v>
      </c>
      <c r="P424" s="177"/>
      <c r="Q424" s="177"/>
      <c r="R424" s="177"/>
      <c r="S424" s="177"/>
      <c r="T424" s="177"/>
      <c r="U424" s="177"/>
      <c r="V424" s="177"/>
      <c r="W424" s="177"/>
      <c r="X424" s="177"/>
      <c r="Y424" s="177"/>
      <c r="Z424" s="177"/>
      <c r="AA424" s="177"/>
      <c r="AB424" s="177"/>
      <c r="AC424" s="177"/>
      <c r="AD424" s="177"/>
      <c r="AE424" s="177"/>
      <c r="AF424" s="177"/>
      <c r="AG424" s="177"/>
      <c r="AH424" s="177"/>
      <c r="AI424" s="177"/>
    </row>
    <row r="425" spans="1:36" ht="10.5" customHeight="1">
      <c r="A425" s="180" t="s">
        <v>960</v>
      </c>
      <c r="B425" s="226" t="s">
        <v>961</v>
      </c>
      <c r="C425" s="226" t="s">
        <v>1190</v>
      </c>
      <c r="D425" s="175" t="s">
        <v>1306</v>
      </c>
      <c r="E425" s="238"/>
      <c r="F425" s="226" t="s">
        <v>1191</v>
      </c>
      <c r="G425" s="228">
        <v>2005</v>
      </c>
      <c r="H425" s="229"/>
      <c r="I425" s="176"/>
      <c r="J425" s="177"/>
      <c r="K425" s="177" t="s">
        <v>1454</v>
      </c>
      <c r="L425" s="177" t="s">
        <v>1207</v>
      </c>
      <c r="M425" s="177"/>
      <c r="N425" s="177"/>
      <c r="O425" s="177" t="s">
        <v>1458</v>
      </c>
      <c r="P425" s="177"/>
      <c r="Q425" s="177"/>
      <c r="R425" s="177"/>
      <c r="S425" s="177"/>
      <c r="T425" s="177"/>
      <c r="U425" s="177"/>
      <c r="V425" s="177"/>
      <c r="W425" s="177"/>
      <c r="X425" s="177"/>
      <c r="Y425" s="177"/>
      <c r="Z425" s="177"/>
      <c r="AA425" s="177"/>
      <c r="AB425" s="177"/>
      <c r="AC425" s="177"/>
      <c r="AD425" s="177"/>
      <c r="AE425" s="177"/>
      <c r="AF425" s="177"/>
      <c r="AG425" s="177"/>
      <c r="AH425" s="177"/>
      <c r="AI425" s="177"/>
    </row>
    <row r="426" spans="1:36" ht="10.5" customHeight="1">
      <c r="A426" s="180" t="s">
        <v>962</v>
      </c>
      <c r="B426" s="226" t="s">
        <v>963</v>
      </c>
      <c r="C426" s="226" t="s">
        <v>1190</v>
      </c>
      <c r="D426" s="175" t="s">
        <v>1306</v>
      </c>
      <c r="E426" s="238"/>
      <c r="F426" s="226" t="s">
        <v>1191</v>
      </c>
      <c r="G426" s="228">
        <v>2005</v>
      </c>
      <c r="H426" s="229"/>
      <c r="I426" s="176"/>
      <c r="J426" s="177"/>
      <c r="K426" s="177" t="s">
        <v>1454</v>
      </c>
      <c r="L426" s="177" t="s">
        <v>1207</v>
      </c>
      <c r="M426" s="177"/>
      <c r="N426" s="177"/>
      <c r="O426" s="177" t="s">
        <v>1254</v>
      </c>
      <c r="P426" s="177"/>
      <c r="Q426" s="177"/>
      <c r="R426" s="177"/>
      <c r="S426" s="177"/>
      <c r="T426" s="177"/>
      <c r="U426" s="177"/>
      <c r="V426" s="177"/>
      <c r="W426" s="177"/>
      <c r="X426" s="177"/>
      <c r="Y426" s="177"/>
      <c r="Z426" s="177"/>
      <c r="AA426" s="177"/>
      <c r="AB426" s="177"/>
      <c r="AC426" s="177"/>
      <c r="AD426" s="177"/>
      <c r="AE426" s="177"/>
      <c r="AF426" s="177"/>
      <c r="AG426" s="177"/>
      <c r="AH426" s="177"/>
      <c r="AI426" s="177"/>
    </row>
    <row r="427" spans="1:36" ht="10.5" customHeight="1">
      <c r="A427" s="199" t="s">
        <v>964</v>
      </c>
      <c r="B427" s="239" t="s">
        <v>965</v>
      </c>
      <c r="C427" s="239" t="s">
        <v>1190</v>
      </c>
      <c r="D427" s="200" t="s">
        <v>1306</v>
      </c>
      <c r="E427" s="240"/>
      <c r="F427" s="239" t="s">
        <v>1191</v>
      </c>
      <c r="G427" s="241">
        <v>2005</v>
      </c>
      <c r="H427" s="242"/>
      <c r="I427" s="192" t="s">
        <v>1237</v>
      </c>
      <c r="J427" s="177"/>
      <c r="K427" s="177" t="s">
        <v>1454</v>
      </c>
      <c r="L427" s="177" t="s">
        <v>1207</v>
      </c>
      <c r="M427" s="177"/>
      <c r="N427" s="177"/>
      <c r="O427" s="177" t="s">
        <v>1254</v>
      </c>
      <c r="P427" s="177"/>
      <c r="Q427" s="177"/>
      <c r="R427" s="177"/>
      <c r="S427" s="177"/>
      <c r="T427" s="177"/>
      <c r="U427" s="177"/>
      <c r="V427" s="177"/>
      <c r="W427" s="177"/>
      <c r="X427" s="177"/>
      <c r="Y427" s="177"/>
      <c r="Z427" s="177"/>
      <c r="AA427" s="177"/>
      <c r="AB427" s="177"/>
      <c r="AC427" s="177"/>
      <c r="AD427" s="177"/>
      <c r="AE427" s="177"/>
      <c r="AF427" s="177"/>
      <c r="AG427" s="177"/>
      <c r="AH427" s="177"/>
      <c r="AI427" s="177"/>
    </row>
    <row r="428" spans="1:36" ht="10.5" customHeight="1">
      <c r="A428" s="178" t="s">
        <v>966</v>
      </c>
      <c r="B428" s="243" t="s">
        <v>967</v>
      </c>
      <c r="C428" s="243" t="s">
        <v>1190</v>
      </c>
      <c r="D428" s="201" t="s">
        <v>1448</v>
      </c>
      <c r="E428" s="244">
        <v>1</v>
      </c>
      <c r="F428" s="243" t="s">
        <v>1246</v>
      </c>
      <c r="G428" s="245">
        <v>2005</v>
      </c>
      <c r="H428" s="246"/>
      <c r="I428" s="176"/>
      <c r="J428" s="177"/>
      <c r="K428" s="177" t="s">
        <v>1459</v>
      </c>
      <c r="L428" s="177"/>
      <c r="M428" s="177"/>
      <c r="N428" s="177"/>
      <c r="O428" s="182" t="s">
        <v>1225</v>
      </c>
      <c r="P428" s="177"/>
      <c r="Q428" s="177"/>
      <c r="R428" s="177"/>
      <c r="S428" s="177"/>
      <c r="T428" s="177"/>
      <c r="U428" s="177"/>
      <c r="V428" s="177"/>
      <c r="W428" s="177"/>
      <c r="X428" s="177"/>
      <c r="Y428" s="177"/>
      <c r="Z428" s="177"/>
      <c r="AA428" s="177"/>
      <c r="AB428" s="177"/>
      <c r="AC428" s="177"/>
      <c r="AD428" s="177"/>
      <c r="AE428" s="177"/>
      <c r="AF428" s="177"/>
      <c r="AG428" s="177"/>
      <c r="AH428" s="177"/>
      <c r="AI428" s="177"/>
    </row>
    <row r="429" spans="1:36" ht="10.5" customHeight="1">
      <c r="A429" s="178"/>
      <c r="B429" s="226"/>
      <c r="C429" s="226"/>
      <c r="D429" s="175"/>
      <c r="E429" s="227">
        <v>2</v>
      </c>
      <c r="F429" s="226" t="s">
        <v>1354</v>
      </c>
      <c r="G429" s="228">
        <v>2005</v>
      </c>
      <c r="H429" s="229"/>
      <c r="I429" s="176"/>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row>
    <row r="430" spans="1:36" ht="10.5" customHeight="1">
      <c r="A430" s="179"/>
      <c r="B430" s="226"/>
      <c r="C430" s="226"/>
      <c r="D430" s="175"/>
      <c r="E430" s="227">
        <v>3</v>
      </c>
      <c r="F430" s="226"/>
      <c r="G430" s="228">
        <v>2009</v>
      </c>
      <c r="H430" s="229">
        <v>2009</v>
      </c>
      <c r="I430" s="176"/>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row>
    <row r="431" spans="1:36" ht="10.5" customHeight="1">
      <c r="A431" s="180" t="s">
        <v>968</v>
      </c>
      <c r="B431" s="226" t="s">
        <v>969</v>
      </c>
      <c r="C431" s="226" t="s">
        <v>1190</v>
      </c>
      <c r="D431" s="175" t="s">
        <v>1460</v>
      </c>
      <c r="E431" s="227" t="s">
        <v>1461</v>
      </c>
      <c r="F431" s="226"/>
      <c r="G431" s="228">
        <v>2005</v>
      </c>
      <c r="H431" s="229"/>
      <c r="I431" s="176"/>
      <c r="J431" s="177"/>
      <c r="K431" s="182" t="s">
        <v>1452</v>
      </c>
      <c r="L431" s="177"/>
      <c r="M431" s="177"/>
      <c r="N431" s="177"/>
      <c r="O431" s="177" t="s">
        <v>1347</v>
      </c>
      <c r="P431" s="177"/>
      <c r="Q431" s="177"/>
      <c r="R431" s="177"/>
      <c r="S431" s="177"/>
      <c r="T431" s="177"/>
      <c r="U431" s="177"/>
      <c r="V431" s="177"/>
      <c r="W431" s="177"/>
      <c r="X431" s="177"/>
      <c r="Y431" s="177"/>
      <c r="Z431" s="177"/>
      <c r="AA431" s="177"/>
      <c r="AB431" s="177"/>
      <c r="AC431" s="177"/>
      <c r="AD431" s="177"/>
      <c r="AE431" s="177"/>
      <c r="AF431" s="177"/>
      <c r="AG431" s="177"/>
      <c r="AH431" s="177"/>
      <c r="AI431" s="177"/>
    </row>
    <row r="432" spans="1:36" ht="10.5" customHeight="1">
      <c r="A432" s="174" t="s">
        <v>970</v>
      </c>
      <c r="B432" s="226" t="s">
        <v>971</v>
      </c>
      <c r="C432" s="226" t="s">
        <v>1190</v>
      </c>
      <c r="D432" s="175"/>
      <c r="E432" s="227">
        <v>1</v>
      </c>
      <c r="F432" s="226" t="s">
        <v>1290</v>
      </c>
      <c r="G432" s="228">
        <v>2005</v>
      </c>
      <c r="H432" s="229"/>
      <c r="I432" s="176" t="s">
        <v>1316</v>
      </c>
      <c r="J432" s="177" t="s">
        <v>1291</v>
      </c>
      <c r="K432" s="177" t="s">
        <v>1207</v>
      </c>
      <c r="L432" s="177"/>
      <c r="M432" s="177"/>
      <c r="N432" s="182" t="s">
        <v>1273</v>
      </c>
      <c r="O432" s="177" t="s">
        <v>1207</v>
      </c>
      <c r="P432" s="177" t="s">
        <v>1254</v>
      </c>
      <c r="Q432" s="177"/>
      <c r="R432" s="177"/>
      <c r="S432" s="177"/>
      <c r="T432" s="177"/>
      <c r="U432" s="177"/>
      <c r="V432" s="177"/>
      <c r="W432" s="177"/>
      <c r="X432" s="177"/>
      <c r="Y432" s="177"/>
      <c r="Z432" s="177"/>
      <c r="AA432" s="177"/>
      <c r="AB432" s="177"/>
      <c r="AC432" s="177"/>
      <c r="AD432" s="177"/>
      <c r="AE432" s="177"/>
      <c r="AF432" s="177"/>
      <c r="AG432" s="177"/>
      <c r="AH432" s="177"/>
      <c r="AI432" s="177"/>
    </row>
    <row r="433" spans="1:94" ht="10.5" customHeight="1">
      <c r="A433" s="178"/>
      <c r="B433" s="226"/>
      <c r="C433" s="226"/>
      <c r="D433" s="175"/>
      <c r="E433" s="227">
        <v>2</v>
      </c>
      <c r="F433" s="226" t="s">
        <v>1269</v>
      </c>
      <c r="G433" s="228">
        <v>2005</v>
      </c>
      <c r="H433" s="229"/>
      <c r="I433" s="176"/>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row>
    <row r="434" spans="1:94" ht="10.5" customHeight="1">
      <c r="A434" s="179"/>
      <c r="B434" s="226"/>
      <c r="C434" s="226"/>
      <c r="D434" s="175"/>
      <c r="E434" s="227"/>
      <c r="F434" s="226" t="s">
        <v>1462</v>
      </c>
      <c r="G434" s="709" t="s">
        <v>1463</v>
      </c>
      <c r="H434" s="710"/>
      <c r="I434" s="176"/>
      <c r="J434" s="177"/>
      <c r="K434" s="177"/>
      <c r="L434" s="177"/>
      <c r="M434" s="177"/>
      <c r="N434" s="177"/>
      <c r="O434" s="177"/>
      <c r="P434" s="177"/>
      <c r="Q434" s="177"/>
      <c r="R434" s="177"/>
      <c r="S434" s="177"/>
      <c r="T434" s="177"/>
      <c r="U434" s="177"/>
      <c r="V434" s="177"/>
      <c r="W434" s="177"/>
      <c r="X434" s="177"/>
      <c r="Y434" s="177"/>
      <c r="Z434" s="177"/>
      <c r="AA434" s="177"/>
      <c r="AB434" s="177"/>
      <c r="AC434" s="177"/>
      <c r="AD434" s="177"/>
      <c r="AE434" s="177"/>
      <c r="AF434" s="177"/>
      <c r="AG434" s="177"/>
      <c r="AH434" s="177"/>
      <c r="AI434" s="177"/>
    </row>
    <row r="435" spans="1:94" ht="10.5" customHeight="1">
      <c r="A435" s="180" t="s">
        <v>972</v>
      </c>
      <c r="B435" s="226" t="s">
        <v>973</v>
      </c>
      <c r="C435" s="226" t="s">
        <v>1190</v>
      </c>
      <c r="D435" s="175" t="s">
        <v>1191</v>
      </c>
      <c r="E435" s="233" t="s">
        <v>1464</v>
      </c>
      <c r="F435" s="226" t="s">
        <v>1465</v>
      </c>
      <c r="G435" s="257" t="s">
        <v>1466</v>
      </c>
      <c r="H435" s="258"/>
      <c r="I435" s="176"/>
      <c r="J435" s="177" t="s">
        <v>1279</v>
      </c>
      <c r="K435" s="177" t="s">
        <v>1207</v>
      </c>
      <c r="L435" s="177"/>
      <c r="M435" s="177"/>
      <c r="N435" s="177"/>
      <c r="O435" s="177" t="s">
        <v>1207</v>
      </c>
      <c r="P435" s="177" t="s">
        <v>1467</v>
      </c>
      <c r="Q435" s="177"/>
      <c r="R435" s="177"/>
      <c r="S435" s="177"/>
      <c r="T435" s="177"/>
      <c r="U435" s="177"/>
      <c r="V435" s="177"/>
      <c r="W435" s="177"/>
      <c r="X435" s="177"/>
      <c r="Y435" s="177"/>
      <c r="Z435" s="177"/>
      <c r="AA435" s="177"/>
      <c r="AB435" s="177"/>
      <c r="AC435" s="177"/>
      <c r="AD435" s="177"/>
      <c r="AE435" s="177"/>
      <c r="AF435" s="177"/>
      <c r="AG435" s="177"/>
      <c r="AH435" s="177"/>
      <c r="AI435" s="177"/>
      <c r="AJ435" s="181" t="s">
        <v>1290</v>
      </c>
    </row>
    <row r="436" spans="1:94" ht="10.5" customHeight="1">
      <c r="A436" s="180" t="s">
        <v>974</v>
      </c>
      <c r="B436" s="226" t="s">
        <v>975</v>
      </c>
      <c r="C436" s="226" t="s">
        <v>1190</v>
      </c>
      <c r="D436" s="175" t="s">
        <v>1455</v>
      </c>
      <c r="E436" s="227"/>
      <c r="F436" s="226" t="s">
        <v>1191</v>
      </c>
      <c r="G436" s="228">
        <v>2005</v>
      </c>
      <c r="H436" s="229"/>
      <c r="I436" s="176"/>
      <c r="J436" s="177" t="s">
        <v>1352</v>
      </c>
      <c r="K436" s="177" t="s">
        <v>1207</v>
      </c>
      <c r="L436" s="177"/>
      <c r="M436" s="177"/>
      <c r="N436" s="177"/>
      <c r="O436" s="177" t="s">
        <v>1207</v>
      </c>
      <c r="P436" s="177" t="s">
        <v>1254</v>
      </c>
      <c r="Q436" s="177"/>
      <c r="R436" s="177"/>
      <c r="S436" s="177"/>
      <c r="T436" s="177"/>
      <c r="U436" s="177"/>
      <c r="V436" s="177"/>
      <c r="W436" s="177"/>
      <c r="X436" s="177"/>
      <c r="Y436" s="177"/>
      <c r="Z436" s="177"/>
      <c r="AA436" s="177"/>
      <c r="AB436" s="177"/>
      <c r="AC436" s="177"/>
      <c r="AD436" s="177"/>
      <c r="AE436" s="177"/>
      <c r="AF436" s="177"/>
      <c r="AG436" s="177"/>
      <c r="AH436" s="177"/>
      <c r="AI436" s="177"/>
      <c r="AJ436" s="172"/>
    </row>
    <row r="437" spans="1:94" s="299" customFormat="1" ht="14.5" customHeight="1">
      <c r="A437" s="300" t="s">
        <v>10176</v>
      </c>
      <c r="B437" s="292"/>
      <c r="C437" s="292"/>
      <c r="D437" s="293"/>
      <c r="E437" s="294"/>
      <c r="F437" s="292"/>
      <c r="G437" s="295"/>
      <c r="H437" s="296"/>
      <c r="I437" s="297"/>
      <c r="J437" s="298"/>
      <c r="K437" s="298"/>
      <c r="L437" s="298"/>
      <c r="M437" s="298"/>
      <c r="N437" s="298"/>
      <c r="O437" s="298"/>
      <c r="P437" s="298"/>
      <c r="Q437" s="298"/>
      <c r="R437" s="298"/>
      <c r="S437" s="298"/>
      <c r="T437" s="298"/>
      <c r="U437" s="298"/>
      <c r="V437" s="298"/>
      <c r="W437" s="298"/>
      <c r="X437" s="298"/>
      <c r="Y437" s="298"/>
      <c r="Z437" s="298"/>
      <c r="AA437" s="298"/>
      <c r="AB437" s="298"/>
      <c r="AC437" s="298"/>
      <c r="AD437" s="298"/>
      <c r="AE437" s="298"/>
      <c r="AF437" s="298"/>
      <c r="AG437" s="298"/>
      <c r="AH437" s="298"/>
      <c r="AI437" s="298"/>
      <c r="AK437" s="584"/>
      <c r="AL437" s="584"/>
      <c r="AM437" s="584"/>
      <c r="AN437" s="584"/>
      <c r="AO437" s="584"/>
      <c r="AP437" s="584"/>
      <c r="AQ437" s="584"/>
      <c r="AR437" s="584"/>
      <c r="AS437" s="584"/>
      <c r="AT437" s="584"/>
      <c r="AU437" s="584"/>
      <c r="AV437" s="584"/>
      <c r="AW437" s="584"/>
      <c r="AX437" s="584"/>
      <c r="AY437" s="584"/>
      <c r="AZ437" s="584"/>
      <c r="BA437" s="584"/>
      <c r="BB437" s="584"/>
      <c r="BC437" s="584"/>
      <c r="BD437" s="584"/>
      <c r="BE437" s="584"/>
      <c r="BF437" s="584"/>
      <c r="BG437" s="584"/>
      <c r="BH437" s="584"/>
      <c r="BI437" s="584"/>
      <c r="BJ437" s="584"/>
      <c r="BK437" s="584"/>
      <c r="BL437" s="584"/>
      <c r="BM437" s="584"/>
      <c r="BN437" s="584"/>
      <c r="BO437" s="584"/>
      <c r="BP437" s="584"/>
      <c r="BQ437" s="584"/>
      <c r="BR437" s="584"/>
      <c r="BS437" s="584"/>
      <c r="BT437" s="584"/>
      <c r="BU437" s="584"/>
      <c r="BV437" s="584"/>
      <c r="BW437" s="584"/>
      <c r="BX437" s="584"/>
      <c r="BY437" s="584"/>
      <c r="BZ437" s="584"/>
      <c r="CA437" s="584"/>
      <c r="CB437" s="584"/>
      <c r="CC437" s="584"/>
      <c r="CD437" s="584"/>
      <c r="CE437" s="584"/>
      <c r="CF437" s="584"/>
      <c r="CG437" s="584"/>
      <c r="CH437" s="584"/>
      <c r="CI437" s="584"/>
      <c r="CJ437" s="584"/>
      <c r="CK437" s="584"/>
      <c r="CL437" s="584"/>
      <c r="CM437" s="584"/>
      <c r="CN437" s="584"/>
      <c r="CO437" s="584"/>
      <c r="CP437" s="584"/>
    </row>
    <row r="438" spans="1:94" ht="10.5" customHeight="1">
      <c r="A438" s="180" t="s">
        <v>976</v>
      </c>
      <c r="B438" s="226" t="s">
        <v>1191</v>
      </c>
      <c r="C438" s="226" t="s">
        <v>1191</v>
      </c>
      <c r="D438" s="175" t="s">
        <v>977</v>
      </c>
      <c r="E438" s="227" t="s">
        <v>1191</v>
      </c>
      <c r="F438" s="226" t="s">
        <v>1113</v>
      </c>
      <c r="G438" s="228">
        <v>2005</v>
      </c>
      <c r="H438" s="229"/>
      <c r="I438" s="176" t="s">
        <v>1207</v>
      </c>
      <c r="J438" s="177"/>
      <c r="K438" s="177" t="s">
        <v>1207</v>
      </c>
      <c r="L438" s="177"/>
      <c r="M438" s="177"/>
      <c r="N438" s="177"/>
      <c r="O438" s="177"/>
      <c r="P438" s="177"/>
      <c r="Q438" s="177"/>
      <c r="R438" s="177"/>
      <c r="S438" s="177"/>
      <c r="T438" s="177"/>
      <c r="U438" s="177"/>
      <c r="V438" s="177"/>
      <c r="W438" s="177"/>
      <c r="X438" s="177"/>
      <c r="Y438" s="177"/>
      <c r="Z438" s="177"/>
      <c r="AA438" s="177"/>
      <c r="AB438" s="177"/>
      <c r="AC438" s="177"/>
      <c r="AD438" s="177"/>
      <c r="AE438" s="177"/>
      <c r="AF438" s="177"/>
      <c r="AG438" s="177"/>
      <c r="AH438" s="177"/>
      <c r="AI438" s="177" t="s">
        <v>1259</v>
      </c>
      <c r="AJ438" s="172"/>
    </row>
    <row r="439" spans="1:94" ht="10.5" customHeight="1">
      <c r="A439" s="180" t="s">
        <v>978</v>
      </c>
      <c r="B439" s="226" t="s">
        <v>1191</v>
      </c>
      <c r="C439" s="226" t="s">
        <v>1191</v>
      </c>
      <c r="D439" s="175" t="s">
        <v>979</v>
      </c>
      <c r="E439" s="227" t="s">
        <v>1191</v>
      </c>
      <c r="F439" s="226" t="s">
        <v>1468</v>
      </c>
      <c r="G439" s="228">
        <v>2005</v>
      </c>
      <c r="H439" s="229"/>
      <c r="I439" s="192" t="s">
        <v>1225</v>
      </c>
      <c r="J439" s="177"/>
      <c r="K439" s="177" t="s">
        <v>1207</v>
      </c>
      <c r="L439" s="177"/>
      <c r="M439" s="177"/>
      <c r="N439" s="177"/>
      <c r="O439" s="177" t="s">
        <v>1207</v>
      </c>
      <c r="P439" s="177"/>
      <c r="Q439" s="177"/>
      <c r="R439" s="177"/>
      <c r="S439" s="177"/>
      <c r="T439" s="177"/>
      <c r="U439" s="177"/>
      <c r="V439" s="177"/>
      <c r="W439" s="177"/>
      <c r="X439" s="177"/>
      <c r="Y439" s="177"/>
      <c r="Z439" s="177"/>
      <c r="AA439" s="177"/>
      <c r="AB439" s="177"/>
      <c r="AC439" s="177"/>
      <c r="AD439" s="177"/>
      <c r="AE439" s="177"/>
      <c r="AF439" s="177"/>
      <c r="AG439" s="177"/>
      <c r="AH439" s="177"/>
      <c r="AI439" s="177"/>
      <c r="AJ439" s="172"/>
    </row>
    <row r="440" spans="1:94" ht="10.5" customHeight="1">
      <c r="A440" s="180" t="s">
        <v>980</v>
      </c>
      <c r="B440" s="226" t="s">
        <v>1191</v>
      </c>
      <c r="C440" s="226" t="s">
        <v>1191</v>
      </c>
      <c r="D440" s="175" t="s">
        <v>981</v>
      </c>
      <c r="E440" s="227" t="s">
        <v>1191</v>
      </c>
      <c r="F440" s="226" t="s">
        <v>1469</v>
      </c>
      <c r="G440" s="228">
        <v>2005</v>
      </c>
      <c r="H440" s="229"/>
      <c r="I440" s="176" t="s">
        <v>1220</v>
      </c>
      <c r="J440" s="177"/>
      <c r="K440" s="177" t="s">
        <v>1327</v>
      </c>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2"/>
    </row>
    <row r="441" spans="1:94" ht="10.5" customHeight="1">
      <c r="A441" s="174" t="s">
        <v>982</v>
      </c>
      <c r="B441" s="226" t="s">
        <v>1191</v>
      </c>
      <c r="C441" s="226" t="s">
        <v>1191</v>
      </c>
      <c r="D441" s="175" t="s">
        <v>983</v>
      </c>
      <c r="E441" s="227">
        <v>1</v>
      </c>
      <c r="F441" s="226" t="s">
        <v>1470</v>
      </c>
      <c r="G441" s="228">
        <v>2005</v>
      </c>
      <c r="H441" s="229"/>
      <c r="I441" s="176"/>
      <c r="J441" s="177"/>
      <c r="K441" s="177" t="s">
        <v>1327</v>
      </c>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2"/>
    </row>
    <row r="442" spans="1:94" ht="10.5" customHeight="1">
      <c r="A442" s="178"/>
      <c r="B442" s="226"/>
      <c r="C442" s="226"/>
      <c r="D442" s="175"/>
      <c r="E442" s="227">
        <v>2</v>
      </c>
      <c r="F442" s="226" t="s">
        <v>1471</v>
      </c>
      <c r="G442" s="228">
        <v>2005</v>
      </c>
      <c r="H442" s="229"/>
      <c r="I442" s="176"/>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2"/>
    </row>
    <row r="443" spans="1:94" ht="10.5" customHeight="1">
      <c r="A443" s="178"/>
      <c r="B443" s="226"/>
      <c r="C443" s="226"/>
      <c r="D443" s="175"/>
      <c r="E443" s="227">
        <v>3</v>
      </c>
      <c r="F443" s="226" t="s">
        <v>1472</v>
      </c>
      <c r="G443" s="228">
        <v>2005</v>
      </c>
      <c r="H443" s="229"/>
      <c r="I443" s="176"/>
      <c r="J443" s="177"/>
      <c r="K443" s="177"/>
      <c r="L443" s="177"/>
      <c r="M443" s="177"/>
      <c r="N443" s="177"/>
      <c r="O443" s="177"/>
      <c r="P443" s="177"/>
      <c r="Q443" s="177"/>
      <c r="R443" s="177"/>
      <c r="S443" s="177"/>
      <c r="T443" s="177"/>
      <c r="U443" s="177"/>
      <c r="V443" s="177"/>
      <c r="W443" s="177"/>
      <c r="X443" s="177"/>
      <c r="Y443" s="177"/>
      <c r="Z443" s="177"/>
      <c r="AA443" s="177"/>
      <c r="AB443" s="177"/>
      <c r="AC443" s="177"/>
      <c r="AD443" s="177"/>
      <c r="AE443" s="177"/>
      <c r="AF443" s="177"/>
      <c r="AG443" s="177"/>
      <c r="AH443" s="177"/>
      <c r="AI443" s="177"/>
      <c r="AJ443" s="172"/>
    </row>
    <row r="444" spans="1:94" ht="10.5" customHeight="1">
      <c r="A444" s="178"/>
      <c r="B444" s="226"/>
      <c r="C444" s="226"/>
      <c r="D444" s="175"/>
      <c r="E444" s="227">
        <v>4</v>
      </c>
      <c r="F444" s="226" t="s">
        <v>1473</v>
      </c>
      <c r="G444" s="228">
        <v>2005</v>
      </c>
      <c r="H444" s="229"/>
      <c r="I444" s="176"/>
      <c r="J444" s="177"/>
      <c r="K444" s="177"/>
      <c r="L444" s="177"/>
      <c r="M444" s="177"/>
      <c r="N444" s="177"/>
      <c r="O444" s="177"/>
      <c r="P444" s="177"/>
      <c r="Q444" s="177"/>
      <c r="R444" s="177"/>
      <c r="S444" s="177"/>
      <c r="T444" s="177"/>
      <c r="U444" s="177"/>
      <c r="V444" s="177"/>
      <c r="W444" s="177"/>
      <c r="X444" s="177"/>
      <c r="Y444" s="177"/>
      <c r="Z444" s="177"/>
      <c r="AA444" s="177"/>
      <c r="AB444" s="177"/>
      <c r="AC444" s="177"/>
      <c r="AD444" s="177"/>
      <c r="AE444" s="177"/>
      <c r="AF444" s="177"/>
      <c r="AG444" s="177"/>
      <c r="AH444" s="177"/>
      <c r="AI444" s="177"/>
      <c r="AJ444" s="172"/>
    </row>
    <row r="445" spans="1:94" ht="10.5" customHeight="1">
      <c r="A445" s="178"/>
      <c r="B445" s="226"/>
      <c r="C445" s="226"/>
      <c r="D445" s="175"/>
      <c r="E445" s="227">
        <v>5</v>
      </c>
      <c r="F445" s="226" t="s">
        <v>1474</v>
      </c>
      <c r="G445" s="228">
        <v>2005</v>
      </c>
      <c r="H445" s="229"/>
      <c r="I445" s="176"/>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c r="AJ445" s="172"/>
    </row>
    <row r="446" spans="1:94" ht="10.5" customHeight="1">
      <c r="A446" s="178"/>
      <c r="B446" s="226"/>
      <c r="C446" s="226"/>
      <c r="D446" s="175"/>
      <c r="E446" s="227">
        <v>6</v>
      </c>
      <c r="F446" s="226" t="s">
        <v>1475</v>
      </c>
      <c r="G446" s="228">
        <v>2005</v>
      </c>
      <c r="H446" s="229"/>
      <c r="I446" s="176"/>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c r="AJ446" s="172"/>
    </row>
    <row r="447" spans="1:94" ht="10.5" customHeight="1">
      <c r="A447" s="178"/>
      <c r="B447" s="226"/>
      <c r="C447" s="226"/>
      <c r="D447" s="175"/>
      <c r="E447" s="227">
        <v>7</v>
      </c>
      <c r="F447" s="226" t="s">
        <v>1476</v>
      </c>
      <c r="G447" s="228">
        <v>2005</v>
      </c>
      <c r="H447" s="229"/>
      <c r="I447" s="176"/>
      <c r="J447" s="177"/>
      <c r="K447" s="177"/>
      <c r="L447" s="177"/>
      <c r="M447" s="177"/>
      <c r="N447" s="177"/>
      <c r="O447" s="177"/>
      <c r="P447" s="177"/>
      <c r="Q447" s="177"/>
      <c r="R447" s="177"/>
      <c r="S447" s="177"/>
      <c r="T447" s="177"/>
      <c r="U447" s="177"/>
      <c r="V447" s="177"/>
      <c r="W447" s="177"/>
      <c r="X447" s="177"/>
      <c r="Y447" s="177"/>
      <c r="Z447" s="177"/>
      <c r="AA447" s="177"/>
      <c r="AB447" s="177"/>
      <c r="AC447" s="177"/>
      <c r="AD447" s="177"/>
      <c r="AE447" s="177"/>
      <c r="AF447" s="177"/>
      <c r="AG447" s="177"/>
      <c r="AH447" s="177"/>
      <c r="AI447" s="177"/>
      <c r="AJ447" s="172"/>
    </row>
    <row r="448" spans="1:94" ht="10.5" customHeight="1">
      <c r="A448" s="178"/>
      <c r="B448" s="226"/>
      <c r="C448" s="226"/>
      <c r="D448" s="175"/>
      <c r="E448" s="227">
        <v>8</v>
      </c>
      <c r="F448" s="226" t="s">
        <v>1477</v>
      </c>
      <c r="G448" s="228">
        <v>2005</v>
      </c>
      <c r="H448" s="229"/>
      <c r="I448" s="176"/>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2"/>
    </row>
    <row r="449" spans="1:36" ht="10.5" customHeight="1">
      <c r="A449" s="178"/>
      <c r="B449" s="226"/>
      <c r="C449" s="226"/>
      <c r="D449" s="175"/>
      <c r="E449" s="227">
        <v>9</v>
      </c>
      <c r="F449" s="226" t="s">
        <v>1478</v>
      </c>
      <c r="G449" s="228">
        <v>2005</v>
      </c>
      <c r="H449" s="229"/>
      <c r="I449" s="176"/>
      <c r="J449" s="177"/>
      <c r="K449" s="177"/>
      <c r="L449" s="177"/>
      <c r="M449" s="177"/>
      <c r="N449" s="177"/>
      <c r="O449" s="177"/>
      <c r="P449" s="177"/>
      <c r="Q449" s="177"/>
      <c r="R449" s="177"/>
      <c r="S449" s="177"/>
      <c r="T449" s="177"/>
      <c r="U449" s="177"/>
      <c r="V449" s="177"/>
      <c r="W449" s="177"/>
      <c r="X449" s="177"/>
      <c r="Y449" s="177"/>
      <c r="Z449" s="177"/>
      <c r="AA449" s="177"/>
      <c r="AB449" s="177"/>
      <c r="AC449" s="177"/>
      <c r="AD449" s="177"/>
      <c r="AE449" s="177"/>
      <c r="AF449" s="177"/>
      <c r="AG449" s="177"/>
      <c r="AH449" s="177"/>
      <c r="AI449" s="177"/>
      <c r="AJ449" s="172"/>
    </row>
    <row r="450" spans="1:36" ht="10.5" customHeight="1">
      <c r="A450" s="178"/>
      <c r="B450" s="226"/>
      <c r="C450" s="226"/>
      <c r="D450" s="175"/>
      <c r="E450" s="227">
        <v>10</v>
      </c>
      <c r="F450" s="226" t="s">
        <v>1479</v>
      </c>
      <c r="G450" s="228">
        <v>2005</v>
      </c>
      <c r="H450" s="229"/>
      <c r="I450" s="176"/>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2"/>
    </row>
    <row r="451" spans="1:36" ht="10.5" customHeight="1">
      <c r="A451" s="179"/>
      <c r="B451" s="226"/>
      <c r="C451" s="226"/>
      <c r="D451" s="175"/>
      <c r="E451" s="227">
        <v>11</v>
      </c>
      <c r="F451" s="226" t="s">
        <v>1480</v>
      </c>
      <c r="G451" s="228">
        <v>2005</v>
      </c>
      <c r="H451" s="229"/>
      <c r="I451" s="176"/>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2"/>
    </row>
    <row r="452" spans="1:36" ht="10.5" customHeight="1">
      <c r="A452" s="180" t="s">
        <v>984</v>
      </c>
      <c r="B452" s="226" t="s">
        <v>1191</v>
      </c>
      <c r="C452" s="226" t="s">
        <v>1191</v>
      </c>
      <c r="D452" s="175" t="s">
        <v>985</v>
      </c>
      <c r="E452" s="227" t="s">
        <v>1191</v>
      </c>
      <c r="F452" s="226" t="s">
        <v>1481</v>
      </c>
      <c r="G452" s="228">
        <v>2005</v>
      </c>
      <c r="H452" s="229"/>
      <c r="I452" s="176" t="s">
        <v>1207</v>
      </c>
      <c r="J452" s="177"/>
      <c r="K452" s="177" t="s">
        <v>1327</v>
      </c>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2"/>
    </row>
    <row r="453" spans="1:36" ht="10.5" customHeight="1">
      <c r="A453" s="180" t="s">
        <v>986</v>
      </c>
      <c r="B453" s="226" t="s">
        <v>1191</v>
      </c>
      <c r="C453" s="226" t="s">
        <v>1191</v>
      </c>
      <c r="D453" s="175" t="s">
        <v>987</v>
      </c>
      <c r="E453" s="227" t="s">
        <v>1191</v>
      </c>
      <c r="F453" s="226" t="s">
        <v>10174</v>
      </c>
      <c r="G453" s="228">
        <v>2005</v>
      </c>
      <c r="H453" s="229"/>
      <c r="I453" s="176"/>
      <c r="J453" s="177"/>
      <c r="K453" s="177" t="s">
        <v>1207</v>
      </c>
      <c r="L453" s="182" t="s">
        <v>1273</v>
      </c>
      <c r="M453" s="177"/>
      <c r="N453" s="182" t="s">
        <v>1239</v>
      </c>
      <c r="O453" s="177" t="s">
        <v>1207</v>
      </c>
      <c r="P453" s="177"/>
      <c r="Q453" s="177"/>
      <c r="R453" s="177"/>
      <c r="S453" s="177"/>
      <c r="T453" s="177"/>
      <c r="U453" s="177"/>
      <c r="V453" s="177"/>
      <c r="W453" s="177"/>
      <c r="X453" s="177"/>
      <c r="Y453" s="177"/>
      <c r="Z453" s="177"/>
      <c r="AA453" s="177"/>
      <c r="AB453" s="177"/>
      <c r="AC453" s="177"/>
      <c r="AD453" s="177"/>
      <c r="AE453" s="177"/>
      <c r="AF453" s="177"/>
      <c r="AG453" s="177"/>
      <c r="AH453" s="177"/>
      <c r="AI453" s="177"/>
      <c r="AJ453" s="172"/>
    </row>
    <row r="454" spans="1:36" ht="10.5" customHeight="1">
      <c r="A454" s="180" t="s">
        <v>988</v>
      </c>
      <c r="B454" s="226" t="s">
        <v>1191</v>
      </c>
      <c r="C454" s="226" t="s">
        <v>1191</v>
      </c>
      <c r="D454" s="175" t="s">
        <v>989</v>
      </c>
      <c r="E454" s="227" t="s">
        <v>1191</v>
      </c>
      <c r="F454" s="226" t="s">
        <v>1482</v>
      </c>
      <c r="G454" s="228">
        <v>2005</v>
      </c>
      <c r="H454" s="229"/>
      <c r="I454" s="176"/>
      <c r="J454" s="177"/>
      <c r="K454" s="177" t="s">
        <v>1207</v>
      </c>
      <c r="L454" s="177"/>
      <c r="M454" s="177"/>
      <c r="N454" s="177"/>
      <c r="O454" s="177" t="s">
        <v>1207</v>
      </c>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2"/>
    </row>
    <row r="455" spans="1:36" ht="10.5" customHeight="1">
      <c r="A455" s="174" t="s">
        <v>990</v>
      </c>
      <c r="B455" s="226" t="s">
        <v>1191</v>
      </c>
      <c r="C455" s="226" t="s">
        <v>1191</v>
      </c>
      <c r="D455" s="175" t="s">
        <v>1191</v>
      </c>
      <c r="E455" s="227">
        <v>1</v>
      </c>
      <c r="F455" s="226">
        <v>1</v>
      </c>
      <c r="G455" s="228">
        <v>2005</v>
      </c>
      <c r="H455" s="229"/>
      <c r="I455" s="176"/>
      <c r="J455" s="177"/>
      <c r="K455" s="177" t="s">
        <v>1207</v>
      </c>
      <c r="L455" s="177"/>
      <c r="M455" s="177"/>
      <c r="N455" s="177"/>
      <c r="O455" s="177" t="s">
        <v>1207</v>
      </c>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2"/>
    </row>
    <row r="456" spans="1:36" ht="10.5" customHeight="1">
      <c r="A456" s="178"/>
      <c r="B456" s="226" t="s">
        <v>1191</v>
      </c>
      <c r="C456" s="226" t="s">
        <v>1191</v>
      </c>
      <c r="D456" s="175" t="s">
        <v>1191</v>
      </c>
      <c r="E456" s="227">
        <v>2</v>
      </c>
      <c r="F456" s="226" t="s">
        <v>1483</v>
      </c>
      <c r="G456" s="228">
        <v>2005</v>
      </c>
      <c r="H456" s="229"/>
      <c r="I456" s="176"/>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c r="AJ456" s="172"/>
    </row>
    <row r="457" spans="1:36" ht="10.5" customHeight="1">
      <c r="A457" s="178"/>
      <c r="B457" s="226" t="s">
        <v>1191</v>
      </c>
      <c r="C457" s="226" t="s">
        <v>1191</v>
      </c>
      <c r="D457" s="175" t="s">
        <v>1191</v>
      </c>
      <c r="E457" s="227">
        <v>3</v>
      </c>
      <c r="F457" s="226" t="s">
        <v>1484</v>
      </c>
      <c r="G457" s="228">
        <v>2005</v>
      </c>
      <c r="H457" s="229"/>
      <c r="I457" s="176"/>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2"/>
    </row>
    <row r="458" spans="1:36" ht="10.5" customHeight="1">
      <c r="A458" s="178"/>
      <c r="B458" s="226" t="s">
        <v>1191</v>
      </c>
      <c r="C458" s="226" t="s">
        <v>1191</v>
      </c>
      <c r="D458" s="175" t="s">
        <v>1191</v>
      </c>
      <c r="E458" s="227">
        <v>4</v>
      </c>
      <c r="F458" s="226" t="s">
        <v>1485</v>
      </c>
      <c r="G458" s="228">
        <v>2005</v>
      </c>
      <c r="H458" s="229"/>
      <c r="I458" s="176"/>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2"/>
    </row>
    <row r="459" spans="1:36" ht="10.5" customHeight="1">
      <c r="A459" s="179"/>
      <c r="B459" s="226" t="s">
        <v>1191</v>
      </c>
      <c r="C459" s="226" t="s">
        <v>1191</v>
      </c>
      <c r="D459" s="175" t="s">
        <v>1191</v>
      </c>
      <c r="E459" s="227">
        <v>5</v>
      </c>
      <c r="F459" s="226" t="s">
        <v>1486</v>
      </c>
      <c r="G459" s="228">
        <v>2005</v>
      </c>
      <c r="H459" s="229"/>
      <c r="I459" s="176"/>
      <c r="J459" s="177"/>
      <c r="K459" s="177"/>
      <c r="L459" s="177"/>
      <c r="M459" s="177"/>
      <c r="N459" s="177"/>
      <c r="O459" s="177"/>
      <c r="P459" s="177"/>
      <c r="Q459" s="177"/>
      <c r="R459" s="177"/>
      <c r="S459" s="177"/>
      <c r="T459" s="177"/>
      <c r="U459" s="177"/>
      <c r="V459" s="177"/>
      <c r="W459" s="177"/>
      <c r="X459" s="177"/>
      <c r="Y459" s="177"/>
      <c r="Z459" s="177"/>
      <c r="AA459" s="177"/>
      <c r="AB459" s="177"/>
      <c r="AC459" s="177"/>
      <c r="AD459" s="177"/>
      <c r="AE459" s="177"/>
      <c r="AF459" s="177"/>
      <c r="AG459" s="177"/>
      <c r="AH459" s="177"/>
      <c r="AI459" s="177"/>
      <c r="AJ459" s="172"/>
    </row>
    <row r="460" spans="1:36" ht="10.5" customHeight="1">
      <c r="A460" s="180" t="s">
        <v>991</v>
      </c>
      <c r="B460" s="226" t="s">
        <v>1191</v>
      </c>
      <c r="C460" s="226" t="s">
        <v>1191</v>
      </c>
      <c r="D460" s="175" t="s">
        <v>992</v>
      </c>
      <c r="E460" s="227" t="s">
        <v>1191</v>
      </c>
      <c r="F460" s="226" t="s">
        <v>1191</v>
      </c>
      <c r="G460" s="228">
        <v>2005</v>
      </c>
      <c r="H460" s="229"/>
      <c r="I460" s="176"/>
      <c r="J460" s="177"/>
      <c r="K460" s="177"/>
      <c r="L460" s="177"/>
      <c r="M460" s="177"/>
      <c r="N460" s="177"/>
      <c r="O460" s="177"/>
      <c r="P460" s="177"/>
      <c r="Q460" s="177"/>
      <c r="R460" s="177"/>
      <c r="S460" s="177"/>
      <c r="T460" s="177"/>
      <c r="U460" s="177"/>
      <c r="V460" s="177"/>
      <c r="W460" s="177"/>
      <c r="X460" s="177"/>
      <c r="Y460" s="177"/>
      <c r="Z460" s="177"/>
      <c r="AA460" s="177"/>
      <c r="AB460" s="177"/>
      <c r="AC460" s="177"/>
      <c r="AD460" s="177"/>
      <c r="AE460" s="177"/>
      <c r="AF460" s="177"/>
      <c r="AG460" s="177"/>
      <c r="AH460" s="177"/>
      <c r="AI460" s="177"/>
      <c r="AJ460" s="172"/>
    </row>
    <row r="461" spans="1:36" ht="10.5" customHeight="1">
      <c r="A461" s="174" t="s">
        <v>993</v>
      </c>
      <c r="B461" s="226" t="s">
        <v>1191</v>
      </c>
      <c r="C461" s="226" t="s">
        <v>1191</v>
      </c>
      <c r="D461" s="175" t="s">
        <v>994</v>
      </c>
      <c r="E461" s="227">
        <v>1</v>
      </c>
      <c r="F461" s="226" t="s">
        <v>1487</v>
      </c>
      <c r="G461" s="228">
        <v>2005</v>
      </c>
      <c r="H461" s="229"/>
      <c r="I461" s="176"/>
      <c r="J461" s="177"/>
      <c r="K461" s="182" t="s">
        <v>1225</v>
      </c>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c r="AJ461" s="172"/>
    </row>
    <row r="462" spans="1:36" ht="10.5" customHeight="1">
      <c r="A462" s="178"/>
      <c r="B462" s="226" t="s">
        <v>1191</v>
      </c>
      <c r="C462" s="226" t="s">
        <v>1191</v>
      </c>
      <c r="D462" s="175" t="s">
        <v>1191</v>
      </c>
      <c r="E462" s="227">
        <v>2</v>
      </c>
      <c r="F462" s="226" t="s">
        <v>1488</v>
      </c>
      <c r="G462" s="228">
        <v>2005</v>
      </c>
      <c r="H462" s="229"/>
      <c r="I462" s="176"/>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2"/>
    </row>
    <row r="463" spans="1:36" ht="10.5" customHeight="1">
      <c r="A463" s="178"/>
      <c r="B463" s="226" t="s">
        <v>1191</v>
      </c>
      <c r="C463" s="226" t="s">
        <v>1191</v>
      </c>
      <c r="D463" s="175" t="s">
        <v>1191</v>
      </c>
      <c r="E463" s="227">
        <v>3</v>
      </c>
      <c r="F463" s="226" t="s">
        <v>1489</v>
      </c>
      <c r="G463" s="228">
        <v>2005</v>
      </c>
      <c r="H463" s="229"/>
      <c r="I463" s="176"/>
      <c r="J463" s="177"/>
      <c r="K463" s="177"/>
      <c r="L463" s="177"/>
      <c r="M463" s="177"/>
      <c r="N463" s="177"/>
      <c r="O463" s="177"/>
      <c r="P463" s="177"/>
      <c r="Q463" s="177"/>
      <c r="R463" s="177"/>
      <c r="S463" s="177"/>
      <c r="T463" s="177"/>
      <c r="U463" s="177"/>
      <c r="V463" s="177"/>
      <c r="W463" s="177"/>
      <c r="X463" s="177"/>
      <c r="Y463" s="177"/>
      <c r="Z463" s="177"/>
      <c r="AA463" s="177"/>
      <c r="AB463" s="177"/>
      <c r="AC463" s="177"/>
      <c r="AD463" s="177"/>
      <c r="AE463" s="177"/>
      <c r="AF463" s="177"/>
      <c r="AG463" s="177"/>
      <c r="AH463" s="177"/>
      <c r="AI463" s="177"/>
      <c r="AJ463" s="172"/>
    </row>
    <row r="464" spans="1:36" ht="10.5" customHeight="1">
      <c r="A464" s="178"/>
      <c r="B464" s="226" t="s">
        <v>1191</v>
      </c>
      <c r="C464" s="226" t="s">
        <v>1191</v>
      </c>
      <c r="D464" s="175" t="s">
        <v>1191</v>
      </c>
      <c r="E464" s="227">
        <v>4</v>
      </c>
      <c r="F464" s="226" t="s">
        <v>1490</v>
      </c>
      <c r="G464" s="228">
        <v>2005</v>
      </c>
      <c r="H464" s="229"/>
      <c r="I464" s="176"/>
      <c r="J464" s="177"/>
      <c r="K464" s="177"/>
      <c r="L464" s="177"/>
      <c r="M464" s="177"/>
      <c r="N464" s="177"/>
      <c r="O464" s="177"/>
      <c r="P464" s="177"/>
      <c r="Q464" s="177"/>
      <c r="R464" s="177"/>
      <c r="S464" s="177"/>
      <c r="T464" s="177"/>
      <c r="U464" s="177"/>
      <c r="V464" s="177"/>
      <c r="W464" s="177"/>
      <c r="X464" s="177"/>
      <c r="Y464" s="177"/>
      <c r="Z464" s="177"/>
      <c r="AA464" s="177"/>
      <c r="AB464" s="177"/>
      <c r="AC464" s="177"/>
      <c r="AD464" s="177"/>
      <c r="AE464" s="177"/>
      <c r="AF464" s="177"/>
      <c r="AG464" s="177"/>
      <c r="AH464" s="177"/>
      <c r="AI464" s="177"/>
      <c r="AJ464" s="172"/>
    </row>
    <row r="465" spans="1:94" ht="10.5" customHeight="1">
      <c r="A465" s="179"/>
      <c r="B465" s="226" t="s">
        <v>1191</v>
      </c>
      <c r="C465" s="226" t="s">
        <v>1191</v>
      </c>
      <c r="D465" s="175" t="s">
        <v>1191</v>
      </c>
      <c r="E465" s="227">
        <v>5</v>
      </c>
      <c r="F465" s="226" t="s">
        <v>1491</v>
      </c>
      <c r="G465" s="228">
        <v>2005</v>
      </c>
      <c r="H465" s="229"/>
      <c r="I465" s="176"/>
      <c r="J465" s="177"/>
      <c r="K465" s="177"/>
      <c r="L465" s="177"/>
      <c r="M465" s="177"/>
      <c r="N465" s="177"/>
      <c r="O465" s="177"/>
      <c r="P465" s="177"/>
      <c r="Q465" s="177"/>
      <c r="R465" s="177"/>
      <c r="S465" s="177"/>
      <c r="T465" s="177"/>
      <c r="U465" s="177"/>
      <c r="V465" s="177"/>
      <c r="W465" s="177"/>
      <c r="X465" s="177"/>
      <c r="Y465" s="177"/>
      <c r="Z465" s="177"/>
      <c r="AA465" s="177"/>
      <c r="AB465" s="177"/>
      <c r="AC465" s="177"/>
      <c r="AD465" s="177"/>
      <c r="AE465" s="177"/>
      <c r="AF465" s="177"/>
      <c r="AG465" s="177"/>
      <c r="AH465" s="177"/>
      <c r="AI465" s="177"/>
      <c r="AJ465" s="172"/>
    </row>
    <row r="466" spans="1:94" ht="10.5" customHeight="1">
      <c r="A466" s="174" t="s">
        <v>995</v>
      </c>
      <c r="B466" s="226" t="s">
        <v>1191</v>
      </c>
      <c r="C466" s="226" t="s">
        <v>1191</v>
      </c>
      <c r="D466" s="175" t="s">
        <v>996</v>
      </c>
      <c r="E466" s="227">
        <v>1</v>
      </c>
      <c r="F466" s="226" t="s">
        <v>1492</v>
      </c>
      <c r="G466" s="228">
        <v>2005</v>
      </c>
      <c r="H466" s="229"/>
      <c r="I466" s="176"/>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c r="AJ466" s="172"/>
    </row>
    <row r="467" spans="1:94" ht="10.5" customHeight="1">
      <c r="A467" s="178"/>
      <c r="B467" s="226" t="s">
        <v>1191</v>
      </c>
      <c r="C467" s="226" t="s">
        <v>1191</v>
      </c>
      <c r="D467" s="175" t="s">
        <v>1191</v>
      </c>
      <c r="E467" s="227">
        <v>2</v>
      </c>
      <c r="F467" s="226" t="s">
        <v>1493</v>
      </c>
      <c r="G467" s="228">
        <v>2005</v>
      </c>
      <c r="H467" s="229"/>
      <c r="I467" s="176"/>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2"/>
    </row>
    <row r="468" spans="1:94" ht="10.5" customHeight="1">
      <c r="A468" s="178"/>
      <c r="B468" s="226" t="s">
        <v>1191</v>
      </c>
      <c r="C468" s="226" t="s">
        <v>1191</v>
      </c>
      <c r="D468" s="175" t="s">
        <v>1191</v>
      </c>
      <c r="E468" s="227">
        <v>3</v>
      </c>
      <c r="F468" s="226" t="s">
        <v>1494</v>
      </c>
      <c r="G468" s="228">
        <v>2005</v>
      </c>
      <c r="H468" s="229"/>
      <c r="I468" s="176"/>
      <c r="J468" s="177"/>
      <c r="K468" s="177"/>
      <c r="L468" s="177"/>
      <c r="M468" s="177"/>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row>
    <row r="469" spans="1:94" ht="10.5" customHeight="1">
      <c r="A469" s="178"/>
      <c r="B469" s="226"/>
      <c r="C469" s="226"/>
      <c r="D469" s="175"/>
      <c r="E469" s="227">
        <v>4</v>
      </c>
      <c r="F469" s="226" t="s">
        <v>1495</v>
      </c>
      <c r="G469" s="228">
        <v>2010</v>
      </c>
      <c r="H469" s="229"/>
      <c r="I469" s="176"/>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row>
    <row r="470" spans="1:94" ht="10.5" customHeight="1">
      <c r="A470" s="178"/>
      <c r="B470" s="226" t="s">
        <v>1191</v>
      </c>
      <c r="C470" s="226" t="s">
        <v>1191</v>
      </c>
      <c r="D470" s="175" t="s">
        <v>1191</v>
      </c>
      <c r="E470" s="227">
        <v>41</v>
      </c>
      <c r="F470" s="226" t="s">
        <v>1496</v>
      </c>
      <c r="G470" s="228">
        <v>2005</v>
      </c>
      <c r="H470" s="229">
        <v>2006</v>
      </c>
      <c r="I470" s="176"/>
      <c r="J470" s="177"/>
      <c r="K470" s="177"/>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row>
    <row r="471" spans="1:94" s="169" customFormat="1" ht="10.5" customHeight="1">
      <c r="A471" s="178"/>
      <c r="B471" s="226" t="s">
        <v>1191</v>
      </c>
      <c r="C471" s="226" t="s">
        <v>1191</v>
      </c>
      <c r="D471" s="175" t="s">
        <v>1191</v>
      </c>
      <c r="E471" s="227">
        <v>42</v>
      </c>
      <c r="F471" s="226" t="s">
        <v>1497</v>
      </c>
      <c r="G471" s="228">
        <v>2005</v>
      </c>
      <c r="H471" s="229">
        <v>2010</v>
      </c>
      <c r="I471" s="176"/>
      <c r="J471" s="177"/>
      <c r="K471" s="177"/>
      <c r="L471" s="177"/>
      <c r="M471" s="177"/>
      <c r="N471" s="177"/>
      <c r="O471" s="177"/>
      <c r="P471" s="177"/>
      <c r="Q471" s="177"/>
      <c r="R471" s="177"/>
      <c r="S471" s="177"/>
      <c r="T471" s="177"/>
      <c r="U471" s="177"/>
      <c r="V471" s="177"/>
      <c r="W471" s="177"/>
      <c r="X471" s="177"/>
      <c r="Y471" s="177"/>
      <c r="Z471" s="177"/>
      <c r="AA471" s="177"/>
      <c r="AB471" s="177"/>
      <c r="AC471" s="177"/>
      <c r="AD471" s="177"/>
      <c r="AE471" s="177"/>
      <c r="AF471" s="177"/>
      <c r="AG471" s="177"/>
      <c r="AH471" s="177"/>
      <c r="AI471" s="177"/>
      <c r="AJ471" s="171"/>
      <c r="AK471" s="573"/>
      <c r="AL471" s="573"/>
      <c r="AM471" s="573"/>
      <c r="AN471" s="573"/>
      <c r="AO471" s="573"/>
      <c r="AP471" s="573"/>
      <c r="AQ471" s="573"/>
      <c r="AR471" s="573"/>
      <c r="AS471" s="573"/>
      <c r="AT471" s="573"/>
      <c r="AU471" s="573"/>
      <c r="AV471" s="573"/>
      <c r="AW471" s="573"/>
      <c r="AX471" s="573"/>
      <c r="AY471" s="573"/>
      <c r="AZ471" s="573"/>
      <c r="BA471" s="573"/>
      <c r="BB471" s="573"/>
      <c r="BC471" s="573"/>
      <c r="BD471" s="573"/>
      <c r="BE471" s="573"/>
      <c r="BF471" s="573"/>
      <c r="BG471" s="573"/>
      <c r="BH471" s="573"/>
      <c r="BI471" s="573"/>
      <c r="BJ471" s="573"/>
      <c r="BK471" s="573"/>
      <c r="BL471" s="573"/>
      <c r="BM471" s="573"/>
      <c r="BN471" s="573"/>
      <c r="BO471" s="573"/>
      <c r="BP471" s="573"/>
      <c r="BQ471" s="573"/>
      <c r="BR471" s="573"/>
      <c r="BS471" s="573"/>
      <c r="BT471" s="573"/>
      <c r="BU471" s="573"/>
      <c r="BV471" s="573"/>
      <c r="BW471" s="573"/>
      <c r="BX471" s="573"/>
      <c r="BY471" s="573"/>
      <c r="BZ471" s="573"/>
      <c r="CA471" s="573"/>
      <c r="CB471" s="573"/>
      <c r="CC471" s="573"/>
      <c r="CD471" s="573"/>
      <c r="CE471" s="573"/>
      <c r="CF471" s="573"/>
      <c r="CG471" s="573"/>
      <c r="CH471" s="573"/>
      <c r="CI471" s="573"/>
      <c r="CJ471" s="573"/>
      <c r="CK471" s="573"/>
      <c r="CL471" s="573"/>
      <c r="CM471" s="573"/>
      <c r="CN471" s="573"/>
      <c r="CO471" s="573"/>
      <c r="CP471" s="573"/>
    </row>
    <row r="472" spans="1:94" ht="10.5" customHeight="1">
      <c r="A472" s="178"/>
      <c r="B472" s="226"/>
      <c r="C472" s="226"/>
      <c r="D472" s="175"/>
      <c r="E472" s="227">
        <v>43</v>
      </c>
      <c r="F472" s="226" t="s">
        <v>1498</v>
      </c>
      <c r="G472" s="228">
        <v>2005</v>
      </c>
      <c r="H472" s="229"/>
      <c r="I472" s="176"/>
      <c r="J472" s="177"/>
      <c r="K472" s="177"/>
      <c r="L472" s="177"/>
      <c r="M472" s="177"/>
      <c r="N472" s="177"/>
      <c r="O472" s="177"/>
      <c r="P472" s="177"/>
      <c r="Q472" s="177"/>
      <c r="R472" s="177"/>
      <c r="S472" s="177"/>
      <c r="T472" s="177"/>
      <c r="U472" s="177"/>
      <c r="V472" s="177"/>
      <c r="W472" s="177"/>
      <c r="X472" s="177"/>
      <c r="Y472" s="177"/>
      <c r="Z472" s="177"/>
      <c r="AA472" s="177"/>
      <c r="AB472" s="177"/>
      <c r="AC472" s="177"/>
      <c r="AD472" s="177"/>
      <c r="AE472" s="177"/>
      <c r="AF472" s="177"/>
      <c r="AG472" s="177"/>
      <c r="AH472" s="177"/>
      <c r="AI472" s="177"/>
    </row>
    <row r="473" spans="1:94" ht="10.5" customHeight="1">
      <c r="A473" s="179"/>
      <c r="B473" s="226" t="s">
        <v>1191</v>
      </c>
      <c r="C473" s="226" t="s">
        <v>1191</v>
      </c>
      <c r="D473" s="175" t="s">
        <v>1191</v>
      </c>
      <c r="E473" s="227">
        <v>-9</v>
      </c>
      <c r="F473" s="226" t="s">
        <v>1499</v>
      </c>
      <c r="G473" s="228">
        <v>2005</v>
      </c>
      <c r="H473" s="229"/>
      <c r="I473" s="176"/>
      <c r="J473" s="177"/>
      <c r="K473" s="177"/>
      <c r="L473" s="177"/>
      <c r="M473" s="177"/>
      <c r="N473" s="177"/>
      <c r="O473" s="177"/>
      <c r="P473" s="177"/>
      <c r="Q473" s="177"/>
      <c r="R473" s="177"/>
      <c r="S473" s="177"/>
      <c r="T473" s="177"/>
      <c r="U473" s="177"/>
      <c r="V473" s="177"/>
      <c r="W473" s="177"/>
      <c r="X473" s="177"/>
      <c r="Y473" s="177"/>
      <c r="Z473" s="177"/>
      <c r="AA473" s="177"/>
      <c r="AB473" s="177"/>
      <c r="AC473" s="177"/>
      <c r="AD473" s="177"/>
      <c r="AE473" s="177"/>
      <c r="AF473" s="177"/>
      <c r="AG473" s="177"/>
      <c r="AH473" s="177"/>
      <c r="AI473" s="177"/>
    </row>
    <row r="474" spans="1:94" ht="10.5" customHeight="1">
      <c r="A474" s="174" t="s">
        <v>997</v>
      </c>
      <c r="B474" s="226" t="s">
        <v>1191</v>
      </c>
      <c r="C474" s="226" t="s">
        <v>1191</v>
      </c>
      <c r="D474" s="175" t="s">
        <v>998</v>
      </c>
      <c r="E474" s="227">
        <v>1</v>
      </c>
      <c r="F474" s="226" t="s">
        <v>1500</v>
      </c>
      <c r="G474" s="228">
        <v>2005</v>
      </c>
      <c r="H474" s="229"/>
      <c r="I474" s="176"/>
      <c r="J474" s="177"/>
      <c r="K474" s="177"/>
      <c r="L474" s="177"/>
      <c r="M474" s="177"/>
      <c r="N474" s="177"/>
      <c r="O474" s="177"/>
      <c r="P474" s="177"/>
      <c r="Q474" s="177"/>
      <c r="R474" s="177"/>
      <c r="S474" s="177"/>
      <c r="T474" s="177"/>
      <c r="U474" s="177"/>
      <c r="V474" s="177"/>
      <c r="W474" s="177"/>
      <c r="X474" s="177"/>
      <c r="Y474" s="177"/>
      <c r="Z474" s="177"/>
      <c r="AA474" s="177"/>
      <c r="AB474" s="177"/>
      <c r="AC474" s="177"/>
      <c r="AD474" s="177"/>
      <c r="AE474" s="177"/>
      <c r="AF474" s="177"/>
      <c r="AG474" s="177"/>
      <c r="AH474" s="177"/>
      <c r="AI474" s="177"/>
    </row>
    <row r="475" spans="1:94" ht="10.5" customHeight="1">
      <c r="A475" s="178"/>
      <c r="B475" s="226" t="s">
        <v>1191</v>
      </c>
      <c r="C475" s="226" t="s">
        <v>1191</v>
      </c>
      <c r="D475" s="175"/>
      <c r="E475" s="227">
        <v>2</v>
      </c>
      <c r="F475" s="226" t="s">
        <v>1501</v>
      </c>
      <c r="G475" s="228">
        <v>2005</v>
      </c>
      <c r="H475" s="229"/>
      <c r="I475" s="176"/>
      <c r="J475" s="177"/>
      <c r="K475" s="177"/>
      <c r="L475" s="177"/>
      <c r="M475" s="177"/>
      <c r="N475" s="177"/>
      <c r="O475" s="177"/>
      <c r="P475" s="177"/>
      <c r="Q475" s="177"/>
      <c r="R475" s="177"/>
      <c r="S475" s="177"/>
      <c r="T475" s="177"/>
      <c r="U475" s="177"/>
      <c r="V475" s="177"/>
      <c r="W475" s="177"/>
      <c r="X475" s="177"/>
      <c r="Y475" s="177"/>
      <c r="Z475" s="177"/>
      <c r="AA475" s="177"/>
      <c r="AB475" s="177"/>
      <c r="AC475" s="177"/>
      <c r="AD475" s="177"/>
      <c r="AE475" s="177"/>
      <c r="AF475" s="177"/>
      <c r="AG475" s="177"/>
      <c r="AH475" s="177"/>
      <c r="AI475" s="177"/>
    </row>
    <row r="476" spans="1:94" ht="10.5" customHeight="1">
      <c r="A476" s="178"/>
      <c r="B476" s="226" t="s">
        <v>1191</v>
      </c>
      <c r="C476" s="226" t="s">
        <v>1191</v>
      </c>
      <c r="D476" s="175"/>
      <c r="E476" s="227">
        <v>3</v>
      </c>
      <c r="F476" s="226" t="s">
        <v>1502</v>
      </c>
      <c r="G476" s="228">
        <v>2005</v>
      </c>
      <c r="H476" s="229"/>
      <c r="I476" s="176"/>
      <c r="J476" s="177"/>
      <c r="K476" s="177"/>
      <c r="L476" s="177"/>
      <c r="M476" s="177"/>
      <c r="N476" s="177"/>
      <c r="O476" s="177"/>
      <c r="P476" s="177"/>
      <c r="Q476" s="177"/>
      <c r="R476" s="177"/>
      <c r="S476" s="177"/>
      <c r="T476" s="177"/>
      <c r="U476" s="177"/>
      <c r="V476" s="177"/>
      <c r="W476" s="177"/>
      <c r="X476" s="177"/>
      <c r="Y476" s="177"/>
      <c r="Z476" s="177"/>
      <c r="AA476" s="177"/>
      <c r="AB476" s="177"/>
      <c r="AC476" s="177"/>
      <c r="AD476" s="177"/>
      <c r="AE476" s="177"/>
      <c r="AF476" s="177"/>
      <c r="AG476" s="177"/>
      <c r="AH476" s="177"/>
      <c r="AI476" s="177"/>
    </row>
    <row r="477" spans="1:94" ht="10.5" customHeight="1">
      <c r="A477" s="178"/>
      <c r="B477" s="226" t="s">
        <v>1191</v>
      </c>
      <c r="C477" s="226" t="s">
        <v>1191</v>
      </c>
      <c r="D477" s="175"/>
      <c r="E477" s="227">
        <v>4</v>
      </c>
      <c r="F477" s="226" t="s">
        <v>1503</v>
      </c>
      <c r="G477" s="228">
        <v>2005</v>
      </c>
      <c r="H477" s="229"/>
      <c r="I477" s="176"/>
      <c r="J477" s="177"/>
      <c r="K477" s="177"/>
      <c r="L477" s="177"/>
      <c r="M477" s="177"/>
      <c r="N477" s="177"/>
      <c r="O477" s="177"/>
      <c r="P477" s="177"/>
      <c r="Q477" s="177"/>
      <c r="R477" s="177"/>
      <c r="S477" s="177"/>
      <c r="T477" s="177"/>
      <c r="U477" s="177"/>
      <c r="V477" s="177"/>
      <c r="W477" s="177"/>
      <c r="X477" s="177"/>
      <c r="Y477" s="177"/>
      <c r="Z477" s="177"/>
      <c r="AA477" s="177"/>
      <c r="AB477" s="177"/>
      <c r="AC477" s="177"/>
      <c r="AD477" s="177"/>
      <c r="AE477" s="177"/>
      <c r="AF477" s="177"/>
      <c r="AG477" s="177"/>
      <c r="AH477" s="177"/>
      <c r="AI477" s="177"/>
    </row>
    <row r="478" spans="1:94" ht="10.5" customHeight="1">
      <c r="A478" s="178"/>
      <c r="B478" s="226" t="s">
        <v>1191</v>
      </c>
      <c r="C478" s="226" t="s">
        <v>1191</v>
      </c>
      <c r="D478" s="175"/>
      <c r="E478" s="227">
        <v>5</v>
      </c>
      <c r="F478" s="226" t="s">
        <v>1504</v>
      </c>
      <c r="G478" s="228">
        <v>2005</v>
      </c>
      <c r="H478" s="229"/>
      <c r="I478" s="176"/>
      <c r="J478" s="177"/>
      <c r="K478" s="177"/>
      <c r="L478" s="177"/>
      <c r="M478" s="177"/>
      <c r="N478" s="177"/>
      <c r="O478" s="177"/>
      <c r="P478" s="177"/>
      <c r="Q478" s="177"/>
      <c r="R478" s="177"/>
      <c r="S478" s="177"/>
      <c r="T478" s="177"/>
      <c r="U478" s="177"/>
      <c r="V478" s="177"/>
      <c r="W478" s="177"/>
      <c r="X478" s="177"/>
      <c r="Y478" s="177"/>
      <c r="Z478" s="177"/>
      <c r="AA478" s="177"/>
      <c r="AB478" s="177"/>
      <c r="AC478" s="177"/>
      <c r="AD478" s="177"/>
      <c r="AE478" s="177"/>
      <c r="AF478" s="177"/>
      <c r="AG478" s="177"/>
      <c r="AH478" s="177"/>
      <c r="AI478" s="177"/>
    </row>
    <row r="479" spans="1:94" ht="10.5" customHeight="1">
      <c r="A479" s="178"/>
      <c r="B479" s="226" t="s">
        <v>1191</v>
      </c>
      <c r="C479" s="226" t="s">
        <v>1191</v>
      </c>
      <c r="D479" s="175"/>
      <c r="E479" s="227">
        <v>6</v>
      </c>
      <c r="F479" s="226" t="s">
        <v>1505</v>
      </c>
      <c r="G479" s="228">
        <v>2005</v>
      </c>
      <c r="H479" s="229"/>
      <c r="I479" s="176"/>
      <c r="J479" s="177"/>
      <c r="K479" s="177"/>
      <c r="L479" s="177"/>
      <c r="M479" s="177"/>
      <c r="N479" s="177"/>
      <c r="O479" s="177"/>
      <c r="P479" s="177"/>
      <c r="Q479" s="177"/>
      <c r="R479" s="177"/>
      <c r="S479" s="177"/>
      <c r="T479" s="177"/>
      <c r="U479" s="177"/>
      <c r="V479" s="177"/>
      <c r="W479" s="177"/>
      <c r="X479" s="177"/>
      <c r="Y479" s="177"/>
      <c r="Z479" s="177"/>
      <c r="AA479" s="177"/>
      <c r="AB479" s="177"/>
      <c r="AC479" s="177"/>
      <c r="AD479" s="177"/>
      <c r="AE479" s="177"/>
      <c r="AF479" s="177"/>
      <c r="AG479" s="177"/>
      <c r="AH479" s="177"/>
      <c r="AI479" s="177"/>
    </row>
    <row r="480" spans="1:94" ht="10.5" customHeight="1">
      <c r="A480" s="178"/>
      <c r="B480" s="226" t="s">
        <v>1191</v>
      </c>
      <c r="C480" s="226" t="s">
        <v>1191</v>
      </c>
      <c r="D480" s="175"/>
      <c r="E480" s="227">
        <v>7</v>
      </c>
      <c r="F480" s="226" t="s">
        <v>1506</v>
      </c>
      <c r="G480" s="228">
        <v>2005</v>
      </c>
      <c r="H480" s="229"/>
      <c r="I480" s="176"/>
      <c r="J480" s="177"/>
      <c r="K480" s="177"/>
      <c r="L480" s="177"/>
      <c r="M480" s="177"/>
      <c r="N480" s="177"/>
      <c r="O480" s="177"/>
      <c r="P480" s="177"/>
      <c r="Q480" s="177"/>
      <c r="R480" s="177"/>
      <c r="S480" s="177"/>
      <c r="T480" s="177"/>
      <c r="U480" s="177"/>
      <c r="V480" s="177"/>
      <c r="W480" s="177"/>
      <c r="X480" s="177"/>
      <c r="Y480" s="177"/>
      <c r="Z480" s="177"/>
      <c r="AA480" s="177"/>
      <c r="AB480" s="177"/>
      <c r="AC480" s="177"/>
      <c r="AD480" s="177"/>
      <c r="AE480" s="177"/>
      <c r="AF480" s="177"/>
      <c r="AG480" s="177"/>
      <c r="AH480" s="177"/>
      <c r="AI480" s="177"/>
    </row>
    <row r="481" spans="1:36" ht="10.5" customHeight="1">
      <c r="A481" s="179"/>
      <c r="B481" s="226" t="s">
        <v>1191</v>
      </c>
      <c r="C481" s="226" t="s">
        <v>1191</v>
      </c>
      <c r="D481" s="175"/>
      <c r="E481" s="227">
        <v>8</v>
      </c>
      <c r="F481" s="226" t="s">
        <v>1507</v>
      </c>
      <c r="G481" s="228">
        <v>2005</v>
      </c>
      <c r="H481" s="229"/>
      <c r="I481" s="176"/>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row>
    <row r="482" spans="1:36" ht="10.5" customHeight="1">
      <c r="A482" s="174" t="s">
        <v>999</v>
      </c>
      <c r="B482" s="226" t="s">
        <v>1191</v>
      </c>
      <c r="C482" s="226" t="s">
        <v>1191</v>
      </c>
      <c r="D482" s="175" t="s">
        <v>1000</v>
      </c>
      <c r="E482" s="227">
        <v>1</v>
      </c>
      <c r="F482" s="226" t="s">
        <v>1508</v>
      </c>
      <c r="G482" s="228">
        <v>2005</v>
      </c>
      <c r="H482" s="229"/>
      <c r="I482" s="176"/>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row>
    <row r="483" spans="1:36" ht="10.5" customHeight="1">
      <c r="A483" s="178"/>
      <c r="B483" s="226" t="s">
        <v>1191</v>
      </c>
      <c r="C483" s="226" t="s">
        <v>1191</v>
      </c>
      <c r="D483" s="175"/>
      <c r="E483" s="227">
        <v>2</v>
      </c>
      <c r="F483" s="226" t="s">
        <v>1509</v>
      </c>
      <c r="G483" s="228">
        <v>2005</v>
      </c>
      <c r="H483" s="229"/>
      <c r="I483" s="176"/>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2"/>
    </row>
    <row r="484" spans="1:36" ht="10.5" customHeight="1">
      <c r="A484" s="179"/>
      <c r="B484" s="226" t="s">
        <v>1191</v>
      </c>
      <c r="C484" s="226" t="s">
        <v>1191</v>
      </c>
      <c r="D484" s="175"/>
      <c r="E484" s="227">
        <v>3</v>
      </c>
      <c r="F484" s="226" t="s">
        <v>1510</v>
      </c>
      <c r="G484" s="228">
        <v>2005</v>
      </c>
      <c r="H484" s="229"/>
      <c r="I484" s="176"/>
      <c r="J484" s="177"/>
      <c r="K484" s="177"/>
      <c r="L484" s="177"/>
      <c r="M484" s="177"/>
      <c r="N484" s="177"/>
      <c r="O484" s="177"/>
      <c r="P484" s="177"/>
      <c r="Q484" s="177"/>
      <c r="R484" s="177"/>
      <c r="S484" s="177"/>
      <c r="T484" s="177"/>
      <c r="U484" s="177"/>
      <c r="V484" s="177"/>
      <c r="W484" s="177"/>
      <c r="X484" s="177"/>
      <c r="Y484" s="177"/>
      <c r="Z484" s="177"/>
      <c r="AA484" s="177"/>
      <c r="AB484" s="177"/>
      <c r="AC484" s="177"/>
      <c r="AD484" s="177"/>
      <c r="AE484" s="177"/>
      <c r="AF484" s="177"/>
      <c r="AG484" s="177"/>
      <c r="AH484" s="177"/>
      <c r="AI484" s="177"/>
      <c r="AJ484" s="172"/>
    </row>
    <row r="485" spans="1:36" ht="10.5" customHeight="1">
      <c r="A485" s="174" t="s">
        <v>1001</v>
      </c>
      <c r="B485" s="226" t="s">
        <v>1191</v>
      </c>
      <c r="C485" s="226" t="s">
        <v>1191</v>
      </c>
      <c r="D485" s="175" t="s">
        <v>1002</v>
      </c>
      <c r="E485" s="227">
        <v>1</v>
      </c>
      <c r="F485" s="226" t="s">
        <v>1511</v>
      </c>
      <c r="G485" s="228">
        <v>2005</v>
      </c>
      <c r="H485" s="229"/>
      <c r="I485" s="176"/>
      <c r="J485" s="177" t="s">
        <v>1279</v>
      </c>
      <c r="K485" s="177" t="s">
        <v>1207</v>
      </c>
      <c r="L485" s="177"/>
      <c r="M485" s="177"/>
      <c r="N485" s="177"/>
      <c r="O485" s="177" t="s">
        <v>1207</v>
      </c>
      <c r="P485" s="177"/>
      <c r="Q485" s="177"/>
      <c r="R485" s="177"/>
      <c r="S485" s="177"/>
      <c r="T485" s="177"/>
      <c r="U485" s="177"/>
      <c r="V485" s="177"/>
      <c r="W485" s="177"/>
      <c r="X485" s="177"/>
      <c r="Y485" s="177"/>
      <c r="Z485" s="177"/>
      <c r="AA485" s="177"/>
      <c r="AB485" s="177"/>
      <c r="AC485" s="177"/>
      <c r="AD485" s="177"/>
      <c r="AE485" s="177"/>
      <c r="AF485" s="177"/>
      <c r="AG485" s="177"/>
      <c r="AH485" s="177"/>
      <c r="AI485" s="177"/>
      <c r="AJ485" s="172"/>
    </row>
    <row r="486" spans="1:36" ht="10.5" customHeight="1">
      <c r="A486" s="178"/>
      <c r="B486" s="226" t="s">
        <v>1191</v>
      </c>
      <c r="C486" s="226" t="s">
        <v>1191</v>
      </c>
      <c r="D486" s="175"/>
      <c r="E486" s="227">
        <v>2</v>
      </c>
      <c r="F486" s="226" t="s">
        <v>1512</v>
      </c>
      <c r="G486" s="228">
        <v>2005</v>
      </c>
      <c r="H486" s="229"/>
      <c r="I486" s="176"/>
      <c r="J486" s="177"/>
      <c r="K486" s="177"/>
      <c r="L486" s="177"/>
      <c r="M486" s="177"/>
      <c r="N486" s="177"/>
      <c r="O486" s="177"/>
      <c r="P486" s="177"/>
      <c r="Q486" s="177"/>
      <c r="R486" s="177"/>
      <c r="S486" s="177"/>
      <c r="T486" s="177"/>
      <c r="U486" s="177"/>
      <c r="V486" s="177"/>
      <c r="W486" s="177"/>
      <c r="X486" s="177"/>
      <c r="Y486" s="177"/>
      <c r="Z486" s="177"/>
      <c r="AA486" s="177"/>
      <c r="AB486" s="177"/>
      <c r="AC486" s="177"/>
      <c r="AD486" s="177"/>
      <c r="AE486" s="177"/>
      <c r="AF486" s="177"/>
      <c r="AG486" s="177"/>
      <c r="AH486" s="177"/>
      <c r="AI486" s="177"/>
      <c r="AJ486" s="172"/>
    </row>
    <row r="487" spans="1:36" ht="10.5" customHeight="1">
      <c r="A487" s="178"/>
      <c r="B487" s="226" t="s">
        <v>1191</v>
      </c>
      <c r="C487" s="226" t="s">
        <v>1191</v>
      </c>
      <c r="D487" s="175"/>
      <c r="E487" s="227">
        <v>3</v>
      </c>
      <c r="F487" s="226" t="s">
        <v>1513</v>
      </c>
      <c r="G487" s="228">
        <v>2005</v>
      </c>
      <c r="H487" s="229"/>
      <c r="I487" s="176"/>
      <c r="J487" s="177"/>
      <c r="K487" s="177"/>
      <c r="L487" s="177"/>
      <c r="M487" s="177"/>
      <c r="N487" s="177"/>
      <c r="O487" s="177"/>
      <c r="P487" s="177"/>
      <c r="Q487" s="177"/>
      <c r="R487" s="177"/>
      <c r="S487" s="177"/>
      <c r="T487" s="177"/>
      <c r="U487" s="177"/>
      <c r="V487" s="177"/>
      <c r="W487" s="177"/>
      <c r="X487" s="177"/>
      <c r="Y487" s="177"/>
      <c r="Z487" s="177"/>
      <c r="AA487" s="177"/>
      <c r="AB487" s="177"/>
      <c r="AC487" s="177"/>
      <c r="AD487" s="177"/>
      <c r="AE487" s="177"/>
      <c r="AF487" s="177"/>
      <c r="AG487" s="177"/>
      <c r="AH487" s="177"/>
      <c r="AI487" s="177"/>
      <c r="AJ487" s="172"/>
    </row>
    <row r="488" spans="1:36" ht="10.5" customHeight="1">
      <c r="A488" s="178"/>
      <c r="B488" s="226" t="s">
        <v>1191</v>
      </c>
      <c r="C488" s="226" t="s">
        <v>1191</v>
      </c>
      <c r="D488" s="175"/>
      <c r="E488" s="227">
        <v>4</v>
      </c>
      <c r="F488" s="226" t="s">
        <v>1514</v>
      </c>
      <c r="G488" s="228">
        <v>2005</v>
      </c>
      <c r="H488" s="229"/>
      <c r="I488" s="176"/>
      <c r="J488" s="177"/>
      <c r="K488" s="177"/>
      <c r="L488" s="177"/>
      <c r="M488" s="177"/>
      <c r="N488" s="177"/>
      <c r="O488" s="177"/>
      <c r="P488" s="177"/>
      <c r="Q488" s="177"/>
      <c r="R488" s="177"/>
      <c r="S488" s="177"/>
      <c r="T488" s="177"/>
      <c r="U488" s="177"/>
      <c r="V488" s="177"/>
      <c r="W488" s="177"/>
      <c r="X488" s="177"/>
      <c r="Y488" s="177"/>
      <c r="Z488" s="177"/>
      <c r="AA488" s="177"/>
      <c r="AB488" s="177"/>
      <c r="AC488" s="177"/>
      <c r="AD488" s="177"/>
      <c r="AE488" s="177"/>
      <c r="AF488" s="177"/>
      <c r="AG488" s="177"/>
      <c r="AH488" s="177"/>
      <c r="AI488" s="177"/>
      <c r="AJ488" s="172"/>
    </row>
    <row r="489" spans="1:36" ht="10.5" customHeight="1">
      <c r="A489" s="178"/>
      <c r="B489" s="226" t="s">
        <v>1191</v>
      </c>
      <c r="C489" s="226" t="s">
        <v>1191</v>
      </c>
      <c r="D489" s="175"/>
      <c r="E489" s="227">
        <v>5</v>
      </c>
      <c r="F489" s="226" t="s">
        <v>1515</v>
      </c>
      <c r="G489" s="228">
        <v>2005</v>
      </c>
      <c r="H489" s="229"/>
      <c r="I489" s="176"/>
      <c r="J489" s="177"/>
      <c r="K489" s="177"/>
      <c r="L489" s="177"/>
      <c r="M489" s="177"/>
      <c r="N489" s="177"/>
      <c r="O489" s="177"/>
      <c r="P489" s="177"/>
      <c r="Q489" s="177"/>
      <c r="R489" s="177"/>
      <c r="S489" s="177"/>
      <c r="T489" s="177"/>
      <c r="U489" s="177"/>
      <c r="V489" s="177"/>
      <c r="W489" s="177"/>
      <c r="X489" s="177"/>
      <c r="Y489" s="177"/>
      <c r="Z489" s="177"/>
      <c r="AA489" s="177"/>
      <c r="AB489" s="177"/>
      <c r="AC489" s="177"/>
      <c r="AD489" s="177"/>
      <c r="AE489" s="177"/>
      <c r="AF489" s="177"/>
      <c r="AG489" s="177"/>
      <c r="AH489" s="177"/>
      <c r="AI489" s="177"/>
      <c r="AJ489" s="172"/>
    </row>
    <row r="490" spans="1:36" ht="10.5" customHeight="1">
      <c r="A490" s="178"/>
      <c r="B490" s="226" t="s">
        <v>1191</v>
      </c>
      <c r="C490" s="226" t="s">
        <v>1191</v>
      </c>
      <c r="D490" s="175"/>
      <c r="E490" s="227">
        <v>6</v>
      </c>
      <c r="F490" s="226" t="s">
        <v>1516</v>
      </c>
      <c r="G490" s="228">
        <v>2005</v>
      </c>
      <c r="H490" s="229"/>
      <c r="I490" s="176"/>
      <c r="J490" s="177"/>
      <c r="K490" s="177"/>
      <c r="L490" s="177"/>
      <c r="M490" s="177"/>
      <c r="N490" s="177"/>
      <c r="O490" s="177"/>
      <c r="P490" s="177"/>
      <c r="Q490" s="177"/>
      <c r="R490" s="177"/>
      <c r="S490" s="177"/>
      <c r="T490" s="177"/>
      <c r="U490" s="177"/>
      <c r="V490" s="177"/>
      <c r="W490" s="177"/>
      <c r="X490" s="177"/>
      <c r="Y490" s="177"/>
      <c r="Z490" s="177"/>
      <c r="AA490" s="177"/>
      <c r="AB490" s="177"/>
      <c r="AC490" s="177"/>
      <c r="AD490" s="177"/>
      <c r="AE490" s="177"/>
      <c r="AF490" s="177"/>
      <c r="AG490" s="177"/>
      <c r="AH490" s="177"/>
      <c r="AI490" s="177"/>
      <c r="AJ490" s="172"/>
    </row>
    <row r="491" spans="1:36" ht="10.5" customHeight="1">
      <c r="A491" s="178"/>
      <c r="B491" s="226" t="s">
        <v>1191</v>
      </c>
      <c r="C491" s="226" t="s">
        <v>1191</v>
      </c>
      <c r="D491" s="175"/>
      <c r="E491" s="227">
        <v>7</v>
      </c>
      <c r="F491" s="226" t="s">
        <v>1517</v>
      </c>
      <c r="G491" s="228">
        <v>2005</v>
      </c>
      <c r="H491" s="229"/>
      <c r="I491" s="176"/>
      <c r="J491" s="177"/>
      <c r="K491" s="177"/>
      <c r="L491" s="177"/>
      <c r="M491" s="177"/>
      <c r="N491" s="177"/>
      <c r="O491" s="177"/>
      <c r="P491" s="177"/>
      <c r="Q491" s="177"/>
      <c r="R491" s="177"/>
      <c r="S491" s="177"/>
      <c r="T491" s="177"/>
      <c r="U491" s="177"/>
      <c r="V491" s="177"/>
      <c r="W491" s="177"/>
      <c r="X491" s="177"/>
      <c r="Y491" s="177"/>
      <c r="Z491" s="177"/>
      <c r="AA491" s="177"/>
      <c r="AB491" s="177"/>
      <c r="AC491" s="177"/>
      <c r="AD491" s="177"/>
      <c r="AE491" s="177"/>
      <c r="AF491" s="177"/>
      <c r="AG491" s="177"/>
      <c r="AH491" s="177"/>
      <c r="AI491" s="177"/>
      <c r="AJ491" s="172"/>
    </row>
    <row r="492" spans="1:36" ht="10.5" customHeight="1">
      <c r="A492" s="178"/>
      <c r="B492" s="226" t="s">
        <v>1191</v>
      </c>
      <c r="C492" s="226" t="s">
        <v>1191</v>
      </c>
      <c r="D492" s="175"/>
      <c r="E492" s="227">
        <v>8</v>
      </c>
      <c r="F492" s="226" t="s">
        <v>1518</v>
      </c>
      <c r="G492" s="228">
        <v>2005</v>
      </c>
      <c r="H492" s="229"/>
      <c r="I492" s="176"/>
      <c r="J492" s="177"/>
      <c r="K492" s="177"/>
      <c r="L492" s="177"/>
      <c r="M492" s="177"/>
      <c r="N492" s="177"/>
      <c r="O492" s="177"/>
      <c r="P492" s="177"/>
      <c r="Q492" s="177"/>
      <c r="R492" s="177"/>
      <c r="S492" s="177"/>
      <c r="T492" s="177"/>
      <c r="U492" s="177"/>
      <c r="V492" s="177"/>
      <c r="W492" s="177"/>
      <c r="X492" s="177"/>
      <c r="Y492" s="177"/>
      <c r="Z492" s="177"/>
      <c r="AA492" s="177"/>
      <c r="AB492" s="177"/>
      <c r="AC492" s="177"/>
      <c r="AD492" s="177"/>
      <c r="AE492" s="177"/>
      <c r="AF492" s="177"/>
      <c r="AG492" s="177"/>
      <c r="AH492" s="177"/>
      <c r="AI492" s="177"/>
      <c r="AJ492" s="172"/>
    </row>
    <row r="493" spans="1:36" ht="10.5" customHeight="1">
      <c r="A493" s="178"/>
      <c r="B493" s="226" t="s">
        <v>1191</v>
      </c>
      <c r="C493" s="226" t="s">
        <v>1191</v>
      </c>
      <c r="D493" s="175"/>
      <c r="E493" s="227">
        <v>9</v>
      </c>
      <c r="F493" s="226" t="s">
        <v>1519</v>
      </c>
      <c r="G493" s="228">
        <v>2005</v>
      </c>
      <c r="H493" s="229"/>
      <c r="I493" s="176"/>
      <c r="J493" s="177"/>
      <c r="K493" s="177"/>
      <c r="L493" s="177"/>
      <c r="M493" s="177"/>
      <c r="N493" s="177"/>
      <c r="O493" s="177"/>
      <c r="P493" s="177"/>
      <c r="Q493" s="177"/>
      <c r="R493" s="177"/>
      <c r="S493" s="177"/>
      <c r="T493" s="177"/>
      <c r="U493" s="177"/>
      <c r="V493" s="177"/>
      <c r="W493" s="177"/>
      <c r="X493" s="177"/>
      <c r="Y493" s="177"/>
      <c r="Z493" s="177"/>
      <c r="AA493" s="177"/>
      <c r="AB493" s="177"/>
      <c r="AC493" s="177"/>
      <c r="AD493" s="177"/>
      <c r="AE493" s="177"/>
      <c r="AF493" s="177"/>
      <c r="AG493" s="177"/>
      <c r="AH493" s="177"/>
      <c r="AI493" s="177"/>
      <c r="AJ493" s="172"/>
    </row>
    <row r="494" spans="1:36" ht="10.5" customHeight="1">
      <c r="A494" s="178"/>
      <c r="B494" s="226" t="s">
        <v>1191</v>
      </c>
      <c r="C494" s="226" t="s">
        <v>1191</v>
      </c>
      <c r="D494" s="175"/>
      <c r="E494" s="227">
        <v>10</v>
      </c>
      <c r="F494" s="226" t="s">
        <v>1520</v>
      </c>
      <c r="G494" s="228">
        <v>2005</v>
      </c>
      <c r="H494" s="229"/>
      <c r="I494" s="176"/>
      <c r="J494" s="177"/>
      <c r="K494" s="177"/>
      <c r="L494" s="177"/>
      <c r="M494" s="177"/>
      <c r="N494" s="177"/>
      <c r="O494" s="177"/>
      <c r="P494" s="177"/>
      <c r="Q494" s="177"/>
      <c r="R494" s="177"/>
      <c r="S494" s="177"/>
      <c r="T494" s="177"/>
      <c r="U494" s="177"/>
      <c r="V494" s="177"/>
      <c r="W494" s="177"/>
      <c r="X494" s="177"/>
      <c r="Y494" s="177"/>
      <c r="Z494" s="177"/>
      <c r="AA494" s="177"/>
      <c r="AB494" s="177"/>
      <c r="AC494" s="177"/>
      <c r="AD494" s="177"/>
      <c r="AE494" s="177"/>
      <c r="AF494" s="177"/>
      <c r="AG494" s="177"/>
      <c r="AH494" s="177"/>
      <c r="AI494" s="177"/>
      <c r="AJ494" s="172"/>
    </row>
    <row r="495" spans="1:36" ht="10.5" customHeight="1">
      <c r="A495" s="178"/>
      <c r="B495" s="226"/>
      <c r="C495" s="226"/>
      <c r="D495" s="175"/>
      <c r="E495" s="227">
        <v>61</v>
      </c>
      <c r="F495" s="226" t="s">
        <v>1521</v>
      </c>
      <c r="G495" s="228">
        <v>2005</v>
      </c>
      <c r="H495" s="229"/>
      <c r="I495" s="176"/>
      <c r="J495" s="177"/>
      <c r="K495" s="177"/>
      <c r="L495" s="177"/>
      <c r="M495" s="177"/>
      <c r="N495" s="177"/>
      <c r="O495" s="177"/>
      <c r="P495" s="177"/>
      <c r="Q495" s="177"/>
      <c r="R495" s="177"/>
      <c r="S495" s="177"/>
      <c r="T495" s="177"/>
      <c r="U495" s="177"/>
      <c r="V495" s="177"/>
      <c r="W495" s="177"/>
      <c r="X495" s="177"/>
      <c r="Y495" s="177"/>
      <c r="Z495" s="177"/>
      <c r="AA495" s="177"/>
      <c r="AB495" s="177"/>
      <c r="AC495" s="177"/>
      <c r="AD495" s="177"/>
      <c r="AE495" s="177"/>
      <c r="AF495" s="177"/>
      <c r="AG495" s="177"/>
      <c r="AH495" s="177"/>
      <c r="AI495" s="177"/>
      <c r="AJ495" s="172"/>
    </row>
    <row r="496" spans="1:36" ht="10.5" customHeight="1">
      <c r="A496" s="180" t="s">
        <v>1003</v>
      </c>
      <c r="B496" s="226" t="s">
        <v>1191</v>
      </c>
      <c r="C496" s="226" t="s">
        <v>1191</v>
      </c>
      <c r="D496" s="175" t="s">
        <v>1004</v>
      </c>
      <c r="E496" s="227" t="s">
        <v>1522</v>
      </c>
      <c r="F496" s="226" t="s">
        <v>1523</v>
      </c>
      <c r="G496" s="228">
        <v>2005</v>
      </c>
      <c r="H496" s="229"/>
      <c r="I496" s="176"/>
      <c r="J496" s="177"/>
      <c r="K496" s="177"/>
      <c r="L496" s="177"/>
      <c r="M496" s="177"/>
      <c r="N496" s="177"/>
      <c r="O496" s="177"/>
      <c r="P496" s="177"/>
      <c r="Q496" s="177"/>
      <c r="R496" s="177"/>
      <c r="S496" s="177"/>
      <c r="T496" s="177"/>
      <c r="U496" s="177"/>
      <c r="V496" s="177"/>
      <c r="W496" s="177"/>
      <c r="X496" s="177"/>
      <c r="Y496" s="177"/>
      <c r="Z496" s="177"/>
      <c r="AA496" s="177"/>
      <c r="AB496" s="177"/>
      <c r="AC496" s="177"/>
      <c r="AD496" s="177"/>
      <c r="AE496" s="177"/>
      <c r="AF496" s="177"/>
      <c r="AG496" s="177"/>
      <c r="AH496" s="177"/>
      <c r="AI496" s="177"/>
      <c r="AJ496" s="172"/>
    </row>
    <row r="497" spans="1:36" ht="10.5" customHeight="1">
      <c r="A497" s="180" t="s">
        <v>1005</v>
      </c>
      <c r="B497" s="226" t="s">
        <v>1191</v>
      </c>
      <c r="C497" s="226" t="s">
        <v>1191</v>
      </c>
      <c r="D497" s="175" t="s">
        <v>1006</v>
      </c>
      <c r="E497" s="227" t="s">
        <v>1191</v>
      </c>
      <c r="F497" s="226" t="s">
        <v>1524</v>
      </c>
      <c r="G497" s="228">
        <v>2005</v>
      </c>
      <c r="H497" s="229"/>
      <c r="I497" s="176"/>
      <c r="J497" s="177"/>
      <c r="K497" s="177" t="s">
        <v>1207</v>
      </c>
      <c r="L497" s="177"/>
      <c r="M497" s="177"/>
      <c r="N497" s="177"/>
      <c r="O497" s="177" t="s">
        <v>1207</v>
      </c>
      <c r="P497" s="177"/>
      <c r="Q497" s="177"/>
      <c r="R497" s="177"/>
      <c r="S497" s="177"/>
      <c r="T497" s="177"/>
      <c r="U497" s="177"/>
      <c r="V497" s="177"/>
      <c r="W497" s="177"/>
      <c r="X497" s="177"/>
      <c r="Y497" s="177"/>
      <c r="Z497" s="177"/>
      <c r="AA497" s="177"/>
      <c r="AB497" s="177"/>
      <c r="AC497" s="177"/>
      <c r="AD497" s="177"/>
      <c r="AE497" s="177"/>
      <c r="AF497" s="177"/>
      <c r="AG497" s="177"/>
      <c r="AH497" s="177"/>
      <c r="AI497" s="177"/>
      <c r="AJ497" s="172"/>
    </row>
    <row r="498" spans="1:36" ht="10.5" customHeight="1">
      <c r="A498" s="180" t="s">
        <v>1007</v>
      </c>
      <c r="B498" s="226" t="s">
        <v>1191</v>
      </c>
      <c r="C498" s="226" t="s">
        <v>1191</v>
      </c>
      <c r="D498" s="175" t="s">
        <v>1008</v>
      </c>
      <c r="E498" s="227" t="s">
        <v>1191</v>
      </c>
      <c r="F498" s="226" t="s">
        <v>1191</v>
      </c>
      <c r="G498" s="228">
        <v>2005</v>
      </c>
      <c r="H498" s="229"/>
      <c r="I498" s="176"/>
      <c r="J498" s="177"/>
      <c r="K498" s="177"/>
      <c r="L498" s="177"/>
      <c r="M498" s="177"/>
      <c r="N498" s="177"/>
      <c r="O498" s="177"/>
      <c r="P498" s="177"/>
      <c r="Q498" s="177"/>
      <c r="R498" s="177"/>
      <c r="S498" s="177"/>
      <c r="T498" s="177"/>
      <c r="U498" s="177"/>
      <c r="V498" s="177"/>
      <c r="W498" s="177"/>
      <c r="X498" s="177"/>
      <c r="Y498" s="177"/>
      <c r="Z498" s="177"/>
      <c r="AA498" s="177"/>
      <c r="AB498" s="177"/>
      <c r="AC498" s="177"/>
      <c r="AD498" s="177"/>
      <c r="AE498" s="177"/>
      <c r="AF498" s="177"/>
      <c r="AG498" s="177"/>
      <c r="AH498" s="177"/>
      <c r="AI498" s="177"/>
      <c r="AJ498" s="172"/>
    </row>
    <row r="499" spans="1:36" ht="10.5" customHeight="1">
      <c r="A499" s="180" t="s">
        <v>1009</v>
      </c>
      <c r="B499" s="226"/>
      <c r="C499" s="226" t="s">
        <v>1191</v>
      </c>
      <c r="D499" s="175" t="s">
        <v>1010</v>
      </c>
      <c r="E499" s="227" t="s">
        <v>1191</v>
      </c>
      <c r="F499" s="226" t="s">
        <v>1191</v>
      </c>
      <c r="G499" s="228">
        <v>2005</v>
      </c>
      <c r="H499" s="229"/>
      <c r="I499" s="176"/>
      <c r="J499" s="177"/>
      <c r="K499" s="177"/>
      <c r="L499" s="177"/>
      <c r="M499" s="177"/>
      <c r="N499" s="177"/>
      <c r="O499" s="177"/>
      <c r="P499" s="177"/>
      <c r="Q499" s="177"/>
      <c r="R499" s="177"/>
      <c r="S499" s="177"/>
      <c r="T499" s="177"/>
      <c r="U499" s="177"/>
      <c r="V499" s="177"/>
      <c r="W499" s="177"/>
      <c r="X499" s="177"/>
      <c r="Y499" s="177"/>
      <c r="Z499" s="177"/>
      <c r="AA499" s="177"/>
      <c r="AB499" s="177"/>
      <c r="AC499" s="177"/>
      <c r="AD499" s="177"/>
      <c r="AE499" s="177"/>
      <c r="AF499" s="177"/>
      <c r="AG499" s="177"/>
      <c r="AH499" s="177"/>
      <c r="AI499" s="177"/>
      <c r="AJ499" s="172"/>
    </row>
    <row r="500" spans="1:36" ht="10.5" customHeight="1">
      <c r="A500" s="174" t="s">
        <v>1011</v>
      </c>
      <c r="B500" s="226" t="s">
        <v>1191</v>
      </c>
      <c r="C500" s="226" t="s">
        <v>1191</v>
      </c>
      <c r="D500" s="175" t="s">
        <v>1012</v>
      </c>
      <c r="E500" s="227">
        <v>1</v>
      </c>
      <c r="F500" s="226" t="s">
        <v>1525</v>
      </c>
      <c r="G500" s="228">
        <v>2005</v>
      </c>
      <c r="H500" s="229"/>
      <c r="I500" s="176"/>
      <c r="J500" s="177"/>
      <c r="K500" s="177"/>
      <c r="L500" s="177"/>
      <c r="M500" s="177"/>
      <c r="N500" s="177"/>
      <c r="O500" s="177"/>
      <c r="P500" s="177"/>
      <c r="Q500" s="177"/>
      <c r="R500" s="177"/>
      <c r="S500" s="177"/>
      <c r="T500" s="177"/>
      <c r="U500" s="177"/>
      <c r="V500" s="177"/>
      <c r="W500" s="177"/>
      <c r="X500" s="177"/>
      <c r="Y500" s="177"/>
      <c r="Z500" s="177"/>
      <c r="AA500" s="177"/>
      <c r="AB500" s="177"/>
      <c r="AC500" s="177"/>
      <c r="AD500" s="177"/>
      <c r="AE500" s="177"/>
      <c r="AF500" s="177"/>
      <c r="AG500" s="177"/>
      <c r="AH500" s="177"/>
      <c r="AI500" s="177"/>
      <c r="AJ500" s="172"/>
    </row>
    <row r="501" spans="1:36" ht="10.5" customHeight="1">
      <c r="A501" s="178"/>
      <c r="B501" s="226"/>
      <c r="C501" s="226"/>
      <c r="D501" s="175"/>
      <c r="E501" s="227">
        <v>2</v>
      </c>
      <c r="F501" s="226" t="s">
        <v>1526</v>
      </c>
      <c r="G501" s="228">
        <v>2005</v>
      </c>
      <c r="H501" s="229"/>
      <c r="I501" s="176"/>
      <c r="J501" s="177"/>
      <c r="K501" s="177"/>
      <c r="L501" s="177"/>
      <c r="M501" s="177"/>
      <c r="N501" s="177"/>
      <c r="O501" s="177"/>
      <c r="P501" s="177"/>
      <c r="Q501" s="177"/>
      <c r="R501" s="177"/>
      <c r="S501" s="177"/>
      <c r="T501" s="177"/>
      <c r="U501" s="177"/>
      <c r="V501" s="177"/>
      <c r="W501" s="177"/>
      <c r="X501" s="177"/>
      <c r="Y501" s="177"/>
      <c r="Z501" s="177"/>
      <c r="AA501" s="177"/>
      <c r="AB501" s="177"/>
      <c r="AC501" s="177"/>
      <c r="AD501" s="177"/>
      <c r="AE501" s="177"/>
      <c r="AF501" s="177"/>
      <c r="AG501" s="177"/>
      <c r="AH501" s="177"/>
      <c r="AI501" s="177"/>
      <c r="AJ501" s="172"/>
    </row>
    <row r="502" spans="1:36" ht="10.5" customHeight="1">
      <c r="A502" s="179"/>
      <c r="B502" s="226"/>
      <c r="C502" s="226"/>
      <c r="D502" s="175"/>
      <c r="E502" s="227">
        <v>4</v>
      </c>
      <c r="F502" s="226" t="s">
        <v>1527</v>
      </c>
      <c r="G502" s="228">
        <v>2005</v>
      </c>
      <c r="H502" s="229"/>
      <c r="I502" s="176"/>
      <c r="J502" s="177"/>
      <c r="K502" s="177"/>
      <c r="L502" s="177"/>
      <c r="M502" s="177"/>
      <c r="N502" s="177"/>
      <c r="O502" s="177"/>
      <c r="P502" s="177"/>
      <c r="Q502" s="177"/>
      <c r="R502" s="177"/>
      <c r="S502" s="177"/>
      <c r="T502" s="177"/>
      <c r="U502" s="177"/>
      <c r="V502" s="177"/>
      <c r="W502" s="177"/>
      <c r="X502" s="177"/>
      <c r="Y502" s="177"/>
      <c r="Z502" s="177"/>
      <c r="AA502" s="177"/>
      <c r="AB502" s="177"/>
      <c r="AC502" s="177"/>
      <c r="AD502" s="177"/>
      <c r="AE502" s="177"/>
      <c r="AF502" s="177"/>
      <c r="AG502" s="177"/>
      <c r="AH502" s="177"/>
      <c r="AI502" s="177"/>
      <c r="AJ502" s="172"/>
    </row>
    <row r="503" spans="1:36" ht="10.5" customHeight="1">
      <c r="A503" s="180" t="s">
        <v>1013</v>
      </c>
      <c r="B503" s="226" t="s">
        <v>1125</v>
      </c>
      <c r="C503" s="226" t="s">
        <v>1191</v>
      </c>
      <c r="D503" s="175" t="s">
        <v>1014</v>
      </c>
      <c r="E503" s="227" t="s">
        <v>1528</v>
      </c>
      <c r="F503" s="226" t="s">
        <v>1529</v>
      </c>
      <c r="G503" s="228">
        <v>2005</v>
      </c>
      <c r="H503" s="229"/>
      <c r="I503" s="176"/>
      <c r="J503" s="177"/>
      <c r="K503" s="177" t="s">
        <v>1207</v>
      </c>
      <c r="L503" s="177"/>
      <c r="M503" s="177"/>
      <c r="N503" s="177"/>
      <c r="O503" s="177"/>
      <c r="P503" s="177"/>
      <c r="Q503" s="177"/>
      <c r="R503" s="177"/>
      <c r="S503" s="177"/>
      <c r="T503" s="177"/>
      <c r="U503" s="177"/>
      <c r="V503" s="177"/>
      <c r="W503" s="177"/>
      <c r="X503" s="177"/>
      <c r="Y503" s="177"/>
      <c r="Z503" s="177"/>
      <c r="AA503" s="177"/>
      <c r="AB503" s="177"/>
      <c r="AC503" s="177"/>
      <c r="AD503" s="177"/>
      <c r="AE503" s="177"/>
      <c r="AF503" s="177"/>
      <c r="AG503" s="177"/>
      <c r="AH503" s="177"/>
      <c r="AI503" s="177"/>
      <c r="AJ503" s="172"/>
    </row>
    <row r="504" spans="1:36" ht="10.5" customHeight="1">
      <c r="A504" s="174" t="s">
        <v>1015</v>
      </c>
      <c r="B504" s="226" t="s">
        <v>1125</v>
      </c>
      <c r="C504" s="226" t="s">
        <v>1191</v>
      </c>
      <c r="D504" s="175"/>
      <c r="E504" s="227">
        <v>-3</v>
      </c>
      <c r="F504" s="226" t="s">
        <v>1175</v>
      </c>
      <c r="G504" s="228">
        <v>2005</v>
      </c>
      <c r="H504" s="229"/>
      <c r="I504" s="176"/>
      <c r="J504" s="177"/>
      <c r="K504" s="177" t="s">
        <v>1207</v>
      </c>
      <c r="L504" s="177"/>
      <c r="M504" s="177"/>
      <c r="N504" s="177"/>
      <c r="O504" s="177"/>
      <c r="P504" s="177"/>
      <c r="Q504" s="177"/>
      <c r="R504" s="177"/>
      <c r="S504" s="177"/>
      <c r="T504" s="177"/>
      <c r="U504" s="177"/>
      <c r="V504" s="177"/>
      <c r="W504" s="177"/>
      <c r="X504" s="177"/>
      <c r="Y504" s="177"/>
      <c r="Z504" s="177"/>
      <c r="AA504" s="177"/>
      <c r="AB504" s="177"/>
      <c r="AC504" s="177"/>
      <c r="AD504" s="177"/>
      <c r="AE504" s="177"/>
      <c r="AF504" s="177"/>
      <c r="AG504" s="177"/>
      <c r="AH504" s="177"/>
      <c r="AI504" s="177"/>
      <c r="AJ504" s="172"/>
    </row>
    <row r="505" spans="1:36" ht="10.5" customHeight="1">
      <c r="A505" s="178"/>
      <c r="B505" s="226"/>
      <c r="C505" s="226"/>
      <c r="D505" s="175"/>
      <c r="E505" s="227">
        <v>1</v>
      </c>
      <c r="F505" s="226" t="s">
        <v>1530</v>
      </c>
      <c r="G505" s="228">
        <v>2005</v>
      </c>
      <c r="H505" s="229"/>
      <c r="I505" s="176"/>
      <c r="J505" s="177"/>
      <c r="K505" s="177"/>
      <c r="L505" s="177"/>
      <c r="M505" s="177"/>
      <c r="N505" s="177"/>
      <c r="O505" s="177"/>
      <c r="P505" s="177"/>
      <c r="Q505" s="177"/>
      <c r="R505" s="177"/>
      <c r="S505" s="177"/>
      <c r="T505" s="177"/>
      <c r="U505" s="177"/>
      <c r="V505" s="177"/>
      <c r="W505" s="177"/>
      <c r="X505" s="177"/>
      <c r="Y505" s="177"/>
      <c r="Z505" s="177"/>
      <c r="AA505" s="177"/>
      <c r="AB505" s="177"/>
      <c r="AC505" s="177"/>
      <c r="AD505" s="177"/>
      <c r="AE505" s="177"/>
      <c r="AF505" s="177"/>
      <c r="AG505" s="177"/>
      <c r="AH505" s="177"/>
      <c r="AI505" s="177"/>
      <c r="AJ505" s="172"/>
    </row>
    <row r="506" spans="1:36" ht="10.5" customHeight="1">
      <c r="A506" s="178"/>
      <c r="B506" s="226"/>
      <c r="C506" s="226"/>
      <c r="D506" s="175"/>
      <c r="E506" s="227">
        <v>2</v>
      </c>
      <c r="F506" s="226" t="s">
        <v>1531</v>
      </c>
      <c r="G506" s="228">
        <v>2005</v>
      </c>
      <c r="H506" s="229"/>
      <c r="I506" s="176"/>
      <c r="J506" s="177"/>
      <c r="K506" s="177"/>
      <c r="L506" s="177"/>
      <c r="M506" s="177"/>
      <c r="N506" s="177"/>
      <c r="O506" s="177"/>
      <c r="P506" s="177"/>
      <c r="Q506" s="177"/>
      <c r="R506" s="177"/>
      <c r="S506" s="177"/>
      <c r="T506" s="177"/>
      <c r="U506" s="177"/>
      <c r="V506" s="177"/>
      <c r="W506" s="177"/>
      <c r="X506" s="177"/>
      <c r="Y506" s="177"/>
      <c r="Z506" s="177"/>
      <c r="AA506" s="177"/>
      <c r="AB506" s="177"/>
      <c r="AC506" s="177"/>
      <c r="AD506" s="177"/>
      <c r="AE506" s="177"/>
      <c r="AF506" s="177"/>
      <c r="AG506" s="177"/>
      <c r="AH506" s="177"/>
      <c r="AI506" s="177"/>
      <c r="AJ506" s="172"/>
    </row>
    <row r="507" spans="1:36" ht="10.5" customHeight="1">
      <c r="A507" s="178"/>
      <c r="B507" s="226"/>
      <c r="C507" s="226"/>
      <c r="D507" s="175"/>
      <c r="E507" s="227">
        <v>3</v>
      </c>
      <c r="F507" s="226" t="s">
        <v>1532</v>
      </c>
      <c r="G507" s="228">
        <v>2005</v>
      </c>
      <c r="H507" s="229"/>
      <c r="I507" s="176"/>
      <c r="J507" s="177"/>
      <c r="K507" s="177"/>
      <c r="L507" s="177"/>
      <c r="M507" s="177"/>
      <c r="N507" s="177"/>
      <c r="O507" s="177"/>
      <c r="P507" s="177"/>
      <c r="Q507" s="177"/>
      <c r="R507" s="177"/>
      <c r="S507" s="177"/>
      <c r="T507" s="177"/>
      <c r="U507" s="177"/>
      <c r="V507" s="177"/>
      <c r="W507" s="177"/>
      <c r="X507" s="177"/>
      <c r="Y507" s="177"/>
      <c r="Z507" s="177"/>
      <c r="AA507" s="177"/>
      <c r="AB507" s="177"/>
      <c r="AC507" s="177"/>
      <c r="AD507" s="177"/>
      <c r="AE507" s="177"/>
      <c r="AF507" s="177"/>
      <c r="AG507" s="177"/>
      <c r="AH507" s="177"/>
      <c r="AI507" s="177"/>
      <c r="AJ507" s="172"/>
    </row>
    <row r="508" spans="1:36" ht="10.5" customHeight="1">
      <c r="A508" s="178"/>
      <c r="B508" s="226"/>
      <c r="C508" s="226"/>
      <c r="D508" s="175"/>
      <c r="E508" s="227">
        <v>4</v>
      </c>
      <c r="F508" s="226" t="s">
        <v>1533</v>
      </c>
      <c r="G508" s="228">
        <v>2005</v>
      </c>
      <c r="H508" s="229"/>
      <c r="I508" s="176"/>
      <c r="J508" s="177"/>
      <c r="K508" s="177"/>
      <c r="L508" s="177"/>
      <c r="M508" s="177"/>
      <c r="N508" s="177"/>
      <c r="O508" s="177"/>
      <c r="P508" s="177"/>
      <c r="Q508" s="177"/>
      <c r="R508" s="177"/>
      <c r="S508" s="177"/>
      <c r="T508" s="177"/>
      <c r="U508" s="177"/>
      <c r="V508" s="177"/>
      <c r="W508" s="177"/>
      <c r="X508" s="177"/>
      <c r="Y508" s="177"/>
      <c r="Z508" s="177"/>
      <c r="AA508" s="177"/>
      <c r="AB508" s="177"/>
      <c r="AC508" s="177"/>
      <c r="AD508" s="177"/>
      <c r="AE508" s="177"/>
      <c r="AF508" s="177"/>
      <c r="AG508" s="177"/>
      <c r="AH508" s="177"/>
      <c r="AI508" s="177"/>
      <c r="AJ508" s="172"/>
    </row>
    <row r="509" spans="1:36" ht="10.5" customHeight="1">
      <c r="A509" s="178"/>
      <c r="B509" s="226"/>
      <c r="C509" s="226"/>
      <c r="D509" s="175"/>
      <c r="E509" s="227">
        <v>5</v>
      </c>
      <c r="F509" s="226" t="s">
        <v>1534</v>
      </c>
      <c r="G509" s="228">
        <v>2005</v>
      </c>
      <c r="H509" s="229"/>
      <c r="I509" s="176"/>
      <c r="J509" s="177"/>
      <c r="K509" s="177"/>
      <c r="L509" s="177"/>
      <c r="M509" s="177"/>
      <c r="N509" s="177"/>
      <c r="O509" s="177"/>
      <c r="P509" s="177"/>
      <c r="Q509" s="177"/>
      <c r="R509" s="177"/>
      <c r="S509" s="177"/>
      <c r="T509" s="177"/>
      <c r="U509" s="177"/>
      <c r="V509" s="177"/>
      <c r="W509" s="177"/>
      <c r="X509" s="177"/>
      <c r="Y509" s="177"/>
      <c r="Z509" s="177"/>
      <c r="AA509" s="177"/>
      <c r="AB509" s="177"/>
      <c r="AC509" s="177"/>
      <c r="AD509" s="177"/>
      <c r="AE509" s="177"/>
      <c r="AF509" s="177"/>
      <c r="AG509" s="177"/>
      <c r="AH509" s="177"/>
      <c r="AI509" s="177"/>
      <c r="AJ509" s="172"/>
    </row>
    <row r="510" spans="1:36" ht="10.5" customHeight="1">
      <c r="A510" s="178"/>
      <c r="B510" s="226"/>
      <c r="C510" s="226"/>
      <c r="D510" s="175"/>
      <c r="E510" s="227">
        <v>6</v>
      </c>
      <c r="F510" s="226" t="s">
        <v>1535</v>
      </c>
      <c r="G510" s="228">
        <v>2005</v>
      </c>
      <c r="H510" s="229"/>
      <c r="I510" s="176"/>
      <c r="J510" s="177"/>
      <c r="K510" s="177"/>
      <c r="L510" s="177"/>
      <c r="M510" s="177"/>
      <c r="N510" s="177"/>
      <c r="O510" s="177"/>
      <c r="P510" s="177"/>
      <c r="Q510" s="177"/>
      <c r="R510" s="177"/>
      <c r="S510" s="177"/>
      <c r="T510" s="177"/>
      <c r="U510" s="177"/>
      <c r="V510" s="177"/>
      <c r="W510" s="177"/>
      <c r="X510" s="177"/>
      <c r="Y510" s="177"/>
      <c r="Z510" s="177"/>
      <c r="AA510" s="177"/>
      <c r="AB510" s="177"/>
      <c r="AC510" s="177"/>
      <c r="AD510" s="177"/>
      <c r="AE510" s="177"/>
      <c r="AF510" s="177"/>
      <c r="AG510" s="177"/>
      <c r="AH510" s="177"/>
      <c r="AI510" s="177"/>
      <c r="AJ510" s="172"/>
    </row>
    <row r="511" spans="1:36" ht="10.5" customHeight="1">
      <c r="A511" s="178"/>
      <c r="B511" s="226"/>
      <c r="C511" s="226"/>
      <c r="D511" s="175"/>
      <c r="E511" s="227">
        <v>7</v>
      </c>
      <c r="F511" s="226" t="s">
        <v>1536</v>
      </c>
      <c r="G511" s="228">
        <v>2005</v>
      </c>
      <c r="H511" s="229"/>
      <c r="I511" s="176"/>
      <c r="J511" s="177"/>
      <c r="K511" s="177"/>
      <c r="L511" s="177"/>
      <c r="M511" s="177"/>
      <c r="N511" s="177"/>
      <c r="O511" s="177"/>
      <c r="P511" s="177"/>
      <c r="Q511" s="177"/>
      <c r="R511" s="177"/>
      <c r="S511" s="177"/>
      <c r="T511" s="177"/>
      <c r="U511" s="177"/>
      <c r="V511" s="177"/>
      <c r="W511" s="177"/>
      <c r="X511" s="177"/>
      <c r="Y511" s="177"/>
      <c r="Z511" s="177"/>
      <c r="AA511" s="177"/>
      <c r="AB511" s="177"/>
      <c r="AC511" s="177"/>
      <c r="AD511" s="177"/>
      <c r="AE511" s="177"/>
      <c r="AF511" s="177"/>
      <c r="AG511" s="177"/>
      <c r="AH511" s="177"/>
      <c r="AI511" s="177"/>
      <c r="AJ511" s="172"/>
    </row>
    <row r="512" spans="1:36" ht="10.5" customHeight="1">
      <c r="A512" s="178"/>
      <c r="B512" s="226"/>
      <c r="C512" s="226"/>
      <c r="D512" s="175"/>
      <c r="E512" s="227">
        <v>8</v>
      </c>
      <c r="F512" s="226" t="s">
        <v>1537</v>
      </c>
      <c r="G512" s="228">
        <v>2005</v>
      </c>
      <c r="H512" s="229"/>
      <c r="I512" s="176"/>
      <c r="J512" s="177"/>
      <c r="K512" s="177"/>
      <c r="L512" s="177"/>
      <c r="M512" s="177"/>
      <c r="N512" s="177"/>
      <c r="O512" s="177"/>
      <c r="P512" s="177"/>
      <c r="Q512" s="177"/>
      <c r="R512" s="177"/>
      <c r="S512" s="177"/>
      <c r="T512" s="177"/>
      <c r="U512" s="177"/>
      <c r="V512" s="177"/>
      <c r="W512" s="177"/>
      <c r="X512" s="177"/>
      <c r="Y512" s="177"/>
      <c r="Z512" s="177"/>
      <c r="AA512" s="177"/>
      <c r="AB512" s="177"/>
      <c r="AC512" s="177"/>
      <c r="AD512" s="177"/>
      <c r="AE512" s="177"/>
      <c r="AF512" s="177"/>
      <c r="AG512" s="177"/>
      <c r="AH512" s="177"/>
      <c r="AI512" s="177"/>
      <c r="AJ512" s="172"/>
    </row>
    <row r="513" spans="1:36" ht="10.5" customHeight="1">
      <c r="A513" s="178"/>
      <c r="B513" s="226"/>
      <c r="C513" s="226"/>
      <c r="D513" s="175"/>
      <c r="E513" s="227">
        <v>9</v>
      </c>
      <c r="F513" s="226" t="s">
        <v>1519</v>
      </c>
      <c r="G513" s="228">
        <v>2005</v>
      </c>
      <c r="H513" s="229"/>
      <c r="I513" s="176"/>
      <c r="J513" s="177"/>
      <c r="K513" s="177"/>
      <c r="L513" s="177"/>
      <c r="M513" s="177"/>
      <c r="N513" s="177"/>
      <c r="O513" s="177"/>
      <c r="P513" s="177"/>
      <c r="Q513" s="177"/>
      <c r="R513" s="177"/>
      <c r="S513" s="177"/>
      <c r="T513" s="177"/>
      <c r="U513" s="177"/>
      <c r="V513" s="177"/>
      <c r="W513" s="177"/>
      <c r="X513" s="177"/>
      <c r="Y513" s="177"/>
      <c r="Z513" s="177"/>
      <c r="AA513" s="177"/>
      <c r="AB513" s="177"/>
      <c r="AC513" s="177"/>
      <c r="AD513" s="177"/>
      <c r="AE513" s="177"/>
      <c r="AF513" s="177"/>
      <c r="AG513" s="177"/>
      <c r="AH513" s="177"/>
      <c r="AI513" s="177"/>
      <c r="AJ513" s="172"/>
    </row>
    <row r="514" spans="1:36" ht="10.5" customHeight="1">
      <c r="A514" s="179"/>
      <c r="B514" s="226"/>
      <c r="C514" s="226"/>
      <c r="D514" s="175"/>
      <c r="E514" s="227">
        <v>10</v>
      </c>
      <c r="F514" s="226" t="s">
        <v>1538</v>
      </c>
      <c r="G514" s="228">
        <v>2005</v>
      </c>
      <c r="H514" s="229"/>
      <c r="I514" s="176"/>
      <c r="J514" s="177"/>
      <c r="K514" s="177"/>
      <c r="L514" s="177"/>
      <c r="M514" s="177"/>
      <c r="N514" s="177"/>
      <c r="O514" s="177"/>
      <c r="P514" s="177"/>
      <c r="Q514" s="177"/>
      <c r="R514" s="177"/>
      <c r="S514" s="177"/>
      <c r="T514" s="177"/>
      <c r="U514" s="177"/>
      <c r="V514" s="177"/>
      <c r="W514" s="177"/>
      <c r="X514" s="177"/>
      <c r="Y514" s="177"/>
      <c r="Z514" s="177"/>
      <c r="AA514" s="177"/>
      <c r="AB514" s="177"/>
      <c r="AC514" s="177"/>
      <c r="AD514" s="177"/>
      <c r="AE514" s="177"/>
      <c r="AF514" s="177"/>
      <c r="AG514" s="177"/>
      <c r="AH514" s="177"/>
      <c r="AI514" s="177"/>
      <c r="AJ514" s="172"/>
    </row>
    <row r="515" spans="1:36" ht="10.5" customHeight="1">
      <c r="A515" s="180" t="s">
        <v>1016</v>
      </c>
      <c r="B515" s="226" t="s">
        <v>1191</v>
      </c>
      <c r="C515" s="226" t="s">
        <v>1191</v>
      </c>
      <c r="D515" s="175" t="s">
        <v>1017</v>
      </c>
      <c r="E515" s="231">
        <v>-3</v>
      </c>
      <c r="F515" s="226" t="s">
        <v>1539</v>
      </c>
      <c r="G515" s="228">
        <v>2005</v>
      </c>
      <c r="H515" s="229"/>
      <c r="I515" s="176"/>
      <c r="J515" s="177"/>
      <c r="K515" s="177" t="s">
        <v>1207</v>
      </c>
      <c r="L515" s="177"/>
      <c r="M515" s="177"/>
      <c r="N515" s="177"/>
      <c r="O515" s="177"/>
      <c r="P515" s="177"/>
      <c r="Q515" s="177"/>
      <c r="R515" s="177"/>
      <c r="S515" s="177"/>
      <c r="T515" s="177"/>
      <c r="U515" s="177"/>
      <c r="V515" s="177"/>
      <c r="W515" s="177"/>
      <c r="X515" s="177"/>
      <c r="Y515" s="177"/>
      <c r="Z515" s="177"/>
      <c r="AA515" s="177"/>
      <c r="AB515" s="177"/>
      <c r="AC515" s="177"/>
      <c r="AD515" s="177"/>
      <c r="AE515" s="177"/>
      <c r="AF515" s="177"/>
      <c r="AG515" s="177"/>
      <c r="AH515" s="177"/>
      <c r="AI515" s="177"/>
      <c r="AJ515" s="172"/>
    </row>
    <row r="516" spans="1:36" ht="10.5" customHeight="1">
      <c r="A516" s="180"/>
      <c r="B516" s="226"/>
      <c r="C516" s="226"/>
      <c r="D516" s="175"/>
      <c r="E516" s="231">
        <v>1</v>
      </c>
      <c r="F516" s="226" t="s">
        <v>1540</v>
      </c>
      <c r="G516" s="259">
        <v>2005</v>
      </c>
      <c r="H516" s="255">
        <v>2006</v>
      </c>
      <c r="I516" s="176"/>
      <c r="J516" s="177"/>
      <c r="K516" s="177"/>
      <c r="L516" s="177"/>
      <c r="M516" s="177"/>
      <c r="N516" s="177"/>
      <c r="O516" s="177"/>
      <c r="P516" s="177"/>
      <c r="Q516" s="177"/>
      <c r="R516" s="177"/>
      <c r="S516" s="177"/>
      <c r="T516" s="177"/>
      <c r="U516" s="177"/>
      <c r="V516" s="177"/>
      <c r="W516" s="177"/>
      <c r="X516" s="177"/>
      <c r="Y516" s="177"/>
      <c r="Z516" s="177"/>
      <c r="AA516" s="177"/>
      <c r="AB516" s="177"/>
      <c r="AC516" s="177"/>
      <c r="AD516" s="177"/>
      <c r="AE516" s="177"/>
      <c r="AF516" s="177"/>
      <c r="AG516" s="177"/>
      <c r="AH516" s="177"/>
      <c r="AI516" s="177"/>
      <c r="AJ516" s="172"/>
    </row>
    <row r="517" spans="1:36" ht="10.5" customHeight="1">
      <c r="A517" s="180"/>
      <c r="B517" s="226"/>
      <c r="C517" s="226"/>
      <c r="D517" s="175"/>
      <c r="E517" s="231">
        <v>2</v>
      </c>
      <c r="F517" s="226" t="s">
        <v>1541</v>
      </c>
      <c r="G517" s="259">
        <v>2005</v>
      </c>
      <c r="H517" s="255">
        <v>2006</v>
      </c>
      <c r="I517" s="176"/>
      <c r="J517" s="177"/>
      <c r="K517" s="177"/>
      <c r="L517" s="177"/>
      <c r="M517" s="177"/>
      <c r="N517" s="177"/>
      <c r="O517" s="177"/>
      <c r="P517" s="177"/>
      <c r="Q517" s="177"/>
      <c r="R517" s="177"/>
      <c r="S517" s="177"/>
      <c r="T517" s="177"/>
      <c r="U517" s="177"/>
      <c r="V517" s="177"/>
      <c r="W517" s="177"/>
      <c r="X517" s="177"/>
      <c r="Y517" s="177"/>
      <c r="Z517" s="177"/>
      <c r="AA517" s="177"/>
      <c r="AB517" s="177"/>
      <c r="AC517" s="177"/>
      <c r="AD517" s="177"/>
      <c r="AE517" s="177"/>
      <c r="AF517" s="177"/>
      <c r="AG517" s="177"/>
      <c r="AH517" s="177"/>
      <c r="AI517" s="177"/>
      <c r="AJ517" s="172"/>
    </row>
    <row r="518" spans="1:36" ht="10.5" customHeight="1">
      <c r="A518" s="180"/>
      <c r="B518" s="226"/>
      <c r="C518" s="226"/>
      <c r="D518" s="175"/>
      <c r="E518" s="231">
        <v>3</v>
      </c>
      <c r="F518" s="226" t="s">
        <v>1542</v>
      </c>
      <c r="G518" s="259">
        <v>2005</v>
      </c>
      <c r="H518" s="255">
        <v>2006</v>
      </c>
      <c r="I518" s="176"/>
      <c r="J518" s="177"/>
      <c r="K518" s="177"/>
      <c r="L518" s="177"/>
      <c r="M518" s="177"/>
      <c r="N518" s="177"/>
      <c r="O518" s="177"/>
      <c r="P518" s="177"/>
      <c r="Q518" s="177"/>
      <c r="R518" s="177"/>
      <c r="S518" s="177"/>
      <c r="T518" s="177"/>
      <c r="U518" s="177"/>
      <c r="V518" s="177"/>
      <c r="W518" s="177"/>
      <c r="X518" s="177"/>
      <c r="Y518" s="177"/>
      <c r="Z518" s="177"/>
      <c r="AA518" s="177"/>
      <c r="AB518" s="177"/>
      <c r="AC518" s="177"/>
      <c r="AD518" s="177"/>
      <c r="AE518" s="177"/>
      <c r="AF518" s="177"/>
      <c r="AG518" s="177"/>
      <c r="AH518" s="177"/>
      <c r="AI518" s="177"/>
      <c r="AJ518" s="172"/>
    </row>
    <row r="519" spans="1:36" ht="10.5" customHeight="1">
      <c r="A519" s="180"/>
      <c r="B519" s="226"/>
      <c r="C519" s="226"/>
      <c r="D519" s="175"/>
      <c r="E519" s="231">
        <v>4</v>
      </c>
      <c r="F519" s="226" t="s">
        <v>1543</v>
      </c>
      <c r="G519" s="259">
        <v>2005</v>
      </c>
      <c r="H519" s="255">
        <v>2006</v>
      </c>
      <c r="I519" s="176"/>
      <c r="J519" s="177"/>
      <c r="K519" s="177"/>
      <c r="L519" s="177"/>
      <c r="M519" s="177"/>
      <c r="N519" s="177"/>
      <c r="O519" s="177"/>
      <c r="P519" s="177"/>
      <c r="Q519" s="177"/>
      <c r="R519" s="177"/>
      <c r="S519" s="177"/>
      <c r="T519" s="177"/>
      <c r="U519" s="177"/>
      <c r="V519" s="177"/>
      <c r="W519" s="177"/>
      <c r="X519" s="177"/>
      <c r="Y519" s="177"/>
      <c r="Z519" s="177"/>
      <c r="AA519" s="177"/>
      <c r="AB519" s="177"/>
      <c r="AC519" s="177"/>
      <c r="AD519" s="177"/>
      <c r="AE519" s="177"/>
      <c r="AF519" s="177"/>
      <c r="AG519" s="177"/>
      <c r="AH519" s="177"/>
      <c r="AI519" s="177"/>
      <c r="AJ519" s="172"/>
    </row>
    <row r="520" spans="1:36" ht="10.5" customHeight="1">
      <c r="A520" s="180"/>
      <c r="B520" s="226"/>
      <c r="C520" s="226"/>
      <c r="D520" s="175"/>
      <c r="E520" s="231">
        <v>5</v>
      </c>
      <c r="F520" s="226" t="s">
        <v>1544</v>
      </c>
      <c r="G520" s="259">
        <v>2005</v>
      </c>
      <c r="H520" s="255">
        <v>2006</v>
      </c>
      <c r="I520" s="176"/>
      <c r="J520" s="177"/>
      <c r="K520" s="177"/>
      <c r="L520" s="177"/>
      <c r="M520" s="177"/>
      <c r="N520" s="177"/>
      <c r="O520" s="177"/>
      <c r="P520" s="177"/>
      <c r="Q520" s="177"/>
      <c r="R520" s="177"/>
      <c r="S520" s="177"/>
      <c r="T520" s="177"/>
      <c r="U520" s="177"/>
      <c r="V520" s="177"/>
      <c r="W520" s="177"/>
      <c r="X520" s="177"/>
      <c r="Y520" s="177"/>
      <c r="Z520" s="177"/>
      <c r="AA520" s="177"/>
      <c r="AB520" s="177"/>
      <c r="AC520" s="177"/>
      <c r="AD520" s="177"/>
      <c r="AE520" s="177"/>
      <c r="AF520" s="177"/>
      <c r="AG520" s="177"/>
      <c r="AH520" s="177"/>
      <c r="AI520" s="177"/>
      <c r="AJ520" s="172"/>
    </row>
    <row r="521" spans="1:36" ht="10.5" customHeight="1">
      <c r="A521" s="180"/>
      <c r="B521" s="226"/>
      <c r="C521" s="226"/>
      <c r="D521" s="175"/>
      <c r="E521" s="231">
        <v>6</v>
      </c>
      <c r="F521" s="226" t="s">
        <v>1545</v>
      </c>
      <c r="G521" s="259">
        <v>2005</v>
      </c>
      <c r="H521" s="255">
        <v>2006</v>
      </c>
      <c r="I521" s="176"/>
      <c r="J521" s="177"/>
      <c r="K521" s="177"/>
      <c r="L521" s="177"/>
      <c r="M521" s="177"/>
      <c r="N521" s="177"/>
      <c r="O521" s="177"/>
      <c r="P521" s="177"/>
      <c r="Q521" s="177"/>
      <c r="R521" s="177"/>
      <c r="S521" s="177"/>
      <c r="T521" s="177"/>
      <c r="U521" s="177"/>
      <c r="V521" s="177"/>
      <c r="W521" s="177"/>
      <c r="X521" s="177"/>
      <c r="Y521" s="177"/>
      <c r="Z521" s="177"/>
      <c r="AA521" s="177"/>
      <c r="AB521" s="177"/>
      <c r="AC521" s="177"/>
      <c r="AD521" s="177"/>
      <c r="AE521" s="177"/>
      <c r="AF521" s="177"/>
      <c r="AG521" s="177"/>
      <c r="AH521" s="177"/>
      <c r="AI521" s="177"/>
      <c r="AJ521" s="172"/>
    </row>
    <row r="522" spans="1:36" ht="10.5" customHeight="1">
      <c r="A522" s="180"/>
      <c r="B522" s="226"/>
      <c r="C522" s="226"/>
      <c r="D522" s="175"/>
      <c r="E522" s="231">
        <v>7</v>
      </c>
      <c r="F522" s="226" t="s">
        <v>1546</v>
      </c>
      <c r="G522" s="259">
        <v>2005</v>
      </c>
      <c r="H522" s="255">
        <v>2006</v>
      </c>
      <c r="I522" s="176"/>
      <c r="J522" s="177"/>
      <c r="K522" s="177"/>
      <c r="L522" s="177"/>
      <c r="M522" s="177"/>
      <c r="N522" s="177"/>
      <c r="O522" s="177"/>
      <c r="P522" s="177"/>
      <c r="Q522" s="177"/>
      <c r="R522" s="177"/>
      <c r="S522" s="177"/>
      <c r="T522" s="177"/>
      <c r="U522" s="177"/>
      <c r="V522" s="177"/>
      <c r="W522" s="177"/>
      <c r="X522" s="177"/>
      <c r="Y522" s="177"/>
      <c r="Z522" s="177"/>
      <c r="AA522" s="177"/>
      <c r="AB522" s="177"/>
      <c r="AC522" s="177"/>
      <c r="AD522" s="177"/>
      <c r="AE522" s="177"/>
      <c r="AF522" s="177"/>
      <c r="AG522" s="177"/>
      <c r="AH522" s="177"/>
      <c r="AI522" s="177"/>
      <c r="AJ522" s="172"/>
    </row>
    <row r="523" spans="1:36" ht="10.5" customHeight="1">
      <c r="A523" s="180"/>
      <c r="B523" s="226"/>
      <c r="C523" s="226"/>
      <c r="D523" s="175"/>
      <c r="E523" s="231">
        <v>8</v>
      </c>
      <c r="F523" s="226" t="s">
        <v>1547</v>
      </c>
      <c r="G523" s="259">
        <v>2005</v>
      </c>
      <c r="H523" s="255">
        <v>2006</v>
      </c>
      <c r="I523" s="176"/>
      <c r="J523" s="177"/>
      <c r="K523" s="177"/>
      <c r="L523" s="177"/>
      <c r="M523" s="177"/>
      <c r="N523" s="177"/>
      <c r="O523" s="177"/>
      <c r="P523" s="177"/>
      <c r="Q523" s="177"/>
      <c r="R523" s="177"/>
      <c r="S523" s="177"/>
      <c r="T523" s="177"/>
      <c r="U523" s="177"/>
      <c r="V523" s="177"/>
      <c r="W523" s="177"/>
      <c r="X523" s="177"/>
      <c r="Y523" s="177"/>
      <c r="Z523" s="177"/>
      <c r="AA523" s="177"/>
      <c r="AB523" s="177"/>
      <c r="AC523" s="177"/>
      <c r="AD523" s="177"/>
      <c r="AE523" s="177"/>
      <c r="AF523" s="177"/>
      <c r="AG523" s="177"/>
      <c r="AH523" s="177"/>
      <c r="AI523" s="177"/>
      <c r="AJ523" s="172"/>
    </row>
    <row r="524" spans="1:36" ht="10.5" customHeight="1">
      <c r="A524" s="180"/>
      <c r="B524" s="226"/>
      <c r="C524" s="226"/>
      <c r="D524" s="175"/>
      <c r="E524" s="231">
        <v>9</v>
      </c>
      <c r="F524" s="226" t="s">
        <v>1548</v>
      </c>
      <c r="G524" s="259">
        <v>2005</v>
      </c>
      <c r="H524" s="255">
        <v>2006</v>
      </c>
      <c r="I524" s="176"/>
      <c r="J524" s="177"/>
      <c r="K524" s="177"/>
      <c r="L524" s="177"/>
      <c r="M524" s="177"/>
      <c r="N524" s="177"/>
      <c r="O524" s="177"/>
      <c r="P524" s="177"/>
      <c r="Q524" s="177"/>
      <c r="R524" s="177"/>
      <c r="S524" s="177"/>
      <c r="T524" s="177"/>
      <c r="U524" s="177"/>
      <c r="V524" s="177"/>
      <c r="W524" s="177"/>
      <c r="X524" s="177"/>
      <c r="Y524" s="177"/>
      <c r="Z524" s="177"/>
      <c r="AA524" s="177"/>
      <c r="AB524" s="177"/>
      <c r="AC524" s="177"/>
      <c r="AD524" s="177"/>
      <c r="AE524" s="177"/>
      <c r="AF524" s="177"/>
      <c r="AG524" s="177"/>
      <c r="AH524" s="177"/>
      <c r="AI524" s="177"/>
      <c r="AJ524" s="172"/>
    </row>
    <row r="525" spans="1:36" ht="10.5" customHeight="1">
      <c r="A525" s="180"/>
      <c r="B525" s="226"/>
      <c r="C525" s="226"/>
      <c r="D525" s="175"/>
      <c r="E525" s="231">
        <v>10</v>
      </c>
      <c r="F525" s="226" t="s">
        <v>1549</v>
      </c>
      <c r="G525" s="259">
        <v>2005</v>
      </c>
      <c r="H525" s="255">
        <v>2006</v>
      </c>
      <c r="I525" s="176"/>
      <c r="J525" s="177"/>
      <c r="K525" s="177"/>
      <c r="L525" s="177"/>
      <c r="M525" s="177"/>
      <c r="N525" s="177"/>
      <c r="O525" s="177"/>
      <c r="P525" s="177"/>
      <c r="Q525" s="177"/>
      <c r="R525" s="177"/>
      <c r="S525" s="177"/>
      <c r="T525" s="177"/>
      <c r="U525" s="177"/>
      <c r="V525" s="177"/>
      <c r="W525" s="177"/>
      <c r="X525" s="177"/>
      <c r="Y525" s="177"/>
      <c r="Z525" s="177"/>
      <c r="AA525" s="177"/>
      <c r="AB525" s="177"/>
      <c r="AC525" s="177"/>
      <c r="AD525" s="177"/>
      <c r="AE525" s="177"/>
      <c r="AF525" s="177"/>
      <c r="AG525" s="177"/>
      <c r="AH525" s="177"/>
      <c r="AI525" s="177"/>
      <c r="AJ525" s="172"/>
    </row>
    <row r="526" spans="1:36" ht="10.5" customHeight="1">
      <c r="A526" s="180"/>
      <c r="B526" s="226"/>
      <c r="C526" s="226"/>
      <c r="D526" s="175"/>
      <c r="E526" s="231">
        <v>11</v>
      </c>
      <c r="F526" s="226" t="s">
        <v>1550</v>
      </c>
      <c r="G526" s="259">
        <v>2005</v>
      </c>
      <c r="H526" s="255">
        <v>2006</v>
      </c>
      <c r="I526" s="176"/>
      <c r="J526" s="177"/>
      <c r="K526" s="177"/>
      <c r="L526" s="177"/>
      <c r="M526" s="177"/>
      <c r="N526" s="177"/>
      <c r="O526" s="177"/>
      <c r="P526" s="177"/>
      <c r="Q526" s="177"/>
      <c r="R526" s="177"/>
      <c r="S526" s="177"/>
      <c r="T526" s="177"/>
      <c r="U526" s="177"/>
      <c r="V526" s="177"/>
      <c r="W526" s="177"/>
      <c r="X526" s="177"/>
      <c r="Y526" s="177"/>
      <c r="Z526" s="177"/>
      <c r="AA526" s="177"/>
      <c r="AB526" s="177"/>
      <c r="AC526" s="177"/>
      <c r="AD526" s="177"/>
      <c r="AE526" s="177"/>
      <c r="AF526" s="177"/>
      <c r="AG526" s="177"/>
      <c r="AH526" s="177"/>
      <c r="AI526" s="177"/>
      <c r="AJ526" s="172"/>
    </row>
    <row r="527" spans="1:36" ht="10.5" customHeight="1">
      <c r="A527" s="180"/>
      <c r="B527" s="226"/>
      <c r="C527" s="226"/>
      <c r="D527" s="175"/>
      <c r="E527" s="231">
        <v>12</v>
      </c>
      <c r="F527" s="226" t="s">
        <v>1551</v>
      </c>
      <c r="G527" s="259">
        <v>2005</v>
      </c>
      <c r="H527" s="255">
        <v>2006</v>
      </c>
      <c r="I527" s="176"/>
      <c r="J527" s="177"/>
      <c r="K527" s="177"/>
      <c r="L527" s="177"/>
      <c r="M527" s="177"/>
      <c r="N527" s="177"/>
      <c r="O527" s="177"/>
      <c r="P527" s="177"/>
      <c r="Q527" s="177"/>
      <c r="R527" s="177"/>
      <c r="S527" s="177"/>
      <c r="T527" s="177"/>
      <c r="U527" s="177"/>
      <c r="V527" s="177"/>
      <c r="W527" s="177"/>
      <c r="X527" s="177"/>
      <c r="Y527" s="177"/>
      <c r="Z527" s="177"/>
      <c r="AA527" s="177"/>
      <c r="AB527" s="177"/>
      <c r="AC527" s="177"/>
      <c r="AD527" s="177"/>
      <c r="AE527" s="177"/>
      <c r="AF527" s="177"/>
      <c r="AG527" s="177"/>
      <c r="AH527" s="177"/>
      <c r="AI527" s="177"/>
      <c r="AJ527" s="172"/>
    </row>
    <row r="528" spans="1:36" ht="10.5" customHeight="1">
      <c r="A528" s="180"/>
      <c r="B528" s="226"/>
      <c r="C528" s="226"/>
      <c r="D528" s="175"/>
      <c r="E528" s="231">
        <v>13</v>
      </c>
      <c r="F528" s="226" t="s">
        <v>1552</v>
      </c>
      <c r="G528" s="259">
        <v>2005</v>
      </c>
      <c r="H528" s="255">
        <v>2006</v>
      </c>
      <c r="I528" s="176"/>
      <c r="J528" s="177"/>
      <c r="K528" s="177"/>
      <c r="L528" s="177"/>
      <c r="M528" s="177"/>
      <c r="N528" s="177"/>
      <c r="O528" s="177"/>
      <c r="P528" s="177"/>
      <c r="Q528" s="177"/>
      <c r="R528" s="177"/>
      <c r="S528" s="177"/>
      <c r="T528" s="177"/>
      <c r="U528" s="177"/>
      <c r="V528" s="177"/>
      <c r="W528" s="177"/>
      <c r="X528" s="177"/>
      <c r="Y528" s="177"/>
      <c r="Z528" s="177"/>
      <c r="AA528" s="177"/>
      <c r="AB528" s="177"/>
      <c r="AC528" s="177"/>
      <c r="AD528" s="177"/>
      <c r="AE528" s="177"/>
      <c r="AF528" s="177"/>
      <c r="AG528" s="177"/>
      <c r="AH528" s="177"/>
      <c r="AI528" s="177"/>
      <c r="AJ528" s="172"/>
    </row>
    <row r="529" spans="1:36" ht="10.5" customHeight="1">
      <c r="A529" s="180"/>
      <c r="B529" s="226"/>
      <c r="C529" s="226"/>
      <c r="D529" s="175"/>
      <c r="E529" s="231">
        <v>1</v>
      </c>
      <c r="F529" s="236" t="s">
        <v>1553</v>
      </c>
      <c r="G529" s="260">
        <v>2006</v>
      </c>
      <c r="H529" s="229">
        <v>2008</v>
      </c>
      <c r="I529" s="176"/>
      <c r="J529" s="177"/>
      <c r="K529" s="177"/>
      <c r="L529" s="177"/>
      <c r="M529" s="177"/>
      <c r="N529" s="177"/>
      <c r="O529" s="177"/>
      <c r="P529" s="177"/>
      <c r="Q529" s="177"/>
      <c r="R529" s="177"/>
      <c r="S529" s="177"/>
      <c r="T529" s="177"/>
      <c r="U529" s="177"/>
      <c r="V529" s="177"/>
      <c r="W529" s="177"/>
      <c r="X529" s="177"/>
      <c r="Y529" s="177"/>
      <c r="Z529" s="177"/>
      <c r="AA529" s="177"/>
      <c r="AB529" s="177"/>
      <c r="AC529" s="177"/>
      <c r="AD529" s="177"/>
      <c r="AE529" s="177"/>
      <c r="AF529" s="177"/>
      <c r="AG529" s="177"/>
      <c r="AH529" s="177"/>
      <c r="AI529" s="177"/>
      <c r="AJ529" s="172"/>
    </row>
    <row r="530" spans="1:36" ht="10.5" customHeight="1">
      <c r="A530" s="180"/>
      <c r="B530" s="226"/>
      <c r="C530" s="226"/>
      <c r="D530" s="175"/>
      <c r="E530" s="231">
        <v>2</v>
      </c>
      <c r="F530" s="236" t="s">
        <v>1554</v>
      </c>
      <c r="G530" s="260">
        <v>2006</v>
      </c>
      <c r="H530" s="229">
        <v>2008</v>
      </c>
      <c r="I530" s="176"/>
      <c r="J530" s="177"/>
      <c r="K530" s="177"/>
      <c r="L530" s="177"/>
      <c r="M530" s="177"/>
      <c r="N530" s="177"/>
      <c r="O530" s="177"/>
      <c r="P530" s="177"/>
      <c r="Q530" s="177"/>
      <c r="R530" s="177"/>
      <c r="S530" s="177"/>
      <c r="T530" s="177"/>
      <c r="U530" s="177"/>
      <c r="V530" s="177"/>
      <c r="W530" s="177"/>
      <c r="X530" s="177"/>
      <c r="Y530" s="177"/>
      <c r="Z530" s="177"/>
      <c r="AA530" s="177"/>
      <c r="AB530" s="177"/>
      <c r="AC530" s="177"/>
      <c r="AD530" s="177"/>
      <c r="AE530" s="177"/>
      <c r="AF530" s="177"/>
      <c r="AG530" s="177"/>
      <c r="AH530" s="177"/>
      <c r="AI530" s="177"/>
      <c r="AJ530" s="172"/>
    </row>
    <row r="531" spans="1:36" ht="10.5" customHeight="1">
      <c r="A531" s="180"/>
      <c r="B531" s="226"/>
      <c r="C531" s="226"/>
      <c r="D531" s="175"/>
      <c r="E531" s="231">
        <v>3</v>
      </c>
      <c r="F531" s="261" t="s">
        <v>1555</v>
      </c>
      <c r="G531" s="260">
        <v>2006</v>
      </c>
      <c r="H531" s="229">
        <v>2008</v>
      </c>
      <c r="I531" s="176"/>
      <c r="J531" s="177"/>
      <c r="K531" s="177"/>
      <c r="L531" s="177"/>
      <c r="M531" s="177"/>
      <c r="N531" s="177"/>
      <c r="O531" s="177"/>
      <c r="P531" s="177"/>
      <c r="Q531" s="177"/>
      <c r="R531" s="177"/>
      <c r="S531" s="177"/>
      <c r="T531" s="177"/>
      <c r="U531" s="177"/>
      <c r="V531" s="177"/>
      <c r="W531" s="177"/>
      <c r="X531" s="177"/>
      <c r="Y531" s="177"/>
      <c r="Z531" s="177"/>
      <c r="AA531" s="177"/>
      <c r="AB531" s="177"/>
      <c r="AC531" s="177"/>
      <c r="AD531" s="177"/>
      <c r="AE531" s="177"/>
      <c r="AF531" s="177"/>
      <c r="AG531" s="177"/>
      <c r="AH531" s="177"/>
      <c r="AI531" s="177"/>
      <c r="AJ531" s="172"/>
    </row>
    <row r="532" spans="1:36" ht="10.5" customHeight="1">
      <c r="A532" s="180"/>
      <c r="B532" s="226"/>
      <c r="C532" s="226"/>
      <c r="D532" s="175"/>
      <c r="E532" s="231">
        <v>4</v>
      </c>
      <c r="F532" s="261" t="s">
        <v>1556</v>
      </c>
      <c r="G532" s="260">
        <v>2006</v>
      </c>
      <c r="H532" s="229">
        <v>2008</v>
      </c>
      <c r="I532" s="176"/>
      <c r="J532" s="177"/>
      <c r="K532" s="177"/>
      <c r="L532" s="177"/>
      <c r="M532" s="177"/>
      <c r="N532" s="177"/>
      <c r="O532" s="177"/>
      <c r="P532" s="177"/>
      <c r="Q532" s="177"/>
      <c r="R532" s="177"/>
      <c r="S532" s="177"/>
      <c r="T532" s="177"/>
      <c r="U532" s="177"/>
      <c r="V532" s="177"/>
      <c r="W532" s="177"/>
      <c r="X532" s="177"/>
      <c r="Y532" s="177"/>
      <c r="Z532" s="177"/>
      <c r="AA532" s="177"/>
      <c r="AB532" s="177"/>
      <c r="AC532" s="177"/>
      <c r="AD532" s="177"/>
      <c r="AE532" s="177"/>
      <c r="AF532" s="177"/>
      <c r="AG532" s="177"/>
      <c r="AH532" s="177"/>
      <c r="AI532" s="177"/>
      <c r="AJ532" s="172"/>
    </row>
    <row r="533" spans="1:36" ht="10.5" customHeight="1">
      <c r="A533" s="180"/>
      <c r="B533" s="226"/>
      <c r="C533" s="226"/>
      <c r="D533" s="175"/>
      <c r="E533" s="231">
        <v>5</v>
      </c>
      <c r="F533" s="261" t="s">
        <v>1557</v>
      </c>
      <c r="G533" s="260">
        <v>2006</v>
      </c>
      <c r="H533" s="229">
        <v>2008</v>
      </c>
      <c r="I533" s="176"/>
      <c r="J533" s="177"/>
      <c r="K533" s="177"/>
      <c r="L533" s="177"/>
      <c r="M533" s="177"/>
      <c r="N533" s="177"/>
      <c r="O533" s="177"/>
      <c r="P533" s="177"/>
      <c r="Q533" s="177"/>
      <c r="R533" s="177"/>
      <c r="S533" s="177"/>
      <c r="T533" s="177"/>
      <c r="U533" s="177"/>
      <c r="V533" s="177"/>
      <c r="W533" s="177"/>
      <c r="X533" s="177"/>
      <c r="Y533" s="177"/>
      <c r="Z533" s="177"/>
      <c r="AA533" s="177"/>
      <c r="AB533" s="177"/>
      <c r="AC533" s="177"/>
      <c r="AD533" s="177"/>
      <c r="AE533" s="177"/>
      <c r="AF533" s="177"/>
      <c r="AG533" s="177"/>
      <c r="AH533" s="177"/>
      <c r="AI533" s="177"/>
      <c r="AJ533" s="172"/>
    </row>
    <row r="534" spans="1:36" ht="10.5" customHeight="1">
      <c r="A534" s="180"/>
      <c r="B534" s="226"/>
      <c r="C534" s="226"/>
      <c r="D534" s="175"/>
      <c r="E534" s="231">
        <v>6</v>
      </c>
      <c r="F534" s="261" t="s">
        <v>1558</v>
      </c>
      <c r="G534" s="260">
        <v>2006</v>
      </c>
      <c r="H534" s="229">
        <v>2008</v>
      </c>
      <c r="I534" s="176"/>
      <c r="J534" s="177"/>
      <c r="K534" s="177"/>
      <c r="L534" s="177"/>
      <c r="M534" s="177"/>
      <c r="N534" s="177"/>
      <c r="O534" s="177"/>
      <c r="P534" s="177"/>
      <c r="Q534" s="177"/>
      <c r="R534" s="177"/>
      <c r="S534" s="177"/>
      <c r="T534" s="177"/>
      <c r="U534" s="177"/>
      <c r="V534" s="177"/>
      <c r="W534" s="177"/>
      <c r="X534" s="177"/>
      <c r="Y534" s="177"/>
      <c r="Z534" s="177"/>
      <c r="AA534" s="177"/>
      <c r="AB534" s="177"/>
      <c r="AC534" s="177"/>
      <c r="AD534" s="177"/>
      <c r="AE534" s="177"/>
      <c r="AF534" s="177"/>
      <c r="AG534" s="177"/>
      <c r="AH534" s="177"/>
      <c r="AI534" s="177"/>
      <c r="AJ534" s="172"/>
    </row>
    <row r="535" spans="1:36" ht="10.5" customHeight="1">
      <c r="A535" s="180"/>
      <c r="B535" s="226"/>
      <c r="C535" s="226"/>
      <c r="D535" s="175"/>
      <c r="E535" s="231">
        <v>7</v>
      </c>
      <c r="F535" s="261" t="s">
        <v>1543</v>
      </c>
      <c r="G535" s="260">
        <v>2006</v>
      </c>
      <c r="H535" s="229">
        <v>2008</v>
      </c>
      <c r="I535" s="176"/>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2"/>
    </row>
    <row r="536" spans="1:36" ht="10.5" customHeight="1">
      <c r="A536" s="180"/>
      <c r="B536" s="226"/>
      <c r="C536" s="226"/>
      <c r="D536" s="175"/>
      <c r="E536" s="231">
        <v>8</v>
      </c>
      <c r="F536" s="261" t="s">
        <v>1544</v>
      </c>
      <c r="G536" s="260">
        <v>2006</v>
      </c>
      <c r="H536" s="229">
        <v>2008</v>
      </c>
      <c r="I536" s="176"/>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2"/>
    </row>
    <row r="537" spans="1:36" ht="10.5" customHeight="1">
      <c r="A537" s="180"/>
      <c r="B537" s="226"/>
      <c r="C537" s="226"/>
      <c r="D537" s="175"/>
      <c r="E537" s="231">
        <v>9</v>
      </c>
      <c r="F537" s="261" t="s">
        <v>1545</v>
      </c>
      <c r="G537" s="260">
        <v>2006</v>
      </c>
      <c r="H537" s="229">
        <v>2008</v>
      </c>
      <c r="I537" s="176"/>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2"/>
    </row>
    <row r="538" spans="1:36" ht="10.5" customHeight="1">
      <c r="A538" s="180"/>
      <c r="B538" s="226"/>
      <c r="C538" s="226"/>
      <c r="D538" s="175"/>
      <c r="E538" s="231">
        <v>10</v>
      </c>
      <c r="F538" s="261" t="s">
        <v>1559</v>
      </c>
      <c r="G538" s="260">
        <v>2006</v>
      </c>
      <c r="H538" s="229">
        <v>2008</v>
      </c>
      <c r="I538" s="176"/>
      <c r="J538" s="177"/>
      <c r="K538" s="177"/>
      <c r="L538" s="177"/>
      <c r="M538" s="177"/>
      <c r="N538" s="177"/>
      <c r="O538" s="177"/>
      <c r="P538" s="177"/>
      <c r="Q538" s="177"/>
      <c r="R538" s="177"/>
      <c r="S538" s="177"/>
      <c r="T538" s="177"/>
      <c r="U538" s="177"/>
      <c r="V538" s="177"/>
      <c r="W538" s="177"/>
      <c r="X538" s="177"/>
      <c r="Y538" s="177"/>
      <c r="Z538" s="177"/>
      <c r="AA538" s="177"/>
      <c r="AB538" s="177"/>
      <c r="AC538" s="177"/>
      <c r="AD538" s="177"/>
      <c r="AE538" s="177"/>
      <c r="AF538" s="177"/>
      <c r="AG538" s="177"/>
      <c r="AH538" s="177"/>
      <c r="AI538" s="177"/>
      <c r="AJ538" s="172"/>
    </row>
    <row r="539" spans="1:36" ht="10.5" customHeight="1">
      <c r="A539" s="180"/>
      <c r="B539" s="226"/>
      <c r="C539" s="226"/>
      <c r="D539" s="175"/>
      <c r="E539" s="231">
        <v>11</v>
      </c>
      <c r="F539" s="261" t="s">
        <v>1547</v>
      </c>
      <c r="G539" s="260">
        <v>2006</v>
      </c>
      <c r="H539" s="229">
        <v>2008</v>
      </c>
      <c r="I539" s="176"/>
      <c r="J539" s="177"/>
      <c r="K539" s="177"/>
      <c r="L539" s="177"/>
      <c r="M539" s="177"/>
      <c r="N539" s="177"/>
      <c r="O539" s="177"/>
      <c r="P539" s="177"/>
      <c r="Q539" s="177"/>
      <c r="R539" s="177"/>
      <c r="S539" s="177"/>
      <c r="T539" s="177"/>
      <c r="U539" s="177"/>
      <c r="V539" s="177"/>
      <c r="W539" s="177"/>
      <c r="X539" s="177"/>
      <c r="Y539" s="177"/>
      <c r="Z539" s="177"/>
      <c r="AA539" s="177"/>
      <c r="AB539" s="177"/>
      <c r="AC539" s="177"/>
      <c r="AD539" s="177"/>
      <c r="AE539" s="177"/>
      <c r="AF539" s="177"/>
      <c r="AG539" s="177"/>
      <c r="AH539" s="177"/>
      <c r="AI539" s="177"/>
      <c r="AJ539" s="172"/>
    </row>
    <row r="540" spans="1:36" ht="10.5" customHeight="1">
      <c r="A540" s="180"/>
      <c r="B540" s="226"/>
      <c r="C540" s="226"/>
      <c r="D540" s="175"/>
      <c r="E540" s="231">
        <v>12</v>
      </c>
      <c r="F540" s="261" t="s">
        <v>1548</v>
      </c>
      <c r="G540" s="260">
        <v>2006</v>
      </c>
      <c r="H540" s="229">
        <v>2008</v>
      </c>
      <c r="I540" s="176"/>
      <c r="J540" s="177"/>
      <c r="K540" s="177"/>
      <c r="L540" s="177"/>
      <c r="M540" s="177"/>
      <c r="N540" s="177"/>
      <c r="O540" s="177"/>
      <c r="P540" s="177"/>
      <c r="Q540" s="177"/>
      <c r="R540" s="177"/>
      <c r="S540" s="177"/>
      <c r="T540" s="177"/>
      <c r="U540" s="177"/>
      <c r="V540" s="177"/>
      <c r="W540" s="177"/>
      <c r="X540" s="177"/>
      <c r="Y540" s="177"/>
      <c r="Z540" s="177"/>
      <c r="AA540" s="177"/>
      <c r="AB540" s="177"/>
      <c r="AC540" s="177"/>
      <c r="AD540" s="177"/>
      <c r="AE540" s="177"/>
      <c r="AF540" s="177"/>
      <c r="AG540" s="177"/>
      <c r="AH540" s="177"/>
      <c r="AI540" s="177"/>
      <c r="AJ540" s="172"/>
    </row>
    <row r="541" spans="1:36" ht="10.5" customHeight="1">
      <c r="A541" s="180"/>
      <c r="B541" s="226"/>
      <c r="C541" s="226"/>
      <c r="D541" s="175"/>
      <c r="E541" s="231">
        <v>13</v>
      </c>
      <c r="F541" s="261" t="s">
        <v>1549</v>
      </c>
      <c r="G541" s="260">
        <v>2006</v>
      </c>
      <c r="H541" s="229">
        <v>2008</v>
      </c>
      <c r="I541" s="176"/>
      <c r="J541" s="177"/>
      <c r="K541" s="177"/>
      <c r="L541" s="177"/>
      <c r="M541" s="177"/>
      <c r="N541" s="177"/>
      <c r="O541" s="177"/>
      <c r="P541" s="177"/>
      <c r="Q541" s="177"/>
      <c r="R541" s="177"/>
      <c r="S541" s="177"/>
      <c r="T541" s="177"/>
      <c r="U541" s="177"/>
      <c r="V541" s="177"/>
      <c r="W541" s="177"/>
      <c r="X541" s="177"/>
      <c r="Y541" s="177"/>
      <c r="Z541" s="177"/>
      <c r="AA541" s="177"/>
      <c r="AB541" s="177"/>
      <c r="AC541" s="177"/>
      <c r="AD541" s="177"/>
      <c r="AE541" s="177"/>
      <c r="AF541" s="177"/>
      <c r="AG541" s="177"/>
      <c r="AH541" s="177"/>
      <c r="AI541" s="177"/>
      <c r="AJ541" s="172"/>
    </row>
    <row r="542" spans="1:36" ht="10.5" customHeight="1">
      <c r="A542" s="180"/>
      <c r="B542" s="226"/>
      <c r="C542" s="226"/>
      <c r="D542" s="175"/>
      <c r="E542" s="231">
        <v>14</v>
      </c>
      <c r="F542" s="261" t="s">
        <v>1550</v>
      </c>
      <c r="G542" s="260">
        <v>2006</v>
      </c>
      <c r="H542" s="229">
        <v>2008</v>
      </c>
      <c r="I542" s="176"/>
      <c r="J542" s="177"/>
      <c r="K542" s="177"/>
      <c r="L542" s="177"/>
      <c r="M542" s="177"/>
      <c r="N542" s="177"/>
      <c r="O542" s="177"/>
      <c r="P542" s="177"/>
      <c r="Q542" s="177"/>
      <c r="R542" s="177"/>
      <c r="S542" s="177"/>
      <c r="T542" s="177"/>
      <c r="U542" s="177"/>
      <c r="V542" s="177"/>
      <c r="W542" s="177"/>
      <c r="X542" s="177"/>
      <c r="Y542" s="177"/>
      <c r="Z542" s="177"/>
      <c r="AA542" s="177"/>
      <c r="AB542" s="177"/>
      <c r="AC542" s="177"/>
      <c r="AD542" s="177"/>
      <c r="AE542" s="177"/>
      <c r="AF542" s="177"/>
      <c r="AG542" s="177"/>
      <c r="AH542" s="177"/>
      <c r="AI542" s="177"/>
      <c r="AJ542" s="172"/>
    </row>
    <row r="543" spans="1:36" ht="10.5" customHeight="1">
      <c r="A543" s="180"/>
      <c r="B543" s="226"/>
      <c r="C543" s="226"/>
      <c r="D543" s="175"/>
      <c r="E543" s="231">
        <v>15</v>
      </c>
      <c r="F543" s="261" t="s">
        <v>1551</v>
      </c>
      <c r="G543" s="260">
        <v>2006</v>
      </c>
      <c r="H543" s="229">
        <v>2008</v>
      </c>
      <c r="I543" s="176"/>
      <c r="J543" s="177"/>
      <c r="K543" s="177"/>
      <c r="L543" s="177"/>
      <c r="M543" s="177"/>
      <c r="N543" s="177"/>
      <c r="O543" s="177"/>
      <c r="P543" s="177"/>
      <c r="Q543" s="177"/>
      <c r="R543" s="177"/>
      <c r="S543" s="177"/>
      <c r="T543" s="177"/>
      <c r="U543" s="177"/>
      <c r="V543" s="177"/>
      <c r="W543" s="177"/>
      <c r="X543" s="177"/>
      <c r="Y543" s="177"/>
      <c r="Z543" s="177"/>
      <c r="AA543" s="177"/>
      <c r="AB543" s="177"/>
      <c r="AC543" s="177"/>
      <c r="AD543" s="177"/>
      <c r="AE543" s="177"/>
      <c r="AF543" s="177"/>
      <c r="AG543" s="177"/>
      <c r="AH543" s="177"/>
      <c r="AI543" s="177"/>
      <c r="AJ543" s="172"/>
    </row>
    <row r="544" spans="1:36" ht="10.5" customHeight="1">
      <c r="A544" s="180"/>
      <c r="B544" s="226"/>
      <c r="C544" s="226"/>
      <c r="D544" s="175"/>
      <c r="E544" s="231">
        <v>16</v>
      </c>
      <c r="F544" s="261" t="s">
        <v>1560</v>
      </c>
      <c r="G544" s="260">
        <v>2006</v>
      </c>
      <c r="H544" s="229">
        <v>2008</v>
      </c>
      <c r="I544" s="176"/>
      <c r="J544" s="177"/>
      <c r="K544" s="177"/>
      <c r="L544" s="177"/>
      <c r="M544" s="177"/>
      <c r="N544" s="177"/>
      <c r="O544" s="177"/>
      <c r="P544" s="177"/>
      <c r="Q544" s="177"/>
      <c r="R544" s="177"/>
      <c r="S544" s="177"/>
      <c r="T544" s="177"/>
      <c r="U544" s="177"/>
      <c r="V544" s="177"/>
      <c r="W544" s="177"/>
      <c r="X544" s="177"/>
      <c r="Y544" s="177"/>
      <c r="Z544" s="177"/>
      <c r="AA544" s="177"/>
      <c r="AB544" s="177"/>
      <c r="AC544" s="177"/>
      <c r="AD544" s="177"/>
      <c r="AE544" s="177"/>
      <c r="AF544" s="177"/>
      <c r="AG544" s="177"/>
      <c r="AH544" s="177"/>
      <c r="AI544" s="177"/>
      <c r="AJ544" s="172"/>
    </row>
    <row r="545" spans="1:94" ht="10.5" customHeight="1">
      <c r="A545" s="180"/>
      <c r="B545" s="226"/>
      <c r="C545" s="226"/>
      <c r="D545" s="175"/>
      <c r="E545" s="262">
        <v>1</v>
      </c>
      <c r="F545" s="263" t="s">
        <v>1561</v>
      </c>
      <c r="G545" s="264">
        <v>2008</v>
      </c>
      <c r="H545" s="229"/>
      <c r="I545" s="176"/>
      <c r="J545" s="177"/>
      <c r="K545" s="177"/>
      <c r="L545" s="177"/>
      <c r="M545" s="177"/>
      <c r="N545" s="177"/>
      <c r="O545" s="177"/>
      <c r="P545" s="177"/>
      <c r="Q545" s="177"/>
      <c r="R545" s="177"/>
      <c r="S545" s="177"/>
      <c r="T545" s="177"/>
      <c r="U545" s="177"/>
      <c r="V545" s="177"/>
      <c r="W545" s="177"/>
      <c r="X545" s="177"/>
      <c r="Y545" s="177"/>
      <c r="Z545" s="177"/>
      <c r="AA545" s="177"/>
      <c r="AB545" s="177"/>
      <c r="AC545" s="177"/>
      <c r="AD545" s="177"/>
      <c r="AE545" s="177"/>
      <c r="AF545" s="177"/>
      <c r="AG545" s="177"/>
      <c r="AH545" s="177"/>
      <c r="AI545" s="177"/>
      <c r="AJ545" s="172"/>
    </row>
    <row r="546" spans="1:94" ht="10.5" customHeight="1">
      <c r="A546" s="180"/>
      <c r="B546" s="226"/>
      <c r="C546" s="226"/>
      <c r="D546" s="175"/>
      <c r="E546" s="262">
        <v>2</v>
      </c>
      <c r="F546" s="263" t="s">
        <v>1562</v>
      </c>
      <c r="G546" s="264">
        <v>2008</v>
      </c>
      <c r="H546" s="229"/>
      <c r="I546" s="176"/>
      <c r="J546" s="177"/>
      <c r="K546" s="177"/>
      <c r="L546" s="177"/>
      <c r="M546" s="177"/>
      <c r="N546" s="177"/>
      <c r="O546" s="177"/>
      <c r="P546" s="177"/>
      <c r="Q546" s="177"/>
      <c r="R546" s="177"/>
      <c r="S546" s="177"/>
      <c r="T546" s="177"/>
      <c r="U546" s="177"/>
      <c r="V546" s="177"/>
      <c r="W546" s="177"/>
      <c r="X546" s="177"/>
      <c r="Y546" s="177"/>
      <c r="Z546" s="177"/>
      <c r="AA546" s="177"/>
      <c r="AB546" s="177"/>
      <c r="AC546" s="177"/>
      <c r="AD546" s="177"/>
      <c r="AE546" s="177"/>
      <c r="AF546" s="177"/>
      <c r="AG546" s="177"/>
      <c r="AH546" s="177"/>
      <c r="AI546" s="177"/>
      <c r="AJ546" s="172"/>
    </row>
    <row r="547" spans="1:94" ht="10.5" customHeight="1">
      <c r="A547" s="180"/>
      <c r="B547" s="226"/>
      <c r="C547" s="226"/>
      <c r="D547" s="175"/>
      <c r="E547" s="262">
        <v>3</v>
      </c>
      <c r="F547" s="263" t="s">
        <v>1563</v>
      </c>
      <c r="G547" s="264">
        <v>2008</v>
      </c>
      <c r="H547" s="229"/>
      <c r="I547" s="176"/>
      <c r="J547" s="177"/>
      <c r="K547" s="177"/>
      <c r="L547" s="177"/>
      <c r="M547" s="177"/>
      <c r="N547" s="177"/>
      <c r="O547" s="177"/>
      <c r="P547" s="177"/>
      <c r="Q547" s="177"/>
      <c r="R547" s="177"/>
      <c r="S547" s="177"/>
      <c r="T547" s="177"/>
      <c r="U547" s="177"/>
      <c r="V547" s="177"/>
      <c r="W547" s="177"/>
      <c r="X547" s="177"/>
      <c r="Y547" s="177"/>
      <c r="Z547" s="177"/>
      <c r="AA547" s="177"/>
      <c r="AB547" s="177"/>
      <c r="AC547" s="177"/>
      <c r="AD547" s="177"/>
      <c r="AE547" s="177"/>
      <c r="AF547" s="177"/>
      <c r="AG547" s="177"/>
      <c r="AH547" s="177"/>
      <c r="AI547" s="177"/>
      <c r="AJ547" s="172"/>
    </row>
    <row r="548" spans="1:94" ht="10.5" customHeight="1">
      <c r="A548" s="180"/>
      <c r="B548" s="226"/>
      <c r="C548" s="226"/>
      <c r="D548" s="175"/>
      <c r="E548" s="262">
        <v>4</v>
      </c>
      <c r="F548" s="263" t="s">
        <v>1564</v>
      </c>
      <c r="G548" s="264">
        <v>2008</v>
      </c>
      <c r="H548" s="229"/>
      <c r="I548" s="176"/>
      <c r="J548" s="177"/>
      <c r="K548" s="177"/>
      <c r="L548" s="177"/>
      <c r="M548" s="177"/>
      <c r="N548" s="177"/>
      <c r="O548" s="177"/>
      <c r="P548" s="177"/>
      <c r="Q548" s="177"/>
      <c r="R548" s="177"/>
      <c r="S548" s="177"/>
      <c r="T548" s="177"/>
      <c r="U548" s="177"/>
      <c r="V548" s="177"/>
      <c r="W548" s="177"/>
      <c r="X548" s="177"/>
      <c r="Y548" s="177"/>
      <c r="Z548" s="177"/>
      <c r="AA548" s="177"/>
      <c r="AB548" s="177"/>
      <c r="AC548" s="177"/>
      <c r="AD548" s="177"/>
      <c r="AE548" s="177"/>
      <c r="AF548" s="177"/>
      <c r="AG548" s="177"/>
      <c r="AH548" s="177"/>
      <c r="AI548" s="177"/>
      <c r="AJ548" s="172"/>
    </row>
    <row r="549" spans="1:94" s="171" customFormat="1" ht="10.5" customHeight="1">
      <c r="A549" s="174" t="s">
        <v>1126</v>
      </c>
      <c r="B549" s="226" t="s">
        <v>1191</v>
      </c>
      <c r="C549" s="226" t="s">
        <v>1191</v>
      </c>
      <c r="D549" s="175" t="s">
        <v>1127</v>
      </c>
      <c r="E549" s="227">
        <v>1</v>
      </c>
      <c r="F549" s="226" t="s">
        <v>1653</v>
      </c>
      <c r="G549" s="228">
        <v>2005</v>
      </c>
      <c r="H549" s="229"/>
      <c r="I549" s="176"/>
      <c r="J549" s="177" t="s">
        <v>1214</v>
      </c>
      <c r="K549" s="177" t="s">
        <v>1207</v>
      </c>
      <c r="L549" s="177"/>
      <c r="M549" s="177"/>
      <c r="N549" s="177"/>
      <c r="O549" s="177"/>
      <c r="P549" s="177"/>
      <c r="Q549" s="177"/>
      <c r="R549" s="177"/>
      <c r="S549" s="177"/>
      <c r="T549" s="177"/>
      <c r="U549" s="177"/>
      <c r="V549" s="177"/>
      <c r="W549" s="177"/>
      <c r="X549" s="177"/>
      <c r="Y549" s="177"/>
      <c r="Z549" s="177"/>
      <c r="AA549" s="177"/>
      <c r="AB549" s="177"/>
      <c r="AC549" s="177"/>
      <c r="AD549" s="177"/>
      <c r="AE549" s="177"/>
      <c r="AF549" s="177"/>
      <c r="AG549" s="177"/>
      <c r="AH549" s="177"/>
      <c r="AI549" s="177"/>
      <c r="AK549" s="578"/>
      <c r="AL549" s="578"/>
      <c r="AM549" s="578"/>
      <c r="AN549" s="578"/>
      <c r="AO549" s="578"/>
      <c r="AP549" s="578"/>
      <c r="AQ549" s="578"/>
      <c r="AR549" s="578"/>
      <c r="AS549" s="578"/>
      <c r="AT549" s="578"/>
      <c r="AU549" s="578"/>
      <c r="AV549" s="578"/>
      <c r="AW549" s="578"/>
      <c r="AX549" s="578"/>
      <c r="AY549" s="578"/>
      <c r="AZ549" s="578"/>
      <c r="BA549" s="578"/>
      <c r="BB549" s="578"/>
      <c r="BC549" s="578"/>
      <c r="BD549" s="578"/>
      <c r="BE549" s="578"/>
      <c r="BF549" s="578"/>
      <c r="BG549" s="578"/>
      <c r="BH549" s="578"/>
      <c r="BI549" s="578"/>
      <c r="BJ549" s="578"/>
      <c r="BK549" s="578"/>
      <c r="BL549" s="578"/>
      <c r="BM549" s="578"/>
      <c r="BN549" s="578"/>
      <c r="BO549" s="578"/>
      <c r="BP549" s="578"/>
      <c r="BQ549" s="578"/>
      <c r="BR549" s="578"/>
      <c r="BS549" s="578"/>
      <c r="BT549" s="578"/>
      <c r="BU549" s="578"/>
      <c r="BV549" s="578"/>
      <c r="BW549" s="578"/>
      <c r="BX549" s="578"/>
      <c r="BY549" s="578"/>
      <c r="BZ549" s="578"/>
      <c r="CA549" s="578"/>
      <c r="CB549" s="578"/>
      <c r="CC549" s="578"/>
      <c r="CD549" s="578"/>
      <c r="CE549" s="578"/>
      <c r="CF549" s="578"/>
      <c r="CG549" s="578"/>
      <c r="CH549" s="578"/>
      <c r="CI549" s="578"/>
      <c r="CJ549" s="578"/>
      <c r="CK549" s="578"/>
      <c r="CL549" s="578"/>
      <c r="CM549" s="578"/>
      <c r="CN549" s="578"/>
      <c r="CO549" s="578"/>
      <c r="CP549" s="578"/>
    </row>
    <row r="550" spans="1:94" s="171" customFormat="1" ht="10.5" customHeight="1">
      <c r="A550" s="178"/>
      <c r="B550" s="226"/>
      <c r="C550" s="226"/>
      <c r="D550" s="175"/>
      <c r="E550" s="227">
        <v>2</v>
      </c>
      <c r="F550" s="226" t="s">
        <v>1654</v>
      </c>
      <c r="G550" s="228">
        <v>2005</v>
      </c>
      <c r="H550" s="229"/>
      <c r="I550" s="176"/>
      <c r="J550" s="177"/>
      <c r="K550" s="177"/>
      <c r="L550" s="177"/>
      <c r="M550" s="177"/>
      <c r="N550" s="177"/>
      <c r="O550" s="177"/>
      <c r="P550" s="177"/>
      <c r="Q550" s="177"/>
      <c r="R550" s="177"/>
      <c r="S550" s="177"/>
      <c r="T550" s="177"/>
      <c r="U550" s="177"/>
      <c r="V550" s="177"/>
      <c r="W550" s="177"/>
      <c r="X550" s="177"/>
      <c r="Y550" s="177"/>
      <c r="Z550" s="177"/>
      <c r="AA550" s="177"/>
      <c r="AB550" s="177"/>
      <c r="AC550" s="177"/>
      <c r="AD550" s="177"/>
      <c r="AE550" s="177"/>
      <c r="AF550" s="177"/>
      <c r="AG550" s="177"/>
      <c r="AH550" s="177"/>
      <c r="AI550" s="177"/>
      <c r="AK550" s="578"/>
      <c r="AL550" s="578"/>
      <c r="AM550" s="578"/>
      <c r="AN550" s="578"/>
      <c r="AO550" s="578"/>
      <c r="AP550" s="578"/>
      <c r="AQ550" s="578"/>
      <c r="AR550" s="578"/>
      <c r="AS550" s="578"/>
      <c r="AT550" s="578"/>
      <c r="AU550" s="578"/>
      <c r="AV550" s="578"/>
      <c r="AW550" s="578"/>
      <c r="AX550" s="578"/>
      <c r="AY550" s="578"/>
      <c r="AZ550" s="578"/>
      <c r="BA550" s="578"/>
      <c r="BB550" s="578"/>
      <c r="BC550" s="578"/>
      <c r="BD550" s="578"/>
      <c r="BE550" s="578"/>
      <c r="BF550" s="578"/>
      <c r="BG550" s="578"/>
      <c r="BH550" s="578"/>
      <c r="BI550" s="578"/>
      <c r="BJ550" s="578"/>
      <c r="BK550" s="578"/>
      <c r="BL550" s="578"/>
      <c r="BM550" s="578"/>
      <c r="BN550" s="578"/>
      <c r="BO550" s="578"/>
      <c r="BP550" s="578"/>
      <c r="BQ550" s="578"/>
      <c r="BR550" s="578"/>
      <c r="BS550" s="578"/>
      <c r="BT550" s="578"/>
      <c r="BU550" s="578"/>
      <c r="BV550" s="578"/>
      <c r="BW550" s="578"/>
      <c r="BX550" s="578"/>
      <c r="BY550" s="578"/>
      <c r="BZ550" s="578"/>
      <c r="CA550" s="578"/>
      <c r="CB550" s="578"/>
      <c r="CC550" s="578"/>
      <c r="CD550" s="578"/>
      <c r="CE550" s="578"/>
      <c r="CF550" s="578"/>
      <c r="CG550" s="578"/>
      <c r="CH550" s="578"/>
      <c r="CI550" s="578"/>
      <c r="CJ550" s="578"/>
      <c r="CK550" s="578"/>
      <c r="CL550" s="578"/>
      <c r="CM550" s="578"/>
      <c r="CN550" s="578"/>
      <c r="CO550" s="578"/>
      <c r="CP550" s="578"/>
    </row>
    <row r="551" spans="1:94" s="171" customFormat="1" ht="10.5" customHeight="1">
      <c r="A551" s="179"/>
      <c r="B551" s="226"/>
      <c r="C551" s="226"/>
      <c r="D551" s="175"/>
      <c r="E551" s="227">
        <v>3</v>
      </c>
      <c r="F551" s="226" t="s">
        <v>1655</v>
      </c>
      <c r="G551" s="228">
        <v>2005</v>
      </c>
      <c r="H551" s="229"/>
      <c r="I551" s="176"/>
      <c r="J551" s="177"/>
      <c r="K551" s="177"/>
      <c r="L551" s="177"/>
      <c r="M551" s="177"/>
      <c r="N551" s="177"/>
      <c r="O551" s="177"/>
      <c r="P551" s="177"/>
      <c r="Q551" s="177"/>
      <c r="R551" s="177"/>
      <c r="S551" s="177"/>
      <c r="T551" s="177"/>
      <c r="U551" s="177"/>
      <c r="V551" s="177"/>
      <c r="W551" s="177"/>
      <c r="X551" s="177"/>
      <c r="Y551" s="177"/>
      <c r="Z551" s="177"/>
      <c r="AA551" s="177"/>
      <c r="AB551" s="177"/>
      <c r="AC551" s="177"/>
      <c r="AD551" s="177"/>
      <c r="AE551" s="177"/>
      <c r="AF551" s="177"/>
      <c r="AG551" s="177"/>
      <c r="AH551" s="177"/>
      <c r="AI551" s="177"/>
      <c r="AK551" s="578"/>
      <c r="AL551" s="578"/>
      <c r="AM551" s="578"/>
      <c r="AN551" s="578"/>
      <c r="AO551" s="578"/>
      <c r="AP551" s="578"/>
      <c r="AQ551" s="578"/>
      <c r="AR551" s="578"/>
      <c r="AS551" s="578"/>
      <c r="AT551" s="578"/>
      <c r="AU551" s="578"/>
      <c r="AV551" s="578"/>
      <c r="AW551" s="578"/>
      <c r="AX551" s="578"/>
      <c r="AY551" s="578"/>
      <c r="AZ551" s="578"/>
      <c r="BA551" s="578"/>
      <c r="BB551" s="578"/>
      <c r="BC551" s="578"/>
      <c r="BD551" s="578"/>
      <c r="BE551" s="578"/>
      <c r="BF551" s="578"/>
      <c r="BG551" s="578"/>
      <c r="BH551" s="578"/>
      <c r="BI551" s="578"/>
      <c r="BJ551" s="578"/>
      <c r="BK551" s="578"/>
      <c r="BL551" s="578"/>
      <c r="BM551" s="578"/>
      <c r="BN551" s="578"/>
      <c r="BO551" s="578"/>
      <c r="BP551" s="578"/>
      <c r="BQ551" s="578"/>
      <c r="BR551" s="578"/>
      <c r="BS551" s="578"/>
      <c r="BT551" s="578"/>
      <c r="BU551" s="578"/>
      <c r="BV551" s="578"/>
      <c r="BW551" s="578"/>
      <c r="BX551" s="578"/>
      <c r="BY551" s="578"/>
      <c r="BZ551" s="578"/>
      <c r="CA551" s="578"/>
      <c r="CB551" s="578"/>
      <c r="CC551" s="578"/>
      <c r="CD551" s="578"/>
      <c r="CE551" s="578"/>
      <c r="CF551" s="578"/>
      <c r="CG551" s="578"/>
      <c r="CH551" s="578"/>
      <c r="CI551" s="578"/>
      <c r="CJ551" s="578"/>
      <c r="CK551" s="578"/>
      <c r="CL551" s="578"/>
      <c r="CM551" s="578"/>
      <c r="CN551" s="578"/>
      <c r="CO551" s="578"/>
      <c r="CP551" s="578"/>
    </row>
    <row r="552" spans="1:94" ht="10.5" customHeight="1">
      <c r="A552" s="174" t="s">
        <v>1018</v>
      </c>
      <c r="B552" s="226"/>
      <c r="C552" s="226"/>
      <c r="D552" s="175"/>
      <c r="E552" s="265" t="s">
        <v>1277</v>
      </c>
      <c r="F552" s="266" t="s">
        <v>1565</v>
      </c>
      <c r="G552" s="259">
        <v>2014</v>
      </c>
      <c r="H552" s="229"/>
      <c r="I552" s="176"/>
      <c r="J552" s="177"/>
      <c r="K552" s="177"/>
      <c r="L552" s="177"/>
      <c r="M552" s="177"/>
      <c r="N552" s="177"/>
      <c r="O552" s="177"/>
      <c r="P552" s="177"/>
      <c r="Q552" s="177"/>
      <c r="R552" s="177"/>
      <c r="S552" s="177"/>
      <c r="T552" s="177"/>
      <c r="U552" s="177"/>
      <c r="V552" s="177"/>
      <c r="W552" s="177"/>
      <c r="X552" s="177"/>
      <c r="Y552" s="177"/>
      <c r="Z552" s="177"/>
      <c r="AA552" s="177"/>
      <c r="AB552" s="177"/>
      <c r="AC552" s="177"/>
      <c r="AD552" s="177"/>
      <c r="AE552" s="177"/>
      <c r="AF552" s="177"/>
      <c r="AG552" s="177"/>
      <c r="AH552" s="177"/>
      <c r="AI552" s="177"/>
      <c r="AJ552" s="172"/>
    </row>
    <row r="553" spans="1:94" ht="10.5" customHeight="1">
      <c r="A553" s="178"/>
      <c r="B553" s="226"/>
      <c r="C553" s="226"/>
      <c r="D553" s="175"/>
      <c r="E553" s="265" t="s">
        <v>1278</v>
      </c>
      <c r="F553" s="266" t="s">
        <v>1566</v>
      </c>
      <c r="G553" s="259">
        <v>2014</v>
      </c>
      <c r="H553" s="229"/>
      <c r="I553" s="176"/>
      <c r="J553" s="177"/>
      <c r="K553" s="177"/>
      <c r="L553" s="177"/>
      <c r="M553" s="177"/>
      <c r="N553" s="177"/>
      <c r="O553" s="177"/>
      <c r="P553" s="177"/>
      <c r="Q553" s="177"/>
      <c r="R553" s="177"/>
      <c r="S553" s="177"/>
      <c r="T553" s="177"/>
      <c r="U553" s="177"/>
      <c r="V553" s="177"/>
      <c r="W553" s="177"/>
      <c r="X553" s="177"/>
      <c r="Y553" s="177"/>
      <c r="Z553" s="177"/>
      <c r="AA553" s="177"/>
      <c r="AB553" s="177"/>
      <c r="AC553" s="177"/>
      <c r="AD553" s="177"/>
      <c r="AE553" s="177"/>
      <c r="AF553" s="177"/>
      <c r="AG553" s="177"/>
      <c r="AH553" s="177"/>
      <c r="AI553" s="177"/>
      <c r="AJ553" s="172"/>
    </row>
    <row r="554" spans="1:94" ht="10.5" customHeight="1">
      <c r="A554" s="178"/>
      <c r="B554" s="226"/>
      <c r="C554" s="226"/>
      <c r="D554" s="175"/>
      <c r="E554" s="265" t="s">
        <v>1280</v>
      </c>
      <c r="F554" s="266" t="s">
        <v>1567</v>
      </c>
      <c r="G554" s="259">
        <v>2014</v>
      </c>
      <c r="H554" s="229"/>
      <c r="I554" s="176"/>
      <c r="J554" s="177"/>
      <c r="K554" s="177"/>
      <c r="L554" s="177"/>
      <c r="M554" s="177"/>
      <c r="N554" s="177"/>
      <c r="O554" s="177"/>
      <c r="P554" s="177"/>
      <c r="Q554" s="177"/>
      <c r="R554" s="177"/>
      <c r="S554" s="177"/>
      <c r="T554" s="177"/>
      <c r="U554" s="177"/>
      <c r="V554" s="177"/>
      <c r="W554" s="177"/>
      <c r="X554" s="177"/>
      <c r="Y554" s="177"/>
      <c r="Z554" s="177"/>
      <c r="AA554" s="177"/>
      <c r="AB554" s="177"/>
      <c r="AC554" s="177"/>
      <c r="AD554" s="177"/>
      <c r="AE554" s="177"/>
      <c r="AF554" s="177"/>
      <c r="AG554" s="177"/>
      <c r="AH554" s="177"/>
      <c r="AI554" s="177"/>
      <c r="AJ554" s="172"/>
    </row>
    <row r="555" spans="1:94" ht="10.5" customHeight="1">
      <c r="A555" s="178"/>
      <c r="B555" s="226"/>
      <c r="C555" s="226"/>
      <c r="D555" s="175"/>
      <c r="E555" s="265" t="s">
        <v>1281</v>
      </c>
      <c r="F555" s="266" t="s">
        <v>1568</v>
      </c>
      <c r="G555" s="259">
        <v>2014</v>
      </c>
      <c r="H555" s="229"/>
      <c r="I555" s="176"/>
      <c r="J555" s="177"/>
      <c r="K555" s="177"/>
      <c r="L555" s="177"/>
      <c r="M555" s="177"/>
      <c r="N555" s="177"/>
      <c r="O555" s="177"/>
      <c r="P555" s="177"/>
      <c r="Q555" s="177"/>
      <c r="R555" s="177"/>
      <c r="S555" s="177"/>
      <c r="T555" s="177"/>
      <c r="U555" s="177"/>
      <c r="V555" s="177"/>
      <c r="W555" s="177"/>
      <c r="X555" s="177"/>
      <c r="Y555" s="177"/>
      <c r="Z555" s="177"/>
      <c r="AA555" s="177"/>
      <c r="AB555" s="177"/>
      <c r="AC555" s="177"/>
      <c r="AD555" s="177"/>
      <c r="AE555" s="177"/>
      <c r="AF555" s="177"/>
      <c r="AG555" s="177"/>
      <c r="AH555" s="177"/>
      <c r="AI555" s="177"/>
      <c r="AJ555" s="172"/>
    </row>
    <row r="556" spans="1:94" ht="10.5" customHeight="1">
      <c r="A556" s="178"/>
      <c r="B556" s="226"/>
      <c r="C556" s="226"/>
      <c r="D556" s="175"/>
      <c r="E556" s="265" t="s">
        <v>1569</v>
      </c>
      <c r="F556" s="266" t="s">
        <v>1570</v>
      </c>
      <c r="G556" s="259">
        <v>2014</v>
      </c>
      <c r="H556" s="229"/>
      <c r="I556" s="176"/>
      <c r="J556" s="177"/>
      <c r="K556" s="177"/>
      <c r="L556" s="177"/>
      <c r="M556" s="177"/>
      <c r="N556" s="177"/>
      <c r="O556" s="177"/>
      <c r="P556" s="177"/>
      <c r="Q556" s="177"/>
      <c r="R556" s="177"/>
      <c r="S556" s="177"/>
      <c r="T556" s="177"/>
      <c r="U556" s="177"/>
      <c r="V556" s="177"/>
      <c r="W556" s="177"/>
      <c r="X556" s="177"/>
      <c r="Y556" s="177"/>
      <c r="Z556" s="177"/>
      <c r="AA556" s="177"/>
      <c r="AB556" s="177"/>
      <c r="AC556" s="177"/>
      <c r="AD556" s="177"/>
      <c r="AE556" s="177"/>
      <c r="AF556" s="177"/>
      <c r="AG556" s="177"/>
      <c r="AH556" s="177"/>
      <c r="AI556" s="177"/>
      <c r="AJ556" s="172"/>
    </row>
    <row r="557" spans="1:94" ht="10.5" customHeight="1">
      <c r="A557" s="178"/>
      <c r="B557" s="226"/>
      <c r="C557" s="226"/>
      <c r="D557" s="175"/>
      <c r="E557" s="265" t="s">
        <v>1571</v>
      </c>
      <c r="F557" s="266" t="s">
        <v>1572</v>
      </c>
      <c r="G557" s="259">
        <v>2014</v>
      </c>
      <c r="H557" s="229"/>
      <c r="I557" s="176"/>
      <c r="J557" s="177"/>
      <c r="K557" s="177"/>
      <c r="L557" s="177"/>
      <c r="M557" s="177"/>
      <c r="N557" s="177"/>
      <c r="O557" s="177"/>
      <c r="P557" s="177"/>
      <c r="Q557" s="177"/>
      <c r="R557" s="177"/>
      <c r="S557" s="177"/>
      <c r="T557" s="177"/>
      <c r="U557" s="177"/>
      <c r="V557" s="177"/>
      <c r="W557" s="177"/>
      <c r="X557" s="177"/>
      <c r="Y557" s="177"/>
      <c r="Z557" s="177"/>
      <c r="AA557" s="177"/>
      <c r="AB557" s="177"/>
      <c r="AC557" s="177"/>
      <c r="AD557" s="177"/>
      <c r="AE557" s="177"/>
      <c r="AF557" s="177"/>
      <c r="AG557" s="177"/>
      <c r="AH557" s="177"/>
      <c r="AI557" s="177"/>
      <c r="AJ557" s="172"/>
    </row>
    <row r="558" spans="1:94" ht="10.5" customHeight="1">
      <c r="A558" s="178"/>
      <c r="B558" s="226"/>
      <c r="C558" s="226"/>
      <c r="D558" s="175"/>
      <c r="E558" s="265" t="s">
        <v>1573</v>
      </c>
      <c r="F558" s="266" t="s">
        <v>1574</v>
      </c>
      <c r="G558" s="259">
        <v>2014</v>
      </c>
      <c r="H558" s="229"/>
      <c r="I558" s="176"/>
      <c r="J558" s="177"/>
      <c r="K558" s="177"/>
      <c r="L558" s="177"/>
      <c r="M558" s="177"/>
      <c r="N558" s="177"/>
      <c r="O558" s="177"/>
      <c r="P558" s="177"/>
      <c r="Q558" s="177"/>
      <c r="R558" s="177"/>
      <c r="S558" s="177"/>
      <c r="T558" s="177"/>
      <c r="U558" s="177"/>
      <c r="V558" s="177"/>
      <c r="W558" s="177"/>
      <c r="X558" s="177"/>
      <c r="Y558" s="177"/>
      <c r="Z558" s="177"/>
      <c r="AA558" s="177"/>
      <c r="AB558" s="177"/>
      <c r="AC558" s="177"/>
      <c r="AD558" s="177"/>
      <c r="AE558" s="177"/>
      <c r="AF558" s="177"/>
      <c r="AG558" s="177"/>
      <c r="AH558" s="177"/>
      <c r="AI558" s="177"/>
      <c r="AJ558" s="172"/>
    </row>
    <row r="559" spans="1:94" ht="10.5" customHeight="1">
      <c r="A559" s="179"/>
      <c r="B559" s="226"/>
      <c r="C559" s="226"/>
      <c r="D559" s="175"/>
      <c r="E559" s="265" t="s">
        <v>1575</v>
      </c>
      <c r="F559" s="266" t="s">
        <v>1576</v>
      </c>
      <c r="G559" s="259">
        <v>2014</v>
      </c>
      <c r="H559" s="229"/>
      <c r="I559" s="176"/>
      <c r="J559" s="177"/>
      <c r="K559" s="177"/>
      <c r="L559" s="177"/>
      <c r="M559" s="177"/>
      <c r="N559" s="177"/>
      <c r="O559" s="177"/>
      <c r="P559" s="177"/>
      <c r="Q559" s="177"/>
      <c r="R559" s="177"/>
      <c r="S559" s="177"/>
      <c r="T559" s="177"/>
      <c r="U559" s="177"/>
      <c r="V559" s="177"/>
      <c r="W559" s="177"/>
      <c r="X559" s="177"/>
      <c r="Y559" s="177"/>
      <c r="Z559" s="177"/>
      <c r="AA559" s="177"/>
      <c r="AB559" s="177"/>
      <c r="AC559" s="177"/>
      <c r="AD559" s="177"/>
      <c r="AE559" s="177"/>
      <c r="AF559" s="177"/>
      <c r="AG559" s="177"/>
      <c r="AH559" s="177"/>
      <c r="AI559" s="177"/>
      <c r="AJ559" s="172"/>
    </row>
    <row r="560" spans="1:94" ht="10.5" customHeight="1">
      <c r="A560" s="174" t="s">
        <v>1020</v>
      </c>
      <c r="B560" s="226"/>
      <c r="C560" s="226"/>
      <c r="D560" s="175"/>
      <c r="E560" s="265" t="s">
        <v>1277</v>
      </c>
      <c r="F560" s="266" t="s">
        <v>1577</v>
      </c>
      <c r="G560" s="259">
        <v>2014</v>
      </c>
      <c r="H560" s="229"/>
      <c r="I560" s="176"/>
      <c r="J560" s="177"/>
      <c r="K560" s="177"/>
      <c r="L560" s="177"/>
      <c r="M560" s="177"/>
      <c r="N560" s="177"/>
      <c r="O560" s="177"/>
      <c r="P560" s="177"/>
      <c r="Q560" s="177"/>
      <c r="R560" s="177"/>
      <c r="S560" s="177"/>
      <c r="T560" s="177"/>
      <c r="U560" s="177"/>
      <c r="V560" s="177"/>
      <c r="W560" s="177"/>
      <c r="X560" s="177"/>
      <c r="Y560" s="177"/>
      <c r="Z560" s="177"/>
      <c r="AA560" s="177"/>
      <c r="AB560" s="177"/>
      <c r="AC560" s="177"/>
      <c r="AD560" s="177"/>
      <c r="AE560" s="177"/>
      <c r="AF560" s="177"/>
      <c r="AG560" s="177"/>
      <c r="AH560" s="177"/>
      <c r="AI560" s="177"/>
      <c r="AJ560" s="172"/>
    </row>
    <row r="561" spans="1:36" ht="10.5" customHeight="1">
      <c r="A561" s="178"/>
      <c r="B561" s="226"/>
      <c r="C561" s="226"/>
      <c r="D561" s="175"/>
      <c r="E561" s="265" t="s">
        <v>1278</v>
      </c>
      <c r="F561" s="266" t="s">
        <v>1578</v>
      </c>
      <c r="G561" s="259">
        <v>2014</v>
      </c>
      <c r="H561" s="229"/>
      <c r="I561" s="176"/>
      <c r="J561" s="177"/>
      <c r="K561" s="177"/>
      <c r="L561" s="177"/>
      <c r="M561" s="177"/>
      <c r="N561" s="177"/>
      <c r="O561" s="177"/>
      <c r="P561" s="177"/>
      <c r="Q561" s="177"/>
      <c r="R561" s="177"/>
      <c r="S561" s="177"/>
      <c r="T561" s="177"/>
      <c r="U561" s="177"/>
      <c r="V561" s="177"/>
      <c r="W561" s="177"/>
      <c r="X561" s="177"/>
      <c r="Y561" s="177"/>
      <c r="Z561" s="177"/>
      <c r="AA561" s="177"/>
      <c r="AB561" s="177"/>
      <c r="AC561" s="177"/>
      <c r="AD561" s="177"/>
      <c r="AE561" s="177"/>
      <c r="AF561" s="177"/>
      <c r="AG561" s="177"/>
      <c r="AH561" s="177"/>
      <c r="AI561" s="177"/>
      <c r="AJ561" s="172"/>
    </row>
    <row r="562" spans="1:36" ht="10.5" customHeight="1">
      <c r="A562" s="179"/>
      <c r="B562" s="226"/>
      <c r="C562" s="226"/>
      <c r="D562" s="175"/>
      <c r="E562" s="265" t="s">
        <v>1280</v>
      </c>
      <c r="F562" s="266" t="s">
        <v>1579</v>
      </c>
      <c r="G562" s="259">
        <v>2014</v>
      </c>
      <c r="H562" s="229"/>
      <c r="I562" s="176"/>
      <c r="J562" s="177"/>
      <c r="K562" s="177"/>
      <c r="L562" s="177"/>
      <c r="M562" s="177"/>
      <c r="N562" s="177"/>
      <c r="O562" s="177"/>
      <c r="P562" s="177"/>
      <c r="Q562" s="177"/>
      <c r="R562" s="177"/>
      <c r="S562" s="177"/>
      <c r="T562" s="177"/>
      <c r="U562" s="177"/>
      <c r="V562" s="177"/>
      <c r="W562" s="177"/>
      <c r="X562" s="177"/>
      <c r="Y562" s="177"/>
      <c r="Z562" s="177"/>
      <c r="AA562" s="177"/>
      <c r="AB562" s="177"/>
      <c r="AC562" s="177"/>
      <c r="AD562" s="177"/>
      <c r="AE562" s="177"/>
      <c r="AF562" s="177"/>
      <c r="AG562" s="177"/>
      <c r="AH562" s="177"/>
      <c r="AI562" s="177"/>
      <c r="AJ562" s="172"/>
    </row>
    <row r="563" spans="1:36" ht="20" customHeight="1">
      <c r="A563" s="180" t="s">
        <v>1022</v>
      </c>
      <c r="B563" s="226"/>
      <c r="C563" s="226"/>
      <c r="D563" s="175" t="s">
        <v>10551</v>
      </c>
      <c r="E563" s="267"/>
      <c r="F563" s="268" t="s">
        <v>1580</v>
      </c>
      <c r="G563" s="259">
        <v>2014</v>
      </c>
      <c r="H563" s="229"/>
      <c r="I563" s="176"/>
      <c r="J563" s="177"/>
      <c r="K563" s="177"/>
      <c r="L563" s="177"/>
      <c r="M563" s="177"/>
      <c r="N563" s="177"/>
      <c r="O563" s="177"/>
      <c r="P563" s="177"/>
      <c r="Q563" s="177"/>
      <c r="R563" s="177"/>
      <c r="S563" s="177"/>
      <c r="T563" s="177"/>
      <c r="U563" s="177"/>
      <c r="V563" s="177"/>
      <c r="W563" s="177"/>
      <c r="X563" s="177"/>
      <c r="Y563" s="177"/>
      <c r="Z563" s="177"/>
      <c r="AA563" s="177"/>
      <c r="AB563" s="177"/>
      <c r="AC563" s="177"/>
      <c r="AD563" s="177"/>
      <c r="AE563" s="177"/>
      <c r="AF563" s="177"/>
      <c r="AG563" s="177"/>
      <c r="AH563" s="177"/>
      <c r="AI563" s="177"/>
      <c r="AJ563" s="172"/>
    </row>
    <row r="564" spans="1:36" ht="10.5" customHeight="1">
      <c r="A564" s="711" t="s">
        <v>1023</v>
      </c>
      <c r="B564" s="226"/>
      <c r="C564" s="226"/>
      <c r="D564" s="714" t="s">
        <v>1581</v>
      </c>
      <c r="E564" s="265" t="s">
        <v>1277</v>
      </c>
      <c r="F564" s="266" t="s">
        <v>1582</v>
      </c>
      <c r="G564" s="259">
        <v>2016</v>
      </c>
      <c r="H564" s="229"/>
      <c r="I564" s="176"/>
      <c r="J564" s="177"/>
      <c r="K564" s="177"/>
      <c r="L564" s="177"/>
      <c r="M564" s="177"/>
      <c r="N564" s="177"/>
      <c r="O564" s="177"/>
      <c r="P564" s="177"/>
      <c r="Q564" s="177"/>
      <c r="R564" s="177"/>
      <c r="S564" s="177"/>
      <c r="T564" s="177"/>
      <c r="U564" s="177"/>
      <c r="V564" s="177"/>
      <c r="W564" s="177"/>
      <c r="X564" s="177"/>
      <c r="Y564" s="177"/>
      <c r="Z564" s="177"/>
      <c r="AA564" s="177"/>
      <c r="AB564" s="177"/>
      <c r="AC564" s="177"/>
      <c r="AD564" s="177"/>
      <c r="AE564" s="177"/>
      <c r="AF564" s="177"/>
      <c r="AG564" s="177"/>
      <c r="AH564" s="177"/>
      <c r="AI564" s="177"/>
      <c r="AJ564" s="172"/>
    </row>
    <row r="565" spans="1:36" ht="10.5" customHeight="1">
      <c r="A565" s="712"/>
      <c r="B565" s="226"/>
      <c r="C565" s="226"/>
      <c r="D565" s="715"/>
      <c r="E565" s="265" t="s">
        <v>1583</v>
      </c>
      <c r="F565" s="266" t="s">
        <v>1584</v>
      </c>
      <c r="G565" s="259">
        <v>2016</v>
      </c>
      <c r="H565" s="229"/>
      <c r="I565" s="176"/>
      <c r="J565" s="177"/>
      <c r="K565" s="177"/>
      <c r="L565" s="177"/>
      <c r="M565" s="177"/>
      <c r="N565" s="177"/>
      <c r="O565" s="177"/>
      <c r="P565" s="177"/>
      <c r="Q565" s="177"/>
      <c r="R565" s="177"/>
      <c r="S565" s="177"/>
      <c r="T565" s="177"/>
      <c r="U565" s="177"/>
      <c r="V565" s="177"/>
      <c r="W565" s="177"/>
      <c r="X565" s="177"/>
      <c r="Y565" s="177"/>
      <c r="Z565" s="177"/>
      <c r="AA565" s="177"/>
      <c r="AB565" s="177"/>
      <c r="AC565" s="177"/>
      <c r="AD565" s="177"/>
      <c r="AE565" s="177"/>
      <c r="AF565" s="177"/>
      <c r="AG565" s="177"/>
      <c r="AH565" s="177"/>
      <c r="AI565" s="177"/>
      <c r="AJ565" s="172"/>
    </row>
    <row r="566" spans="1:36" ht="10.5" customHeight="1">
      <c r="A566" s="712"/>
      <c r="B566" s="226"/>
      <c r="C566" s="226"/>
      <c r="D566" s="715"/>
      <c r="E566" s="265" t="s">
        <v>1585</v>
      </c>
      <c r="F566" s="266" t="s">
        <v>1586</v>
      </c>
      <c r="G566" s="259">
        <v>2016</v>
      </c>
      <c r="H566" s="229"/>
      <c r="I566" s="176"/>
      <c r="J566" s="177"/>
      <c r="K566" s="177"/>
      <c r="L566" s="177"/>
      <c r="M566" s="177"/>
      <c r="N566" s="177"/>
      <c r="O566" s="177"/>
      <c r="P566" s="177"/>
      <c r="Q566" s="177"/>
      <c r="R566" s="177"/>
      <c r="S566" s="177"/>
      <c r="T566" s="177"/>
      <c r="U566" s="177"/>
      <c r="V566" s="177"/>
      <c r="W566" s="177"/>
      <c r="X566" s="177"/>
      <c r="Y566" s="177"/>
      <c r="Z566" s="177"/>
      <c r="AA566" s="177"/>
      <c r="AB566" s="177"/>
      <c r="AC566" s="177"/>
      <c r="AD566" s="177"/>
      <c r="AE566" s="177"/>
      <c r="AF566" s="177"/>
      <c r="AG566" s="177"/>
      <c r="AH566" s="177"/>
      <c r="AI566" s="177"/>
      <c r="AJ566" s="172"/>
    </row>
    <row r="567" spans="1:36" ht="10.5" customHeight="1">
      <c r="A567" s="713"/>
      <c r="B567" s="226"/>
      <c r="C567" s="226"/>
      <c r="D567" s="716"/>
      <c r="E567" s="265" t="s">
        <v>1587</v>
      </c>
      <c r="F567" s="266" t="s">
        <v>1588</v>
      </c>
      <c r="G567" s="259">
        <v>2016</v>
      </c>
      <c r="H567" s="229"/>
      <c r="I567" s="176"/>
      <c r="J567" s="177"/>
      <c r="K567" s="177"/>
      <c r="L567" s="177"/>
      <c r="M567" s="177"/>
      <c r="N567" s="177"/>
      <c r="O567" s="177"/>
      <c r="P567" s="177"/>
      <c r="Q567" s="177"/>
      <c r="R567" s="177"/>
      <c r="S567" s="177"/>
      <c r="T567" s="177"/>
      <c r="U567" s="177"/>
      <c r="V567" s="177"/>
      <c r="W567" s="177"/>
      <c r="X567" s="177"/>
      <c r="Y567" s="177"/>
      <c r="Z567" s="177"/>
      <c r="AA567" s="177"/>
      <c r="AB567" s="177"/>
      <c r="AC567" s="177"/>
      <c r="AD567" s="177"/>
      <c r="AE567" s="177"/>
      <c r="AF567" s="177"/>
      <c r="AG567" s="177"/>
      <c r="AH567" s="177"/>
      <c r="AI567" s="177"/>
      <c r="AJ567" s="172"/>
    </row>
    <row r="568" spans="1:36" ht="10.5" customHeight="1">
      <c r="A568" s="711" t="s">
        <v>1025</v>
      </c>
      <c r="B568" s="226"/>
      <c r="C568" s="226"/>
      <c r="D568" s="714" t="s">
        <v>1589</v>
      </c>
      <c r="E568" s="265" t="s">
        <v>1277</v>
      </c>
      <c r="F568" s="266" t="s">
        <v>1582</v>
      </c>
      <c r="G568" s="259">
        <v>2016</v>
      </c>
      <c r="H568" s="229"/>
      <c r="I568" s="176"/>
      <c r="J568" s="177"/>
      <c r="K568" s="177"/>
      <c r="L568" s="177"/>
      <c r="M568" s="177"/>
      <c r="N568" s="177"/>
      <c r="O568" s="177"/>
      <c r="P568" s="177"/>
      <c r="Q568" s="177"/>
      <c r="R568" s="177"/>
      <c r="S568" s="177"/>
      <c r="T568" s="177"/>
      <c r="U568" s="177"/>
      <c r="V568" s="177"/>
      <c r="W568" s="177"/>
      <c r="X568" s="177"/>
      <c r="Y568" s="177"/>
      <c r="Z568" s="177"/>
      <c r="AA568" s="177"/>
      <c r="AB568" s="177"/>
      <c r="AC568" s="177"/>
      <c r="AD568" s="177"/>
      <c r="AE568" s="177"/>
      <c r="AF568" s="177"/>
      <c r="AG568" s="177"/>
      <c r="AH568" s="177"/>
      <c r="AI568" s="177"/>
      <c r="AJ568" s="172"/>
    </row>
    <row r="569" spans="1:36" ht="10.5" customHeight="1">
      <c r="A569" s="712"/>
      <c r="B569" s="226"/>
      <c r="C569" s="226"/>
      <c r="D569" s="715"/>
      <c r="E569" s="265" t="s">
        <v>1590</v>
      </c>
      <c r="F569" s="266" t="s">
        <v>1591</v>
      </c>
      <c r="G569" s="259">
        <v>2016</v>
      </c>
      <c r="H569" s="229"/>
      <c r="I569" s="176"/>
      <c r="J569" s="177"/>
      <c r="K569" s="177"/>
      <c r="L569" s="177"/>
      <c r="M569" s="177"/>
      <c r="N569" s="177"/>
      <c r="O569" s="177"/>
      <c r="P569" s="177"/>
      <c r="Q569" s="177"/>
      <c r="R569" s="177"/>
      <c r="S569" s="177"/>
      <c r="T569" s="177"/>
      <c r="U569" s="177"/>
      <c r="V569" s="177"/>
      <c r="W569" s="177"/>
      <c r="X569" s="177"/>
      <c r="Y569" s="177"/>
      <c r="Z569" s="177"/>
      <c r="AA569" s="177"/>
      <c r="AB569" s="177"/>
      <c r="AC569" s="177"/>
      <c r="AD569" s="177"/>
      <c r="AE569" s="177"/>
      <c r="AF569" s="177"/>
      <c r="AG569" s="177"/>
      <c r="AH569" s="177"/>
      <c r="AI569" s="177"/>
      <c r="AJ569" s="172"/>
    </row>
    <row r="570" spans="1:36" ht="10.5" customHeight="1">
      <c r="A570" s="712"/>
      <c r="B570" s="226"/>
      <c r="C570" s="226"/>
      <c r="D570" s="715"/>
      <c r="E570" s="265" t="s">
        <v>1592</v>
      </c>
      <c r="F570" s="266" t="s">
        <v>1593</v>
      </c>
      <c r="G570" s="259">
        <v>2016</v>
      </c>
      <c r="H570" s="229"/>
      <c r="I570" s="176"/>
      <c r="J570" s="177"/>
      <c r="K570" s="177"/>
      <c r="L570" s="177"/>
      <c r="M570" s="177"/>
      <c r="N570" s="177"/>
      <c r="O570" s="177"/>
      <c r="P570" s="177"/>
      <c r="Q570" s="177"/>
      <c r="R570" s="177"/>
      <c r="S570" s="177"/>
      <c r="T570" s="177"/>
      <c r="U570" s="177"/>
      <c r="V570" s="177"/>
      <c r="W570" s="177"/>
      <c r="X570" s="177"/>
      <c r="Y570" s="177"/>
      <c r="Z570" s="177"/>
      <c r="AA570" s="177"/>
      <c r="AB570" s="177"/>
      <c r="AC570" s="177"/>
      <c r="AD570" s="177"/>
      <c r="AE570" s="177"/>
      <c r="AF570" s="177"/>
      <c r="AG570" s="177"/>
      <c r="AH570" s="177"/>
      <c r="AI570" s="177"/>
      <c r="AJ570" s="172"/>
    </row>
    <row r="571" spans="1:36" ht="10.5" customHeight="1">
      <c r="A571" s="712"/>
      <c r="B571" s="226"/>
      <c r="C571" s="226"/>
      <c r="D571" s="715"/>
      <c r="E571" s="265" t="s">
        <v>1585</v>
      </c>
      <c r="F571" s="266" t="s">
        <v>1586</v>
      </c>
      <c r="G571" s="259">
        <v>2016</v>
      </c>
      <c r="H571" s="229"/>
      <c r="I571" s="176"/>
      <c r="J571" s="177"/>
      <c r="K571" s="177"/>
      <c r="L571" s="177"/>
      <c r="M571" s="177"/>
      <c r="N571" s="177"/>
      <c r="O571" s="177"/>
      <c r="P571" s="177"/>
      <c r="Q571" s="177"/>
      <c r="R571" s="177"/>
      <c r="S571" s="177"/>
      <c r="T571" s="177"/>
      <c r="U571" s="177"/>
      <c r="V571" s="177"/>
      <c r="W571" s="177"/>
      <c r="X571" s="177"/>
      <c r="Y571" s="177"/>
      <c r="Z571" s="177"/>
      <c r="AA571" s="177"/>
      <c r="AB571" s="177"/>
      <c r="AC571" s="177"/>
      <c r="AD571" s="177"/>
      <c r="AE571" s="177"/>
      <c r="AF571" s="177"/>
      <c r="AG571" s="177"/>
      <c r="AH571" s="177"/>
      <c r="AI571" s="177"/>
      <c r="AJ571" s="172"/>
    </row>
    <row r="572" spans="1:36" ht="10.5" customHeight="1">
      <c r="A572" s="713"/>
      <c r="B572" s="226"/>
      <c r="C572" s="226"/>
      <c r="D572" s="716"/>
      <c r="E572" s="265" t="s">
        <v>1587</v>
      </c>
      <c r="F572" s="266" t="s">
        <v>1588</v>
      </c>
      <c r="G572" s="259">
        <v>2016</v>
      </c>
      <c r="H572" s="229"/>
      <c r="I572" s="176"/>
      <c r="J572" s="177"/>
      <c r="K572" s="177"/>
      <c r="L572" s="177"/>
      <c r="M572" s="177"/>
      <c r="N572" s="177"/>
      <c r="O572" s="177"/>
      <c r="P572" s="177"/>
      <c r="Q572" s="177"/>
      <c r="R572" s="177"/>
      <c r="S572" s="177"/>
      <c r="T572" s="177"/>
      <c r="U572" s="177"/>
      <c r="V572" s="177"/>
      <c r="W572" s="177"/>
      <c r="X572" s="177"/>
      <c r="Y572" s="177"/>
      <c r="Z572" s="177"/>
      <c r="AA572" s="177"/>
      <c r="AB572" s="177"/>
      <c r="AC572" s="177"/>
      <c r="AD572" s="177"/>
      <c r="AE572" s="177"/>
      <c r="AF572" s="177"/>
      <c r="AG572" s="177"/>
      <c r="AH572" s="177"/>
      <c r="AI572" s="177"/>
      <c r="AJ572" s="172"/>
    </row>
    <row r="573" spans="1:36" ht="10.5" customHeight="1">
      <c r="A573" s="215" t="s">
        <v>1027</v>
      </c>
      <c r="B573" s="226" t="s">
        <v>1028</v>
      </c>
      <c r="C573" s="226"/>
      <c r="D573" s="216"/>
      <c r="E573" s="265"/>
      <c r="F573" s="266"/>
      <c r="G573" s="259"/>
      <c r="H573" s="229"/>
      <c r="I573" s="176"/>
      <c r="J573" s="177"/>
      <c r="K573" s="177"/>
      <c r="L573" s="177"/>
      <c r="M573" s="177"/>
      <c r="N573" s="177"/>
      <c r="O573" s="177"/>
      <c r="P573" s="177"/>
      <c r="Q573" s="177"/>
      <c r="R573" s="177"/>
      <c r="S573" s="177"/>
      <c r="T573" s="177"/>
      <c r="U573" s="177"/>
      <c r="V573" s="177"/>
      <c r="W573" s="177"/>
      <c r="X573" s="177"/>
      <c r="Y573" s="177"/>
      <c r="Z573" s="177"/>
      <c r="AA573" s="177"/>
      <c r="AB573" s="177"/>
      <c r="AC573" s="177"/>
      <c r="AD573" s="177"/>
      <c r="AE573" s="177"/>
      <c r="AF573" s="177"/>
      <c r="AG573" s="177"/>
      <c r="AH573" s="177"/>
      <c r="AI573" s="177"/>
      <c r="AJ573" s="172"/>
    </row>
    <row r="574" spans="1:36" ht="10.5" customHeight="1">
      <c r="A574" s="215" t="s">
        <v>1029</v>
      </c>
      <c r="B574" s="226" t="s">
        <v>1030</v>
      </c>
      <c r="C574" s="226"/>
      <c r="D574" s="216"/>
      <c r="E574" s="265"/>
      <c r="F574" s="266"/>
      <c r="G574" s="259"/>
      <c r="H574" s="229"/>
      <c r="I574" s="176"/>
      <c r="J574" s="177"/>
      <c r="K574" s="177"/>
      <c r="L574" s="177"/>
      <c r="M574" s="177"/>
      <c r="N574" s="177"/>
      <c r="O574" s="177"/>
      <c r="P574" s="177"/>
      <c r="Q574" s="177"/>
      <c r="R574" s="177"/>
      <c r="S574" s="177"/>
      <c r="T574" s="177"/>
      <c r="U574" s="177"/>
      <c r="V574" s="177"/>
      <c r="W574" s="177"/>
      <c r="X574" s="177"/>
      <c r="Y574" s="177"/>
      <c r="Z574" s="177"/>
      <c r="AA574" s="177"/>
      <c r="AB574" s="177"/>
      <c r="AC574" s="177"/>
      <c r="AD574" s="177"/>
      <c r="AE574" s="177"/>
      <c r="AF574" s="177"/>
      <c r="AG574" s="177"/>
      <c r="AH574" s="177"/>
      <c r="AI574" s="177"/>
      <c r="AJ574" s="172"/>
    </row>
    <row r="575" spans="1:36" ht="10.5" customHeight="1">
      <c r="A575" s="215" t="s">
        <v>1031</v>
      </c>
      <c r="B575" s="226" t="s">
        <v>1032</v>
      </c>
      <c r="C575" s="226"/>
      <c r="D575" s="216"/>
      <c r="E575" s="265"/>
      <c r="F575" s="266"/>
      <c r="G575" s="259"/>
      <c r="H575" s="229"/>
      <c r="I575" s="176"/>
      <c r="J575" s="177"/>
      <c r="K575" s="177"/>
      <c r="L575" s="177"/>
      <c r="M575" s="177"/>
      <c r="N575" s="177"/>
      <c r="O575" s="177"/>
      <c r="P575" s="177"/>
      <c r="Q575" s="177"/>
      <c r="R575" s="177"/>
      <c r="S575" s="177"/>
      <c r="T575" s="177"/>
      <c r="U575" s="177"/>
      <c r="V575" s="177"/>
      <c r="W575" s="177"/>
      <c r="X575" s="177"/>
      <c r="Y575" s="177"/>
      <c r="Z575" s="177"/>
      <c r="AA575" s="177"/>
      <c r="AB575" s="177"/>
      <c r="AC575" s="177"/>
      <c r="AD575" s="177"/>
      <c r="AE575" s="177"/>
      <c r="AF575" s="177"/>
      <c r="AG575" s="177"/>
      <c r="AH575" s="177"/>
      <c r="AI575" s="177"/>
      <c r="AJ575" s="172"/>
    </row>
    <row r="576" spans="1:36" ht="10.5" customHeight="1">
      <c r="A576" s="215" t="s">
        <v>1033</v>
      </c>
      <c r="B576" s="226" t="s">
        <v>1034</v>
      </c>
      <c r="C576" s="226"/>
      <c r="D576" s="216"/>
      <c r="E576" s="265"/>
      <c r="F576" s="266"/>
      <c r="G576" s="259"/>
      <c r="H576" s="229"/>
      <c r="I576" s="176"/>
      <c r="J576" s="177"/>
      <c r="K576" s="177"/>
      <c r="L576" s="177"/>
      <c r="M576" s="177"/>
      <c r="N576" s="177"/>
      <c r="O576" s="177"/>
      <c r="P576" s="177"/>
      <c r="Q576" s="177"/>
      <c r="R576" s="177"/>
      <c r="S576" s="177"/>
      <c r="T576" s="177"/>
      <c r="U576" s="177"/>
      <c r="V576" s="177"/>
      <c r="W576" s="177"/>
      <c r="X576" s="177"/>
      <c r="Y576" s="177"/>
      <c r="Z576" s="177"/>
      <c r="AA576" s="177"/>
      <c r="AB576" s="177"/>
      <c r="AC576" s="177"/>
      <c r="AD576" s="177"/>
      <c r="AE576" s="177"/>
      <c r="AF576" s="177"/>
      <c r="AG576" s="177"/>
      <c r="AH576" s="177"/>
      <c r="AI576" s="177"/>
      <c r="AJ576" s="172"/>
    </row>
    <row r="577" spans="1:36" ht="10.5" customHeight="1">
      <c r="A577" s="215" t="s">
        <v>1035</v>
      </c>
      <c r="B577" s="226" t="s">
        <v>1036</v>
      </c>
      <c r="C577" s="226"/>
      <c r="D577" s="216"/>
      <c r="E577" s="265"/>
      <c r="F577" s="266"/>
      <c r="G577" s="259"/>
      <c r="H577" s="229"/>
      <c r="I577" s="176"/>
      <c r="J577" s="177"/>
      <c r="K577" s="177"/>
      <c r="L577" s="177"/>
      <c r="M577" s="177"/>
      <c r="N577" s="177"/>
      <c r="O577" s="177"/>
      <c r="P577" s="177"/>
      <c r="Q577" s="177"/>
      <c r="R577" s="177"/>
      <c r="S577" s="177"/>
      <c r="T577" s="177"/>
      <c r="U577" s="177"/>
      <c r="V577" s="177"/>
      <c r="W577" s="177"/>
      <c r="X577" s="177"/>
      <c r="Y577" s="177"/>
      <c r="Z577" s="177"/>
      <c r="AA577" s="177"/>
      <c r="AB577" s="177"/>
      <c r="AC577" s="177"/>
      <c r="AD577" s="177"/>
      <c r="AE577" s="177"/>
      <c r="AF577" s="177"/>
      <c r="AG577" s="177"/>
      <c r="AH577" s="177"/>
      <c r="AI577" s="177"/>
      <c r="AJ577" s="172"/>
    </row>
    <row r="578" spans="1:36" ht="10.5" customHeight="1">
      <c r="A578" s="180" t="s">
        <v>1037</v>
      </c>
      <c r="B578" s="226" t="s">
        <v>1038</v>
      </c>
      <c r="C578" s="226"/>
      <c r="D578" s="175"/>
      <c r="E578" s="227"/>
      <c r="F578" s="226"/>
      <c r="G578" s="228"/>
      <c r="H578" s="229"/>
      <c r="I578" s="176"/>
      <c r="J578" s="177"/>
      <c r="K578" s="177"/>
      <c r="L578" s="177"/>
      <c r="M578" s="177"/>
      <c r="N578" s="177"/>
      <c r="O578" s="177"/>
      <c r="P578" s="177"/>
      <c r="Q578" s="177"/>
      <c r="R578" s="177"/>
      <c r="S578" s="177"/>
      <c r="T578" s="177"/>
      <c r="U578" s="177"/>
      <c r="V578" s="177"/>
      <c r="W578" s="177"/>
      <c r="X578" s="177"/>
      <c r="Y578" s="177"/>
      <c r="Z578" s="177"/>
      <c r="AA578" s="177"/>
      <c r="AB578" s="177"/>
      <c r="AC578" s="177"/>
      <c r="AD578" s="177"/>
      <c r="AE578" s="177"/>
      <c r="AF578" s="177"/>
      <c r="AG578" s="177"/>
      <c r="AH578" s="177"/>
      <c r="AI578" s="177"/>
      <c r="AJ578" s="172"/>
    </row>
    <row r="579" spans="1:36" ht="14.5" customHeight="1">
      <c r="A579" s="301" t="s">
        <v>10177</v>
      </c>
      <c r="B579" s="302"/>
      <c r="C579" s="302"/>
      <c r="D579" s="303"/>
      <c r="E579" s="304"/>
      <c r="F579" s="302"/>
      <c r="G579" s="305"/>
      <c r="H579" s="306"/>
      <c r="I579" s="307"/>
      <c r="J579" s="308"/>
      <c r="K579" s="308"/>
      <c r="L579" s="308"/>
      <c r="M579" s="308"/>
      <c r="N579" s="308"/>
      <c r="O579" s="308"/>
      <c r="P579" s="308"/>
      <c r="Q579" s="308"/>
      <c r="R579" s="308"/>
      <c r="S579" s="308"/>
      <c r="T579" s="308"/>
      <c r="U579" s="308"/>
      <c r="V579" s="308"/>
      <c r="W579" s="308"/>
      <c r="X579" s="308"/>
      <c r="Y579" s="308"/>
      <c r="Z579" s="308"/>
      <c r="AA579" s="308"/>
      <c r="AB579" s="308"/>
      <c r="AC579" s="308"/>
      <c r="AD579" s="308"/>
      <c r="AE579" s="308"/>
      <c r="AF579" s="308"/>
      <c r="AG579" s="308"/>
      <c r="AH579" s="308"/>
      <c r="AI579" s="308"/>
      <c r="AJ579" s="172"/>
    </row>
    <row r="580" spans="1:36" ht="10.5" customHeight="1">
      <c r="A580" s="174" t="s">
        <v>640</v>
      </c>
      <c r="B580" s="226" t="s">
        <v>641</v>
      </c>
      <c r="C580" s="226" t="s">
        <v>1190</v>
      </c>
      <c r="D580" s="175" t="s">
        <v>1191</v>
      </c>
      <c r="E580" s="227">
        <f t="shared" ref="E580:F589" si="0">E13</f>
        <v>1</v>
      </c>
      <c r="F580" s="226" t="str">
        <f t="shared" si="0"/>
        <v>Aide financière régulière sans contrat d’insertion</v>
      </c>
      <c r="G580" s="228"/>
      <c r="H580" s="229"/>
      <c r="I580" s="176"/>
      <c r="J580" s="177"/>
      <c r="K580" s="177"/>
      <c r="L580" s="177"/>
      <c r="M580" s="177"/>
      <c r="N580" s="177"/>
      <c r="O580" s="177"/>
      <c r="P580" s="177"/>
      <c r="Q580" s="177"/>
      <c r="R580" s="177"/>
      <c r="S580" s="177"/>
      <c r="T580" s="177"/>
      <c r="U580" s="177"/>
      <c r="V580" s="177"/>
      <c r="W580" s="177"/>
      <c r="X580" s="177"/>
      <c r="Y580" s="177"/>
      <c r="Z580" s="177"/>
      <c r="AA580" s="177"/>
      <c r="AB580" s="177"/>
      <c r="AC580" s="177"/>
      <c r="AD580" s="177"/>
      <c r="AE580" s="177"/>
      <c r="AF580" s="177"/>
      <c r="AG580" s="177"/>
      <c r="AH580" s="177"/>
      <c r="AI580" s="177"/>
      <c r="AJ580" s="172"/>
    </row>
    <row r="581" spans="1:36" ht="10.5" customHeight="1">
      <c r="A581" s="178"/>
      <c r="B581" s="226"/>
      <c r="C581" s="226"/>
      <c r="D581" s="175"/>
      <c r="E581" s="227">
        <f t="shared" si="0"/>
        <v>2</v>
      </c>
      <c r="F581" s="226" t="str">
        <f t="shared" si="0"/>
        <v>Aide financière régulière avec contrat d’insertion</v>
      </c>
      <c r="G581" s="228"/>
      <c r="H581" s="229"/>
      <c r="I581" s="176"/>
      <c r="J581" s="177"/>
      <c r="K581" s="177"/>
      <c r="L581" s="177"/>
      <c r="M581" s="177"/>
      <c r="N581" s="177"/>
      <c r="O581" s="177"/>
      <c r="P581" s="177"/>
      <c r="Q581" s="177"/>
      <c r="R581" s="177"/>
      <c r="S581" s="177"/>
      <c r="T581" s="177"/>
      <c r="U581" s="177"/>
      <c r="V581" s="177"/>
      <c r="W581" s="177"/>
      <c r="X581" s="177"/>
      <c r="Y581" s="177"/>
      <c r="Z581" s="177"/>
      <c r="AA581" s="177"/>
      <c r="AB581" s="177"/>
      <c r="AC581" s="177"/>
      <c r="AD581" s="177"/>
      <c r="AE581" s="177"/>
      <c r="AF581" s="177"/>
      <c r="AG581" s="177"/>
      <c r="AH581" s="177"/>
      <c r="AI581" s="177"/>
      <c r="AJ581" s="172"/>
    </row>
    <row r="582" spans="1:36" ht="10.5" customHeight="1">
      <c r="A582" s="178"/>
      <c r="B582" s="226"/>
      <c r="C582" s="226"/>
      <c r="D582" s="175"/>
      <c r="E582" s="227">
        <f t="shared" si="0"/>
        <v>3</v>
      </c>
      <c r="F582" s="226" t="str">
        <f t="shared" si="0"/>
        <v>Aide financière ponctuelle avec budget</v>
      </c>
      <c r="G582" s="228"/>
      <c r="H582" s="229"/>
      <c r="I582" s="176"/>
      <c r="J582" s="177"/>
      <c r="K582" s="177"/>
      <c r="L582" s="177"/>
      <c r="M582" s="177"/>
      <c r="N582" s="177"/>
      <c r="O582" s="177"/>
      <c r="P582" s="177"/>
      <c r="Q582" s="177"/>
      <c r="R582" s="177"/>
      <c r="S582" s="177"/>
      <c r="T582" s="177"/>
      <c r="U582" s="177"/>
      <c r="V582" s="177"/>
      <c r="W582" s="177"/>
      <c r="X582" s="177"/>
      <c r="Y582" s="177"/>
      <c r="Z582" s="177"/>
      <c r="AA582" s="177"/>
      <c r="AB582" s="177"/>
      <c r="AC582" s="177"/>
      <c r="AD582" s="177"/>
      <c r="AE582" s="177"/>
      <c r="AF582" s="177"/>
      <c r="AG582" s="177"/>
      <c r="AH582" s="177"/>
      <c r="AI582" s="177"/>
    </row>
    <row r="583" spans="1:36" ht="10.5" customHeight="1">
      <c r="A583" s="178"/>
      <c r="B583" s="226"/>
      <c r="C583" s="226"/>
      <c r="D583" s="175"/>
      <c r="E583" s="227">
        <f t="shared" si="0"/>
        <v>4</v>
      </c>
      <c r="F583" s="226" t="str">
        <f t="shared" si="0"/>
        <v>Aide financière ponctuelle sans budget</v>
      </c>
      <c r="G583" s="228"/>
      <c r="H583" s="229"/>
      <c r="I583" s="176"/>
      <c r="J583" s="177"/>
      <c r="K583" s="177"/>
      <c r="L583" s="177"/>
      <c r="M583" s="177"/>
      <c r="N583" s="177"/>
      <c r="O583" s="177"/>
      <c r="P583" s="177"/>
      <c r="Q583" s="177"/>
      <c r="R583" s="177"/>
      <c r="S583" s="177"/>
      <c r="T583" s="177"/>
      <c r="U583" s="177"/>
      <c r="V583" s="177"/>
      <c r="W583" s="177"/>
      <c r="X583" s="177"/>
      <c r="Y583" s="177"/>
      <c r="Z583" s="177"/>
      <c r="AA583" s="177"/>
      <c r="AB583" s="177"/>
      <c r="AC583" s="177"/>
      <c r="AD583" s="177"/>
      <c r="AE583" s="177"/>
      <c r="AF583" s="177"/>
      <c r="AG583" s="177"/>
      <c r="AH583" s="177"/>
      <c r="AI583" s="177"/>
    </row>
    <row r="584" spans="1:36" ht="10.5" customHeight="1">
      <c r="A584" s="179"/>
      <c r="B584" s="226"/>
      <c r="C584" s="226"/>
      <c r="D584" s="175"/>
      <c r="E584" s="227">
        <f t="shared" si="0"/>
        <v>5</v>
      </c>
      <c r="F584" s="226" t="str">
        <f t="shared" si="0"/>
        <v>Avances sur les prestations de chômage</v>
      </c>
      <c r="G584" s="228"/>
      <c r="H584" s="229"/>
      <c r="I584" s="176"/>
      <c r="J584" s="177"/>
      <c r="K584" s="177"/>
      <c r="L584" s="177"/>
      <c r="M584" s="177"/>
      <c r="N584" s="177"/>
      <c r="O584" s="177"/>
      <c r="P584" s="177"/>
      <c r="Q584" s="177"/>
      <c r="R584" s="177"/>
      <c r="S584" s="177"/>
      <c r="T584" s="177"/>
      <c r="U584" s="177"/>
      <c r="V584" s="177"/>
      <c r="W584" s="177"/>
      <c r="X584" s="177"/>
      <c r="Y584" s="177"/>
      <c r="Z584" s="177"/>
      <c r="AA584" s="177"/>
      <c r="AB584" s="177"/>
      <c r="AC584" s="177"/>
      <c r="AD584" s="177"/>
      <c r="AE584" s="177"/>
      <c r="AF584" s="177"/>
      <c r="AG584" s="177"/>
      <c r="AH584" s="177"/>
      <c r="AI584" s="177"/>
    </row>
    <row r="585" spans="1:36" ht="10.5" customHeight="1">
      <c r="A585" s="180" t="s">
        <v>642</v>
      </c>
      <c r="B585" s="226" t="s">
        <v>1192</v>
      </c>
      <c r="C585" s="226" t="s">
        <v>1190</v>
      </c>
      <c r="D585" s="175" t="str">
        <f>D18</f>
        <v>c:n° de commune (4)</v>
      </c>
      <c r="E585" s="227" t="str">
        <f t="shared" si="0"/>
        <v>1-6810</v>
      </c>
      <c r="F585" s="226" t="str">
        <f t="shared" si="0"/>
        <v>OFS - numéro de commune / selon la liste</v>
      </c>
      <c r="G585" s="228"/>
      <c r="H585" s="229"/>
      <c r="I585" s="176"/>
      <c r="J585" s="177"/>
      <c r="K585" s="177"/>
      <c r="L585" s="177"/>
      <c r="M585" s="177"/>
      <c r="N585" s="177"/>
      <c r="O585" s="177"/>
      <c r="P585" s="177"/>
      <c r="Q585" s="177"/>
      <c r="R585" s="177"/>
      <c r="S585" s="177"/>
      <c r="T585" s="177"/>
      <c r="U585" s="177"/>
      <c r="V585" s="177"/>
      <c r="W585" s="177"/>
      <c r="X585" s="177"/>
      <c r="Y585" s="177"/>
      <c r="Z585" s="177"/>
      <c r="AA585" s="177"/>
      <c r="AB585" s="177"/>
      <c r="AC585" s="177"/>
      <c r="AD585" s="177"/>
      <c r="AE585" s="177"/>
      <c r="AF585" s="177"/>
      <c r="AG585" s="177"/>
      <c r="AH585" s="177"/>
      <c r="AI585" s="177"/>
      <c r="AJ585" s="181" t="s">
        <v>1196</v>
      </c>
    </row>
    <row r="586" spans="1:36" ht="10.5" customHeight="1">
      <c r="A586" s="180" t="s">
        <v>644</v>
      </c>
      <c r="B586" s="226" t="s">
        <v>1192</v>
      </c>
      <c r="C586" s="226" t="s">
        <v>1190</v>
      </c>
      <c r="D586" s="175" t="str">
        <f>D19</f>
        <v>s:n° du service (6)</v>
      </c>
      <c r="E586" s="227" t="str">
        <f t="shared" si="0"/>
        <v>ssssss</v>
      </c>
      <c r="F586" s="226" t="str">
        <f t="shared" si="0"/>
        <v>service</v>
      </c>
      <c r="G586" s="228"/>
      <c r="H586" s="229"/>
      <c r="I586" s="176"/>
      <c r="J586" s="177"/>
      <c r="K586" s="177"/>
      <c r="L586" s="177"/>
      <c r="M586" s="177"/>
      <c r="N586" s="177"/>
      <c r="O586" s="177"/>
      <c r="P586" s="177"/>
      <c r="Q586" s="177"/>
      <c r="R586" s="177"/>
      <c r="S586" s="177"/>
      <c r="T586" s="177"/>
      <c r="U586" s="177"/>
      <c r="V586" s="177"/>
      <c r="W586" s="177"/>
      <c r="X586" s="177"/>
      <c r="Y586" s="177"/>
      <c r="Z586" s="177"/>
      <c r="AA586" s="177"/>
      <c r="AB586" s="177"/>
      <c r="AC586" s="177"/>
      <c r="AD586" s="177"/>
      <c r="AE586" s="177"/>
      <c r="AF586" s="177"/>
      <c r="AG586" s="177"/>
      <c r="AH586" s="177"/>
      <c r="AI586" s="177"/>
    </row>
    <row r="587" spans="1:36" ht="10.5" customHeight="1">
      <c r="A587" s="180" t="s">
        <v>646</v>
      </c>
      <c r="B587" s="226" t="s">
        <v>1192</v>
      </c>
      <c r="C587" s="226" t="s">
        <v>1190</v>
      </c>
      <c r="D587" s="175" t="str">
        <f>D20</f>
        <v>p:type de prestation (2)</v>
      </c>
      <c r="E587" s="227" t="str">
        <f t="shared" si="0"/>
        <v>pp</v>
      </c>
      <c r="F587" s="226" t="str">
        <f t="shared" si="0"/>
        <v>Siehe V0100</v>
      </c>
      <c r="G587" s="228"/>
      <c r="H587" s="229"/>
      <c r="I587" s="176"/>
      <c r="J587" s="177"/>
      <c r="K587" s="177"/>
      <c r="L587" s="177"/>
      <c r="M587" s="177"/>
      <c r="N587" s="177"/>
      <c r="O587" s="177"/>
      <c r="P587" s="177"/>
      <c r="Q587" s="177"/>
      <c r="R587" s="177"/>
      <c r="S587" s="177"/>
      <c r="T587" s="177"/>
      <c r="U587" s="177"/>
      <c r="V587" s="177"/>
      <c r="W587" s="177"/>
      <c r="X587" s="177"/>
      <c r="Y587" s="177"/>
      <c r="Z587" s="177"/>
      <c r="AA587" s="177"/>
      <c r="AB587" s="177"/>
      <c r="AC587" s="177"/>
      <c r="AD587" s="177"/>
      <c r="AE587" s="177"/>
      <c r="AF587" s="177"/>
      <c r="AG587" s="177"/>
      <c r="AH587" s="177"/>
      <c r="AI587" s="177"/>
    </row>
    <row r="588" spans="1:36" ht="10.5" customHeight="1">
      <c r="A588" s="180" t="s">
        <v>1594</v>
      </c>
      <c r="B588" s="226" t="s">
        <v>1192</v>
      </c>
      <c r="C588" s="226" t="s">
        <v>1190</v>
      </c>
      <c r="D588" s="175" t="str">
        <f>D21</f>
        <v>a:année d’enquête (4)</v>
      </c>
      <c r="E588" s="227" t="str">
        <f t="shared" si="0"/>
        <v>aaaa</v>
      </c>
      <c r="F588" s="226" t="str">
        <f t="shared" si="0"/>
        <v>Année</v>
      </c>
      <c r="G588" s="228"/>
      <c r="H588" s="229"/>
      <c r="I588" s="176"/>
      <c r="J588" s="177"/>
      <c r="K588" s="177"/>
      <c r="L588" s="177"/>
      <c r="M588" s="177"/>
      <c r="N588" s="177"/>
      <c r="O588" s="177"/>
      <c r="P588" s="177"/>
      <c r="Q588" s="177"/>
      <c r="R588" s="177"/>
      <c r="S588" s="177"/>
      <c r="T588" s="177"/>
      <c r="U588" s="177"/>
      <c r="V588" s="177"/>
      <c r="W588" s="177"/>
      <c r="X588" s="177"/>
      <c r="Y588" s="177"/>
      <c r="Z588" s="177"/>
      <c r="AA588" s="177"/>
      <c r="AB588" s="177"/>
      <c r="AC588" s="177"/>
      <c r="AD588" s="177"/>
      <c r="AE588" s="177"/>
      <c r="AF588" s="177"/>
      <c r="AG588" s="177"/>
      <c r="AH588" s="177"/>
      <c r="AI588" s="177"/>
    </row>
    <row r="589" spans="1:36" ht="10.5" customHeight="1">
      <c r="A589" s="180" t="s">
        <v>649</v>
      </c>
      <c r="B589" s="226" t="s">
        <v>1040</v>
      </c>
      <c r="C589" s="226" t="s">
        <v>1190</v>
      </c>
      <c r="D589" s="175" t="str">
        <f>D22</f>
        <v>jour/mois/année</v>
      </c>
      <c r="E589" s="227" t="str">
        <f t="shared" si="0"/>
        <v/>
      </c>
      <c r="F589" s="226" t="str">
        <f t="shared" si="0"/>
        <v/>
      </c>
      <c r="G589" s="228"/>
      <c r="H589" s="229"/>
      <c r="I589" s="176"/>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row>
    <row r="590" spans="1:36" ht="10.5" customHeight="1">
      <c r="A590" s="180" t="s">
        <v>653</v>
      </c>
      <c r="B590" s="226" t="s">
        <v>652</v>
      </c>
      <c r="C590" s="226" t="s">
        <v>1190</v>
      </c>
      <c r="D590" s="175" t="s">
        <v>1210</v>
      </c>
      <c r="E590" s="227" t="s">
        <v>1194</v>
      </c>
      <c r="F590" s="226" t="s">
        <v>1195</v>
      </c>
      <c r="G590" s="228"/>
      <c r="H590" s="229"/>
      <c r="I590" s="176"/>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81" t="s">
        <v>1196</v>
      </c>
    </row>
    <row r="591" spans="1:36" ht="10.5" customHeight="1">
      <c r="A591" s="180" t="s">
        <v>657</v>
      </c>
      <c r="B591" s="226" t="s">
        <v>656</v>
      </c>
      <c r="C591" s="226" t="s">
        <v>1191</v>
      </c>
      <c r="D591" s="175" t="s">
        <v>1210</v>
      </c>
      <c r="E591" s="227" t="s">
        <v>1194</v>
      </c>
      <c r="F591" s="226" t="s">
        <v>1195</v>
      </c>
      <c r="G591" s="228"/>
      <c r="H591" s="229"/>
      <c r="I591" s="176"/>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81" t="s">
        <v>1196</v>
      </c>
    </row>
    <row r="592" spans="1:36" ht="10.5" customHeight="1">
      <c r="A592" s="180" t="s">
        <v>661</v>
      </c>
      <c r="B592" s="226" t="s">
        <v>660</v>
      </c>
      <c r="C592" s="226" t="s">
        <v>1191</v>
      </c>
      <c r="D592" s="175" t="s">
        <v>1210</v>
      </c>
      <c r="E592" s="227" t="s">
        <v>1194</v>
      </c>
      <c r="F592" s="226" t="s">
        <v>1195</v>
      </c>
      <c r="G592" s="228"/>
      <c r="H592" s="229"/>
      <c r="I592" s="176"/>
      <c r="J592" s="177"/>
      <c r="K592" s="177"/>
      <c r="L592" s="177"/>
      <c r="M592" s="177"/>
      <c r="N592" s="177"/>
      <c r="O592" s="177"/>
      <c r="P592" s="177"/>
      <c r="Q592" s="177"/>
      <c r="R592" s="177"/>
      <c r="S592" s="177"/>
      <c r="T592" s="177"/>
      <c r="U592" s="177"/>
      <c r="V592" s="177"/>
      <c r="W592" s="177"/>
      <c r="X592" s="177"/>
      <c r="Y592" s="177"/>
      <c r="Z592" s="177"/>
      <c r="AA592" s="177"/>
      <c r="AB592" s="177"/>
      <c r="AC592" s="177"/>
      <c r="AD592" s="177"/>
      <c r="AE592" s="177"/>
      <c r="AF592" s="177"/>
      <c r="AG592" s="177"/>
      <c r="AH592" s="177"/>
      <c r="AI592" s="177"/>
      <c r="AJ592" s="181" t="s">
        <v>1196</v>
      </c>
    </row>
    <row r="593" spans="1:36" ht="10.5" customHeight="1">
      <c r="A593" s="180" t="s">
        <v>665</v>
      </c>
      <c r="B593" s="226" t="s">
        <v>666</v>
      </c>
      <c r="C593" s="226" t="s">
        <v>1190</v>
      </c>
      <c r="D593" s="175" t="s">
        <v>1228</v>
      </c>
      <c r="E593" s="227" t="s">
        <v>1229</v>
      </c>
      <c r="F593" s="226" t="s">
        <v>1230</v>
      </c>
      <c r="G593" s="228"/>
      <c r="H593" s="229"/>
      <c r="I593" s="176"/>
      <c r="J593" s="177"/>
      <c r="K593" s="177"/>
      <c r="L593" s="177"/>
      <c r="M593" s="177"/>
      <c r="N593" s="177"/>
      <c r="O593" s="177"/>
      <c r="P593" s="177"/>
      <c r="Q593" s="177"/>
      <c r="R593" s="177"/>
      <c r="S593" s="177"/>
      <c r="T593" s="177"/>
      <c r="U593" s="177"/>
      <c r="V593" s="177"/>
      <c r="W593" s="177"/>
      <c r="X593" s="177"/>
      <c r="Y593" s="177"/>
      <c r="Z593" s="177"/>
      <c r="AA593" s="177"/>
      <c r="AB593" s="177"/>
      <c r="AC593" s="177"/>
      <c r="AD593" s="177"/>
      <c r="AE593" s="177"/>
      <c r="AF593" s="177"/>
      <c r="AG593" s="177"/>
      <c r="AH593" s="177"/>
      <c r="AI593" s="177"/>
    </row>
    <row r="594" spans="1:36" ht="10.5" customHeight="1">
      <c r="A594" s="174"/>
      <c r="B594" s="226"/>
      <c r="C594" s="226"/>
      <c r="D594" s="175"/>
      <c r="E594" s="227" t="s">
        <v>1232</v>
      </c>
      <c r="F594" s="226" t="s">
        <v>1233</v>
      </c>
      <c r="G594" s="228"/>
      <c r="H594" s="229"/>
      <c r="I594" s="176"/>
      <c r="J594" s="177"/>
      <c r="K594" s="177"/>
      <c r="L594" s="177"/>
      <c r="M594" s="177"/>
      <c r="N594" s="177"/>
      <c r="O594" s="177"/>
      <c r="P594" s="177"/>
      <c r="Q594" s="177"/>
      <c r="R594" s="177"/>
      <c r="S594" s="177"/>
      <c r="T594" s="177"/>
      <c r="U594" s="177"/>
      <c r="V594" s="177"/>
      <c r="W594" s="177"/>
      <c r="X594" s="177"/>
      <c r="Y594" s="177"/>
      <c r="Z594" s="177"/>
      <c r="AA594" s="177"/>
      <c r="AB594" s="177"/>
      <c r="AC594" s="177"/>
      <c r="AD594" s="177"/>
      <c r="AE594" s="177"/>
      <c r="AF594" s="177"/>
      <c r="AG594" s="177"/>
      <c r="AH594" s="177"/>
      <c r="AI594" s="177"/>
    </row>
    <row r="595" spans="1:36" ht="10.5" customHeight="1">
      <c r="A595" s="174"/>
      <c r="B595" s="226"/>
      <c r="C595" s="226"/>
      <c r="D595" s="175"/>
      <c r="E595" s="227" t="s">
        <v>1234</v>
      </c>
      <c r="F595" s="226" t="s">
        <v>1179</v>
      </c>
      <c r="G595" s="228"/>
      <c r="H595" s="229"/>
      <c r="I595" s="176"/>
      <c r="J595" s="177"/>
      <c r="K595" s="177"/>
      <c r="L595" s="177"/>
      <c r="M595" s="177"/>
      <c r="N595" s="177"/>
      <c r="O595" s="177"/>
      <c r="P595" s="177"/>
      <c r="Q595" s="177"/>
      <c r="R595" s="177"/>
      <c r="S595" s="177"/>
      <c r="T595" s="177"/>
      <c r="U595" s="177"/>
      <c r="V595" s="177"/>
      <c r="W595" s="177"/>
      <c r="X595" s="177"/>
      <c r="Y595" s="177"/>
      <c r="Z595" s="177"/>
      <c r="AA595" s="177"/>
      <c r="AB595" s="177"/>
      <c r="AC595" s="177"/>
      <c r="AD595" s="177"/>
      <c r="AE595" s="177"/>
      <c r="AF595" s="177"/>
      <c r="AG595" s="177"/>
      <c r="AH595" s="177"/>
      <c r="AI595" s="177"/>
    </row>
    <row r="596" spans="1:36" ht="10.5" customHeight="1">
      <c r="A596" s="174"/>
      <c r="B596" s="226"/>
      <c r="C596" s="226"/>
      <c r="D596" s="175"/>
      <c r="E596" s="227" t="s">
        <v>1235</v>
      </c>
      <c r="F596" s="226" t="s">
        <v>1236</v>
      </c>
      <c r="G596" s="228"/>
      <c r="H596" s="229"/>
      <c r="I596" s="176"/>
      <c r="J596" s="177"/>
      <c r="K596" s="177"/>
      <c r="L596" s="177"/>
      <c r="M596" s="177"/>
      <c r="N596" s="177"/>
      <c r="O596" s="177"/>
      <c r="P596" s="177"/>
      <c r="Q596" s="177"/>
      <c r="R596" s="177"/>
      <c r="S596" s="177"/>
      <c r="T596" s="177"/>
      <c r="U596" s="177"/>
      <c r="V596" s="177"/>
      <c r="W596" s="177"/>
      <c r="X596" s="177"/>
      <c r="Y596" s="177"/>
      <c r="Z596" s="177"/>
      <c r="AA596" s="177"/>
      <c r="AB596" s="177"/>
      <c r="AC596" s="177"/>
      <c r="AD596" s="177"/>
      <c r="AE596" s="177"/>
      <c r="AF596" s="177"/>
      <c r="AG596" s="177"/>
      <c r="AH596" s="177"/>
      <c r="AI596" s="177"/>
    </row>
    <row r="597" spans="1:36" ht="10.5" customHeight="1">
      <c r="A597" s="174" t="s">
        <v>667</v>
      </c>
      <c r="B597" s="706" t="s">
        <v>668</v>
      </c>
      <c r="C597" s="226" t="s">
        <v>1190</v>
      </c>
      <c r="D597" s="175" t="s">
        <v>1210</v>
      </c>
      <c r="E597" s="227" t="s">
        <v>1194</v>
      </c>
      <c r="F597" s="226" t="s">
        <v>1195</v>
      </c>
      <c r="G597" s="228"/>
      <c r="H597" s="229"/>
      <c r="I597" s="176"/>
      <c r="J597" s="177"/>
      <c r="K597" s="177"/>
      <c r="L597" s="177"/>
      <c r="M597" s="177"/>
      <c r="N597" s="177"/>
      <c r="O597" s="177"/>
      <c r="P597" s="177"/>
      <c r="Q597" s="177"/>
      <c r="R597" s="177"/>
      <c r="S597" s="177"/>
      <c r="T597" s="177"/>
      <c r="U597" s="177"/>
      <c r="V597" s="177"/>
      <c r="W597" s="177"/>
      <c r="X597" s="177"/>
      <c r="Y597" s="177"/>
      <c r="Z597" s="177"/>
      <c r="AA597" s="177"/>
      <c r="AB597" s="177"/>
      <c r="AC597" s="177"/>
      <c r="AD597" s="177"/>
      <c r="AE597" s="177"/>
      <c r="AF597" s="177"/>
      <c r="AG597" s="177"/>
      <c r="AH597" s="177"/>
      <c r="AI597" s="177"/>
      <c r="AJ597" s="181" t="s">
        <v>1196</v>
      </c>
    </row>
    <row r="598" spans="1:36" ht="10.5" customHeight="1">
      <c r="A598" s="179"/>
      <c r="B598" s="707"/>
      <c r="C598" s="226"/>
      <c r="D598" s="175"/>
      <c r="E598" s="227">
        <v>9999</v>
      </c>
      <c r="F598" s="226" t="s">
        <v>1240</v>
      </c>
      <c r="G598" s="228"/>
      <c r="H598" s="229"/>
      <c r="I598" s="176"/>
      <c r="J598" s="177"/>
      <c r="K598" s="177"/>
      <c r="L598" s="177"/>
      <c r="M598" s="177"/>
      <c r="N598" s="177"/>
      <c r="O598" s="177"/>
      <c r="P598" s="177"/>
      <c r="Q598" s="177"/>
      <c r="R598" s="177"/>
      <c r="S598" s="177"/>
      <c r="T598" s="177"/>
      <c r="U598" s="177"/>
      <c r="V598" s="177"/>
      <c r="W598" s="177"/>
      <c r="X598" s="177"/>
      <c r="Y598" s="177"/>
      <c r="Z598" s="177"/>
      <c r="AA598" s="177"/>
      <c r="AB598" s="177"/>
      <c r="AC598" s="177"/>
      <c r="AD598" s="177"/>
      <c r="AE598" s="177"/>
      <c r="AF598" s="177"/>
      <c r="AG598" s="177"/>
      <c r="AH598" s="177"/>
      <c r="AI598" s="177"/>
    </row>
    <row r="599" spans="1:36" ht="10.5" customHeight="1">
      <c r="A599" s="174" t="s">
        <v>669</v>
      </c>
      <c r="B599" s="706" t="s">
        <v>670</v>
      </c>
      <c r="C599" s="226" t="s">
        <v>1191</v>
      </c>
      <c r="D599" s="175" t="s">
        <v>1241</v>
      </c>
      <c r="E599" s="227">
        <v>9999</v>
      </c>
      <c r="F599" s="226" t="s">
        <v>1227</v>
      </c>
      <c r="G599" s="228"/>
      <c r="H599" s="229"/>
      <c r="I599" s="176"/>
      <c r="J599" s="177"/>
      <c r="K599" s="177"/>
      <c r="L599" s="177"/>
      <c r="M599" s="177"/>
      <c r="N599" s="177"/>
      <c r="O599" s="177"/>
      <c r="P599" s="177"/>
      <c r="Q599" s="177"/>
      <c r="R599" s="177"/>
      <c r="S599" s="177"/>
      <c r="T599" s="177"/>
      <c r="U599" s="177"/>
      <c r="V599" s="177"/>
      <c r="W599" s="177"/>
      <c r="X599" s="177"/>
      <c r="Y599" s="177"/>
      <c r="Z599" s="177"/>
      <c r="AA599" s="177"/>
      <c r="AB599" s="177"/>
      <c r="AC599" s="177"/>
      <c r="AD599" s="177"/>
      <c r="AE599" s="177"/>
      <c r="AF599" s="177"/>
      <c r="AG599" s="177"/>
      <c r="AH599" s="177"/>
      <c r="AI599" s="177"/>
    </row>
    <row r="600" spans="1:36" ht="10.5" customHeight="1">
      <c r="A600" s="179"/>
      <c r="B600" s="707"/>
      <c r="C600" s="226"/>
      <c r="D600" s="175"/>
      <c r="E600" s="227" t="s">
        <v>1595</v>
      </c>
      <c r="F600" s="226" t="s">
        <v>1249</v>
      </c>
      <c r="G600" s="228"/>
      <c r="H600" s="229"/>
      <c r="I600" s="176"/>
      <c r="J600" s="177"/>
      <c r="K600" s="177"/>
      <c r="L600" s="177"/>
      <c r="M600" s="177"/>
      <c r="N600" s="177"/>
      <c r="O600" s="177"/>
      <c r="P600" s="177"/>
      <c r="Q600" s="177"/>
      <c r="R600" s="177"/>
      <c r="S600" s="177"/>
      <c r="T600" s="177"/>
      <c r="U600" s="177"/>
      <c r="V600" s="177"/>
      <c r="W600" s="177"/>
      <c r="X600" s="177"/>
      <c r="Y600" s="177"/>
      <c r="Z600" s="177"/>
      <c r="AA600" s="177"/>
      <c r="AB600" s="177"/>
      <c r="AC600" s="177"/>
      <c r="AD600" s="177"/>
      <c r="AE600" s="177"/>
      <c r="AF600" s="177"/>
      <c r="AG600" s="177"/>
      <c r="AH600" s="177"/>
      <c r="AI600" s="177"/>
      <c r="AJ600" s="181" t="s">
        <v>1290</v>
      </c>
    </row>
    <row r="601" spans="1:36" ht="10.5" customHeight="1">
      <c r="A601" s="180" t="s">
        <v>671</v>
      </c>
      <c r="B601" s="226" t="s">
        <v>672</v>
      </c>
      <c r="C601" s="226" t="s">
        <v>1191</v>
      </c>
      <c r="D601" s="175" t="s">
        <v>1228</v>
      </c>
      <c r="E601" s="227" t="s">
        <v>1229</v>
      </c>
      <c r="F601" s="226" t="s">
        <v>1230</v>
      </c>
      <c r="G601" s="228"/>
      <c r="H601" s="229"/>
      <c r="I601" s="176"/>
      <c r="J601" s="177"/>
      <c r="K601" s="177"/>
      <c r="L601" s="177"/>
      <c r="M601" s="177"/>
      <c r="N601" s="177"/>
      <c r="O601" s="177"/>
      <c r="P601" s="177"/>
      <c r="Q601" s="177"/>
      <c r="R601" s="177"/>
      <c r="S601" s="177"/>
      <c r="T601" s="177"/>
      <c r="U601" s="177"/>
      <c r="V601" s="177"/>
      <c r="W601" s="177"/>
      <c r="X601" s="177"/>
      <c r="Y601" s="177"/>
      <c r="Z601" s="177"/>
      <c r="AA601" s="177"/>
      <c r="AB601" s="177"/>
      <c r="AC601" s="177"/>
      <c r="AD601" s="177"/>
      <c r="AE601" s="177"/>
      <c r="AF601" s="177"/>
      <c r="AG601" s="177"/>
      <c r="AH601" s="177"/>
      <c r="AI601" s="177"/>
    </row>
    <row r="602" spans="1:36" ht="10.5" customHeight="1">
      <c r="A602" s="180"/>
      <c r="B602" s="226"/>
      <c r="C602" s="226"/>
      <c r="D602" s="175"/>
      <c r="E602" s="227" t="s">
        <v>1232</v>
      </c>
      <c r="F602" s="226" t="s">
        <v>1233</v>
      </c>
      <c r="G602" s="228"/>
      <c r="H602" s="229"/>
      <c r="I602" s="176"/>
      <c r="J602" s="177"/>
      <c r="K602" s="177"/>
      <c r="L602" s="177"/>
      <c r="M602" s="177"/>
      <c r="N602" s="177"/>
      <c r="O602" s="177"/>
      <c r="P602" s="177"/>
      <c r="Q602" s="177"/>
      <c r="R602" s="177"/>
      <c r="S602" s="177"/>
      <c r="T602" s="177"/>
      <c r="U602" s="177"/>
      <c r="V602" s="177"/>
      <c r="W602" s="177"/>
      <c r="X602" s="177"/>
      <c r="Y602" s="177"/>
      <c r="Z602" s="177"/>
      <c r="AA602" s="177"/>
      <c r="AB602" s="177"/>
      <c r="AC602" s="177"/>
      <c r="AD602" s="177"/>
      <c r="AE602" s="177"/>
      <c r="AF602" s="177"/>
      <c r="AG602" s="177"/>
      <c r="AH602" s="177"/>
      <c r="AI602" s="177"/>
    </row>
    <row r="603" spans="1:36" ht="10.5" customHeight="1">
      <c r="A603" s="180"/>
      <c r="B603" s="226"/>
      <c r="C603" s="226"/>
      <c r="D603" s="175"/>
      <c r="E603" s="227" t="s">
        <v>1234</v>
      </c>
      <c r="F603" s="226" t="s">
        <v>1179</v>
      </c>
      <c r="G603" s="228"/>
      <c r="H603" s="229"/>
      <c r="I603" s="176"/>
      <c r="J603" s="177"/>
      <c r="K603" s="177"/>
      <c r="L603" s="177"/>
      <c r="M603" s="177"/>
      <c r="N603" s="177"/>
      <c r="O603" s="177"/>
      <c r="P603" s="177"/>
      <c r="Q603" s="177"/>
      <c r="R603" s="177"/>
      <c r="S603" s="177"/>
      <c r="T603" s="177"/>
      <c r="U603" s="177"/>
      <c r="V603" s="177"/>
      <c r="W603" s="177"/>
      <c r="X603" s="177"/>
      <c r="Y603" s="177"/>
      <c r="Z603" s="177"/>
      <c r="AA603" s="177"/>
      <c r="AB603" s="177"/>
      <c r="AC603" s="177"/>
      <c r="AD603" s="177"/>
      <c r="AE603" s="177"/>
      <c r="AF603" s="177"/>
      <c r="AG603" s="177"/>
      <c r="AH603" s="177"/>
      <c r="AI603" s="177"/>
    </row>
    <row r="604" spans="1:36" ht="10.5" customHeight="1">
      <c r="A604" s="180"/>
      <c r="B604" s="226"/>
      <c r="C604" s="226"/>
      <c r="D604" s="175"/>
      <c r="E604" s="227" t="s">
        <v>1235</v>
      </c>
      <c r="F604" s="226" t="s">
        <v>1236</v>
      </c>
      <c r="G604" s="228"/>
      <c r="H604" s="229"/>
      <c r="I604" s="176"/>
      <c r="J604" s="177"/>
      <c r="K604" s="177"/>
      <c r="L604" s="177"/>
      <c r="M604" s="177"/>
      <c r="N604" s="177"/>
      <c r="O604" s="177"/>
      <c r="P604" s="177"/>
      <c r="Q604" s="177"/>
      <c r="R604" s="177"/>
      <c r="S604" s="177"/>
      <c r="T604" s="177"/>
      <c r="U604" s="177"/>
      <c r="V604" s="177"/>
      <c r="W604" s="177"/>
      <c r="X604" s="177"/>
      <c r="Y604" s="177"/>
      <c r="Z604" s="177"/>
      <c r="AA604" s="177"/>
      <c r="AB604" s="177"/>
      <c r="AC604" s="177"/>
      <c r="AD604" s="177"/>
      <c r="AE604" s="177"/>
      <c r="AF604" s="177"/>
      <c r="AG604" s="177"/>
      <c r="AH604" s="177"/>
      <c r="AI604" s="177"/>
    </row>
    <row r="605" spans="1:36" ht="10.5" customHeight="1">
      <c r="A605" s="180" t="s">
        <v>673</v>
      </c>
      <c r="B605" s="226" t="s">
        <v>674</v>
      </c>
      <c r="C605" s="226" t="s">
        <v>1191</v>
      </c>
      <c r="D605" s="175" t="s">
        <v>1251</v>
      </c>
      <c r="E605" s="227" t="s">
        <v>1252</v>
      </c>
      <c r="F605" s="226" t="s">
        <v>1253</v>
      </c>
      <c r="G605" s="228"/>
      <c r="H605" s="229"/>
      <c r="I605" s="176"/>
      <c r="J605" s="177"/>
      <c r="K605" s="177"/>
      <c r="L605" s="177"/>
      <c r="M605" s="177"/>
      <c r="N605" s="177"/>
      <c r="O605" s="177"/>
      <c r="P605" s="177"/>
      <c r="Q605" s="177"/>
      <c r="R605" s="177"/>
      <c r="S605" s="177"/>
      <c r="T605" s="177"/>
      <c r="U605" s="177"/>
      <c r="V605" s="177"/>
      <c r="W605" s="177"/>
      <c r="X605" s="177"/>
      <c r="Y605" s="177"/>
      <c r="Z605" s="177"/>
      <c r="AA605" s="177"/>
      <c r="AB605" s="177"/>
      <c r="AC605" s="177"/>
      <c r="AD605" s="177"/>
      <c r="AE605" s="177"/>
      <c r="AF605" s="177"/>
      <c r="AG605" s="177"/>
      <c r="AH605" s="177"/>
      <c r="AI605" s="177"/>
    </row>
    <row r="606" spans="1:36" ht="10.5" customHeight="1">
      <c r="A606" s="180" t="s">
        <v>675</v>
      </c>
      <c r="B606" s="226" t="s">
        <v>676</v>
      </c>
      <c r="C606" s="226" t="s">
        <v>1191</v>
      </c>
      <c r="D606" s="175" t="s">
        <v>1241</v>
      </c>
      <c r="E606" s="227" t="s">
        <v>1595</v>
      </c>
      <c r="F606" s="226" t="s">
        <v>1256</v>
      </c>
      <c r="G606" s="228"/>
      <c r="H606" s="229"/>
      <c r="I606" s="176"/>
      <c r="J606" s="177"/>
      <c r="K606" s="177"/>
      <c r="L606" s="177"/>
      <c r="M606" s="177"/>
      <c r="N606" s="177"/>
      <c r="O606" s="177"/>
      <c r="P606" s="177"/>
      <c r="Q606" s="177"/>
      <c r="R606" s="177"/>
      <c r="S606" s="177"/>
      <c r="T606" s="177"/>
      <c r="U606" s="177"/>
      <c r="V606" s="177"/>
      <c r="W606" s="177"/>
      <c r="X606" s="177"/>
      <c r="Y606" s="177"/>
      <c r="Z606" s="177"/>
      <c r="AA606" s="177"/>
      <c r="AB606" s="177"/>
      <c r="AC606" s="177"/>
      <c r="AD606" s="177"/>
      <c r="AE606" s="177"/>
      <c r="AF606" s="177"/>
      <c r="AG606" s="177"/>
      <c r="AH606" s="177"/>
      <c r="AI606" s="177"/>
      <c r="AJ606" s="181" t="s">
        <v>1290</v>
      </c>
    </row>
    <row r="607" spans="1:36" ht="10.5" customHeight="1">
      <c r="A607" s="180" t="s">
        <v>677</v>
      </c>
      <c r="B607" s="226" t="s">
        <v>678</v>
      </c>
      <c r="C607" s="226" t="s">
        <v>1190</v>
      </c>
      <c r="D607" s="175" t="s">
        <v>678</v>
      </c>
      <c r="E607" s="227" t="s">
        <v>1258</v>
      </c>
      <c r="F607" s="226" t="s">
        <v>678</v>
      </c>
      <c r="G607" s="228"/>
      <c r="H607" s="229"/>
      <c r="I607" s="176"/>
      <c r="J607" s="177"/>
      <c r="K607" s="177"/>
      <c r="L607" s="177"/>
      <c r="M607" s="177"/>
      <c r="N607" s="177"/>
      <c r="O607" s="177"/>
      <c r="P607" s="177"/>
      <c r="Q607" s="177"/>
      <c r="R607" s="177"/>
      <c r="S607" s="177"/>
      <c r="T607" s="177"/>
      <c r="U607" s="177"/>
      <c r="V607" s="177"/>
      <c r="W607" s="177"/>
      <c r="X607" s="177"/>
      <c r="Y607" s="177"/>
      <c r="Z607" s="177"/>
      <c r="AA607" s="177"/>
      <c r="AB607" s="177"/>
      <c r="AC607" s="177"/>
      <c r="AD607" s="177"/>
      <c r="AE607" s="177"/>
      <c r="AF607" s="177"/>
      <c r="AG607" s="177"/>
      <c r="AH607" s="177"/>
      <c r="AI607" s="177"/>
    </row>
    <row r="608" spans="1:36" ht="10.5" customHeight="1">
      <c r="A608" s="174" t="s">
        <v>687</v>
      </c>
      <c r="B608" s="226" t="s">
        <v>688</v>
      </c>
      <c r="C608" s="226" t="s">
        <v>1190</v>
      </c>
      <c r="D608" s="175" t="s">
        <v>1191</v>
      </c>
      <c r="E608" s="227">
        <v>1</v>
      </c>
      <c r="F608" s="226" t="s">
        <v>1246</v>
      </c>
      <c r="G608" s="228"/>
      <c r="H608" s="229"/>
      <c r="I608" s="176"/>
      <c r="J608" s="177"/>
      <c r="K608" s="177"/>
      <c r="L608" s="177"/>
      <c r="M608" s="177"/>
      <c r="N608" s="177"/>
      <c r="O608" s="177"/>
      <c r="P608" s="177"/>
      <c r="Q608" s="177"/>
      <c r="R608" s="177"/>
      <c r="S608" s="177"/>
      <c r="T608" s="177"/>
      <c r="U608" s="177"/>
      <c r="V608" s="177"/>
      <c r="W608" s="177"/>
      <c r="X608" s="177"/>
      <c r="Y608" s="177"/>
      <c r="Z608" s="177"/>
      <c r="AA608" s="177"/>
      <c r="AB608" s="177"/>
      <c r="AC608" s="177"/>
      <c r="AD608" s="177"/>
      <c r="AE608" s="177"/>
      <c r="AF608" s="177"/>
      <c r="AG608" s="177"/>
      <c r="AH608" s="177"/>
      <c r="AI608" s="177"/>
    </row>
    <row r="609" spans="1:36" ht="10.5" customHeight="1">
      <c r="A609" s="179"/>
      <c r="B609" s="226"/>
      <c r="C609" s="226"/>
      <c r="D609" s="175"/>
      <c r="E609" s="227">
        <v>2</v>
      </c>
      <c r="F609" s="226" t="s">
        <v>1269</v>
      </c>
      <c r="G609" s="228"/>
      <c r="H609" s="229"/>
      <c r="I609" s="176"/>
      <c r="J609" s="177"/>
      <c r="K609" s="177"/>
      <c r="L609" s="177"/>
      <c r="M609" s="177"/>
      <c r="N609" s="177"/>
      <c r="O609" s="177"/>
      <c r="P609" s="177"/>
      <c r="Q609" s="177"/>
      <c r="R609" s="177"/>
      <c r="S609" s="177"/>
      <c r="T609" s="177"/>
      <c r="U609" s="177"/>
      <c r="V609" s="177"/>
      <c r="W609" s="177"/>
      <c r="X609" s="177"/>
      <c r="Y609" s="177"/>
      <c r="Z609" s="177"/>
      <c r="AA609" s="177"/>
      <c r="AB609" s="177"/>
      <c r="AC609" s="177"/>
      <c r="AD609" s="177"/>
      <c r="AE609" s="177"/>
      <c r="AF609" s="177"/>
      <c r="AG609" s="177"/>
      <c r="AH609" s="177"/>
      <c r="AI609" s="177"/>
    </row>
    <row r="610" spans="1:36" ht="10.5" customHeight="1">
      <c r="A610" s="180" t="s">
        <v>689</v>
      </c>
      <c r="B610" s="226" t="s">
        <v>690</v>
      </c>
      <c r="C610" s="226" t="s">
        <v>1190</v>
      </c>
      <c r="D610" s="175" t="s">
        <v>1191</v>
      </c>
      <c r="E610" s="227" t="s">
        <v>1270</v>
      </c>
      <c r="F610" s="226" t="s">
        <v>1271</v>
      </c>
      <c r="G610" s="228"/>
      <c r="H610" s="229"/>
      <c r="I610" s="176"/>
      <c r="J610" s="177"/>
      <c r="K610" s="177"/>
      <c r="L610" s="177"/>
      <c r="M610" s="177"/>
      <c r="N610" s="177"/>
      <c r="O610" s="177"/>
      <c r="P610" s="177"/>
      <c r="Q610" s="177"/>
      <c r="R610" s="177"/>
      <c r="S610" s="177"/>
      <c r="T610" s="177"/>
      <c r="U610" s="177"/>
      <c r="V610" s="177"/>
      <c r="W610" s="177"/>
      <c r="X610" s="177"/>
      <c r="Y610" s="177"/>
      <c r="Z610" s="177"/>
      <c r="AA610" s="177"/>
      <c r="AB610" s="177"/>
      <c r="AC610" s="177"/>
      <c r="AD610" s="177"/>
      <c r="AE610" s="177"/>
      <c r="AF610" s="177"/>
      <c r="AG610" s="177"/>
      <c r="AH610" s="177"/>
      <c r="AI610" s="177"/>
    </row>
    <row r="611" spans="1:36" ht="10.5" customHeight="1">
      <c r="A611" s="180" t="s">
        <v>691</v>
      </c>
      <c r="B611" s="226" t="s">
        <v>692</v>
      </c>
      <c r="C611" s="226" t="s">
        <v>1190</v>
      </c>
      <c r="D611" s="175" t="s">
        <v>1191</v>
      </c>
      <c r="E611" s="227" t="s">
        <v>1270</v>
      </c>
      <c r="F611" s="226" t="s">
        <v>1271</v>
      </c>
      <c r="G611" s="228"/>
      <c r="H611" s="229"/>
      <c r="I611" s="176"/>
      <c r="J611" s="177"/>
      <c r="K611" s="177"/>
      <c r="L611" s="177"/>
      <c r="M611" s="177"/>
      <c r="N611" s="177"/>
      <c r="O611" s="177"/>
      <c r="P611" s="177"/>
      <c r="Q611" s="177"/>
      <c r="R611" s="177"/>
      <c r="S611" s="177"/>
      <c r="T611" s="177"/>
      <c r="U611" s="177"/>
      <c r="V611" s="177"/>
      <c r="W611" s="177"/>
      <c r="X611" s="177"/>
      <c r="Y611" s="177"/>
      <c r="Z611" s="177"/>
      <c r="AA611" s="177"/>
      <c r="AB611" s="177"/>
      <c r="AC611" s="177"/>
      <c r="AD611" s="177"/>
      <c r="AE611" s="177"/>
      <c r="AF611" s="177"/>
      <c r="AG611" s="177"/>
      <c r="AH611" s="177"/>
      <c r="AI611" s="177"/>
    </row>
    <row r="612" spans="1:36" ht="10.5" customHeight="1">
      <c r="A612" s="180" t="s">
        <v>1041</v>
      </c>
      <c r="B612" s="226" t="s">
        <v>1042</v>
      </c>
      <c r="C612" s="226" t="s">
        <v>1190</v>
      </c>
      <c r="D612" s="175"/>
      <c r="E612" s="227" t="s">
        <v>1275</v>
      </c>
      <c r="F612" s="226" t="s">
        <v>1596</v>
      </c>
      <c r="G612" s="228"/>
      <c r="H612" s="229"/>
      <c r="I612" s="176"/>
      <c r="J612" s="177"/>
      <c r="K612" s="177"/>
      <c r="L612" s="177"/>
      <c r="M612" s="177"/>
      <c r="N612" s="177"/>
      <c r="O612" s="177"/>
      <c r="P612" s="177"/>
      <c r="Q612" s="177"/>
      <c r="R612" s="177"/>
      <c r="S612" s="177"/>
      <c r="T612" s="177"/>
      <c r="U612" s="177"/>
      <c r="V612" s="177"/>
      <c r="W612" s="177"/>
      <c r="X612" s="177"/>
      <c r="Y612" s="177"/>
      <c r="Z612" s="177"/>
      <c r="AA612" s="177"/>
      <c r="AB612" s="177"/>
      <c r="AC612" s="177"/>
      <c r="AD612" s="177"/>
      <c r="AE612" s="177"/>
      <c r="AF612" s="177"/>
      <c r="AG612" s="177"/>
      <c r="AH612" s="177"/>
      <c r="AI612" s="177"/>
      <c r="AJ612" s="181" t="s">
        <v>1290</v>
      </c>
    </row>
    <row r="613" spans="1:36" ht="10.5" customHeight="1">
      <c r="A613" s="180" t="s">
        <v>1043</v>
      </c>
      <c r="B613" s="226" t="s">
        <v>1042</v>
      </c>
      <c r="C613" s="226" t="s">
        <v>1191</v>
      </c>
      <c r="D613" s="175" t="s">
        <v>1597</v>
      </c>
      <c r="E613" s="227"/>
      <c r="F613" s="226" t="s">
        <v>1596</v>
      </c>
      <c r="G613" s="228"/>
      <c r="H613" s="229"/>
      <c r="I613" s="176"/>
      <c r="J613" s="177"/>
      <c r="K613" s="177"/>
      <c r="L613" s="177"/>
      <c r="M613" s="177"/>
      <c r="N613" s="177"/>
      <c r="O613" s="177"/>
      <c r="P613" s="177"/>
      <c r="Q613" s="177"/>
      <c r="R613" s="177"/>
      <c r="S613" s="177"/>
      <c r="T613" s="177"/>
      <c r="U613" s="177"/>
      <c r="V613" s="177"/>
      <c r="W613" s="177"/>
      <c r="X613" s="177"/>
      <c r="Y613" s="177"/>
      <c r="Z613" s="177"/>
      <c r="AA613" s="177"/>
      <c r="AB613" s="177"/>
      <c r="AC613" s="177"/>
      <c r="AD613" s="177"/>
      <c r="AE613" s="177"/>
      <c r="AF613" s="177"/>
      <c r="AG613" s="177"/>
      <c r="AH613" s="177"/>
      <c r="AI613" s="177"/>
      <c r="AJ613" s="181" t="s">
        <v>1290</v>
      </c>
    </row>
    <row r="614" spans="1:36" ht="10.5" customHeight="1">
      <c r="A614" s="174" t="s">
        <v>1044</v>
      </c>
      <c r="B614" s="226" t="s">
        <v>375</v>
      </c>
      <c r="C614" s="226" t="s">
        <v>1190</v>
      </c>
      <c r="D614" s="175" t="s">
        <v>1598</v>
      </c>
      <c r="E614" s="227">
        <v>1</v>
      </c>
      <c r="F614" s="227" t="s">
        <v>10401</v>
      </c>
      <c r="G614" s="228"/>
      <c r="H614" s="229"/>
      <c r="I614" s="176"/>
      <c r="J614" s="177"/>
      <c r="K614" s="177"/>
      <c r="L614" s="177"/>
      <c r="M614" s="177"/>
      <c r="N614" s="177"/>
      <c r="O614" s="177"/>
      <c r="P614" s="177"/>
      <c r="Q614" s="177"/>
      <c r="R614" s="177"/>
      <c r="S614" s="177"/>
      <c r="T614" s="177"/>
      <c r="U614" s="177"/>
      <c r="V614" s="177"/>
      <c r="W614" s="177"/>
      <c r="X614" s="177"/>
      <c r="Y614" s="177"/>
      <c r="Z614" s="177"/>
      <c r="AA614" s="177"/>
      <c r="AB614" s="177"/>
      <c r="AC614" s="177"/>
      <c r="AD614" s="177"/>
      <c r="AE614" s="177"/>
      <c r="AF614" s="177"/>
      <c r="AG614" s="177"/>
      <c r="AH614" s="177"/>
      <c r="AI614" s="177"/>
    </row>
    <row r="615" spans="1:36" ht="10.5" customHeight="1">
      <c r="A615" s="179"/>
      <c r="B615" s="226"/>
      <c r="C615" s="226"/>
      <c r="D615" s="175"/>
      <c r="E615" s="227">
        <v>2</v>
      </c>
      <c r="F615" s="227" t="s">
        <v>10402</v>
      </c>
      <c r="G615" s="228"/>
      <c r="H615" s="229"/>
      <c r="I615" s="176"/>
      <c r="J615" s="177"/>
      <c r="K615" s="177"/>
      <c r="L615" s="177"/>
      <c r="M615" s="177"/>
      <c r="N615" s="177"/>
      <c r="O615" s="177"/>
      <c r="P615" s="177"/>
      <c r="Q615" s="177"/>
      <c r="R615" s="177"/>
      <c r="S615" s="177"/>
      <c r="T615" s="177"/>
      <c r="U615" s="177"/>
      <c r="V615" s="177"/>
      <c r="W615" s="177"/>
      <c r="X615" s="177"/>
      <c r="Y615" s="177"/>
      <c r="Z615" s="177"/>
      <c r="AA615" s="177"/>
      <c r="AB615" s="177"/>
      <c r="AC615" s="177"/>
      <c r="AD615" s="177"/>
      <c r="AE615" s="177"/>
      <c r="AF615" s="177"/>
      <c r="AG615" s="177"/>
      <c r="AH615" s="177"/>
      <c r="AI615" s="177"/>
    </row>
    <row r="616" spans="1:36" ht="10.5" customHeight="1">
      <c r="A616" s="179"/>
      <c r="B616" s="226"/>
      <c r="C616" s="226"/>
      <c r="D616" s="175"/>
      <c r="E616" s="227">
        <v>-1</v>
      </c>
      <c r="F616" s="227" t="s">
        <v>10421</v>
      </c>
      <c r="G616" s="228"/>
      <c r="H616" s="229"/>
      <c r="I616" s="176"/>
      <c r="J616" s="177"/>
      <c r="K616" s="177"/>
      <c r="L616" s="177"/>
      <c r="M616" s="177"/>
      <c r="N616" s="177"/>
      <c r="O616" s="177"/>
      <c r="P616" s="177"/>
      <c r="Q616" s="177"/>
      <c r="R616" s="177"/>
      <c r="S616" s="177"/>
      <c r="T616" s="177"/>
      <c r="U616" s="177"/>
      <c r="V616" s="177"/>
      <c r="W616" s="177"/>
      <c r="X616" s="177"/>
      <c r="Y616" s="177"/>
      <c r="Z616" s="177"/>
      <c r="AA616" s="177"/>
      <c r="AB616" s="177"/>
      <c r="AC616" s="177"/>
      <c r="AD616" s="177"/>
      <c r="AE616" s="177"/>
      <c r="AF616" s="177"/>
      <c r="AG616" s="177"/>
      <c r="AH616" s="177"/>
      <c r="AI616" s="177"/>
    </row>
    <row r="617" spans="1:36" ht="10.5" customHeight="1">
      <c r="A617" s="180" t="s">
        <v>1045</v>
      </c>
      <c r="B617" s="226" t="s">
        <v>1046</v>
      </c>
      <c r="C617" s="226" t="s">
        <v>1190</v>
      </c>
      <c r="D617" s="175" t="s">
        <v>1599</v>
      </c>
      <c r="E617" s="227" t="s">
        <v>1205</v>
      </c>
      <c r="F617" s="226" t="s">
        <v>1600</v>
      </c>
      <c r="G617" s="228"/>
      <c r="H617" s="229"/>
      <c r="I617" s="176"/>
      <c r="J617" s="177"/>
      <c r="K617" s="177"/>
      <c r="L617" s="177"/>
      <c r="M617" s="177"/>
      <c r="N617" s="177"/>
      <c r="O617" s="177"/>
      <c r="P617" s="177"/>
      <c r="Q617" s="177"/>
      <c r="R617" s="177"/>
      <c r="S617" s="177"/>
      <c r="T617" s="177"/>
      <c r="U617" s="177"/>
      <c r="V617" s="177"/>
      <c r="W617" s="177"/>
      <c r="X617" s="177"/>
      <c r="Y617" s="177"/>
      <c r="Z617" s="177"/>
      <c r="AA617" s="177"/>
      <c r="AB617" s="177"/>
      <c r="AC617" s="177"/>
      <c r="AD617" s="177"/>
      <c r="AE617" s="177"/>
      <c r="AF617" s="177"/>
      <c r="AG617" s="177"/>
      <c r="AH617" s="177"/>
      <c r="AI617" s="177"/>
    </row>
    <row r="618" spans="1:36" ht="10.5" customHeight="1">
      <c r="A618" s="174" t="s">
        <v>1047</v>
      </c>
      <c r="B618" s="226" t="s">
        <v>21</v>
      </c>
      <c r="C618" s="226" t="s">
        <v>1190</v>
      </c>
      <c r="D618" s="175" t="s">
        <v>1601</v>
      </c>
      <c r="E618" s="227">
        <v>1</v>
      </c>
      <c r="F618" s="227" t="s">
        <v>1656</v>
      </c>
      <c r="G618" s="228"/>
      <c r="H618" s="229"/>
      <c r="I618" s="176"/>
      <c r="J618" s="177"/>
      <c r="K618" s="177"/>
      <c r="L618" s="177"/>
      <c r="M618" s="177"/>
      <c r="N618" s="177"/>
      <c r="O618" s="177"/>
      <c r="P618" s="177"/>
      <c r="Q618" s="177"/>
      <c r="R618" s="177"/>
      <c r="S618" s="177"/>
      <c r="T618" s="177"/>
      <c r="U618" s="177"/>
      <c r="V618" s="177"/>
      <c r="W618" s="177"/>
      <c r="X618" s="177"/>
      <c r="Y618" s="177"/>
      <c r="Z618" s="177"/>
      <c r="AA618" s="177"/>
      <c r="AB618" s="177"/>
      <c r="AC618" s="177"/>
      <c r="AD618" s="177"/>
      <c r="AE618" s="177"/>
      <c r="AF618" s="177"/>
      <c r="AG618" s="177"/>
      <c r="AH618" s="177"/>
      <c r="AI618" s="177"/>
    </row>
    <row r="619" spans="1:36" ht="10.5" customHeight="1">
      <c r="A619" s="178"/>
      <c r="B619" s="226"/>
      <c r="C619" s="226"/>
      <c r="D619" s="175"/>
      <c r="E619" s="227">
        <v>2</v>
      </c>
      <c r="F619" s="227" t="s">
        <v>1664</v>
      </c>
      <c r="G619" s="228"/>
      <c r="H619" s="229"/>
      <c r="I619" s="176"/>
      <c r="J619" s="177"/>
      <c r="K619" s="177"/>
      <c r="L619" s="177"/>
      <c r="M619" s="177"/>
      <c r="N619" s="177"/>
      <c r="O619" s="177"/>
      <c r="P619" s="177"/>
      <c r="Q619" s="177"/>
      <c r="R619" s="177"/>
      <c r="S619" s="177"/>
      <c r="T619" s="177"/>
      <c r="U619" s="177"/>
      <c r="V619" s="177"/>
      <c r="W619" s="177"/>
      <c r="X619" s="177"/>
      <c r="Y619" s="177"/>
      <c r="Z619" s="177"/>
      <c r="AA619" s="177"/>
      <c r="AB619" s="177"/>
      <c r="AC619" s="177"/>
      <c r="AD619" s="177"/>
      <c r="AE619" s="177"/>
      <c r="AF619" s="177"/>
      <c r="AG619" s="177"/>
      <c r="AH619" s="177"/>
      <c r="AI619" s="177"/>
    </row>
    <row r="620" spans="1:36" ht="10.5" customHeight="1">
      <c r="A620" s="178"/>
      <c r="B620" s="226"/>
      <c r="C620" s="226"/>
      <c r="D620" s="175"/>
      <c r="E620" s="227">
        <v>3</v>
      </c>
      <c r="F620" s="227" t="s">
        <v>10453</v>
      </c>
      <c r="G620" s="228"/>
      <c r="H620" s="229"/>
      <c r="I620" s="176"/>
      <c r="J620" s="177"/>
      <c r="K620" s="177"/>
      <c r="L620" s="177"/>
      <c r="M620" s="177"/>
      <c r="N620" s="177"/>
      <c r="O620" s="177"/>
      <c r="P620" s="177"/>
      <c r="Q620" s="177"/>
      <c r="R620" s="177"/>
      <c r="S620" s="177"/>
      <c r="T620" s="177"/>
      <c r="U620" s="177"/>
      <c r="V620" s="177"/>
      <c r="W620" s="177"/>
      <c r="X620" s="177"/>
      <c r="Y620" s="177"/>
      <c r="Z620" s="177"/>
      <c r="AA620" s="177"/>
      <c r="AB620" s="177"/>
      <c r="AC620" s="177"/>
      <c r="AD620" s="177"/>
      <c r="AE620" s="177"/>
      <c r="AF620" s="177"/>
      <c r="AG620" s="177"/>
      <c r="AH620" s="177"/>
      <c r="AI620" s="177"/>
    </row>
    <row r="621" spans="1:36" ht="10.5" customHeight="1">
      <c r="A621" s="178"/>
      <c r="B621" s="226"/>
      <c r="C621" s="226"/>
      <c r="D621" s="175"/>
      <c r="E621" s="227">
        <v>4</v>
      </c>
      <c r="F621" s="227" t="s">
        <v>10454</v>
      </c>
      <c r="G621" s="228"/>
      <c r="H621" s="229"/>
      <c r="I621" s="176"/>
      <c r="J621" s="177"/>
      <c r="K621" s="177"/>
      <c r="L621" s="177"/>
      <c r="M621" s="177"/>
      <c r="N621" s="177"/>
      <c r="O621" s="177"/>
      <c r="P621" s="177"/>
      <c r="Q621" s="177"/>
      <c r="R621" s="177"/>
      <c r="S621" s="177"/>
      <c r="T621" s="177"/>
      <c r="U621" s="177"/>
      <c r="V621" s="177"/>
      <c r="W621" s="177"/>
      <c r="X621" s="177"/>
      <c r="Y621" s="177"/>
      <c r="Z621" s="177"/>
      <c r="AA621" s="177"/>
      <c r="AB621" s="177"/>
      <c r="AC621" s="177"/>
      <c r="AD621" s="177"/>
      <c r="AE621" s="177"/>
      <c r="AF621" s="177"/>
      <c r="AG621" s="177"/>
      <c r="AH621" s="177"/>
      <c r="AI621" s="177"/>
    </row>
    <row r="622" spans="1:36" ht="10.5" customHeight="1">
      <c r="A622" s="178"/>
      <c r="B622" s="226"/>
      <c r="C622" s="226"/>
      <c r="D622" s="175"/>
      <c r="E622" s="227">
        <v>5</v>
      </c>
      <c r="F622" s="227" t="s">
        <v>1658</v>
      </c>
      <c r="G622" s="228"/>
      <c r="H622" s="229"/>
      <c r="I622" s="176"/>
      <c r="J622" s="177"/>
      <c r="K622" s="177"/>
      <c r="L622" s="177"/>
      <c r="M622" s="177"/>
      <c r="N622" s="177"/>
      <c r="O622" s="177"/>
      <c r="P622" s="177"/>
      <c r="Q622" s="177"/>
      <c r="R622" s="177"/>
      <c r="S622" s="177"/>
      <c r="T622" s="177"/>
      <c r="U622" s="177"/>
      <c r="V622" s="177"/>
      <c r="W622" s="177"/>
      <c r="X622" s="177"/>
      <c r="Y622" s="177"/>
      <c r="Z622" s="177"/>
      <c r="AA622" s="177"/>
      <c r="AB622" s="177"/>
      <c r="AC622" s="177"/>
      <c r="AD622" s="177"/>
      <c r="AE622" s="177"/>
      <c r="AF622" s="177"/>
      <c r="AG622" s="177"/>
      <c r="AH622" s="177"/>
      <c r="AI622" s="177"/>
    </row>
    <row r="623" spans="1:36" ht="10.5" customHeight="1">
      <c r="A623" s="178"/>
      <c r="B623" s="226"/>
      <c r="C623" s="226"/>
      <c r="D623" s="175"/>
      <c r="E623" s="227">
        <v>6</v>
      </c>
      <c r="F623" s="227" t="s">
        <v>10405</v>
      </c>
      <c r="G623" s="228"/>
      <c r="H623" s="229"/>
      <c r="I623" s="176"/>
      <c r="J623" s="177"/>
      <c r="K623" s="177"/>
      <c r="L623" s="177"/>
      <c r="M623" s="177"/>
      <c r="N623" s="177"/>
      <c r="O623" s="177"/>
      <c r="P623" s="177"/>
      <c r="Q623" s="177"/>
      <c r="R623" s="177"/>
      <c r="S623" s="177"/>
      <c r="T623" s="177"/>
      <c r="U623" s="177"/>
      <c r="V623" s="177"/>
      <c r="W623" s="177"/>
      <c r="X623" s="177"/>
      <c r="Y623" s="177"/>
      <c r="Z623" s="177"/>
      <c r="AA623" s="177"/>
      <c r="AB623" s="177"/>
      <c r="AC623" s="177"/>
      <c r="AD623" s="177"/>
      <c r="AE623" s="177"/>
      <c r="AF623" s="177"/>
      <c r="AG623" s="177"/>
      <c r="AH623" s="177"/>
      <c r="AI623" s="177"/>
    </row>
    <row r="624" spans="1:36" ht="10.5" customHeight="1">
      <c r="A624" s="179"/>
      <c r="B624" s="226"/>
      <c r="C624" s="226"/>
      <c r="D624" s="175"/>
      <c r="E624" s="227">
        <v>-1</v>
      </c>
      <c r="F624" s="227" t="s">
        <v>10415</v>
      </c>
      <c r="G624" s="228"/>
      <c r="H624" s="229"/>
      <c r="I624" s="176"/>
      <c r="J624" s="177"/>
      <c r="K624" s="177"/>
      <c r="L624" s="177"/>
      <c r="M624" s="177"/>
      <c r="N624" s="177"/>
      <c r="O624" s="177"/>
      <c r="P624" s="177"/>
      <c r="Q624" s="177"/>
      <c r="R624" s="177"/>
      <c r="S624" s="177"/>
      <c r="T624" s="177"/>
      <c r="U624" s="177"/>
      <c r="V624" s="177"/>
      <c r="W624" s="177"/>
      <c r="X624" s="177"/>
      <c r="Y624" s="177"/>
      <c r="Z624" s="177"/>
      <c r="AA624" s="177"/>
      <c r="AB624" s="177"/>
      <c r="AC624" s="177"/>
      <c r="AD624" s="177"/>
      <c r="AE624" s="177"/>
      <c r="AF624" s="177"/>
      <c r="AG624" s="177"/>
      <c r="AH624" s="177"/>
      <c r="AI624" s="177"/>
    </row>
    <row r="625" spans="1:36" ht="10.5" customHeight="1">
      <c r="A625" s="174" t="s">
        <v>1048</v>
      </c>
      <c r="B625" s="226" t="s">
        <v>682</v>
      </c>
      <c r="C625" s="226" t="s">
        <v>1190</v>
      </c>
      <c r="D625" s="175" t="s">
        <v>1602</v>
      </c>
      <c r="E625" s="227">
        <v>1</v>
      </c>
      <c r="F625" s="226" t="s">
        <v>1603</v>
      </c>
      <c r="G625" s="228"/>
      <c r="H625" s="229"/>
      <c r="I625" s="176"/>
      <c r="J625" s="177"/>
      <c r="K625" s="177"/>
      <c r="L625" s="177"/>
      <c r="M625" s="177"/>
      <c r="N625" s="177"/>
      <c r="O625" s="177"/>
      <c r="P625" s="177"/>
      <c r="Q625" s="177"/>
      <c r="R625" s="177"/>
      <c r="S625" s="177"/>
      <c r="T625" s="177"/>
      <c r="U625" s="177"/>
      <c r="V625" s="177"/>
      <c r="W625" s="177"/>
      <c r="X625" s="177"/>
      <c r="Y625" s="177"/>
      <c r="Z625" s="177"/>
      <c r="AA625" s="177"/>
      <c r="AB625" s="177"/>
      <c r="AC625" s="177"/>
      <c r="AD625" s="177"/>
      <c r="AE625" s="177"/>
      <c r="AF625" s="177"/>
      <c r="AG625" s="177"/>
      <c r="AH625" s="177"/>
      <c r="AI625" s="177"/>
    </row>
    <row r="626" spans="1:36" ht="10.5" customHeight="1">
      <c r="A626" s="180" t="s">
        <v>1049</v>
      </c>
      <c r="B626" s="226" t="s">
        <v>684</v>
      </c>
      <c r="C626" s="226" t="s">
        <v>1190</v>
      </c>
      <c r="D626" s="175" t="s">
        <v>1604</v>
      </c>
      <c r="E626" s="227" t="s">
        <v>1275</v>
      </c>
      <c r="F626" s="226" t="s">
        <v>1605</v>
      </c>
      <c r="G626" s="228"/>
      <c r="H626" s="229"/>
      <c r="I626" s="176"/>
      <c r="J626" s="177"/>
      <c r="K626" s="177"/>
      <c r="L626" s="177"/>
      <c r="M626" s="177"/>
      <c r="N626" s="177"/>
      <c r="O626" s="177"/>
      <c r="P626" s="177"/>
      <c r="Q626" s="177"/>
      <c r="R626" s="177"/>
      <c r="S626" s="177"/>
      <c r="T626" s="177"/>
      <c r="U626" s="177"/>
      <c r="V626" s="177"/>
      <c r="W626" s="177"/>
      <c r="X626" s="177"/>
      <c r="Y626" s="177"/>
      <c r="Z626" s="177"/>
      <c r="AA626" s="177"/>
      <c r="AB626" s="177"/>
      <c r="AC626" s="177"/>
      <c r="AD626" s="177"/>
      <c r="AE626" s="177"/>
      <c r="AF626" s="177"/>
      <c r="AG626" s="177"/>
      <c r="AH626" s="177"/>
      <c r="AI626" s="177"/>
    </row>
    <row r="627" spans="1:36" ht="10.5" customHeight="1">
      <c r="A627" s="174" t="s">
        <v>1050</v>
      </c>
      <c r="B627" s="226" t="s">
        <v>1051</v>
      </c>
      <c r="C627" s="226" t="s">
        <v>1191</v>
      </c>
      <c r="D627" s="175" t="s">
        <v>1606</v>
      </c>
      <c r="E627" s="227"/>
      <c r="F627" s="226" t="s">
        <v>1607</v>
      </c>
      <c r="G627" s="228"/>
      <c r="H627" s="229"/>
      <c r="I627" s="176"/>
      <c r="J627" s="177"/>
      <c r="K627" s="177"/>
      <c r="L627" s="177"/>
      <c r="M627" s="177"/>
      <c r="N627" s="177"/>
      <c r="O627" s="177"/>
      <c r="P627" s="177"/>
      <c r="Q627" s="177"/>
      <c r="R627" s="177"/>
      <c r="S627" s="177"/>
      <c r="T627" s="177"/>
      <c r="U627" s="177"/>
      <c r="V627" s="177"/>
      <c r="W627" s="177"/>
      <c r="X627" s="177"/>
      <c r="Y627" s="177"/>
      <c r="Z627" s="177"/>
      <c r="AA627" s="177"/>
      <c r="AB627" s="177"/>
      <c r="AC627" s="177"/>
      <c r="AD627" s="177"/>
      <c r="AE627" s="177"/>
      <c r="AF627" s="177"/>
      <c r="AG627" s="177"/>
      <c r="AH627" s="177"/>
      <c r="AI627" s="177"/>
    </row>
    <row r="628" spans="1:36" ht="10.5" customHeight="1">
      <c r="A628" s="180" t="s">
        <v>1052</v>
      </c>
      <c r="B628" s="226" t="s">
        <v>730</v>
      </c>
      <c r="C628" s="226" t="s">
        <v>1190</v>
      </c>
      <c r="D628" s="175" t="s">
        <v>1608</v>
      </c>
      <c r="E628" s="227" t="s">
        <v>1609</v>
      </c>
      <c r="F628" s="226" t="s">
        <v>1610</v>
      </c>
      <c r="G628" s="228"/>
      <c r="H628" s="229"/>
      <c r="I628" s="176"/>
      <c r="J628" s="177"/>
      <c r="K628" s="177"/>
      <c r="L628" s="177"/>
      <c r="M628" s="177"/>
      <c r="N628" s="177"/>
      <c r="O628" s="177"/>
      <c r="P628" s="177"/>
      <c r="Q628" s="177"/>
      <c r="R628" s="177"/>
      <c r="S628" s="177"/>
      <c r="T628" s="177"/>
      <c r="U628" s="177"/>
      <c r="V628" s="177"/>
      <c r="W628" s="177"/>
      <c r="X628" s="177"/>
      <c r="Y628" s="177"/>
      <c r="Z628" s="177"/>
      <c r="AA628" s="177"/>
      <c r="AB628" s="177"/>
      <c r="AC628" s="177"/>
      <c r="AD628" s="177"/>
      <c r="AE628" s="177"/>
      <c r="AF628" s="177"/>
      <c r="AG628" s="177"/>
      <c r="AH628" s="177"/>
      <c r="AI628" s="177"/>
    </row>
    <row r="629" spans="1:36" ht="10.5" customHeight="1">
      <c r="A629" s="180" t="s">
        <v>1053</v>
      </c>
      <c r="B629" s="226" t="s">
        <v>1054</v>
      </c>
      <c r="C629" s="226" t="s">
        <v>1190</v>
      </c>
      <c r="D629" s="175" t="s">
        <v>1611</v>
      </c>
      <c r="E629" s="227" t="s">
        <v>1286</v>
      </c>
      <c r="F629" s="226" t="s">
        <v>1312</v>
      </c>
      <c r="G629" s="228"/>
      <c r="H629" s="229"/>
      <c r="I629" s="176"/>
      <c r="J629" s="177"/>
      <c r="K629" s="177"/>
      <c r="L629" s="177"/>
      <c r="M629" s="177"/>
      <c r="N629" s="177"/>
      <c r="O629" s="177"/>
      <c r="P629" s="177"/>
      <c r="Q629" s="177"/>
      <c r="R629" s="177"/>
      <c r="S629" s="177"/>
      <c r="T629" s="177"/>
      <c r="U629" s="177"/>
      <c r="V629" s="177"/>
      <c r="W629" s="177"/>
      <c r="X629" s="177"/>
      <c r="Y629" s="177"/>
      <c r="Z629" s="177"/>
      <c r="AA629" s="177"/>
      <c r="AB629" s="177"/>
      <c r="AC629" s="177"/>
      <c r="AD629" s="177"/>
      <c r="AE629" s="177"/>
      <c r="AF629" s="177"/>
      <c r="AG629" s="177"/>
      <c r="AH629" s="177"/>
      <c r="AI629" s="177"/>
      <c r="AJ629" s="181" t="s">
        <v>1290</v>
      </c>
    </row>
    <row r="630" spans="1:36" ht="10.5" customHeight="1">
      <c r="A630" s="180" t="s">
        <v>1055</v>
      </c>
      <c r="B630" s="226" t="s">
        <v>1056</v>
      </c>
      <c r="C630" s="226" t="s">
        <v>1190</v>
      </c>
      <c r="D630" s="175" t="s">
        <v>1612</v>
      </c>
      <c r="E630" s="227" t="s">
        <v>1286</v>
      </c>
      <c r="F630" s="226" t="s">
        <v>1312</v>
      </c>
      <c r="G630" s="228"/>
      <c r="H630" s="229"/>
      <c r="I630" s="176"/>
      <c r="J630" s="177"/>
      <c r="K630" s="177"/>
      <c r="L630" s="177"/>
      <c r="M630" s="177"/>
      <c r="N630" s="177"/>
      <c r="O630" s="177"/>
      <c r="P630" s="177"/>
      <c r="Q630" s="177"/>
      <c r="R630" s="177"/>
      <c r="S630" s="177"/>
      <c r="T630" s="177"/>
      <c r="U630" s="177"/>
      <c r="V630" s="177"/>
      <c r="W630" s="177"/>
      <c r="X630" s="177"/>
      <c r="Y630" s="177"/>
      <c r="Z630" s="177"/>
      <c r="AA630" s="177"/>
      <c r="AB630" s="177"/>
      <c r="AC630" s="177"/>
      <c r="AD630" s="177"/>
      <c r="AE630" s="177"/>
      <c r="AF630" s="177"/>
      <c r="AG630" s="177"/>
      <c r="AH630" s="177"/>
      <c r="AI630" s="177"/>
      <c r="AJ630" s="181" t="s">
        <v>1290</v>
      </c>
    </row>
    <row r="631" spans="1:36" ht="10.5" customHeight="1">
      <c r="A631" s="180" t="s">
        <v>1057</v>
      </c>
      <c r="B631" s="226" t="s">
        <v>1058</v>
      </c>
      <c r="C631" s="226" t="s">
        <v>1190</v>
      </c>
      <c r="D631" s="175" t="s">
        <v>1613</v>
      </c>
      <c r="E631" s="227" t="s">
        <v>1286</v>
      </c>
      <c r="F631" s="226" t="s">
        <v>1312</v>
      </c>
      <c r="G631" s="228"/>
      <c r="H631" s="229"/>
      <c r="I631" s="176"/>
      <c r="J631" s="177"/>
      <c r="K631" s="177"/>
      <c r="L631" s="177"/>
      <c r="M631" s="177"/>
      <c r="N631" s="177"/>
      <c r="O631" s="177"/>
      <c r="P631" s="177"/>
      <c r="Q631" s="177"/>
      <c r="R631" s="177"/>
      <c r="S631" s="177"/>
      <c r="T631" s="177"/>
      <c r="U631" s="177"/>
      <c r="V631" s="177"/>
      <c r="W631" s="177"/>
      <c r="X631" s="177"/>
      <c r="Y631" s="177"/>
      <c r="Z631" s="177"/>
      <c r="AA631" s="177"/>
      <c r="AB631" s="177"/>
      <c r="AC631" s="177"/>
      <c r="AD631" s="177"/>
      <c r="AE631" s="177"/>
      <c r="AF631" s="177"/>
      <c r="AG631" s="177"/>
      <c r="AH631" s="177"/>
      <c r="AI631" s="177"/>
      <c r="AJ631" s="181" t="s">
        <v>1290</v>
      </c>
    </row>
    <row r="632" spans="1:36" ht="10.5" customHeight="1">
      <c r="A632" s="180" t="s">
        <v>1059</v>
      </c>
      <c r="B632" s="226" t="s">
        <v>1060</v>
      </c>
      <c r="C632" s="226" t="s">
        <v>1190</v>
      </c>
      <c r="D632" s="175" t="s">
        <v>1614</v>
      </c>
      <c r="E632" s="227" t="s">
        <v>1286</v>
      </c>
      <c r="F632" s="226" t="s">
        <v>1312</v>
      </c>
      <c r="G632" s="228"/>
      <c r="H632" s="229"/>
      <c r="I632" s="176"/>
      <c r="J632" s="177"/>
      <c r="K632" s="177"/>
      <c r="L632" s="177"/>
      <c r="M632" s="177"/>
      <c r="N632" s="177"/>
      <c r="O632" s="177"/>
      <c r="P632" s="177"/>
      <c r="Q632" s="177"/>
      <c r="R632" s="177"/>
      <c r="S632" s="177"/>
      <c r="T632" s="177"/>
      <c r="U632" s="177"/>
      <c r="V632" s="177"/>
      <c r="W632" s="177"/>
      <c r="X632" s="177"/>
      <c r="Y632" s="177"/>
      <c r="Z632" s="177"/>
      <c r="AA632" s="177"/>
      <c r="AB632" s="177"/>
      <c r="AC632" s="177"/>
      <c r="AD632" s="177"/>
      <c r="AE632" s="177"/>
      <c r="AF632" s="177"/>
      <c r="AG632" s="177"/>
      <c r="AH632" s="177"/>
      <c r="AI632" s="177"/>
      <c r="AJ632" s="181" t="s">
        <v>1290</v>
      </c>
    </row>
    <row r="633" spans="1:36" ht="10.5" customHeight="1">
      <c r="A633" s="174" t="s">
        <v>1061</v>
      </c>
      <c r="B633" s="226" t="s">
        <v>710</v>
      </c>
      <c r="C633" s="226" t="s">
        <v>1190</v>
      </c>
      <c r="D633" s="175" t="s">
        <v>1615</v>
      </c>
      <c r="E633" s="227">
        <v>1</v>
      </c>
      <c r="F633" s="226" t="s">
        <v>1616</v>
      </c>
      <c r="G633" s="228"/>
      <c r="H633" s="229"/>
      <c r="I633" s="176"/>
      <c r="J633" s="177"/>
      <c r="K633" s="177"/>
      <c r="L633" s="177"/>
      <c r="M633" s="177"/>
      <c r="N633" s="177"/>
      <c r="O633" s="177"/>
      <c r="P633" s="177"/>
      <c r="Q633" s="177"/>
      <c r="R633" s="177"/>
      <c r="S633" s="177"/>
      <c r="T633" s="177"/>
      <c r="U633" s="177"/>
      <c r="V633" s="177"/>
      <c r="W633" s="177"/>
      <c r="X633" s="177"/>
      <c r="Y633" s="177"/>
      <c r="Z633" s="177"/>
      <c r="AA633" s="177"/>
      <c r="AB633" s="177"/>
      <c r="AC633" s="177"/>
      <c r="AD633" s="177"/>
      <c r="AE633" s="177"/>
      <c r="AF633" s="177"/>
      <c r="AG633" s="177"/>
      <c r="AH633" s="177"/>
      <c r="AI633" s="177"/>
    </row>
    <row r="634" spans="1:36" ht="10.5" customHeight="1">
      <c r="A634" s="178"/>
      <c r="B634" s="226"/>
      <c r="C634" s="226"/>
      <c r="D634" s="175"/>
      <c r="E634" s="227">
        <v>2</v>
      </c>
      <c r="F634" s="226" t="s">
        <v>1617</v>
      </c>
      <c r="G634" s="228"/>
      <c r="H634" s="229"/>
      <c r="I634" s="176"/>
      <c r="J634" s="177"/>
      <c r="K634" s="177"/>
      <c r="L634" s="177"/>
      <c r="M634" s="177"/>
      <c r="N634" s="177"/>
      <c r="O634" s="177"/>
      <c r="P634" s="177"/>
      <c r="Q634" s="177"/>
      <c r="R634" s="177"/>
      <c r="S634" s="177"/>
      <c r="T634" s="177"/>
      <c r="U634" s="177"/>
      <c r="V634" s="177"/>
      <c r="W634" s="177"/>
      <c r="X634" s="177"/>
      <c r="Y634" s="177"/>
      <c r="Z634" s="177"/>
      <c r="AA634" s="177"/>
      <c r="AB634" s="177"/>
      <c r="AC634" s="177"/>
      <c r="AD634" s="177"/>
      <c r="AE634" s="177"/>
      <c r="AF634" s="177"/>
      <c r="AG634" s="177"/>
      <c r="AH634" s="177"/>
      <c r="AI634" s="177"/>
    </row>
    <row r="635" spans="1:36" ht="10.5" customHeight="1">
      <c r="A635" s="178"/>
      <c r="B635" s="226"/>
      <c r="C635" s="226"/>
      <c r="D635" s="175"/>
      <c r="E635" s="227">
        <v>3</v>
      </c>
      <c r="F635" s="226" t="s">
        <v>1618</v>
      </c>
      <c r="G635" s="228"/>
      <c r="H635" s="229"/>
      <c r="I635" s="176"/>
      <c r="J635" s="177"/>
      <c r="K635" s="177"/>
      <c r="L635" s="177"/>
      <c r="M635" s="177"/>
      <c r="N635" s="177"/>
      <c r="O635" s="177"/>
      <c r="P635" s="177"/>
      <c r="Q635" s="177"/>
      <c r="R635" s="177"/>
      <c r="S635" s="177"/>
      <c r="T635" s="177"/>
      <c r="U635" s="177"/>
      <c r="V635" s="177"/>
      <c r="W635" s="177"/>
      <c r="X635" s="177"/>
      <c r="Y635" s="177"/>
      <c r="Z635" s="177"/>
      <c r="AA635" s="177"/>
      <c r="AB635" s="177"/>
      <c r="AC635" s="177"/>
      <c r="AD635" s="177"/>
      <c r="AE635" s="177"/>
      <c r="AF635" s="177"/>
      <c r="AG635" s="177"/>
      <c r="AH635" s="177"/>
      <c r="AI635" s="177"/>
    </row>
    <row r="636" spans="1:36" ht="10.5" customHeight="1">
      <c r="A636" s="178"/>
      <c r="B636" s="226"/>
      <c r="C636" s="226"/>
      <c r="D636" s="175"/>
      <c r="E636" s="227">
        <v>4</v>
      </c>
      <c r="F636" s="226" t="s">
        <v>1619</v>
      </c>
      <c r="G636" s="228"/>
      <c r="H636" s="229"/>
      <c r="I636" s="176"/>
      <c r="J636" s="177"/>
      <c r="K636" s="177"/>
      <c r="L636" s="177"/>
      <c r="M636" s="177"/>
      <c r="N636" s="177"/>
      <c r="O636" s="177"/>
      <c r="P636" s="177"/>
      <c r="Q636" s="177"/>
      <c r="R636" s="177"/>
      <c r="S636" s="177"/>
      <c r="T636" s="177"/>
      <c r="U636" s="177"/>
      <c r="V636" s="177"/>
      <c r="W636" s="177"/>
      <c r="X636" s="177"/>
      <c r="Y636" s="177"/>
      <c r="Z636" s="177"/>
      <c r="AA636" s="177"/>
      <c r="AB636" s="177"/>
      <c r="AC636" s="177"/>
      <c r="AD636" s="177"/>
      <c r="AE636" s="177"/>
      <c r="AF636" s="177"/>
      <c r="AG636" s="177"/>
      <c r="AH636" s="177"/>
      <c r="AI636" s="177"/>
    </row>
    <row r="637" spans="1:36" ht="10.5" customHeight="1">
      <c r="A637" s="179"/>
      <c r="B637" s="226"/>
      <c r="C637" s="226"/>
      <c r="D637" s="175"/>
      <c r="E637" s="227">
        <v>5</v>
      </c>
      <c r="F637" s="226" t="s">
        <v>1620</v>
      </c>
      <c r="G637" s="228"/>
      <c r="H637" s="229"/>
      <c r="I637" s="176"/>
      <c r="J637" s="177"/>
      <c r="K637" s="177"/>
      <c r="L637" s="177"/>
      <c r="M637" s="177"/>
      <c r="N637" s="177"/>
      <c r="O637" s="177"/>
      <c r="P637" s="177"/>
      <c r="Q637" s="177"/>
      <c r="R637" s="177"/>
      <c r="S637" s="177"/>
      <c r="T637" s="177"/>
      <c r="U637" s="177"/>
      <c r="V637" s="177"/>
      <c r="W637" s="177"/>
      <c r="X637" s="177"/>
      <c r="Y637" s="177"/>
      <c r="Z637" s="177"/>
      <c r="AA637" s="177"/>
      <c r="AB637" s="177"/>
      <c r="AC637" s="177"/>
      <c r="AD637" s="177"/>
      <c r="AE637" s="177"/>
      <c r="AF637" s="177"/>
      <c r="AG637" s="177"/>
      <c r="AH637" s="177"/>
      <c r="AI637" s="177"/>
    </row>
    <row r="638" spans="1:36" ht="10.5" customHeight="1">
      <c r="A638" s="174" t="s">
        <v>806</v>
      </c>
      <c r="B638" s="226" t="s">
        <v>807</v>
      </c>
      <c r="C638" s="226" t="s">
        <v>1190</v>
      </c>
      <c r="D638" s="201" t="s">
        <v>1365</v>
      </c>
      <c r="E638" s="244">
        <v>1</v>
      </c>
      <c r="F638" s="243" t="s">
        <v>1246</v>
      </c>
      <c r="G638" s="228"/>
      <c r="H638" s="229"/>
      <c r="I638" s="176"/>
      <c r="J638" s="177"/>
      <c r="K638" s="177"/>
      <c r="L638" s="177"/>
      <c r="M638" s="177"/>
      <c r="N638" s="177"/>
      <c r="O638" s="177"/>
      <c r="P638" s="177"/>
      <c r="Q638" s="177"/>
      <c r="R638" s="177"/>
      <c r="S638" s="177"/>
      <c r="T638" s="177"/>
      <c r="U638" s="177"/>
      <c r="V638" s="177"/>
      <c r="W638" s="177"/>
      <c r="X638" s="177"/>
      <c r="Y638" s="177"/>
      <c r="Z638" s="177"/>
      <c r="AA638" s="177"/>
      <c r="AB638" s="177"/>
      <c r="AC638" s="177"/>
      <c r="AD638" s="177"/>
      <c r="AE638" s="177"/>
      <c r="AF638" s="177"/>
      <c r="AG638" s="177"/>
      <c r="AH638" s="177"/>
      <c r="AI638" s="177"/>
    </row>
    <row r="639" spans="1:36" ht="10.5" customHeight="1">
      <c r="A639" s="178"/>
      <c r="B639" s="226"/>
      <c r="C639" s="226"/>
      <c r="D639" s="175"/>
      <c r="E639" s="227">
        <v>2</v>
      </c>
      <c r="F639" s="247" t="s">
        <v>1354</v>
      </c>
      <c r="G639" s="228"/>
      <c r="H639" s="229"/>
      <c r="I639" s="176"/>
      <c r="J639" s="177"/>
      <c r="K639" s="177"/>
      <c r="L639" s="177"/>
      <c r="M639" s="177"/>
      <c r="N639" s="177"/>
      <c r="O639" s="177"/>
      <c r="P639" s="177"/>
      <c r="Q639" s="177"/>
      <c r="R639" s="177"/>
      <c r="S639" s="177"/>
      <c r="T639" s="177"/>
      <c r="U639" s="177"/>
      <c r="V639" s="177"/>
      <c r="W639" s="177"/>
      <c r="X639" s="177"/>
      <c r="Y639" s="177"/>
      <c r="Z639" s="177"/>
      <c r="AA639" s="177"/>
      <c r="AB639" s="177"/>
      <c r="AC639" s="177"/>
      <c r="AD639" s="177"/>
      <c r="AE639" s="177"/>
      <c r="AF639" s="177"/>
      <c r="AG639" s="177"/>
      <c r="AH639" s="177"/>
      <c r="AI639" s="177"/>
    </row>
    <row r="640" spans="1:36" ht="10.5" customHeight="1">
      <c r="A640" s="179"/>
      <c r="B640" s="226"/>
      <c r="C640" s="226"/>
      <c r="D640" s="175"/>
      <c r="E640" s="227">
        <v>3</v>
      </c>
      <c r="F640" s="226" t="s">
        <v>1355</v>
      </c>
      <c r="G640" s="228"/>
      <c r="H640" s="229"/>
      <c r="I640" s="176"/>
      <c r="J640" s="177"/>
      <c r="K640" s="177"/>
      <c r="L640" s="177"/>
      <c r="M640" s="177"/>
      <c r="N640" s="177"/>
      <c r="O640" s="177"/>
      <c r="P640" s="177"/>
      <c r="Q640" s="177"/>
      <c r="R640" s="177"/>
      <c r="S640" s="177"/>
      <c r="T640" s="177"/>
      <c r="U640" s="177"/>
      <c r="V640" s="177"/>
      <c r="W640" s="177"/>
      <c r="X640" s="177"/>
      <c r="Y640" s="177"/>
      <c r="Z640" s="177"/>
      <c r="AA640" s="177"/>
      <c r="AB640" s="177"/>
      <c r="AC640" s="177"/>
      <c r="AD640" s="177"/>
      <c r="AE640" s="177"/>
      <c r="AF640" s="177"/>
      <c r="AG640" s="177"/>
      <c r="AH640" s="177"/>
      <c r="AI640" s="177"/>
    </row>
    <row r="641" spans="1:94" ht="10.5" customHeight="1">
      <c r="A641" s="178" t="s">
        <v>1062</v>
      </c>
      <c r="B641" s="226" t="s">
        <v>1063</v>
      </c>
      <c r="C641" s="226"/>
      <c r="D641" s="175"/>
      <c r="E641" s="227"/>
      <c r="F641" s="243"/>
      <c r="G641" s="228"/>
      <c r="H641" s="229"/>
      <c r="I641" s="176"/>
      <c r="J641" s="177"/>
      <c r="K641" s="177"/>
      <c r="L641" s="177"/>
      <c r="M641" s="177"/>
      <c r="N641" s="177"/>
      <c r="O641" s="177"/>
      <c r="P641" s="177"/>
      <c r="Q641" s="177"/>
      <c r="R641" s="177"/>
      <c r="S641" s="177"/>
      <c r="T641" s="177"/>
      <c r="U641" s="177"/>
      <c r="V641" s="177"/>
      <c r="W641" s="177"/>
      <c r="X641" s="177"/>
      <c r="Y641" s="177"/>
      <c r="Z641" s="177"/>
      <c r="AA641" s="177"/>
      <c r="AB641" s="177"/>
      <c r="AC641" s="177"/>
      <c r="AD641" s="177"/>
      <c r="AE641" s="177"/>
      <c r="AF641" s="177"/>
      <c r="AG641" s="177"/>
      <c r="AH641" s="177"/>
      <c r="AI641" s="177"/>
    </row>
    <row r="642" spans="1:94" ht="10.5" customHeight="1">
      <c r="A642" s="178" t="s">
        <v>1064</v>
      </c>
      <c r="B642" s="226" t="s">
        <v>1065</v>
      </c>
      <c r="C642" s="226"/>
      <c r="D642" s="175"/>
      <c r="E642" s="227"/>
      <c r="F642" s="243"/>
      <c r="G642" s="228"/>
      <c r="H642" s="229"/>
      <c r="I642" s="176"/>
      <c r="J642" s="177"/>
      <c r="K642" s="177"/>
      <c r="L642" s="177"/>
      <c r="M642" s="177"/>
      <c r="N642" s="177"/>
      <c r="O642" s="177"/>
      <c r="P642" s="177"/>
      <c r="Q642" s="177"/>
      <c r="R642" s="177"/>
      <c r="S642" s="177"/>
      <c r="T642" s="177"/>
      <c r="U642" s="177"/>
      <c r="V642" s="177"/>
      <c r="W642" s="177"/>
      <c r="X642" s="177"/>
      <c r="Y642" s="177"/>
      <c r="Z642" s="177"/>
      <c r="AA642" s="177"/>
      <c r="AB642" s="177"/>
      <c r="AC642" s="177"/>
      <c r="AD642" s="177"/>
      <c r="AE642" s="177"/>
      <c r="AF642" s="177"/>
      <c r="AG642" s="177"/>
      <c r="AH642" s="177"/>
      <c r="AI642" s="177"/>
    </row>
    <row r="643" spans="1:94" s="171" customFormat="1" ht="10.5" customHeight="1">
      <c r="A643" s="174" t="s">
        <v>1066</v>
      </c>
      <c r="B643" s="226" t="s">
        <v>755</v>
      </c>
      <c r="C643" s="226" t="s">
        <v>1190</v>
      </c>
      <c r="D643" s="175" t="s">
        <v>1191</v>
      </c>
      <c r="E643" s="227">
        <v>1</v>
      </c>
      <c r="F643" s="243" t="s">
        <v>1246</v>
      </c>
      <c r="G643" s="228"/>
      <c r="H643" s="229"/>
      <c r="I643" s="176"/>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K643" s="578"/>
      <c r="AL643" s="578"/>
      <c r="AM643" s="578"/>
      <c r="AN643" s="578"/>
      <c r="AO643" s="578"/>
      <c r="AP643" s="578"/>
      <c r="AQ643" s="578"/>
      <c r="AR643" s="578"/>
      <c r="AS643" s="578"/>
      <c r="AT643" s="578"/>
      <c r="AU643" s="578"/>
      <c r="AV643" s="578"/>
      <c r="AW643" s="578"/>
      <c r="AX643" s="578"/>
      <c r="AY643" s="578"/>
      <c r="AZ643" s="578"/>
      <c r="BA643" s="578"/>
      <c r="BB643" s="578"/>
      <c r="BC643" s="578"/>
      <c r="BD643" s="578"/>
      <c r="BE643" s="578"/>
      <c r="BF643" s="578"/>
      <c r="BG643" s="578"/>
      <c r="BH643" s="578"/>
      <c r="BI643" s="578"/>
      <c r="BJ643" s="578"/>
      <c r="BK643" s="578"/>
      <c r="BL643" s="578"/>
      <c r="BM643" s="578"/>
      <c r="BN643" s="578"/>
      <c r="BO643" s="578"/>
      <c r="BP643" s="578"/>
      <c r="BQ643" s="578"/>
      <c r="BR643" s="578"/>
      <c r="BS643" s="578"/>
      <c r="BT643" s="578"/>
      <c r="BU643" s="578"/>
      <c r="BV643" s="578"/>
      <c r="BW643" s="578"/>
      <c r="BX643" s="578"/>
      <c r="BY643" s="578"/>
      <c r="BZ643" s="578"/>
      <c r="CA643" s="578"/>
      <c r="CB643" s="578"/>
      <c r="CC643" s="578"/>
      <c r="CD643" s="578"/>
      <c r="CE643" s="578"/>
      <c r="CF643" s="578"/>
      <c r="CG643" s="578"/>
      <c r="CH643" s="578"/>
      <c r="CI643" s="578"/>
      <c r="CJ643" s="578"/>
      <c r="CK643" s="578"/>
      <c r="CL643" s="578"/>
      <c r="CM643" s="578"/>
      <c r="CN643" s="578"/>
      <c r="CO643" s="578"/>
      <c r="CP643" s="578"/>
    </row>
    <row r="644" spans="1:94" s="171" customFormat="1" ht="10.5" customHeight="1">
      <c r="A644" s="178"/>
      <c r="B644" s="226"/>
      <c r="C644" s="226"/>
      <c r="D644" s="175"/>
      <c r="E644" s="227">
        <v>2</v>
      </c>
      <c r="F644" s="247" t="s">
        <v>1354</v>
      </c>
      <c r="G644" s="228"/>
      <c r="H644" s="229"/>
      <c r="I644" s="176"/>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K644" s="578"/>
      <c r="AL644" s="578"/>
      <c r="AM644" s="578"/>
      <c r="AN644" s="578"/>
      <c r="AO644" s="578"/>
      <c r="AP644" s="578"/>
      <c r="AQ644" s="578"/>
      <c r="AR644" s="578"/>
      <c r="AS644" s="578"/>
      <c r="AT644" s="578"/>
      <c r="AU644" s="578"/>
      <c r="AV644" s="578"/>
      <c r="AW644" s="578"/>
      <c r="AX644" s="578"/>
      <c r="AY644" s="578"/>
      <c r="AZ644" s="578"/>
      <c r="BA644" s="578"/>
      <c r="BB644" s="578"/>
      <c r="BC644" s="578"/>
      <c r="BD644" s="578"/>
      <c r="BE644" s="578"/>
      <c r="BF644" s="578"/>
      <c r="BG644" s="578"/>
      <c r="BH644" s="578"/>
      <c r="BI644" s="578"/>
      <c r="BJ644" s="578"/>
      <c r="BK644" s="578"/>
      <c r="BL644" s="578"/>
      <c r="BM644" s="578"/>
      <c r="BN644" s="578"/>
      <c r="BO644" s="578"/>
      <c r="BP644" s="578"/>
      <c r="BQ644" s="578"/>
      <c r="BR644" s="578"/>
      <c r="BS644" s="578"/>
      <c r="BT644" s="578"/>
      <c r="BU644" s="578"/>
      <c r="BV644" s="578"/>
      <c r="BW644" s="578"/>
      <c r="BX644" s="578"/>
      <c r="BY644" s="578"/>
      <c r="BZ644" s="578"/>
      <c r="CA644" s="578"/>
      <c r="CB644" s="578"/>
      <c r="CC644" s="578"/>
      <c r="CD644" s="578"/>
      <c r="CE644" s="578"/>
      <c r="CF644" s="578"/>
      <c r="CG644" s="578"/>
      <c r="CH644" s="578"/>
      <c r="CI644" s="578"/>
      <c r="CJ644" s="578"/>
      <c r="CK644" s="578"/>
      <c r="CL644" s="578"/>
      <c r="CM644" s="578"/>
      <c r="CN644" s="578"/>
      <c r="CO644" s="578"/>
      <c r="CP644" s="578"/>
    </row>
    <row r="645" spans="1:94" s="171" customFormat="1" ht="10.5" customHeight="1">
      <c r="A645" s="179"/>
      <c r="B645" s="226"/>
      <c r="C645" s="226"/>
      <c r="D645" s="175"/>
      <c r="E645" s="227">
        <v>3</v>
      </c>
      <c r="F645" s="226" t="s">
        <v>1355</v>
      </c>
      <c r="G645" s="228"/>
      <c r="H645" s="229"/>
      <c r="I645" s="176"/>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K645" s="578"/>
      <c r="AL645" s="578"/>
      <c r="AM645" s="578"/>
      <c r="AN645" s="578"/>
      <c r="AO645" s="578"/>
      <c r="AP645" s="578"/>
      <c r="AQ645" s="578"/>
      <c r="AR645" s="578"/>
      <c r="AS645" s="578"/>
      <c r="AT645" s="578"/>
      <c r="AU645" s="578"/>
      <c r="AV645" s="578"/>
      <c r="AW645" s="578"/>
      <c r="AX645" s="578"/>
      <c r="AY645" s="578"/>
      <c r="AZ645" s="578"/>
      <c r="BA645" s="578"/>
      <c r="BB645" s="578"/>
      <c r="BC645" s="578"/>
      <c r="BD645" s="578"/>
      <c r="BE645" s="578"/>
      <c r="BF645" s="578"/>
      <c r="BG645" s="578"/>
      <c r="BH645" s="578"/>
      <c r="BI645" s="578"/>
      <c r="BJ645" s="578"/>
      <c r="BK645" s="578"/>
      <c r="BL645" s="578"/>
      <c r="BM645" s="578"/>
      <c r="BN645" s="578"/>
      <c r="BO645" s="578"/>
      <c r="BP645" s="578"/>
      <c r="BQ645" s="578"/>
      <c r="BR645" s="578"/>
      <c r="BS645" s="578"/>
      <c r="BT645" s="578"/>
      <c r="BU645" s="578"/>
      <c r="BV645" s="578"/>
      <c r="BW645" s="578"/>
      <c r="BX645" s="578"/>
      <c r="BY645" s="578"/>
      <c r="BZ645" s="578"/>
      <c r="CA645" s="578"/>
      <c r="CB645" s="578"/>
      <c r="CC645" s="578"/>
      <c r="CD645" s="578"/>
      <c r="CE645" s="578"/>
      <c r="CF645" s="578"/>
      <c r="CG645" s="578"/>
      <c r="CH645" s="578"/>
      <c r="CI645" s="578"/>
      <c r="CJ645" s="578"/>
      <c r="CK645" s="578"/>
      <c r="CL645" s="578"/>
      <c r="CM645" s="578"/>
      <c r="CN645" s="578"/>
      <c r="CO645" s="578"/>
      <c r="CP645" s="578"/>
    </row>
    <row r="646" spans="1:94" s="171" customFormat="1" ht="10.5" customHeight="1">
      <c r="A646" s="180" t="s">
        <v>1067</v>
      </c>
      <c r="B646" s="226" t="s">
        <v>757</v>
      </c>
      <c r="C646" s="226" t="s">
        <v>1191</v>
      </c>
      <c r="D646" s="175" t="s">
        <v>1306</v>
      </c>
      <c r="E646" s="227"/>
      <c r="F646" s="226" t="s">
        <v>1191</v>
      </c>
      <c r="G646" s="228"/>
      <c r="H646" s="229"/>
      <c r="I646" s="176"/>
      <c r="J646" s="177"/>
      <c r="K646" s="177"/>
      <c r="L646" s="177"/>
      <c r="M646" s="177"/>
      <c r="N646" s="177"/>
      <c r="O646" s="177"/>
      <c r="P646" s="177"/>
      <c r="Q646" s="177"/>
      <c r="R646" s="177"/>
      <c r="S646" s="177"/>
      <c r="T646" s="177"/>
      <c r="U646" s="177"/>
      <c r="V646" s="177"/>
      <c r="W646" s="177"/>
      <c r="X646" s="177"/>
      <c r="Y646" s="177"/>
      <c r="Z646" s="177"/>
      <c r="AA646" s="177"/>
      <c r="AB646" s="177"/>
      <c r="AC646" s="177"/>
      <c r="AD646" s="177"/>
      <c r="AE646" s="177"/>
      <c r="AF646" s="177"/>
      <c r="AG646" s="177"/>
      <c r="AH646" s="177"/>
      <c r="AI646" s="177"/>
      <c r="AK646" s="578"/>
      <c r="AL646" s="578"/>
      <c r="AM646" s="578"/>
      <c r="AN646" s="578"/>
      <c r="AO646" s="578"/>
      <c r="AP646" s="578"/>
      <c r="AQ646" s="578"/>
      <c r="AR646" s="578"/>
      <c r="AS646" s="578"/>
      <c r="AT646" s="578"/>
      <c r="AU646" s="578"/>
      <c r="AV646" s="578"/>
      <c r="AW646" s="578"/>
      <c r="AX646" s="578"/>
      <c r="AY646" s="578"/>
      <c r="AZ646" s="578"/>
      <c r="BA646" s="578"/>
      <c r="BB646" s="578"/>
      <c r="BC646" s="578"/>
      <c r="BD646" s="578"/>
      <c r="BE646" s="578"/>
      <c r="BF646" s="578"/>
      <c r="BG646" s="578"/>
      <c r="BH646" s="578"/>
      <c r="BI646" s="578"/>
      <c r="BJ646" s="578"/>
      <c r="BK646" s="578"/>
      <c r="BL646" s="578"/>
      <c r="BM646" s="578"/>
      <c r="BN646" s="578"/>
      <c r="BO646" s="578"/>
      <c r="BP646" s="578"/>
      <c r="BQ646" s="578"/>
      <c r="BR646" s="578"/>
      <c r="BS646" s="578"/>
      <c r="BT646" s="578"/>
      <c r="BU646" s="578"/>
      <c r="BV646" s="578"/>
      <c r="BW646" s="578"/>
      <c r="BX646" s="578"/>
      <c r="BY646" s="578"/>
      <c r="BZ646" s="578"/>
      <c r="CA646" s="578"/>
      <c r="CB646" s="578"/>
      <c r="CC646" s="578"/>
      <c r="CD646" s="578"/>
      <c r="CE646" s="578"/>
      <c r="CF646" s="578"/>
      <c r="CG646" s="578"/>
      <c r="CH646" s="578"/>
      <c r="CI646" s="578"/>
      <c r="CJ646" s="578"/>
      <c r="CK646" s="578"/>
      <c r="CL646" s="578"/>
      <c r="CM646" s="578"/>
      <c r="CN646" s="578"/>
      <c r="CO646" s="578"/>
      <c r="CP646" s="578"/>
    </row>
    <row r="647" spans="1:94" s="171" customFormat="1" ht="10.5" customHeight="1">
      <c r="A647" s="174" t="s">
        <v>1068</v>
      </c>
      <c r="B647" s="226" t="s">
        <v>1069</v>
      </c>
      <c r="C647" s="226" t="s">
        <v>1190</v>
      </c>
      <c r="D647" s="175" t="s">
        <v>1191</v>
      </c>
      <c r="E647" s="227">
        <v>1</v>
      </c>
      <c r="F647" s="243" t="s">
        <v>1246</v>
      </c>
      <c r="G647" s="228"/>
      <c r="H647" s="229"/>
      <c r="I647" s="176"/>
      <c r="J647" s="177"/>
      <c r="K647" s="177"/>
      <c r="L647" s="177"/>
      <c r="M647" s="177"/>
      <c r="N647" s="177"/>
      <c r="O647" s="177"/>
      <c r="P647" s="177"/>
      <c r="Q647" s="177"/>
      <c r="R647" s="177"/>
      <c r="S647" s="177"/>
      <c r="T647" s="177"/>
      <c r="U647" s="177"/>
      <c r="V647" s="177"/>
      <c r="W647" s="177"/>
      <c r="X647" s="177"/>
      <c r="Y647" s="177"/>
      <c r="Z647" s="177"/>
      <c r="AA647" s="177"/>
      <c r="AB647" s="177"/>
      <c r="AC647" s="177"/>
      <c r="AD647" s="177"/>
      <c r="AE647" s="177"/>
      <c r="AF647" s="177"/>
      <c r="AG647" s="177"/>
      <c r="AH647" s="177"/>
      <c r="AI647" s="177"/>
      <c r="AK647" s="578"/>
      <c r="AL647" s="578"/>
      <c r="AM647" s="578"/>
      <c r="AN647" s="578"/>
      <c r="AO647" s="578"/>
      <c r="AP647" s="578"/>
      <c r="AQ647" s="578"/>
      <c r="AR647" s="578"/>
      <c r="AS647" s="578"/>
      <c r="AT647" s="578"/>
      <c r="AU647" s="578"/>
      <c r="AV647" s="578"/>
      <c r="AW647" s="578"/>
      <c r="AX647" s="578"/>
      <c r="AY647" s="578"/>
      <c r="AZ647" s="578"/>
      <c r="BA647" s="578"/>
      <c r="BB647" s="578"/>
      <c r="BC647" s="578"/>
      <c r="BD647" s="578"/>
      <c r="BE647" s="578"/>
      <c r="BF647" s="578"/>
      <c r="BG647" s="578"/>
      <c r="BH647" s="578"/>
      <c r="BI647" s="578"/>
      <c r="BJ647" s="578"/>
      <c r="BK647" s="578"/>
      <c r="BL647" s="578"/>
      <c r="BM647" s="578"/>
      <c r="BN647" s="578"/>
      <c r="BO647" s="578"/>
      <c r="BP647" s="578"/>
      <c r="BQ647" s="578"/>
      <c r="BR647" s="578"/>
      <c r="BS647" s="578"/>
      <c r="BT647" s="578"/>
      <c r="BU647" s="578"/>
      <c r="BV647" s="578"/>
      <c r="BW647" s="578"/>
      <c r="BX647" s="578"/>
      <c r="BY647" s="578"/>
      <c r="BZ647" s="578"/>
      <c r="CA647" s="578"/>
      <c r="CB647" s="578"/>
      <c r="CC647" s="578"/>
      <c r="CD647" s="578"/>
      <c r="CE647" s="578"/>
      <c r="CF647" s="578"/>
      <c r="CG647" s="578"/>
      <c r="CH647" s="578"/>
      <c r="CI647" s="578"/>
      <c r="CJ647" s="578"/>
      <c r="CK647" s="578"/>
      <c r="CL647" s="578"/>
      <c r="CM647" s="578"/>
      <c r="CN647" s="578"/>
      <c r="CO647" s="578"/>
      <c r="CP647" s="578"/>
    </row>
    <row r="648" spans="1:94" s="171" customFormat="1" ht="10.5" customHeight="1">
      <c r="A648" s="178"/>
      <c r="B648" s="226"/>
      <c r="C648" s="226"/>
      <c r="D648" s="175"/>
      <c r="E648" s="227">
        <v>2</v>
      </c>
      <c r="F648" s="247" t="s">
        <v>1354</v>
      </c>
      <c r="G648" s="228"/>
      <c r="H648" s="229"/>
      <c r="I648" s="176"/>
      <c r="J648" s="177"/>
      <c r="K648" s="177"/>
      <c r="L648" s="177"/>
      <c r="M648" s="177"/>
      <c r="N648" s="177"/>
      <c r="O648" s="177"/>
      <c r="P648" s="177"/>
      <c r="Q648" s="177"/>
      <c r="R648" s="177"/>
      <c r="S648" s="177"/>
      <c r="T648" s="177"/>
      <c r="U648" s="177"/>
      <c r="V648" s="177"/>
      <c r="W648" s="177"/>
      <c r="X648" s="177"/>
      <c r="Y648" s="177"/>
      <c r="Z648" s="177"/>
      <c r="AA648" s="177"/>
      <c r="AB648" s="177"/>
      <c r="AC648" s="177"/>
      <c r="AD648" s="177"/>
      <c r="AE648" s="177"/>
      <c r="AF648" s="177"/>
      <c r="AG648" s="177"/>
      <c r="AH648" s="177"/>
      <c r="AI648" s="177"/>
      <c r="AK648" s="578"/>
      <c r="AL648" s="578"/>
      <c r="AM648" s="578"/>
      <c r="AN648" s="578"/>
      <c r="AO648" s="578"/>
      <c r="AP648" s="578"/>
      <c r="AQ648" s="578"/>
      <c r="AR648" s="578"/>
      <c r="AS648" s="578"/>
      <c r="AT648" s="578"/>
      <c r="AU648" s="578"/>
      <c r="AV648" s="578"/>
      <c r="AW648" s="578"/>
      <c r="AX648" s="578"/>
      <c r="AY648" s="578"/>
      <c r="AZ648" s="578"/>
      <c r="BA648" s="578"/>
      <c r="BB648" s="578"/>
      <c r="BC648" s="578"/>
      <c r="BD648" s="578"/>
      <c r="BE648" s="578"/>
      <c r="BF648" s="578"/>
      <c r="BG648" s="578"/>
      <c r="BH648" s="578"/>
      <c r="BI648" s="578"/>
      <c r="BJ648" s="578"/>
      <c r="BK648" s="578"/>
      <c r="BL648" s="578"/>
      <c r="BM648" s="578"/>
      <c r="BN648" s="578"/>
      <c r="BO648" s="578"/>
      <c r="BP648" s="578"/>
      <c r="BQ648" s="578"/>
      <c r="BR648" s="578"/>
      <c r="BS648" s="578"/>
      <c r="BT648" s="578"/>
      <c r="BU648" s="578"/>
      <c r="BV648" s="578"/>
      <c r="BW648" s="578"/>
      <c r="BX648" s="578"/>
      <c r="BY648" s="578"/>
      <c r="BZ648" s="578"/>
      <c r="CA648" s="578"/>
      <c r="CB648" s="578"/>
      <c r="CC648" s="578"/>
      <c r="CD648" s="578"/>
      <c r="CE648" s="578"/>
      <c r="CF648" s="578"/>
      <c r="CG648" s="578"/>
      <c r="CH648" s="578"/>
      <c r="CI648" s="578"/>
      <c r="CJ648" s="578"/>
      <c r="CK648" s="578"/>
      <c r="CL648" s="578"/>
      <c r="CM648" s="578"/>
      <c r="CN648" s="578"/>
      <c r="CO648" s="578"/>
      <c r="CP648" s="578"/>
    </row>
    <row r="649" spans="1:94" s="171" customFormat="1" ht="10.5" customHeight="1">
      <c r="A649" s="179"/>
      <c r="B649" s="226"/>
      <c r="C649" s="226"/>
      <c r="D649" s="175"/>
      <c r="E649" s="227">
        <v>3</v>
      </c>
      <c r="F649" s="226" t="s">
        <v>1355</v>
      </c>
      <c r="G649" s="228"/>
      <c r="H649" s="229"/>
      <c r="I649" s="176"/>
      <c r="J649" s="177"/>
      <c r="K649" s="177"/>
      <c r="L649" s="177"/>
      <c r="M649" s="177"/>
      <c r="N649" s="177"/>
      <c r="O649" s="177"/>
      <c r="P649" s="177"/>
      <c r="Q649" s="177"/>
      <c r="R649" s="177"/>
      <c r="S649" s="177"/>
      <c r="T649" s="177"/>
      <c r="U649" s="177"/>
      <c r="V649" s="177"/>
      <c r="W649" s="177"/>
      <c r="X649" s="177"/>
      <c r="Y649" s="177"/>
      <c r="Z649" s="177"/>
      <c r="AA649" s="177"/>
      <c r="AB649" s="177"/>
      <c r="AC649" s="177"/>
      <c r="AD649" s="177"/>
      <c r="AE649" s="177"/>
      <c r="AF649" s="177"/>
      <c r="AG649" s="177"/>
      <c r="AH649" s="177"/>
      <c r="AI649" s="177"/>
      <c r="AK649" s="578"/>
      <c r="AL649" s="578"/>
      <c r="AM649" s="578"/>
      <c r="AN649" s="578"/>
      <c r="AO649" s="578"/>
      <c r="AP649" s="578"/>
      <c r="AQ649" s="578"/>
      <c r="AR649" s="578"/>
      <c r="AS649" s="578"/>
      <c r="AT649" s="578"/>
      <c r="AU649" s="578"/>
      <c r="AV649" s="578"/>
      <c r="AW649" s="578"/>
      <c r="AX649" s="578"/>
      <c r="AY649" s="578"/>
      <c r="AZ649" s="578"/>
      <c r="BA649" s="578"/>
      <c r="BB649" s="578"/>
      <c r="BC649" s="578"/>
      <c r="BD649" s="578"/>
      <c r="BE649" s="578"/>
      <c r="BF649" s="578"/>
      <c r="BG649" s="578"/>
      <c r="BH649" s="578"/>
      <c r="BI649" s="578"/>
      <c r="BJ649" s="578"/>
      <c r="BK649" s="578"/>
      <c r="BL649" s="578"/>
      <c r="BM649" s="578"/>
      <c r="BN649" s="578"/>
      <c r="BO649" s="578"/>
      <c r="BP649" s="578"/>
      <c r="BQ649" s="578"/>
      <c r="BR649" s="578"/>
      <c r="BS649" s="578"/>
      <c r="BT649" s="578"/>
      <c r="BU649" s="578"/>
      <c r="BV649" s="578"/>
      <c r="BW649" s="578"/>
      <c r="BX649" s="578"/>
      <c r="BY649" s="578"/>
      <c r="BZ649" s="578"/>
      <c r="CA649" s="578"/>
      <c r="CB649" s="578"/>
      <c r="CC649" s="578"/>
      <c r="CD649" s="578"/>
      <c r="CE649" s="578"/>
      <c r="CF649" s="578"/>
      <c r="CG649" s="578"/>
      <c r="CH649" s="578"/>
      <c r="CI649" s="578"/>
      <c r="CJ649" s="578"/>
      <c r="CK649" s="578"/>
      <c r="CL649" s="578"/>
      <c r="CM649" s="578"/>
      <c r="CN649" s="578"/>
      <c r="CO649" s="578"/>
      <c r="CP649" s="578"/>
    </row>
    <row r="650" spans="1:94" s="171" customFormat="1" ht="10.5" customHeight="1">
      <c r="A650" s="180" t="s">
        <v>1070</v>
      </c>
      <c r="B650" s="226" t="s">
        <v>1071</v>
      </c>
      <c r="C650" s="226" t="s">
        <v>1191</v>
      </c>
      <c r="D650" s="175" t="s">
        <v>1306</v>
      </c>
      <c r="E650" s="227"/>
      <c r="F650" s="226" t="s">
        <v>1191</v>
      </c>
      <c r="G650" s="228"/>
      <c r="H650" s="229"/>
      <c r="I650" s="176"/>
      <c r="J650" s="177"/>
      <c r="K650" s="177"/>
      <c r="L650" s="177"/>
      <c r="M650" s="177"/>
      <c r="N650" s="177"/>
      <c r="O650" s="177"/>
      <c r="P650" s="177"/>
      <c r="Q650" s="177"/>
      <c r="R650" s="177"/>
      <c r="S650" s="177"/>
      <c r="T650" s="177"/>
      <c r="U650" s="177"/>
      <c r="V650" s="177"/>
      <c r="W650" s="177"/>
      <c r="X650" s="177"/>
      <c r="Y650" s="177"/>
      <c r="Z650" s="177"/>
      <c r="AA650" s="177"/>
      <c r="AB650" s="177"/>
      <c r="AC650" s="177"/>
      <c r="AD650" s="177"/>
      <c r="AE650" s="177"/>
      <c r="AF650" s="177"/>
      <c r="AG650" s="177"/>
      <c r="AH650" s="177"/>
      <c r="AI650" s="177"/>
      <c r="AK650" s="578"/>
      <c r="AL650" s="578"/>
      <c r="AM650" s="578"/>
      <c r="AN650" s="578"/>
      <c r="AO650" s="578"/>
      <c r="AP650" s="578"/>
      <c r="AQ650" s="578"/>
      <c r="AR650" s="578"/>
      <c r="AS650" s="578"/>
      <c r="AT650" s="578"/>
      <c r="AU650" s="578"/>
      <c r="AV650" s="578"/>
      <c r="AW650" s="578"/>
      <c r="AX650" s="578"/>
      <c r="AY650" s="578"/>
      <c r="AZ650" s="578"/>
      <c r="BA650" s="578"/>
      <c r="BB650" s="578"/>
      <c r="BC650" s="578"/>
      <c r="BD650" s="578"/>
      <c r="BE650" s="578"/>
      <c r="BF650" s="578"/>
      <c r="BG650" s="578"/>
      <c r="BH650" s="578"/>
      <c r="BI650" s="578"/>
      <c r="BJ650" s="578"/>
      <c r="BK650" s="578"/>
      <c r="BL650" s="578"/>
      <c r="BM650" s="578"/>
      <c r="BN650" s="578"/>
      <c r="BO650" s="578"/>
      <c r="BP650" s="578"/>
      <c r="BQ650" s="578"/>
      <c r="BR650" s="578"/>
      <c r="BS650" s="578"/>
      <c r="BT650" s="578"/>
      <c r="BU650" s="578"/>
      <c r="BV650" s="578"/>
      <c r="BW650" s="578"/>
      <c r="BX650" s="578"/>
      <c r="BY650" s="578"/>
      <c r="BZ650" s="578"/>
      <c r="CA650" s="578"/>
      <c r="CB650" s="578"/>
      <c r="CC650" s="578"/>
      <c r="CD650" s="578"/>
      <c r="CE650" s="578"/>
      <c r="CF650" s="578"/>
      <c r="CG650" s="578"/>
      <c r="CH650" s="578"/>
      <c r="CI650" s="578"/>
      <c r="CJ650" s="578"/>
      <c r="CK650" s="578"/>
      <c r="CL650" s="578"/>
      <c r="CM650" s="578"/>
      <c r="CN650" s="578"/>
      <c r="CO650" s="578"/>
      <c r="CP650" s="578"/>
    </row>
    <row r="651" spans="1:94" s="171" customFormat="1" ht="10.5" customHeight="1">
      <c r="A651" s="174" t="s">
        <v>1072</v>
      </c>
      <c r="B651" s="226" t="s">
        <v>1073</v>
      </c>
      <c r="C651" s="226" t="s">
        <v>1190</v>
      </c>
      <c r="D651" s="175" t="s">
        <v>1191</v>
      </c>
      <c r="E651" s="227">
        <v>1</v>
      </c>
      <c r="F651" s="243" t="s">
        <v>1246</v>
      </c>
      <c r="G651" s="228"/>
      <c r="H651" s="229"/>
      <c r="I651" s="176"/>
      <c r="J651" s="177"/>
      <c r="K651" s="177"/>
      <c r="L651" s="177"/>
      <c r="M651" s="177"/>
      <c r="N651" s="177"/>
      <c r="O651" s="177"/>
      <c r="P651" s="177"/>
      <c r="Q651" s="177"/>
      <c r="R651" s="177"/>
      <c r="S651" s="177"/>
      <c r="T651" s="177"/>
      <c r="U651" s="177"/>
      <c r="V651" s="177"/>
      <c r="W651" s="177"/>
      <c r="X651" s="177"/>
      <c r="Y651" s="177"/>
      <c r="Z651" s="177"/>
      <c r="AA651" s="177"/>
      <c r="AB651" s="177"/>
      <c r="AC651" s="177"/>
      <c r="AD651" s="177"/>
      <c r="AE651" s="177"/>
      <c r="AF651" s="177"/>
      <c r="AG651" s="177"/>
      <c r="AH651" s="177"/>
      <c r="AI651" s="177"/>
      <c r="AK651" s="578"/>
      <c r="AL651" s="578"/>
      <c r="AM651" s="578"/>
      <c r="AN651" s="578"/>
      <c r="AO651" s="578"/>
      <c r="AP651" s="578"/>
      <c r="AQ651" s="578"/>
      <c r="AR651" s="578"/>
      <c r="AS651" s="578"/>
      <c r="AT651" s="578"/>
      <c r="AU651" s="578"/>
      <c r="AV651" s="578"/>
      <c r="AW651" s="578"/>
      <c r="AX651" s="578"/>
      <c r="AY651" s="578"/>
      <c r="AZ651" s="578"/>
      <c r="BA651" s="578"/>
      <c r="BB651" s="578"/>
      <c r="BC651" s="578"/>
      <c r="BD651" s="578"/>
      <c r="BE651" s="578"/>
      <c r="BF651" s="578"/>
      <c r="BG651" s="578"/>
      <c r="BH651" s="578"/>
      <c r="BI651" s="578"/>
      <c r="BJ651" s="578"/>
      <c r="BK651" s="578"/>
      <c r="BL651" s="578"/>
      <c r="BM651" s="578"/>
      <c r="BN651" s="578"/>
      <c r="BO651" s="578"/>
      <c r="BP651" s="578"/>
      <c r="BQ651" s="578"/>
      <c r="BR651" s="578"/>
      <c r="BS651" s="578"/>
      <c r="BT651" s="578"/>
      <c r="BU651" s="578"/>
      <c r="BV651" s="578"/>
      <c r="BW651" s="578"/>
      <c r="BX651" s="578"/>
      <c r="BY651" s="578"/>
      <c r="BZ651" s="578"/>
      <c r="CA651" s="578"/>
      <c r="CB651" s="578"/>
      <c r="CC651" s="578"/>
      <c r="CD651" s="578"/>
      <c r="CE651" s="578"/>
      <c r="CF651" s="578"/>
      <c r="CG651" s="578"/>
      <c r="CH651" s="578"/>
      <c r="CI651" s="578"/>
      <c r="CJ651" s="578"/>
      <c r="CK651" s="578"/>
      <c r="CL651" s="578"/>
      <c r="CM651" s="578"/>
      <c r="CN651" s="578"/>
      <c r="CO651" s="578"/>
      <c r="CP651" s="578"/>
    </row>
    <row r="652" spans="1:94" s="171" customFormat="1" ht="10.5" customHeight="1">
      <c r="A652" s="178"/>
      <c r="B652" s="226"/>
      <c r="C652" s="226"/>
      <c r="D652" s="175"/>
      <c r="E652" s="227">
        <v>2</v>
      </c>
      <c r="F652" s="247" t="s">
        <v>1354</v>
      </c>
      <c r="G652" s="228"/>
      <c r="H652" s="229"/>
      <c r="I652" s="176"/>
      <c r="J652" s="177"/>
      <c r="K652" s="177"/>
      <c r="L652" s="177"/>
      <c r="M652" s="177"/>
      <c r="N652" s="177"/>
      <c r="O652" s="177"/>
      <c r="P652" s="177"/>
      <c r="Q652" s="177"/>
      <c r="R652" s="177"/>
      <c r="S652" s="177"/>
      <c r="T652" s="177"/>
      <c r="U652" s="177"/>
      <c r="V652" s="177"/>
      <c r="W652" s="177"/>
      <c r="X652" s="177"/>
      <c r="Y652" s="177"/>
      <c r="Z652" s="177"/>
      <c r="AA652" s="177"/>
      <c r="AB652" s="177"/>
      <c r="AC652" s="177"/>
      <c r="AD652" s="177"/>
      <c r="AE652" s="177"/>
      <c r="AF652" s="177"/>
      <c r="AG652" s="177"/>
      <c r="AH652" s="177"/>
      <c r="AI652" s="177"/>
      <c r="AK652" s="578"/>
      <c r="AL652" s="578"/>
      <c r="AM652" s="578"/>
      <c r="AN652" s="578"/>
      <c r="AO652" s="578"/>
      <c r="AP652" s="578"/>
      <c r="AQ652" s="578"/>
      <c r="AR652" s="578"/>
      <c r="AS652" s="578"/>
      <c r="AT652" s="578"/>
      <c r="AU652" s="578"/>
      <c r="AV652" s="578"/>
      <c r="AW652" s="578"/>
      <c r="AX652" s="578"/>
      <c r="AY652" s="578"/>
      <c r="AZ652" s="578"/>
      <c r="BA652" s="578"/>
      <c r="BB652" s="578"/>
      <c r="BC652" s="578"/>
      <c r="BD652" s="578"/>
      <c r="BE652" s="578"/>
      <c r="BF652" s="578"/>
      <c r="BG652" s="578"/>
      <c r="BH652" s="578"/>
      <c r="BI652" s="578"/>
      <c r="BJ652" s="578"/>
      <c r="BK652" s="578"/>
      <c r="BL652" s="578"/>
      <c r="BM652" s="578"/>
      <c r="BN652" s="578"/>
      <c r="BO652" s="578"/>
      <c r="BP652" s="578"/>
      <c r="BQ652" s="578"/>
      <c r="BR652" s="578"/>
      <c r="BS652" s="578"/>
      <c r="BT652" s="578"/>
      <c r="BU652" s="578"/>
      <c r="BV652" s="578"/>
      <c r="BW652" s="578"/>
      <c r="BX652" s="578"/>
      <c r="BY652" s="578"/>
      <c r="BZ652" s="578"/>
      <c r="CA652" s="578"/>
      <c r="CB652" s="578"/>
      <c r="CC652" s="578"/>
      <c r="CD652" s="578"/>
      <c r="CE652" s="578"/>
      <c r="CF652" s="578"/>
      <c r="CG652" s="578"/>
      <c r="CH652" s="578"/>
      <c r="CI652" s="578"/>
      <c r="CJ652" s="578"/>
      <c r="CK652" s="578"/>
      <c r="CL652" s="578"/>
      <c r="CM652" s="578"/>
      <c r="CN652" s="578"/>
      <c r="CO652" s="578"/>
      <c r="CP652" s="578"/>
    </row>
    <row r="653" spans="1:94" s="171" customFormat="1" ht="10.5" customHeight="1">
      <c r="A653" s="179"/>
      <c r="B653" s="226"/>
      <c r="C653" s="226"/>
      <c r="D653" s="175"/>
      <c r="E653" s="227">
        <v>3</v>
      </c>
      <c r="F653" s="226" t="s">
        <v>1355</v>
      </c>
      <c r="G653" s="228"/>
      <c r="H653" s="229"/>
      <c r="I653" s="176"/>
      <c r="J653" s="177"/>
      <c r="K653" s="177"/>
      <c r="L653" s="177"/>
      <c r="M653" s="177"/>
      <c r="N653" s="177"/>
      <c r="O653" s="177"/>
      <c r="P653" s="177"/>
      <c r="Q653" s="177"/>
      <c r="R653" s="177"/>
      <c r="S653" s="177"/>
      <c r="T653" s="177"/>
      <c r="U653" s="177"/>
      <c r="V653" s="177"/>
      <c r="W653" s="177"/>
      <c r="X653" s="177"/>
      <c r="Y653" s="177"/>
      <c r="Z653" s="177"/>
      <c r="AA653" s="177"/>
      <c r="AB653" s="177"/>
      <c r="AC653" s="177"/>
      <c r="AD653" s="177"/>
      <c r="AE653" s="177"/>
      <c r="AF653" s="177"/>
      <c r="AG653" s="177"/>
      <c r="AH653" s="177"/>
      <c r="AI653" s="177"/>
      <c r="AK653" s="578"/>
      <c r="AL653" s="578"/>
      <c r="AM653" s="578"/>
      <c r="AN653" s="578"/>
      <c r="AO653" s="578"/>
      <c r="AP653" s="578"/>
      <c r="AQ653" s="578"/>
      <c r="AR653" s="578"/>
      <c r="AS653" s="578"/>
      <c r="AT653" s="578"/>
      <c r="AU653" s="578"/>
      <c r="AV653" s="578"/>
      <c r="AW653" s="578"/>
      <c r="AX653" s="578"/>
      <c r="AY653" s="578"/>
      <c r="AZ653" s="578"/>
      <c r="BA653" s="578"/>
      <c r="BB653" s="578"/>
      <c r="BC653" s="578"/>
      <c r="BD653" s="578"/>
      <c r="BE653" s="578"/>
      <c r="BF653" s="578"/>
      <c r="BG653" s="578"/>
      <c r="BH653" s="578"/>
      <c r="BI653" s="578"/>
      <c r="BJ653" s="578"/>
      <c r="BK653" s="578"/>
      <c r="BL653" s="578"/>
      <c r="BM653" s="578"/>
      <c r="BN653" s="578"/>
      <c r="BO653" s="578"/>
      <c r="BP653" s="578"/>
      <c r="BQ653" s="578"/>
      <c r="BR653" s="578"/>
      <c r="BS653" s="578"/>
      <c r="BT653" s="578"/>
      <c r="BU653" s="578"/>
      <c r="BV653" s="578"/>
      <c r="BW653" s="578"/>
      <c r="BX653" s="578"/>
      <c r="BY653" s="578"/>
      <c r="BZ653" s="578"/>
      <c r="CA653" s="578"/>
      <c r="CB653" s="578"/>
      <c r="CC653" s="578"/>
      <c r="CD653" s="578"/>
      <c r="CE653" s="578"/>
      <c r="CF653" s="578"/>
      <c r="CG653" s="578"/>
      <c r="CH653" s="578"/>
      <c r="CI653" s="578"/>
      <c r="CJ653" s="578"/>
      <c r="CK653" s="578"/>
      <c r="CL653" s="578"/>
      <c r="CM653" s="578"/>
      <c r="CN653" s="578"/>
      <c r="CO653" s="578"/>
      <c r="CP653" s="578"/>
    </row>
    <row r="654" spans="1:94" s="171" customFormat="1" ht="10.5" customHeight="1">
      <c r="A654" s="180" t="s">
        <v>1074</v>
      </c>
      <c r="B654" s="226" t="s">
        <v>1075</v>
      </c>
      <c r="C654" s="226" t="s">
        <v>1191</v>
      </c>
      <c r="D654" s="175" t="s">
        <v>1306</v>
      </c>
      <c r="E654" s="227"/>
      <c r="F654" s="226" t="s">
        <v>1191</v>
      </c>
      <c r="G654" s="228"/>
      <c r="H654" s="229"/>
      <c r="I654" s="176"/>
      <c r="J654" s="177"/>
      <c r="K654" s="177"/>
      <c r="L654" s="177"/>
      <c r="M654" s="177"/>
      <c r="N654" s="177"/>
      <c r="O654" s="177"/>
      <c r="P654" s="177"/>
      <c r="Q654" s="177"/>
      <c r="R654" s="177"/>
      <c r="S654" s="177"/>
      <c r="T654" s="177"/>
      <c r="U654" s="177"/>
      <c r="V654" s="177"/>
      <c r="W654" s="177"/>
      <c r="X654" s="177"/>
      <c r="Y654" s="177"/>
      <c r="Z654" s="177"/>
      <c r="AA654" s="177"/>
      <c r="AB654" s="177"/>
      <c r="AC654" s="177"/>
      <c r="AD654" s="177"/>
      <c r="AE654" s="177"/>
      <c r="AF654" s="177"/>
      <c r="AG654" s="177"/>
      <c r="AH654" s="177"/>
      <c r="AI654" s="177"/>
      <c r="AK654" s="578"/>
      <c r="AL654" s="578"/>
      <c r="AM654" s="578"/>
      <c r="AN654" s="578"/>
      <c r="AO654" s="578"/>
      <c r="AP654" s="578"/>
      <c r="AQ654" s="578"/>
      <c r="AR654" s="578"/>
      <c r="AS654" s="578"/>
      <c r="AT654" s="578"/>
      <c r="AU654" s="578"/>
      <c r="AV654" s="578"/>
      <c r="AW654" s="578"/>
      <c r="AX654" s="578"/>
      <c r="AY654" s="578"/>
      <c r="AZ654" s="578"/>
      <c r="BA654" s="578"/>
      <c r="BB654" s="578"/>
      <c r="BC654" s="578"/>
      <c r="BD654" s="578"/>
      <c r="BE654" s="578"/>
      <c r="BF654" s="578"/>
      <c r="BG654" s="578"/>
      <c r="BH654" s="578"/>
      <c r="BI654" s="578"/>
      <c r="BJ654" s="578"/>
      <c r="BK654" s="578"/>
      <c r="BL654" s="578"/>
      <c r="BM654" s="578"/>
      <c r="BN654" s="578"/>
      <c r="BO654" s="578"/>
      <c r="BP654" s="578"/>
      <c r="BQ654" s="578"/>
      <c r="BR654" s="578"/>
      <c r="BS654" s="578"/>
      <c r="BT654" s="578"/>
      <c r="BU654" s="578"/>
      <c r="BV654" s="578"/>
      <c r="BW654" s="578"/>
      <c r="BX654" s="578"/>
      <c r="BY654" s="578"/>
      <c r="BZ654" s="578"/>
      <c r="CA654" s="578"/>
      <c r="CB654" s="578"/>
      <c r="CC654" s="578"/>
      <c r="CD654" s="578"/>
      <c r="CE654" s="578"/>
      <c r="CF654" s="578"/>
      <c r="CG654" s="578"/>
      <c r="CH654" s="578"/>
      <c r="CI654" s="578"/>
      <c r="CJ654" s="578"/>
      <c r="CK654" s="578"/>
      <c r="CL654" s="578"/>
      <c r="CM654" s="578"/>
      <c r="CN654" s="578"/>
      <c r="CO654" s="578"/>
      <c r="CP654" s="578"/>
    </row>
    <row r="655" spans="1:94" s="171" customFormat="1" ht="10.5" customHeight="1">
      <c r="A655" s="174" t="s">
        <v>1076</v>
      </c>
      <c r="B655" s="226" t="s">
        <v>767</v>
      </c>
      <c r="C655" s="226" t="s">
        <v>1190</v>
      </c>
      <c r="D655" s="175" t="s">
        <v>1191</v>
      </c>
      <c r="E655" s="227">
        <v>1</v>
      </c>
      <c r="F655" s="243" t="s">
        <v>1246</v>
      </c>
      <c r="G655" s="228"/>
      <c r="H655" s="229"/>
      <c r="I655" s="176"/>
      <c r="J655" s="177"/>
      <c r="K655" s="177"/>
      <c r="L655" s="177"/>
      <c r="M655" s="177"/>
      <c r="N655" s="177"/>
      <c r="O655" s="177"/>
      <c r="P655" s="177"/>
      <c r="Q655" s="177"/>
      <c r="R655" s="177"/>
      <c r="S655" s="177"/>
      <c r="T655" s="177"/>
      <c r="U655" s="177"/>
      <c r="V655" s="177"/>
      <c r="W655" s="177"/>
      <c r="X655" s="177"/>
      <c r="Y655" s="177"/>
      <c r="Z655" s="177"/>
      <c r="AA655" s="177"/>
      <c r="AB655" s="177"/>
      <c r="AC655" s="177"/>
      <c r="AD655" s="177"/>
      <c r="AE655" s="177"/>
      <c r="AF655" s="177"/>
      <c r="AG655" s="177"/>
      <c r="AH655" s="177"/>
      <c r="AI655" s="177"/>
      <c r="AK655" s="578"/>
      <c r="AL655" s="578"/>
      <c r="AM655" s="578"/>
      <c r="AN655" s="578"/>
      <c r="AO655" s="578"/>
      <c r="AP655" s="578"/>
      <c r="AQ655" s="578"/>
      <c r="AR655" s="578"/>
      <c r="AS655" s="578"/>
      <c r="AT655" s="578"/>
      <c r="AU655" s="578"/>
      <c r="AV655" s="578"/>
      <c r="AW655" s="578"/>
      <c r="AX655" s="578"/>
      <c r="AY655" s="578"/>
      <c r="AZ655" s="578"/>
      <c r="BA655" s="578"/>
      <c r="BB655" s="578"/>
      <c r="BC655" s="578"/>
      <c r="BD655" s="578"/>
      <c r="BE655" s="578"/>
      <c r="BF655" s="578"/>
      <c r="BG655" s="578"/>
      <c r="BH655" s="578"/>
      <c r="BI655" s="578"/>
      <c r="BJ655" s="578"/>
      <c r="BK655" s="578"/>
      <c r="BL655" s="578"/>
      <c r="BM655" s="578"/>
      <c r="BN655" s="578"/>
      <c r="BO655" s="578"/>
      <c r="BP655" s="578"/>
      <c r="BQ655" s="578"/>
      <c r="BR655" s="578"/>
      <c r="BS655" s="578"/>
      <c r="BT655" s="578"/>
      <c r="BU655" s="578"/>
      <c r="BV655" s="578"/>
      <c r="BW655" s="578"/>
      <c r="BX655" s="578"/>
      <c r="BY655" s="578"/>
      <c r="BZ655" s="578"/>
      <c r="CA655" s="578"/>
      <c r="CB655" s="578"/>
      <c r="CC655" s="578"/>
      <c r="CD655" s="578"/>
      <c r="CE655" s="578"/>
      <c r="CF655" s="578"/>
      <c r="CG655" s="578"/>
      <c r="CH655" s="578"/>
      <c r="CI655" s="578"/>
      <c r="CJ655" s="578"/>
      <c r="CK655" s="578"/>
      <c r="CL655" s="578"/>
      <c r="CM655" s="578"/>
      <c r="CN655" s="578"/>
      <c r="CO655" s="578"/>
      <c r="CP655" s="578"/>
    </row>
    <row r="656" spans="1:94" s="171" customFormat="1" ht="10.5" customHeight="1">
      <c r="A656" s="178"/>
      <c r="B656" s="226"/>
      <c r="C656" s="226"/>
      <c r="D656" s="175"/>
      <c r="E656" s="227">
        <v>2</v>
      </c>
      <c r="F656" s="247" t="s">
        <v>1354</v>
      </c>
      <c r="G656" s="228"/>
      <c r="H656" s="229"/>
      <c r="I656" s="176"/>
      <c r="J656" s="177"/>
      <c r="K656" s="177"/>
      <c r="L656" s="177"/>
      <c r="M656" s="177"/>
      <c r="N656" s="177"/>
      <c r="O656" s="177"/>
      <c r="P656" s="177"/>
      <c r="Q656" s="177"/>
      <c r="R656" s="177"/>
      <c r="S656" s="177"/>
      <c r="T656" s="177"/>
      <c r="U656" s="177"/>
      <c r="V656" s="177"/>
      <c r="W656" s="177"/>
      <c r="X656" s="177"/>
      <c r="Y656" s="177"/>
      <c r="Z656" s="177"/>
      <c r="AA656" s="177"/>
      <c r="AB656" s="177"/>
      <c r="AC656" s="177"/>
      <c r="AD656" s="177"/>
      <c r="AE656" s="177"/>
      <c r="AF656" s="177"/>
      <c r="AG656" s="177"/>
      <c r="AH656" s="177"/>
      <c r="AI656" s="177"/>
      <c r="AK656" s="578"/>
      <c r="AL656" s="578"/>
      <c r="AM656" s="578"/>
      <c r="AN656" s="578"/>
      <c r="AO656" s="578"/>
      <c r="AP656" s="578"/>
      <c r="AQ656" s="578"/>
      <c r="AR656" s="578"/>
      <c r="AS656" s="578"/>
      <c r="AT656" s="578"/>
      <c r="AU656" s="578"/>
      <c r="AV656" s="578"/>
      <c r="AW656" s="578"/>
      <c r="AX656" s="578"/>
      <c r="AY656" s="578"/>
      <c r="AZ656" s="578"/>
      <c r="BA656" s="578"/>
      <c r="BB656" s="578"/>
      <c r="BC656" s="578"/>
      <c r="BD656" s="578"/>
      <c r="BE656" s="578"/>
      <c r="BF656" s="578"/>
      <c r="BG656" s="578"/>
      <c r="BH656" s="578"/>
      <c r="BI656" s="578"/>
      <c r="BJ656" s="578"/>
      <c r="BK656" s="578"/>
      <c r="BL656" s="578"/>
      <c r="BM656" s="578"/>
      <c r="BN656" s="578"/>
      <c r="BO656" s="578"/>
      <c r="BP656" s="578"/>
      <c r="BQ656" s="578"/>
      <c r="BR656" s="578"/>
      <c r="BS656" s="578"/>
      <c r="BT656" s="578"/>
      <c r="BU656" s="578"/>
      <c r="BV656" s="578"/>
      <c r="BW656" s="578"/>
      <c r="BX656" s="578"/>
      <c r="BY656" s="578"/>
      <c r="BZ656" s="578"/>
      <c r="CA656" s="578"/>
      <c r="CB656" s="578"/>
      <c r="CC656" s="578"/>
      <c r="CD656" s="578"/>
      <c r="CE656" s="578"/>
      <c r="CF656" s="578"/>
      <c r="CG656" s="578"/>
      <c r="CH656" s="578"/>
      <c r="CI656" s="578"/>
      <c r="CJ656" s="578"/>
      <c r="CK656" s="578"/>
      <c r="CL656" s="578"/>
      <c r="CM656" s="578"/>
      <c r="CN656" s="578"/>
      <c r="CO656" s="578"/>
      <c r="CP656" s="578"/>
    </row>
    <row r="657" spans="1:94" s="171" customFormat="1" ht="10.5" customHeight="1">
      <c r="A657" s="179"/>
      <c r="B657" s="226"/>
      <c r="C657" s="226"/>
      <c r="D657" s="175"/>
      <c r="E657" s="227">
        <v>3</v>
      </c>
      <c r="F657" s="226" t="s">
        <v>1355</v>
      </c>
      <c r="G657" s="228"/>
      <c r="H657" s="229"/>
      <c r="I657" s="176"/>
      <c r="J657" s="177"/>
      <c r="K657" s="177"/>
      <c r="L657" s="177"/>
      <c r="M657" s="177"/>
      <c r="N657" s="177"/>
      <c r="O657" s="177"/>
      <c r="P657" s="177"/>
      <c r="Q657" s="177"/>
      <c r="R657" s="177"/>
      <c r="S657" s="177"/>
      <c r="T657" s="177"/>
      <c r="U657" s="177"/>
      <c r="V657" s="177"/>
      <c r="W657" s="177"/>
      <c r="X657" s="177"/>
      <c r="Y657" s="177"/>
      <c r="Z657" s="177"/>
      <c r="AA657" s="177"/>
      <c r="AB657" s="177"/>
      <c r="AC657" s="177"/>
      <c r="AD657" s="177"/>
      <c r="AE657" s="177"/>
      <c r="AF657" s="177"/>
      <c r="AG657" s="177"/>
      <c r="AH657" s="177"/>
      <c r="AI657" s="177"/>
      <c r="AK657" s="578"/>
      <c r="AL657" s="578"/>
      <c r="AM657" s="578"/>
      <c r="AN657" s="578"/>
      <c r="AO657" s="578"/>
      <c r="AP657" s="578"/>
      <c r="AQ657" s="578"/>
      <c r="AR657" s="578"/>
      <c r="AS657" s="578"/>
      <c r="AT657" s="578"/>
      <c r="AU657" s="578"/>
      <c r="AV657" s="578"/>
      <c r="AW657" s="578"/>
      <c r="AX657" s="578"/>
      <c r="AY657" s="578"/>
      <c r="AZ657" s="578"/>
      <c r="BA657" s="578"/>
      <c r="BB657" s="578"/>
      <c r="BC657" s="578"/>
      <c r="BD657" s="578"/>
      <c r="BE657" s="578"/>
      <c r="BF657" s="578"/>
      <c r="BG657" s="578"/>
      <c r="BH657" s="578"/>
      <c r="BI657" s="578"/>
      <c r="BJ657" s="578"/>
      <c r="BK657" s="578"/>
      <c r="BL657" s="578"/>
      <c r="BM657" s="578"/>
      <c r="BN657" s="578"/>
      <c r="BO657" s="578"/>
      <c r="BP657" s="578"/>
      <c r="BQ657" s="578"/>
      <c r="BR657" s="578"/>
      <c r="BS657" s="578"/>
      <c r="BT657" s="578"/>
      <c r="BU657" s="578"/>
      <c r="BV657" s="578"/>
      <c r="BW657" s="578"/>
      <c r="BX657" s="578"/>
      <c r="BY657" s="578"/>
      <c r="BZ657" s="578"/>
      <c r="CA657" s="578"/>
      <c r="CB657" s="578"/>
      <c r="CC657" s="578"/>
      <c r="CD657" s="578"/>
      <c r="CE657" s="578"/>
      <c r="CF657" s="578"/>
      <c r="CG657" s="578"/>
      <c r="CH657" s="578"/>
      <c r="CI657" s="578"/>
      <c r="CJ657" s="578"/>
      <c r="CK657" s="578"/>
      <c r="CL657" s="578"/>
      <c r="CM657" s="578"/>
      <c r="CN657" s="578"/>
      <c r="CO657" s="578"/>
      <c r="CP657" s="578"/>
    </row>
    <row r="658" spans="1:94" s="171" customFormat="1" ht="10.5" customHeight="1">
      <c r="A658" s="180" t="s">
        <v>1077</v>
      </c>
      <c r="B658" s="226" t="s">
        <v>769</v>
      </c>
      <c r="C658" s="226" t="s">
        <v>1191</v>
      </c>
      <c r="D658" s="175" t="s">
        <v>1306</v>
      </c>
      <c r="E658" s="227"/>
      <c r="F658" s="226" t="s">
        <v>1191</v>
      </c>
      <c r="G658" s="228"/>
      <c r="H658" s="229"/>
      <c r="I658" s="176"/>
      <c r="J658" s="177"/>
      <c r="K658" s="177"/>
      <c r="L658" s="177"/>
      <c r="M658" s="177"/>
      <c r="N658" s="177"/>
      <c r="O658" s="177"/>
      <c r="P658" s="177"/>
      <c r="Q658" s="177"/>
      <c r="R658" s="177"/>
      <c r="S658" s="177"/>
      <c r="T658" s="177"/>
      <c r="U658" s="177"/>
      <c r="V658" s="177"/>
      <c r="W658" s="177"/>
      <c r="X658" s="177"/>
      <c r="Y658" s="177"/>
      <c r="Z658" s="177"/>
      <c r="AA658" s="177"/>
      <c r="AB658" s="177"/>
      <c r="AC658" s="177"/>
      <c r="AD658" s="177"/>
      <c r="AE658" s="177"/>
      <c r="AF658" s="177"/>
      <c r="AG658" s="177"/>
      <c r="AH658" s="177"/>
      <c r="AI658" s="177"/>
      <c r="AK658" s="578"/>
      <c r="AL658" s="578"/>
      <c r="AM658" s="578"/>
      <c r="AN658" s="578"/>
      <c r="AO658" s="578"/>
      <c r="AP658" s="578"/>
      <c r="AQ658" s="578"/>
      <c r="AR658" s="578"/>
      <c r="AS658" s="578"/>
      <c r="AT658" s="578"/>
      <c r="AU658" s="578"/>
      <c r="AV658" s="578"/>
      <c r="AW658" s="578"/>
      <c r="AX658" s="578"/>
      <c r="AY658" s="578"/>
      <c r="AZ658" s="578"/>
      <c r="BA658" s="578"/>
      <c r="BB658" s="578"/>
      <c r="BC658" s="578"/>
      <c r="BD658" s="578"/>
      <c r="BE658" s="578"/>
      <c r="BF658" s="578"/>
      <c r="BG658" s="578"/>
      <c r="BH658" s="578"/>
      <c r="BI658" s="578"/>
      <c r="BJ658" s="578"/>
      <c r="BK658" s="578"/>
      <c r="BL658" s="578"/>
      <c r="BM658" s="578"/>
      <c r="BN658" s="578"/>
      <c r="BO658" s="578"/>
      <c r="BP658" s="578"/>
      <c r="BQ658" s="578"/>
      <c r="BR658" s="578"/>
      <c r="BS658" s="578"/>
      <c r="BT658" s="578"/>
      <c r="BU658" s="578"/>
      <c r="BV658" s="578"/>
      <c r="BW658" s="578"/>
      <c r="BX658" s="578"/>
      <c r="BY658" s="578"/>
      <c r="BZ658" s="578"/>
      <c r="CA658" s="578"/>
      <c r="CB658" s="578"/>
      <c r="CC658" s="578"/>
      <c r="CD658" s="578"/>
      <c r="CE658" s="578"/>
      <c r="CF658" s="578"/>
      <c r="CG658" s="578"/>
      <c r="CH658" s="578"/>
      <c r="CI658" s="578"/>
      <c r="CJ658" s="578"/>
      <c r="CK658" s="578"/>
      <c r="CL658" s="578"/>
      <c r="CM658" s="578"/>
      <c r="CN658" s="578"/>
      <c r="CO658" s="578"/>
      <c r="CP658" s="578"/>
    </row>
    <row r="659" spans="1:94" s="171" customFormat="1" ht="10.5" customHeight="1">
      <c r="A659" s="174" t="s">
        <v>1078</v>
      </c>
      <c r="B659" s="226" t="s">
        <v>771</v>
      </c>
      <c r="C659" s="226" t="s">
        <v>1190</v>
      </c>
      <c r="D659" s="175" t="s">
        <v>1191</v>
      </c>
      <c r="E659" s="227">
        <v>1</v>
      </c>
      <c r="F659" s="243" t="s">
        <v>1246</v>
      </c>
      <c r="G659" s="228"/>
      <c r="H659" s="229"/>
      <c r="I659" s="176"/>
      <c r="J659" s="177"/>
      <c r="K659" s="177"/>
      <c r="L659" s="177"/>
      <c r="M659" s="177"/>
      <c r="N659" s="177"/>
      <c r="O659" s="177"/>
      <c r="P659" s="177"/>
      <c r="Q659" s="177"/>
      <c r="R659" s="177"/>
      <c r="S659" s="177"/>
      <c r="T659" s="177"/>
      <c r="U659" s="177"/>
      <c r="V659" s="177"/>
      <c r="W659" s="177"/>
      <c r="X659" s="177"/>
      <c r="Y659" s="177"/>
      <c r="Z659" s="177"/>
      <c r="AA659" s="177"/>
      <c r="AB659" s="177"/>
      <c r="AC659" s="177"/>
      <c r="AD659" s="177"/>
      <c r="AE659" s="177"/>
      <c r="AF659" s="177"/>
      <c r="AG659" s="177"/>
      <c r="AH659" s="177"/>
      <c r="AI659" s="177"/>
      <c r="AK659" s="578"/>
      <c r="AL659" s="578"/>
      <c r="AM659" s="578"/>
      <c r="AN659" s="578"/>
      <c r="AO659" s="578"/>
      <c r="AP659" s="578"/>
      <c r="AQ659" s="578"/>
      <c r="AR659" s="578"/>
      <c r="AS659" s="578"/>
      <c r="AT659" s="578"/>
      <c r="AU659" s="578"/>
      <c r="AV659" s="578"/>
      <c r="AW659" s="578"/>
      <c r="AX659" s="578"/>
      <c r="AY659" s="578"/>
      <c r="AZ659" s="578"/>
      <c r="BA659" s="578"/>
      <c r="BB659" s="578"/>
      <c r="BC659" s="578"/>
      <c r="BD659" s="578"/>
      <c r="BE659" s="578"/>
      <c r="BF659" s="578"/>
      <c r="BG659" s="578"/>
      <c r="BH659" s="578"/>
      <c r="BI659" s="578"/>
      <c r="BJ659" s="578"/>
      <c r="BK659" s="578"/>
      <c r="BL659" s="578"/>
      <c r="BM659" s="578"/>
      <c r="BN659" s="578"/>
      <c r="BO659" s="578"/>
      <c r="BP659" s="578"/>
      <c r="BQ659" s="578"/>
      <c r="BR659" s="578"/>
      <c r="BS659" s="578"/>
      <c r="BT659" s="578"/>
      <c r="BU659" s="578"/>
      <c r="BV659" s="578"/>
      <c r="BW659" s="578"/>
      <c r="BX659" s="578"/>
      <c r="BY659" s="578"/>
      <c r="BZ659" s="578"/>
      <c r="CA659" s="578"/>
      <c r="CB659" s="578"/>
      <c r="CC659" s="578"/>
      <c r="CD659" s="578"/>
      <c r="CE659" s="578"/>
      <c r="CF659" s="578"/>
      <c r="CG659" s="578"/>
      <c r="CH659" s="578"/>
      <c r="CI659" s="578"/>
      <c r="CJ659" s="578"/>
      <c r="CK659" s="578"/>
      <c r="CL659" s="578"/>
      <c r="CM659" s="578"/>
      <c r="CN659" s="578"/>
      <c r="CO659" s="578"/>
      <c r="CP659" s="578"/>
    </row>
    <row r="660" spans="1:94" s="171" customFormat="1" ht="10.5" customHeight="1">
      <c r="A660" s="178"/>
      <c r="B660" s="226"/>
      <c r="C660" s="226"/>
      <c r="D660" s="175"/>
      <c r="E660" s="227">
        <v>2</v>
      </c>
      <c r="F660" s="247" t="s">
        <v>1354</v>
      </c>
      <c r="G660" s="228"/>
      <c r="H660" s="229"/>
      <c r="I660" s="176"/>
      <c r="J660" s="177"/>
      <c r="K660" s="177"/>
      <c r="L660" s="177"/>
      <c r="M660" s="177"/>
      <c r="N660" s="177"/>
      <c r="O660" s="177"/>
      <c r="P660" s="177"/>
      <c r="Q660" s="177"/>
      <c r="R660" s="177"/>
      <c r="S660" s="177"/>
      <c r="T660" s="177"/>
      <c r="U660" s="177"/>
      <c r="V660" s="177"/>
      <c r="W660" s="177"/>
      <c r="X660" s="177"/>
      <c r="Y660" s="177"/>
      <c r="Z660" s="177"/>
      <c r="AA660" s="177"/>
      <c r="AB660" s="177"/>
      <c r="AC660" s="177"/>
      <c r="AD660" s="177"/>
      <c r="AE660" s="177"/>
      <c r="AF660" s="177"/>
      <c r="AG660" s="177"/>
      <c r="AH660" s="177"/>
      <c r="AI660" s="177"/>
      <c r="AK660" s="578"/>
      <c r="AL660" s="578"/>
      <c r="AM660" s="578"/>
      <c r="AN660" s="578"/>
      <c r="AO660" s="578"/>
      <c r="AP660" s="578"/>
      <c r="AQ660" s="578"/>
      <c r="AR660" s="578"/>
      <c r="AS660" s="578"/>
      <c r="AT660" s="578"/>
      <c r="AU660" s="578"/>
      <c r="AV660" s="578"/>
      <c r="AW660" s="578"/>
      <c r="AX660" s="578"/>
      <c r="AY660" s="578"/>
      <c r="AZ660" s="578"/>
      <c r="BA660" s="578"/>
      <c r="BB660" s="578"/>
      <c r="BC660" s="578"/>
      <c r="BD660" s="578"/>
      <c r="BE660" s="578"/>
      <c r="BF660" s="578"/>
      <c r="BG660" s="578"/>
      <c r="BH660" s="578"/>
      <c r="BI660" s="578"/>
      <c r="BJ660" s="578"/>
      <c r="BK660" s="578"/>
      <c r="BL660" s="578"/>
      <c r="BM660" s="578"/>
      <c r="BN660" s="578"/>
      <c r="BO660" s="578"/>
      <c r="BP660" s="578"/>
      <c r="BQ660" s="578"/>
      <c r="BR660" s="578"/>
      <c r="BS660" s="578"/>
      <c r="BT660" s="578"/>
      <c r="BU660" s="578"/>
      <c r="BV660" s="578"/>
      <c r="BW660" s="578"/>
      <c r="BX660" s="578"/>
      <c r="BY660" s="578"/>
      <c r="BZ660" s="578"/>
      <c r="CA660" s="578"/>
      <c r="CB660" s="578"/>
      <c r="CC660" s="578"/>
      <c r="CD660" s="578"/>
      <c r="CE660" s="578"/>
      <c r="CF660" s="578"/>
      <c r="CG660" s="578"/>
      <c r="CH660" s="578"/>
      <c r="CI660" s="578"/>
      <c r="CJ660" s="578"/>
      <c r="CK660" s="578"/>
      <c r="CL660" s="578"/>
      <c r="CM660" s="578"/>
      <c r="CN660" s="578"/>
      <c r="CO660" s="578"/>
      <c r="CP660" s="578"/>
    </row>
    <row r="661" spans="1:94" s="171" customFormat="1" ht="10.5" customHeight="1">
      <c r="A661" s="179"/>
      <c r="B661" s="226"/>
      <c r="C661" s="226"/>
      <c r="D661" s="175"/>
      <c r="E661" s="227">
        <v>3</v>
      </c>
      <c r="F661" s="226" t="s">
        <v>1355</v>
      </c>
      <c r="G661" s="228"/>
      <c r="H661" s="229"/>
      <c r="I661" s="176"/>
      <c r="J661" s="177"/>
      <c r="K661" s="177"/>
      <c r="L661" s="177"/>
      <c r="M661" s="177"/>
      <c r="N661" s="177"/>
      <c r="O661" s="177"/>
      <c r="P661" s="177"/>
      <c r="Q661" s="177"/>
      <c r="R661" s="177"/>
      <c r="S661" s="177"/>
      <c r="T661" s="177"/>
      <c r="U661" s="177"/>
      <c r="V661" s="177"/>
      <c r="W661" s="177"/>
      <c r="X661" s="177"/>
      <c r="Y661" s="177"/>
      <c r="Z661" s="177"/>
      <c r="AA661" s="177"/>
      <c r="AB661" s="177"/>
      <c r="AC661" s="177"/>
      <c r="AD661" s="177"/>
      <c r="AE661" s="177"/>
      <c r="AF661" s="177"/>
      <c r="AG661" s="177"/>
      <c r="AH661" s="177"/>
      <c r="AI661" s="177"/>
      <c r="AK661" s="578"/>
      <c r="AL661" s="578"/>
      <c r="AM661" s="578"/>
      <c r="AN661" s="578"/>
      <c r="AO661" s="578"/>
      <c r="AP661" s="578"/>
      <c r="AQ661" s="578"/>
      <c r="AR661" s="578"/>
      <c r="AS661" s="578"/>
      <c r="AT661" s="578"/>
      <c r="AU661" s="578"/>
      <c r="AV661" s="578"/>
      <c r="AW661" s="578"/>
      <c r="AX661" s="578"/>
      <c r="AY661" s="578"/>
      <c r="AZ661" s="578"/>
      <c r="BA661" s="578"/>
      <c r="BB661" s="578"/>
      <c r="BC661" s="578"/>
      <c r="BD661" s="578"/>
      <c r="BE661" s="578"/>
      <c r="BF661" s="578"/>
      <c r="BG661" s="578"/>
      <c r="BH661" s="578"/>
      <c r="BI661" s="578"/>
      <c r="BJ661" s="578"/>
      <c r="BK661" s="578"/>
      <c r="BL661" s="578"/>
      <c r="BM661" s="578"/>
      <c r="BN661" s="578"/>
      <c r="BO661" s="578"/>
      <c r="BP661" s="578"/>
      <c r="BQ661" s="578"/>
      <c r="BR661" s="578"/>
      <c r="BS661" s="578"/>
      <c r="BT661" s="578"/>
      <c r="BU661" s="578"/>
      <c r="BV661" s="578"/>
      <c r="BW661" s="578"/>
      <c r="BX661" s="578"/>
      <c r="BY661" s="578"/>
      <c r="BZ661" s="578"/>
      <c r="CA661" s="578"/>
      <c r="CB661" s="578"/>
      <c r="CC661" s="578"/>
      <c r="CD661" s="578"/>
      <c r="CE661" s="578"/>
      <c r="CF661" s="578"/>
      <c r="CG661" s="578"/>
      <c r="CH661" s="578"/>
      <c r="CI661" s="578"/>
      <c r="CJ661" s="578"/>
      <c r="CK661" s="578"/>
      <c r="CL661" s="578"/>
      <c r="CM661" s="578"/>
      <c r="CN661" s="578"/>
      <c r="CO661" s="578"/>
      <c r="CP661" s="578"/>
    </row>
    <row r="662" spans="1:94" s="171" customFormat="1" ht="10.5" customHeight="1">
      <c r="A662" s="180" t="s">
        <v>1079</v>
      </c>
      <c r="B662" s="226" t="s">
        <v>773</v>
      </c>
      <c r="C662" s="226" t="s">
        <v>1191</v>
      </c>
      <c r="D662" s="175" t="s">
        <v>1306</v>
      </c>
      <c r="E662" s="227"/>
      <c r="F662" s="226" t="s">
        <v>1191</v>
      </c>
      <c r="G662" s="228"/>
      <c r="H662" s="229"/>
      <c r="I662" s="176"/>
      <c r="J662" s="177"/>
      <c r="K662" s="177"/>
      <c r="L662" s="177"/>
      <c r="M662" s="177"/>
      <c r="N662" s="177"/>
      <c r="O662" s="177"/>
      <c r="P662" s="177"/>
      <c r="Q662" s="177"/>
      <c r="R662" s="177"/>
      <c r="S662" s="177"/>
      <c r="T662" s="177"/>
      <c r="U662" s="177"/>
      <c r="V662" s="177"/>
      <c r="W662" s="177"/>
      <c r="X662" s="177"/>
      <c r="Y662" s="177"/>
      <c r="Z662" s="177"/>
      <c r="AA662" s="177"/>
      <c r="AB662" s="177"/>
      <c r="AC662" s="177"/>
      <c r="AD662" s="177"/>
      <c r="AE662" s="177"/>
      <c r="AF662" s="177"/>
      <c r="AG662" s="177"/>
      <c r="AH662" s="177"/>
      <c r="AI662" s="177"/>
      <c r="AK662" s="578"/>
      <c r="AL662" s="578"/>
      <c r="AM662" s="578"/>
      <c r="AN662" s="578"/>
      <c r="AO662" s="578"/>
      <c r="AP662" s="578"/>
      <c r="AQ662" s="578"/>
      <c r="AR662" s="578"/>
      <c r="AS662" s="578"/>
      <c r="AT662" s="578"/>
      <c r="AU662" s="578"/>
      <c r="AV662" s="578"/>
      <c r="AW662" s="578"/>
      <c r="AX662" s="578"/>
      <c r="AY662" s="578"/>
      <c r="AZ662" s="578"/>
      <c r="BA662" s="578"/>
      <c r="BB662" s="578"/>
      <c r="BC662" s="578"/>
      <c r="BD662" s="578"/>
      <c r="BE662" s="578"/>
      <c r="BF662" s="578"/>
      <c r="BG662" s="578"/>
      <c r="BH662" s="578"/>
      <c r="BI662" s="578"/>
      <c r="BJ662" s="578"/>
      <c r="BK662" s="578"/>
      <c r="BL662" s="578"/>
      <c r="BM662" s="578"/>
      <c r="BN662" s="578"/>
      <c r="BO662" s="578"/>
      <c r="BP662" s="578"/>
      <c r="BQ662" s="578"/>
      <c r="BR662" s="578"/>
      <c r="BS662" s="578"/>
      <c r="BT662" s="578"/>
      <c r="BU662" s="578"/>
      <c r="BV662" s="578"/>
      <c r="BW662" s="578"/>
      <c r="BX662" s="578"/>
      <c r="BY662" s="578"/>
      <c r="BZ662" s="578"/>
      <c r="CA662" s="578"/>
      <c r="CB662" s="578"/>
      <c r="CC662" s="578"/>
      <c r="CD662" s="578"/>
      <c r="CE662" s="578"/>
      <c r="CF662" s="578"/>
      <c r="CG662" s="578"/>
      <c r="CH662" s="578"/>
      <c r="CI662" s="578"/>
      <c r="CJ662" s="578"/>
      <c r="CK662" s="578"/>
      <c r="CL662" s="578"/>
      <c r="CM662" s="578"/>
      <c r="CN662" s="578"/>
      <c r="CO662" s="578"/>
      <c r="CP662" s="578"/>
    </row>
    <row r="663" spans="1:94" s="171" customFormat="1" ht="10.5" customHeight="1">
      <c r="A663" s="174" t="s">
        <v>1080</v>
      </c>
      <c r="B663" s="226" t="s">
        <v>777</v>
      </c>
      <c r="C663" s="226" t="s">
        <v>1190</v>
      </c>
      <c r="D663" s="175" t="s">
        <v>1191</v>
      </c>
      <c r="E663" s="227">
        <v>1</v>
      </c>
      <c r="F663" s="243" t="s">
        <v>1246</v>
      </c>
      <c r="G663" s="228"/>
      <c r="H663" s="229"/>
      <c r="I663" s="176"/>
      <c r="J663" s="177"/>
      <c r="K663" s="177"/>
      <c r="L663" s="177"/>
      <c r="M663" s="177"/>
      <c r="N663" s="177"/>
      <c r="O663" s="177"/>
      <c r="P663" s="177"/>
      <c r="Q663" s="177"/>
      <c r="R663" s="177"/>
      <c r="S663" s="177"/>
      <c r="T663" s="177"/>
      <c r="U663" s="177"/>
      <c r="V663" s="177"/>
      <c r="W663" s="177"/>
      <c r="X663" s="177"/>
      <c r="Y663" s="177"/>
      <c r="Z663" s="177"/>
      <c r="AA663" s="177"/>
      <c r="AB663" s="177"/>
      <c r="AC663" s="177"/>
      <c r="AD663" s="177"/>
      <c r="AE663" s="177"/>
      <c r="AF663" s="177"/>
      <c r="AG663" s="177"/>
      <c r="AH663" s="177"/>
      <c r="AI663" s="177"/>
      <c r="AK663" s="578"/>
      <c r="AL663" s="578"/>
      <c r="AM663" s="578"/>
      <c r="AN663" s="578"/>
      <c r="AO663" s="578"/>
      <c r="AP663" s="578"/>
      <c r="AQ663" s="578"/>
      <c r="AR663" s="578"/>
      <c r="AS663" s="578"/>
      <c r="AT663" s="578"/>
      <c r="AU663" s="578"/>
      <c r="AV663" s="578"/>
      <c r="AW663" s="578"/>
      <c r="AX663" s="578"/>
      <c r="AY663" s="578"/>
      <c r="AZ663" s="578"/>
      <c r="BA663" s="578"/>
      <c r="BB663" s="578"/>
      <c r="BC663" s="578"/>
      <c r="BD663" s="578"/>
      <c r="BE663" s="578"/>
      <c r="BF663" s="578"/>
      <c r="BG663" s="578"/>
      <c r="BH663" s="578"/>
      <c r="BI663" s="578"/>
      <c r="BJ663" s="578"/>
      <c r="BK663" s="578"/>
      <c r="BL663" s="578"/>
      <c r="BM663" s="578"/>
      <c r="BN663" s="578"/>
      <c r="BO663" s="578"/>
      <c r="BP663" s="578"/>
      <c r="BQ663" s="578"/>
      <c r="BR663" s="578"/>
      <c r="BS663" s="578"/>
      <c r="BT663" s="578"/>
      <c r="BU663" s="578"/>
      <c r="BV663" s="578"/>
      <c r="BW663" s="578"/>
      <c r="BX663" s="578"/>
      <c r="BY663" s="578"/>
      <c r="BZ663" s="578"/>
      <c r="CA663" s="578"/>
      <c r="CB663" s="578"/>
      <c r="CC663" s="578"/>
      <c r="CD663" s="578"/>
      <c r="CE663" s="578"/>
      <c r="CF663" s="578"/>
      <c r="CG663" s="578"/>
      <c r="CH663" s="578"/>
      <c r="CI663" s="578"/>
      <c r="CJ663" s="578"/>
      <c r="CK663" s="578"/>
      <c r="CL663" s="578"/>
      <c r="CM663" s="578"/>
      <c r="CN663" s="578"/>
      <c r="CO663" s="578"/>
      <c r="CP663" s="578"/>
    </row>
    <row r="664" spans="1:94" s="171" customFormat="1" ht="10.5" customHeight="1">
      <c r="A664" s="178"/>
      <c r="B664" s="226"/>
      <c r="C664" s="226"/>
      <c r="D664" s="175"/>
      <c r="E664" s="227">
        <v>2</v>
      </c>
      <c r="F664" s="247" t="s">
        <v>1354</v>
      </c>
      <c r="G664" s="228"/>
      <c r="H664" s="229"/>
      <c r="I664" s="176"/>
      <c r="J664" s="177"/>
      <c r="K664" s="177"/>
      <c r="L664" s="177"/>
      <c r="M664" s="177"/>
      <c r="N664" s="177"/>
      <c r="O664" s="177"/>
      <c r="P664" s="177"/>
      <c r="Q664" s="177"/>
      <c r="R664" s="177"/>
      <c r="S664" s="177"/>
      <c r="T664" s="177"/>
      <c r="U664" s="177"/>
      <c r="V664" s="177"/>
      <c r="W664" s="177"/>
      <c r="X664" s="177"/>
      <c r="Y664" s="177"/>
      <c r="Z664" s="177"/>
      <c r="AA664" s="177"/>
      <c r="AB664" s="177"/>
      <c r="AC664" s="177"/>
      <c r="AD664" s="177"/>
      <c r="AE664" s="177"/>
      <c r="AF664" s="177"/>
      <c r="AG664" s="177"/>
      <c r="AH664" s="177"/>
      <c r="AI664" s="177"/>
      <c r="AK664" s="578"/>
      <c r="AL664" s="578"/>
      <c r="AM664" s="578"/>
      <c r="AN664" s="578"/>
      <c r="AO664" s="578"/>
      <c r="AP664" s="578"/>
      <c r="AQ664" s="578"/>
      <c r="AR664" s="578"/>
      <c r="AS664" s="578"/>
      <c r="AT664" s="578"/>
      <c r="AU664" s="578"/>
      <c r="AV664" s="578"/>
      <c r="AW664" s="578"/>
      <c r="AX664" s="578"/>
      <c r="AY664" s="578"/>
      <c r="AZ664" s="578"/>
      <c r="BA664" s="578"/>
      <c r="BB664" s="578"/>
      <c r="BC664" s="578"/>
      <c r="BD664" s="578"/>
      <c r="BE664" s="578"/>
      <c r="BF664" s="578"/>
      <c r="BG664" s="578"/>
      <c r="BH664" s="578"/>
      <c r="BI664" s="578"/>
      <c r="BJ664" s="578"/>
      <c r="BK664" s="578"/>
      <c r="BL664" s="578"/>
      <c r="BM664" s="578"/>
      <c r="BN664" s="578"/>
      <c r="BO664" s="578"/>
      <c r="BP664" s="578"/>
      <c r="BQ664" s="578"/>
      <c r="BR664" s="578"/>
      <c r="BS664" s="578"/>
      <c r="BT664" s="578"/>
      <c r="BU664" s="578"/>
      <c r="BV664" s="578"/>
      <c r="BW664" s="578"/>
      <c r="BX664" s="578"/>
      <c r="BY664" s="578"/>
      <c r="BZ664" s="578"/>
      <c r="CA664" s="578"/>
      <c r="CB664" s="578"/>
      <c r="CC664" s="578"/>
      <c r="CD664" s="578"/>
      <c r="CE664" s="578"/>
      <c r="CF664" s="578"/>
      <c r="CG664" s="578"/>
      <c r="CH664" s="578"/>
      <c r="CI664" s="578"/>
      <c r="CJ664" s="578"/>
      <c r="CK664" s="578"/>
      <c r="CL664" s="578"/>
      <c r="CM664" s="578"/>
      <c r="CN664" s="578"/>
      <c r="CO664" s="578"/>
      <c r="CP664" s="578"/>
    </row>
    <row r="665" spans="1:94" s="171" customFormat="1" ht="10.5" customHeight="1">
      <c r="A665" s="179"/>
      <c r="B665" s="226"/>
      <c r="C665" s="226"/>
      <c r="D665" s="175"/>
      <c r="E665" s="227">
        <v>3</v>
      </c>
      <c r="F665" s="226" t="s">
        <v>1355</v>
      </c>
      <c r="G665" s="228"/>
      <c r="H665" s="229"/>
      <c r="I665" s="176"/>
      <c r="J665" s="177"/>
      <c r="K665" s="177"/>
      <c r="L665" s="177"/>
      <c r="M665" s="177"/>
      <c r="N665" s="177"/>
      <c r="O665" s="177"/>
      <c r="P665" s="177"/>
      <c r="Q665" s="177"/>
      <c r="R665" s="177"/>
      <c r="S665" s="177"/>
      <c r="T665" s="177"/>
      <c r="U665" s="177"/>
      <c r="V665" s="177"/>
      <c r="W665" s="177"/>
      <c r="X665" s="177"/>
      <c r="Y665" s="177"/>
      <c r="Z665" s="177"/>
      <c r="AA665" s="177"/>
      <c r="AB665" s="177"/>
      <c r="AC665" s="177"/>
      <c r="AD665" s="177"/>
      <c r="AE665" s="177"/>
      <c r="AF665" s="177"/>
      <c r="AG665" s="177"/>
      <c r="AH665" s="177"/>
      <c r="AI665" s="177"/>
      <c r="AK665" s="578"/>
      <c r="AL665" s="578"/>
      <c r="AM665" s="578"/>
      <c r="AN665" s="578"/>
      <c r="AO665" s="578"/>
      <c r="AP665" s="578"/>
      <c r="AQ665" s="578"/>
      <c r="AR665" s="578"/>
      <c r="AS665" s="578"/>
      <c r="AT665" s="578"/>
      <c r="AU665" s="578"/>
      <c r="AV665" s="578"/>
      <c r="AW665" s="578"/>
      <c r="AX665" s="578"/>
      <c r="AY665" s="578"/>
      <c r="AZ665" s="578"/>
      <c r="BA665" s="578"/>
      <c r="BB665" s="578"/>
      <c r="BC665" s="578"/>
      <c r="BD665" s="578"/>
      <c r="BE665" s="578"/>
      <c r="BF665" s="578"/>
      <c r="BG665" s="578"/>
      <c r="BH665" s="578"/>
      <c r="BI665" s="578"/>
      <c r="BJ665" s="578"/>
      <c r="BK665" s="578"/>
      <c r="BL665" s="578"/>
      <c r="BM665" s="578"/>
      <c r="BN665" s="578"/>
      <c r="BO665" s="578"/>
      <c r="BP665" s="578"/>
      <c r="BQ665" s="578"/>
      <c r="BR665" s="578"/>
      <c r="BS665" s="578"/>
      <c r="BT665" s="578"/>
      <c r="BU665" s="578"/>
      <c r="BV665" s="578"/>
      <c r="BW665" s="578"/>
      <c r="BX665" s="578"/>
      <c r="BY665" s="578"/>
      <c r="BZ665" s="578"/>
      <c r="CA665" s="578"/>
      <c r="CB665" s="578"/>
      <c r="CC665" s="578"/>
      <c r="CD665" s="578"/>
      <c r="CE665" s="578"/>
      <c r="CF665" s="578"/>
      <c r="CG665" s="578"/>
      <c r="CH665" s="578"/>
      <c r="CI665" s="578"/>
      <c r="CJ665" s="578"/>
      <c r="CK665" s="578"/>
      <c r="CL665" s="578"/>
      <c r="CM665" s="578"/>
      <c r="CN665" s="578"/>
      <c r="CO665" s="578"/>
      <c r="CP665" s="578"/>
    </row>
    <row r="666" spans="1:94" s="171" customFormat="1" ht="10.5" customHeight="1">
      <c r="A666" s="180" t="s">
        <v>1081</v>
      </c>
      <c r="B666" s="226" t="s">
        <v>779</v>
      </c>
      <c r="C666" s="226" t="s">
        <v>1191</v>
      </c>
      <c r="D666" s="175" t="s">
        <v>1306</v>
      </c>
      <c r="E666" s="227"/>
      <c r="F666" s="226" t="s">
        <v>1191</v>
      </c>
      <c r="G666" s="228"/>
      <c r="H666" s="229"/>
      <c r="I666" s="176"/>
      <c r="J666" s="177"/>
      <c r="K666" s="177"/>
      <c r="L666" s="177"/>
      <c r="M666" s="177"/>
      <c r="N666" s="177"/>
      <c r="O666" s="177"/>
      <c r="P666" s="177"/>
      <c r="Q666" s="177"/>
      <c r="R666" s="177"/>
      <c r="S666" s="177"/>
      <c r="T666" s="177"/>
      <c r="U666" s="177"/>
      <c r="V666" s="177"/>
      <c r="W666" s="177"/>
      <c r="X666" s="177"/>
      <c r="Y666" s="177"/>
      <c r="Z666" s="177"/>
      <c r="AA666" s="177"/>
      <c r="AB666" s="177"/>
      <c r="AC666" s="177"/>
      <c r="AD666" s="177"/>
      <c r="AE666" s="177"/>
      <c r="AF666" s="177"/>
      <c r="AG666" s="177"/>
      <c r="AH666" s="177"/>
      <c r="AI666" s="177"/>
      <c r="AK666" s="578"/>
      <c r="AL666" s="578"/>
      <c r="AM666" s="578"/>
      <c r="AN666" s="578"/>
      <c r="AO666" s="578"/>
      <c r="AP666" s="578"/>
      <c r="AQ666" s="578"/>
      <c r="AR666" s="578"/>
      <c r="AS666" s="578"/>
      <c r="AT666" s="578"/>
      <c r="AU666" s="578"/>
      <c r="AV666" s="578"/>
      <c r="AW666" s="578"/>
      <c r="AX666" s="578"/>
      <c r="AY666" s="578"/>
      <c r="AZ666" s="578"/>
      <c r="BA666" s="578"/>
      <c r="BB666" s="578"/>
      <c r="BC666" s="578"/>
      <c r="BD666" s="578"/>
      <c r="BE666" s="578"/>
      <c r="BF666" s="578"/>
      <c r="BG666" s="578"/>
      <c r="BH666" s="578"/>
      <c r="BI666" s="578"/>
      <c r="BJ666" s="578"/>
      <c r="BK666" s="578"/>
      <c r="BL666" s="578"/>
      <c r="BM666" s="578"/>
      <c r="BN666" s="578"/>
      <c r="BO666" s="578"/>
      <c r="BP666" s="578"/>
      <c r="BQ666" s="578"/>
      <c r="BR666" s="578"/>
      <c r="BS666" s="578"/>
      <c r="BT666" s="578"/>
      <c r="BU666" s="578"/>
      <c r="BV666" s="578"/>
      <c r="BW666" s="578"/>
      <c r="BX666" s="578"/>
      <c r="BY666" s="578"/>
      <c r="BZ666" s="578"/>
      <c r="CA666" s="578"/>
      <c r="CB666" s="578"/>
      <c r="CC666" s="578"/>
      <c r="CD666" s="578"/>
      <c r="CE666" s="578"/>
      <c r="CF666" s="578"/>
      <c r="CG666" s="578"/>
      <c r="CH666" s="578"/>
      <c r="CI666" s="578"/>
      <c r="CJ666" s="578"/>
      <c r="CK666" s="578"/>
      <c r="CL666" s="578"/>
      <c r="CM666" s="578"/>
      <c r="CN666" s="578"/>
      <c r="CO666" s="578"/>
      <c r="CP666" s="578"/>
    </row>
    <row r="667" spans="1:94" s="171" customFormat="1" ht="10.5" customHeight="1">
      <c r="A667" s="174" t="s">
        <v>1082</v>
      </c>
      <c r="B667" s="226" t="s">
        <v>783</v>
      </c>
      <c r="C667" s="226" t="s">
        <v>1190</v>
      </c>
      <c r="D667" s="175" t="s">
        <v>1191</v>
      </c>
      <c r="E667" s="227">
        <v>1</v>
      </c>
      <c r="F667" s="243" t="s">
        <v>1246</v>
      </c>
      <c r="G667" s="228"/>
      <c r="H667" s="229"/>
      <c r="I667" s="176"/>
      <c r="J667" s="177"/>
      <c r="K667" s="177"/>
      <c r="L667" s="177"/>
      <c r="M667" s="177"/>
      <c r="N667" s="177"/>
      <c r="O667" s="177"/>
      <c r="P667" s="177"/>
      <c r="Q667" s="177"/>
      <c r="R667" s="177"/>
      <c r="S667" s="177"/>
      <c r="T667" s="177"/>
      <c r="U667" s="177"/>
      <c r="V667" s="177"/>
      <c r="W667" s="177"/>
      <c r="X667" s="177"/>
      <c r="Y667" s="177"/>
      <c r="Z667" s="177"/>
      <c r="AA667" s="177"/>
      <c r="AB667" s="177"/>
      <c r="AC667" s="177"/>
      <c r="AD667" s="177"/>
      <c r="AE667" s="177"/>
      <c r="AF667" s="177"/>
      <c r="AG667" s="177"/>
      <c r="AH667" s="177"/>
      <c r="AI667" s="177"/>
      <c r="AK667" s="578"/>
      <c r="AL667" s="578"/>
      <c r="AM667" s="578"/>
      <c r="AN667" s="578"/>
      <c r="AO667" s="578"/>
      <c r="AP667" s="578"/>
      <c r="AQ667" s="578"/>
      <c r="AR667" s="578"/>
      <c r="AS667" s="578"/>
      <c r="AT667" s="578"/>
      <c r="AU667" s="578"/>
      <c r="AV667" s="578"/>
      <c r="AW667" s="578"/>
      <c r="AX667" s="578"/>
      <c r="AY667" s="578"/>
      <c r="AZ667" s="578"/>
      <c r="BA667" s="578"/>
      <c r="BB667" s="578"/>
      <c r="BC667" s="578"/>
      <c r="BD667" s="578"/>
      <c r="BE667" s="578"/>
      <c r="BF667" s="578"/>
      <c r="BG667" s="578"/>
      <c r="BH667" s="578"/>
      <c r="BI667" s="578"/>
      <c r="BJ667" s="578"/>
      <c r="BK667" s="578"/>
      <c r="BL667" s="578"/>
      <c r="BM667" s="578"/>
      <c r="BN667" s="578"/>
      <c r="BO667" s="578"/>
      <c r="BP667" s="578"/>
      <c r="BQ667" s="578"/>
      <c r="BR667" s="578"/>
      <c r="BS667" s="578"/>
      <c r="BT667" s="578"/>
      <c r="BU667" s="578"/>
      <c r="BV667" s="578"/>
      <c r="BW667" s="578"/>
      <c r="BX667" s="578"/>
      <c r="BY667" s="578"/>
      <c r="BZ667" s="578"/>
      <c r="CA667" s="578"/>
      <c r="CB667" s="578"/>
      <c r="CC667" s="578"/>
      <c r="CD667" s="578"/>
      <c r="CE667" s="578"/>
      <c r="CF667" s="578"/>
      <c r="CG667" s="578"/>
      <c r="CH667" s="578"/>
      <c r="CI667" s="578"/>
      <c r="CJ667" s="578"/>
      <c r="CK667" s="578"/>
      <c r="CL667" s="578"/>
      <c r="CM667" s="578"/>
      <c r="CN667" s="578"/>
      <c r="CO667" s="578"/>
      <c r="CP667" s="578"/>
    </row>
    <row r="668" spans="1:94" s="171" customFormat="1" ht="10.5" customHeight="1">
      <c r="A668" s="178"/>
      <c r="B668" s="226"/>
      <c r="C668" s="226"/>
      <c r="D668" s="175"/>
      <c r="E668" s="227">
        <v>2</v>
      </c>
      <c r="F668" s="247" t="s">
        <v>1354</v>
      </c>
      <c r="G668" s="228"/>
      <c r="H668" s="229"/>
      <c r="I668" s="176"/>
      <c r="J668" s="177"/>
      <c r="K668" s="177"/>
      <c r="L668" s="177"/>
      <c r="M668" s="177"/>
      <c r="N668" s="177"/>
      <c r="O668" s="177"/>
      <c r="P668" s="177"/>
      <c r="Q668" s="177"/>
      <c r="R668" s="177"/>
      <c r="S668" s="177"/>
      <c r="T668" s="177"/>
      <c r="U668" s="177"/>
      <c r="V668" s="177"/>
      <c r="W668" s="177"/>
      <c r="X668" s="177"/>
      <c r="Y668" s="177"/>
      <c r="Z668" s="177"/>
      <c r="AA668" s="177"/>
      <c r="AB668" s="177"/>
      <c r="AC668" s="177"/>
      <c r="AD668" s="177"/>
      <c r="AE668" s="177"/>
      <c r="AF668" s="177"/>
      <c r="AG668" s="177"/>
      <c r="AH668" s="177"/>
      <c r="AI668" s="177"/>
      <c r="AK668" s="578"/>
      <c r="AL668" s="578"/>
      <c r="AM668" s="578"/>
      <c r="AN668" s="578"/>
      <c r="AO668" s="578"/>
      <c r="AP668" s="578"/>
      <c r="AQ668" s="578"/>
      <c r="AR668" s="578"/>
      <c r="AS668" s="578"/>
      <c r="AT668" s="578"/>
      <c r="AU668" s="578"/>
      <c r="AV668" s="578"/>
      <c r="AW668" s="578"/>
      <c r="AX668" s="578"/>
      <c r="AY668" s="578"/>
      <c r="AZ668" s="578"/>
      <c r="BA668" s="578"/>
      <c r="BB668" s="578"/>
      <c r="BC668" s="578"/>
      <c r="BD668" s="578"/>
      <c r="BE668" s="578"/>
      <c r="BF668" s="578"/>
      <c r="BG668" s="578"/>
      <c r="BH668" s="578"/>
      <c r="BI668" s="578"/>
      <c r="BJ668" s="578"/>
      <c r="BK668" s="578"/>
      <c r="BL668" s="578"/>
      <c r="BM668" s="578"/>
      <c r="BN668" s="578"/>
      <c r="BO668" s="578"/>
      <c r="BP668" s="578"/>
      <c r="BQ668" s="578"/>
      <c r="BR668" s="578"/>
      <c r="BS668" s="578"/>
      <c r="BT668" s="578"/>
      <c r="BU668" s="578"/>
      <c r="BV668" s="578"/>
      <c r="BW668" s="578"/>
      <c r="BX668" s="578"/>
      <c r="BY668" s="578"/>
      <c r="BZ668" s="578"/>
      <c r="CA668" s="578"/>
      <c r="CB668" s="578"/>
      <c r="CC668" s="578"/>
      <c r="CD668" s="578"/>
      <c r="CE668" s="578"/>
      <c r="CF668" s="578"/>
      <c r="CG668" s="578"/>
      <c r="CH668" s="578"/>
      <c r="CI668" s="578"/>
      <c r="CJ668" s="578"/>
      <c r="CK668" s="578"/>
      <c r="CL668" s="578"/>
      <c r="CM668" s="578"/>
      <c r="CN668" s="578"/>
      <c r="CO668" s="578"/>
      <c r="CP668" s="578"/>
    </row>
    <row r="669" spans="1:94" s="171" customFormat="1" ht="10.5" customHeight="1">
      <c r="A669" s="179"/>
      <c r="B669" s="226"/>
      <c r="C669" s="226"/>
      <c r="D669" s="175"/>
      <c r="E669" s="227">
        <v>3</v>
      </c>
      <c r="F669" s="226" t="s">
        <v>1355</v>
      </c>
      <c r="G669" s="228"/>
      <c r="H669" s="229"/>
      <c r="I669" s="176"/>
      <c r="J669" s="177"/>
      <c r="K669" s="177"/>
      <c r="L669" s="177"/>
      <c r="M669" s="177"/>
      <c r="N669" s="177"/>
      <c r="O669" s="177"/>
      <c r="P669" s="177"/>
      <c r="Q669" s="177"/>
      <c r="R669" s="177"/>
      <c r="S669" s="177"/>
      <c r="T669" s="177"/>
      <c r="U669" s="177"/>
      <c r="V669" s="177"/>
      <c r="W669" s="177"/>
      <c r="X669" s="177"/>
      <c r="Y669" s="177"/>
      <c r="Z669" s="177"/>
      <c r="AA669" s="177"/>
      <c r="AB669" s="177"/>
      <c r="AC669" s="177"/>
      <c r="AD669" s="177"/>
      <c r="AE669" s="177"/>
      <c r="AF669" s="177"/>
      <c r="AG669" s="177"/>
      <c r="AH669" s="177"/>
      <c r="AI669" s="177"/>
      <c r="AK669" s="578"/>
      <c r="AL669" s="578"/>
      <c r="AM669" s="578"/>
      <c r="AN669" s="578"/>
      <c r="AO669" s="578"/>
      <c r="AP669" s="578"/>
      <c r="AQ669" s="578"/>
      <c r="AR669" s="578"/>
      <c r="AS669" s="578"/>
      <c r="AT669" s="578"/>
      <c r="AU669" s="578"/>
      <c r="AV669" s="578"/>
      <c r="AW669" s="578"/>
      <c r="AX669" s="578"/>
      <c r="AY669" s="578"/>
      <c r="AZ669" s="578"/>
      <c r="BA669" s="578"/>
      <c r="BB669" s="578"/>
      <c r="BC669" s="578"/>
      <c r="BD669" s="578"/>
      <c r="BE669" s="578"/>
      <c r="BF669" s="578"/>
      <c r="BG669" s="578"/>
      <c r="BH669" s="578"/>
      <c r="BI669" s="578"/>
      <c r="BJ669" s="578"/>
      <c r="BK669" s="578"/>
      <c r="BL669" s="578"/>
      <c r="BM669" s="578"/>
      <c r="BN669" s="578"/>
      <c r="BO669" s="578"/>
      <c r="BP669" s="578"/>
      <c r="BQ669" s="578"/>
      <c r="BR669" s="578"/>
      <c r="BS669" s="578"/>
      <c r="BT669" s="578"/>
      <c r="BU669" s="578"/>
      <c r="BV669" s="578"/>
      <c r="BW669" s="578"/>
      <c r="BX669" s="578"/>
      <c r="BY669" s="578"/>
      <c r="BZ669" s="578"/>
      <c r="CA669" s="578"/>
      <c r="CB669" s="578"/>
      <c r="CC669" s="578"/>
      <c r="CD669" s="578"/>
      <c r="CE669" s="578"/>
      <c r="CF669" s="578"/>
      <c r="CG669" s="578"/>
      <c r="CH669" s="578"/>
      <c r="CI669" s="578"/>
      <c r="CJ669" s="578"/>
      <c r="CK669" s="578"/>
      <c r="CL669" s="578"/>
      <c r="CM669" s="578"/>
      <c r="CN669" s="578"/>
      <c r="CO669" s="578"/>
      <c r="CP669" s="578"/>
    </row>
    <row r="670" spans="1:94" s="171" customFormat="1" ht="10.5" customHeight="1">
      <c r="A670" s="180" t="s">
        <v>1083</v>
      </c>
      <c r="B670" s="226" t="s">
        <v>785</v>
      </c>
      <c r="C670" s="226" t="s">
        <v>1191</v>
      </c>
      <c r="D670" s="175" t="s">
        <v>1306</v>
      </c>
      <c r="E670" s="227"/>
      <c r="F670" s="226" t="s">
        <v>1191</v>
      </c>
      <c r="G670" s="228"/>
      <c r="H670" s="229"/>
      <c r="I670" s="176"/>
      <c r="J670" s="177"/>
      <c r="K670" s="177"/>
      <c r="L670" s="177"/>
      <c r="M670" s="177"/>
      <c r="N670" s="177"/>
      <c r="O670" s="177"/>
      <c r="P670" s="177"/>
      <c r="Q670" s="177"/>
      <c r="R670" s="177"/>
      <c r="S670" s="177"/>
      <c r="T670" s="177"/>
      <c r="U670" s="177"/>
      <c r="V670" s="177"/>
      <c r="W670" s="177"/>
      <c r="X670" s="177"/>
      <c r="Y670" s="177"/>
      <c r="Z670" s="177"/>
      <c r="AA670" s="177"/>
      <c r="AB670" s="177"/>
      <c r="AC670" s="177"/>
      <c r="AD670" s="177"/>
      <c r="AE670" s="177"/>
      <c r="AF670" s="177"/>
      <c r="AG670" s="177"/>
      <c r="AH670" s="177"/>
      <c r="AI670" s="177"/>
      <c r="AK670" s="578"/>
      <c r="AL670" s="578"/>
      <c r="AM670" s="578"/>
      <c r="AN670" s="578"/>
      <c r="AO670" s="578"/>
      <c r="AP670" s="578"/>
      <c r="AQ670" s="578"/>
      <c r="AR670" s="578"/>
      <c r="AS670" s="578"/>
      <c r="AT670" s="578"/>
      <c r="AU670" s="578"/>
      <c r="AV670" s="578"/>
      <c r="AW670" s="578"/>
      <c r="AX670" s="578"/>
      <c r="AY670" s="578"/>
      <c r="AZ670" s="578"/>
      <c r="BA670" s="578"/>
      <c r="BB670" s="578"/>
      <c r="BC670" s="578"/>
      <c r="BD670" s="578"/>
      <c r="BE670" s="578"/>
      <c r="BF670" s="578"/>
      <c r="BG670" s="578"/>
      <c r="BH670" s="578"/>
      <c r="BI670" s="578"/>
      <c r="BJ670" s="578"/>
      <c r="BK670" s="578"/>
      <c r="BL670" s="578"/>
      <c r="BM670" s="578"/>
      <c r="BN670" s="578"/>
      <c r="BO670" s="578"/>
      <c r="BP670" s="578"/>
      <c r="BQ670" s="578"/>
      <c r="BR670" s="578"/>
      <c r="BS670" s="578"/>
      <c r="BT670" s="578"/>
      <c r="BU670" s="578"/>
      <c r="BV670" s="578"/>
      <c r="BW670" s="578"/>
      <c r="BX670" s="578"/>
      <c r="BY670" s="578"/>
      <c r="BZ670" s="578"/>
      <c r="CA670" s="578"/>
      <c r="CB670" s="578"/>
      <c r="CC670" s="578"/>
      <c r="CD670" s="578"/>
      <c r="CE670" s="578"/>
      <c r="CF670" s="578"/>
      <c r="CG670" s="578"/>
      <c r="CH670" s="578"/>
      <c r="CI670" s="578"/>
      <c r="CJ670" s="578"/>
      <c r="CK670" s="578"/>
      <c r="CL670" s="578"/>
      <c r="CM670" s="578"/>
      <c r="CN670" s="578"/>
      <c r="CO670" s="578"/>
      <c r="CP670" s="578"/>
    </row>
    <row r="671" spans="1:94" s="171" customFormat="1" ht="10.5" customHeight="1">
      <c r="A671" s="174" t="s">
        <v>1084</v>
      </c>
      <c r="B671" s="226" t="s">
        <v>787</v>
      </c>
      <c r="C671" s="226" t="s">
        <v>1190</v>
      </c>
      <c r="D671" s="175" t="s">
        <v>1191</v>
      </c>
      <c r="E671" s="227">
        <v>1</v>
      </c>
      <c r="F671" s="243" t="s">
        <v>1246</v>
      </c>
      <c r="G671" s="228"/>
      <c r="H671" s="229"/>
      <c r="I671" s="176"/>
      <c r="J671" s="177"/>
      <c r="K671" s="177"/>
      <c r="L671" s="177"/>
      <c r="M671" s="177"/>
      <c r="N671" s="177"/>
      <c r="O671" s="177"/>
      <c r="P671" s="177"/>
      <c r="Q671" s="177"/>
      <c r="R671" s="177"/>
      <c r="S671" s="177"/>
      <c r="T671" s="177"/>
      <c r="U671" s="177"/>
      <c r="V671" s="177"/>
      <c r="W671" s="177"/>
      <c r="X671" s="177"/>
      <c r="Y671" s="177"/>
      <c r="Z671" s="177"/>
      <c r="AA671" s="177"/>
      <c r="AB671" s="177"/>
      <c r="AC671" s="177"/>
      <c r="AD671" s="177"/>
      <c r="AE671" s="177"/>
      <c r="AF671" s="177"/>
      <c r="AG671" s="177"/>
      <c r="AH671" s="177"/>
      <c r="AI671" s="177"/>
      <c r="AK671" s="578"/>
      <c r="AL671" s="578"/>
      <c r="AM671" s="578"/>
      <c r="AN671" s="578"/>
      <c r="AO671" s="578"/>
      <c r="AP671" s="578"/>
      <c r="AQ671" s="578"/>
      <c r="AR671" s="578"/>
      <c r="AS671" s="578"/>
      <c r="AT671" s="578"/>
      <c r="AU671" s="578"/>
      <c r="AV671" s="578"/>
      <c r="AW671" s="578"/>
      <c r="AX671" s="578"/>
      <c r="AY671" s="578"/>
      <c r="AZ671" s="578"/>
      <c r="BA671" s="578"/>
      <c r="BB671" s="578"/>
      <c r="BC671" s="578"/>
      <c r="BD671" s="578"/>
      <c r="BE671" s="578"/>
      <c r="BF671" s="578"/>
      <c r="BG671" s="578"/>
      <c r="BH671" s="578"/>
      <c r="BI671" s="578"/>
      <c r="BJ671" s="578"/>
      <c r="BK671" s="578"/>
      <c r="BL671" s="578"/>
      <c r="BM671" s="578"/>
      <c r="BN671" s="578"/>
      <c r="BO671" s="578"/>
      <c r="BP671" s="578"/>
      <c r="BQ671" s="578"/>
      <c r="BR671" s="578"/>
      <c r="BS671" s="578"/>
      <c r="BT671" s="578"/>
      <c r="BU671" s="578"/>
      <c r="BV671" s="578"/>
      <c r="BW671" s="578"/>
      <c r="BX671" s="578"/>
      <c r="BY671" s="578"/>
      <c r="BZ671" s="578"/>
      <c r="CA671" s="578"/>
      <c r="CB671" s="578"/>
      <c r="CC671" s="578"/>
      <c r="CD671" s="578"/>
      <c r="CE671" s="578"/>
      <c r="CF671" s="578"/>
      <c r="CG671" s="578"/>
      <c r="CH671" s="578"/>
      <c r="CI671" s="578"/>
      <c r="CJ671" s="578"/>
      <c r="CK671" s="578"/>
      <c r="CL671" s="578"/>
      <c r="CM671" s="578"/>
      <c r="CN671" s="578"/>
      <c r="CO671" s="578"/>
      <c r="CP671" s="578"/>
    </row>
    <row r="672" spans="1:94" s="171" customFormat="1" ht="10.5" customHeight="1">
      <c r="A672" s="178"/>
      <c r="B672" s="226"/>
      <c r="C672" s="226"/>
      <c r="D672" s="175"/>
      <c r="E672" s="227">
        <v>2</v>
      </c>
      <c r="F672" s="247" t="s">
        <v>1354</v>
      </c>
      <c r="G672" s="228"/>
      <c r="H672" s="229"/>
      <c r="I672" s="176"/>
      <c r="J672" s="177"/>
      <c r="K672" s="177"/>
      <c r="L672" s="177"/>
      <c r="M672" s="177"/>
      <c r="N672" s="177"/>
      <c r="O672" s="177"/>
      <c r="P672" s="177"/>
      <c r="Q672" s="177"/>
      <c r="R672" s="177"/>
      <c r="S672" s="177"/>
      <c r="T672" s="177"/>
      <c r="U672" s="177"/>
      <c r="V672" s="177"/>
      <c r="W672" s="177"/>
      <c r="X672" s="177"/>
      <c r="Y672" s="177"/>
      <c r="Z672" s="177"/>
      <c r="AA672" s="177"/>
      <c r="AB672" s="177"/>
      <c r="AC672" s="177"/>
      <c r="AD672" s="177"/>
      <c r="AE672" s="177"/>
      <c r="AF672" s="177"/>
      <c r="AG672" s="177"/>
      <c r="AH672" s="177"/>
      <c r="AI672" s="177"/>
      <c r="AK672" s="578"/>
      <c r="AL672" s="578"/>
      <c r="AM672" s="578"/>
      <c r="AN672" s="578"/>
      <c r="AO672" s="578"/>
      <c r="AP672" s="578"/>
      <c r="AQ672" s="578"/>
      <c r="AR672" s="578"/>
      <c r="AS672" s="578"/>
      <c r="AT672" s="578"/>
      <c r="AU672" s="578"/>
      <c r="AV672" s="578"/>
      <c r="AW672" s="578"/>
      <c r="AX672" s="578"/>
      <c r="AY672" s="578"/>
      <c r="AZ672" s="578"/>
      <c r="BA672" s="578"/>
      <c r="BB672" s="578"/>
      <c r="BC672" s="578"/>
      <c r="BD672" s="578"/>
      <c r="BE672" s="578"/>
      <c r="BF672" s="578"/>
      <c r="BG672" s="578"/>
      <c r="BH672" s="578"/>
      <c r="BI672" s="578"/>
      <c r="BJ672" s="578"/>
      <c r="BK672" s="578"/>
      <c r="BL672" s="578"/>
      <c r="BM672" s="578"/>
      <c r="BN672" s="578"/>
      <c r="BO672" s="578"/>
      <c r="BP672" s="578"/>
      <c r="BQ672" s="578"/>
      <c r="BR672" s="578"/>
      <c r="BS672" s="578"/>
      <c r="BT672" s="578"/>
      <c r="BU672" s="578"/>
      <c r="BV672" s="578"/>
      <c r="BW672" s="578"/>
      <c r="BX672" s="578"/>
      <c r="BY672" s="578"/>
      <c r="BZ672" s="578"/>
      <c r="CA672" s="578"/>
      <c r="CB672" s="578"/>
      <c r="CC672" s="578"/>
      <c r="CD672" s="578"/>
      <c r="CE672" s="578"/>
      <c r="CF672" s="578"/>
      <c r="CG672" s="578"/>
      <c r="CH672" s="578"/>
      <c r="CI672" s="578"/>
      <c r="CJ672" s="578"/>
      <c r="CK672" s="578"/>
      <c r="CL672" s="578"/>
      <c r="CM672" s="578"/>
      <c r="CN672" s="578"/>
      <c r="CO672" s="578"/>
      <c r="CP672" s="578"/>
    </row>
    <row r="673" spans="1:94" s="171" customFormat="1" ht="10.5" customHeight="1">
      <c r="A673" s="179"/>
      <c r="B673" s="226"/>
      <c r="C673" s="226"/>
      <c r="D673" s="175"/>
      <c r="E673" s="227">
        <v>3</v>
      </c>
      <c r="F673" s="226" t="s">
        <v>1355</v>
      </c>
      <c r="G673" s="228"/>
      <c r="H673" s="229"/>
      <c r="I673" s="176"/>
      <c r="J673" s="177"/>
      <c r="K673" s="177"/>
      <c r="L673" s="177"/>
      <c r="M673" s="177"/>
      <c r="N673" s="177"/>
      <c r="O673" s="177"/>
      <c r="P673" s="177"/>
      <c r="Q673" s="177"/>
      <c r="R673" s="177"/>
      <c r="S673" s="177"/>
      <c r="T673" s="177"/>
      <c r="U673" s="177"/>
      <c r="V673" s="177"/>
      <c r="W673" s="177"/>
      <c r="X673" s="177"/>
      <c r="Y673" s="177"/>
      <c r="Z673" s="177"/>
      <c r="AA673" s="177"/>
      <c r="AB673" s="177"/>
      <c r="AC673" s="177"/>
      <c r="AD673" s="177"/>
      <c r="AE673" s="177"/>
      <c r="AF673" s="177"/>
      <c r="AG673" s="177"/>
      <c r="AH673" s="177"/>
      <c r="AI673" s="177"/>
      <c r="AK673" s="578"/>
      <c r="AL673" s="578"/>
      <c r="AM673" s="578"/>
      <c r="AN673" s="578"/>
      <c r="AO673" s="578"/>
      <c r="AP673" s="578"/>
      <c r="AQ673" s="578"/>
      <c r="AR673" s="578"/>
      <c r="AS673" s="578"/>
      <c r="AT673" s="578"/>
      <c r="AU673" s="578"/>
      <c r="AV673" s="578"/>
      <c r="AW673" s="578"/>
      <c r="AX673" s="578"/>
      <c r="AY673" s="578"/>
      <c r="AZ673" s="578"/>
      <c r="BA673" s="578"/>
      <c r="BB673" s="578"/>
      <c r="BC673" s="578"/>
      <c r="BD673" s="578"/>
      <c r="BE673" s="578"/>
      <c r="BF673" s="578"/>
      <c r="BG673" s="578"/>
      <c r="BH673" s="578"/>
      <c r="BI673" s="578"/>
      <c r="BJ673" s="578"/>
      <c r="BK673" s="578"/>
      <c r="BL673" s="578"/>
      <c r="BM673" s="578"/>
      <c r="BN673" s="578"/>
      <c r="BO673" s="578"/>
      <c r="BP673" s="578"/>
      <c r="BQ673" s="578"/>
      <c r="BR673" s="578"/>
      <c r="BS673" s="578"/>
      <c r="BT673" s="578"/>
      <c r="BU673" s="578"/>
      <c r="BV673" s="578"/>
      <c r="BW673" s="578"/>
      <c r="BX673" s="578"/>
      <c r="BY673" s="578"/>
      <c r="BZ673" s="578"/>
      <c r="CA673" s="578"/>
      <c r="CB673" s="578"/>
      <c r="CC673" s="578"/>
      <c r="CD673" s="578"/>
      <c r="CE673" s="578"/>
      <c r="CF673" s="578"/>
      <c r="CG673" s="578"/>
      <c r="CH673" s="578"/>
      <c r="CI673" s="578"/>
      <c r="CJ673" s="578"/>
      <c r="CK673" s="578"/>
      <c r="CL673" s="578"/>
      <c r="CM673" s="578"/>
      <c r="CN673" s="578"/>
      <c r="CO673" s="578"/>
      <c r="CP673" s="578"/>
    </row>
    <row r="674" spans="1:94" s="171" customFormat="1" ht="10.5" customHeight="1">
      <c r="A674" s="180" t="s">
        <v>1085</v>
      </c>
      <c r="B674" s="226" t="s">
        <v>789</v>
      </c>
      <c r="C674" s="226" t="s">
        <v>1191</v>
      </c>
      <c r="D674" s="175" t="s">
        <v>1306</v>
      </c>
      <c r="E674" s="227"/>
      <c r="F674" s="226" t="s">
        <v>1191</v>
      </c>
      <c r="G674" s="228"/>
      <c r="H674" s="229"/>
      <c r="I674" s="176"/>
      <c r="J674" s="177"/>
      <c r="K674" s="177"/>
      <c r="L674" s="177"/>
      <c r="M674" s="177"/>
      <c r="N674" s="177"/>
      <c r="O674" s="177"/>
      <c r="P674" s="177"/>
      <c r="Q674" s="177"/>
      <c r="R674" s="177"/>
      <c r="S674" s="177"/>
      <c r="T674" s="177"/>
      <c r="U674" s="177"/>
      <c r="V674" s="177"/>
      <c r="W674" s="177"/>
      <c r="X674" s="177"/>
      <c r="Y674" s="177"/>
      <c r="Z674" s="177"/>
      <c r="AA674" s="177"/>
      <c r="AB674" s="177"/>
      <c r="AC674" s="177"/>
      <c r="AD674" s="177"/>
      <c r="AE674" s="177"/>
      <c r="AF674" s="177"/>
      <c r="AG674" s="177"/>
      <c r="AH674" s="177"/>
      <c r="AI674" s="177"/>
      <c r="AK674" s="578"/>
      <c r="AL674" s="578"/>
      <c r="AM674" s="578"/>
      <c r="AN674" s="578"/>
      <c r="AO674" s="578"/>
      <c r="AP674" s="578"/>
      <c r="AQ674" s="578"/>
      <c r="AR674" s="578"/>
      <c r="AS674" s="578"/>
      <c r="AT674" s="578"/>
      <c r="AU674" s="578"/>
      <c r="AV674" s="578"/>
      <c r="AW674" s="578"/>
      <c r="AX674" s="578"/>
      <c r="AY674" s="578"/>
      <c r="AZ674" s="578"/>
      <c r="BA674" s="578"/>
      <c r="BB674" s="578"/>
      <c r="BC674" s="578"/>
      <c r="BD674" s="578"/>
      <c r="BE674" s="578"/>
      <c r="BF674" s="578"/>
      <c r="BG674" s="578"/>
      <c r="BH674" s="578"/>
      <c r="BI674" s="578"/>
      <c r="BJ674" s="578"/>
      <c r="BK674" s="578"/>
      <c r="BL674" s="578"/>
      <c r="BM674" s="578"/>
      <c r="BN674" s="578"/>
      <c r="BO674" s="578"/>
      <c r="BP674" s="578"/>
      <c r="BQ674" s="578"/>
      <c r="BR674" s="578"/>
      <c r="BS674" s="578"/>
      <c r="BT674" s="578"/>
      <c r="BU674" s="578"/>
      <c r="BV674" s="578"/>
      <c r="BW674" s="578"/>
      <c r="BX674" s="578"/>
      <c r="BY674" s="578"/>
      <c r="BZ674" s="578"/>
      <c r="CA674" s="578"/>
      <c r="CB674" s="578"/>
      <c r="CC674" s="578"/>
      <c r="CD674" s="578"/>
      <c r="CE674" s="578"/>
      <c r="CF674" s="578"/>
      <c r="CG674" s="578"/>
      <c r="CH674" s="578"/>
      <c r="CI674" s="578"/>
      <c r="CJ674" s="578"/>
      <c r="CK674" s="578"/>
      <c r="CL674" s="578"/>
      <c r="CM674" s="578"/>
      <c r="CN674" s="578"/>
      <c r="CO674" s="578"/>
      <c r="CP674" s="578"/>
    </row>
    <row r="675" spans="1:94" s="171" customFormat="1" ht="10.5" customHeight="1">
      <c r="A675" s="174" t="s">
        <v>1086</v>
      </c>
      <c r="B675" s="226" t="s">
        <v>1087</v>
      </c>
      <c r="C675" s="226" t="s">
        <v>1190</v>
      </c>
      <c r="D675" s="175" t="s">
        <v>1191</v>
      </c>
      <c r="E675" s="227">
        <v>1</v>
      </c>
      <c r="F675" s="243" t="s">
        <v>1246</v>
      </c>
      <c r="G675" s="228"/>
      <c r="H675" s="229"/>
      <c r="I675" s="176"/>
      <c r="J675" s="177"/>
      <c r="K675" s="177"/>
      <c r="L675" s="177"/>
      <c r="M675" s="177"/>
      <c r="N675" s="177"/>
      <c r="O675" s="177"/>
      <c r="P675" s="177"/>
      <c r="Q675" s="177"/>
      <c r="R675" s="177"/>
      <c r="S675" s="177"/>
      <c r="T675" s="177"/>
      <c r="U675" s="177"/>
      <c r="V675" s="177"/>
      <c r="W675" s="177"/>
      <c r="X675" s="177"/>
      <c r="Y675" s="177"/>
      <c r="Z675" s="177"/>
      <c r="AA675" s="177"/>
      <c r="AB675" s="177"/>
      <c r="AC675" s="177"/>
      <c r="AD675" s="177"/>
      <c r="AE675" s="177"/>
      <c r="AF675" s="177"/>
      <c r="AG675" s="177"/>
      <c r="AH675" s="177"/>
      <c r="AI675" s="177"/>
      <c r="AK675" s="578"/>
      <c r="AL675" s="578"/>
      <c r="AM675" s="578"/>
      <c r="AN675" s="578"/>
      <c r="AO675" s="578"/>
      <c r="AP675" s="578"/>
      <c r="AQ675" s="578"/>
      <c r="AR675" s="578"/>
      <c r="AS675" s="578"/>
      <c r="AT675" s="578"/>
      <c r="AU675" s="578"/>
      <c r="AV675" s="578"/>
      <c r="AW675" s="578"/>
      <c r="AX675" s="578"/>
      <c r="AY675" s="578"/>
      <c r="AZ675" s="578"/>
      <c r="BA675" s="578"/>
      <c r="BB675" s="578"/>
      <c r="BC675" s="578"/>
      <c r="BD675" s="578"/>
      <c r="BE675" s="578"/>
      <c r="BF675" s="578"/>
      <c r="BG675" s="578"/>
      <c r="BH675" s="578"/>
      <c r="BI675" s="578"/>
      <c r="BJ675" s="578"/>
      <c r="BK675" s="578"/>
      <c r="BL675" s="578"/>
      <c r="BM675" s="578"/>
      <c r="BN675" s="578"/>
      <c r="BO675" s="578"/>
      <c r="BP675" s="578"/>
      <c r="BQ675" s="578"/>
      <c r="BR675" s="578"/>
      <c r="BS675" s="578"/>
      <c r="BT675" s="578"/>
      <c r="BU675" s="578"/>
      <c r="BV675" s="578"/>
      <c r="BW675" s="578"/>
      <c r="BX675" s="578"/>
      <c r="BY675" s="578"/>
      <c r="BZ675" s="578"/>
      <c r="CA675" s="578"/>
      <c r="CB675" s="578"/>
      <c r="CC675" s="578"/>
      <c r="CD675" s="578"/>
      <c r="CE675" s="578"/>
      <c r="CF675" s="578"/>
      <c r="CG675" s="578"/>
      <c r="CH675" s="578"/>
      <c r="CI675" s="578"/>
      <c r="CJ675" s="578"/>
      <c r="CK675" s="578"/>
      <c r="CL675" s="578"/>
      <c r="CM675" s="578"/>
      <c r="CN675" s="578"/>
      <c r="CO675" s="578"/>
      <c r="CP675" s="578"/>
    </row>
    <row r="676" spans="1:94" s="171" customFormat="1" ht="10.5" customHeight="1">
      <c r="A676" s="178"/>
      <c r="B676" s="226"/>
      <c r="C676" s="226"/>
      <c r="D676" s="175"/>
      <c r="E676" s="227">
        <v>2</v>
      </c>
      <c r="F676" s="247" t="s">
        <v>1354</v>
      </c>
      <c r="G676" s="228"/>
      <c r="H676" s="229"/>
      <c r="I676" s="176"/>
      <c r="J676" s="177"/>
      <c r="K676" s="177"/>
      <c r="L676" s="177"/>
      <c r="M676" s="177"/>
      <c r="N676" s="177"/>
      <c r="O676" s="177"/>
      <c r="P676" s="177"/>
      <c r="Q676" s="177"/>
      <c r="R676" s="177"/>
      <c r="S676" s="177"/>
      <c r="T676" s="177"/>
      <c r="U676" s="177"/>
      <c r="V676" s="177"/>
      <c r="W676" s="177"/>
      <c r="X676" s="177"/>
      <c r="Y676" s="177"/>
      <c r="Z676" s="177"/>
      <c r="AA676" s="177"/>
      <c r="AB676" s="177"/>
      <c r="AC676" s="177"/>
      <c r="AD676" s="177"/>
      <c r="AE676" s="177"/>
      <c r="AF676" s="177"/>
      <c r="AG676" s="177"/>
      <c r="AH676" s="177"/>
      <c r="AI676" s="177"/>
      <c r="AK676" s="578"/>
      <c r="AL676" s="578"/>
      <c r="AM676" s="578"/>
      <c r="AN676" s="578"/>
      <c r="AO676" s="578"/>
      <c r="AP676" s="578"/>
      <c r="AQ676" s="578"/>
      <c r="AR676" s="578"/>
      <c r="AS676" s="578"/>
      <c r="AT676" s="578"/>
      <c r="AU676" s="578"/>
      <c r="AV676" s="578"/>
      <c r="AW676" s="578"/>
      <c r="AX676" s="578"/>
      <c r="AY676" s="578"/>
      <c r="AZ676" s="578"/>
      <c r="BA676" s="578"/>
      <c r="BB676" s="578"/>
      <c r="BC676" s="578"/>
      <c r="BD676" s="578"/>
      <c r="BE676" s="578"/>
      <c r="BF676" s="578"/>
      <c r="BG676" s="578"/>
      <c r="BH676" s="578"/>
      <c r="BI676" s="578"/>
      <c r="BJ676" s="578"/>
      <c r="BK676" s="578"/>
      <c r="BL676" s="578"/>
      <c r="BM676" s="578"/>
      <c r="BN676" s="578"/>
      <c r="BO676" s="578"/>
      <c r="BP676" s="578"/>
      <c r="BQ676" s="578"/>
      <c r="BR676" s="578"/>
      <c r="BS676" s="578"/>
      <c r="BT676" s="578"/>
      <c r="BU676" s="578"/>
      <c r="BV676" s="578"/>
      <c r="BW676" s="578"/>
      <c r="BX676" s="578"/>
      <c r="BY676" s="578"/>
      <c r="BZ676" s="578"/>
      <c r="CA676" s="578"/>
      <c r="CB676" s="578"/>
      <c r="CC676" s="578"/>
      <c r="CD676" s="578"/>
      <c r="CE676" s="578"/>
      <c r="CF676" s="578"/>
      <c r="CG676" s="578"/>
      <c r="CH676" s="578"/>
      <c r="CI676" s="578"/>
      <c r="CJ676" s="578"/>
      <c r="CK676" s="578"/>
      <c r="CL676" s="578"/>
      <c r="CM676" s="578"/>
      <c r="CN676" s="578"/>
      <c r="CO676" s="578"/>
      <c r="CP676" s="578"/>
    </row>
    <row r="677" spans="1:94" s="171" customFormat="1" ht="10.5" customHeight="1">
      <c r="A677" s="179"/>
      <c r="B677" s="226"/>
      <c r="C677" s="226"/>
      <c r="D677" s="175"/>
      <c r="E677" s="227">
        <v>3</v>
      </c>
      <c r="F677" s="226" t="s">
        <v>1355</v>
      </c>
      <c r="G677" s="228"/>
      <c r="H677" s="229"/>
      <c r="I677" s="176"/>
      <c r="J677" s="177"/>
      <c r="K677" s="177"/>
      <c r="L677" s="177"/>
      <c r="M677" s="177"/>
      <c r="N677" s="177"/>
      <c r="O677" s="177"/>
      <c r="P677" s="177"/>
      <c r="Q677" s="177"/>
      <c r="R677" s="177"/>
      <c r="S677" s="177"/>
      <c r="T677" s="177"/>
      <c r="U677" s="177"/>
      <c r="V677" s="177"/>
      <c r="W677" s="177"/>
      <c r="X677" s="177"/>
      <c r="Y677" s="177"/>
      <c r="Z677" s="177"/>
      <c r="AA677" s="177"/>
      <c r="AB677" s="177"/>
      <c r="AC677" s="177"/>
      <c r="AD677" s="177"/>
      <c r="AE677" s="177"/>
      <c r="AF677" s="177"/>
      <c r="AG677" s="177"/>
      <c r="AH677" s="177"/>
      <c r="AI677" s="177"/>
      <c r="AK677" s="578"/>
      <c r="AL677" s="578"/>
      <c r="AM677" s="578"/>
      <c r="AN677" s="578"/>
      <c r="AO677" s="578"/>
      <c r="AP677" s="578"/>
      <c r="AQ677" s="578"/>
      <c r="AR677" s="578"/>
      <c r="AS677" s="578"/>
      <c r="AT677" s="578"/>
      <c r="AU677" s="578"/>
      <c r="AV677" s="578"/>
      <c r="AW677" s="578"/>
      <c r="AX677" s="578"/>
      <c r="AY677" s="578"/>
      <c r="AZ677" s="578"/>
      <c r="BA677" s="578"/>
      <c r="BB677" s="578"/>
      <c r="BC677" s="578"/>
      <c r="BD677" s="578"/>
      <c r="BE677" s="578"/>
      <c r="BF677" s="578"/>
      <c r="BG677" s="578"/>
      <c r="BH677" s="578"/>
      <c r="BI677" s="578"/>
      <c r="BJ677" s="578"/>
      <c r="BK677" s="578"/>
      <c r="BL677" s="578"/>
      <c r="BM677" s="578"/>
      <c r="BN677" s="578"/>
      <c r="BO677" s="578"/>
      <c r="BP677" s="578"/>
      <c r="BQ677" s="578"/>
      <c r="BR677" s="578"/>
      <c r="BS677" s="578"/>
      <c r="BT677" s="578"/>
      <c r="BU677" s="578"/>
      <c r="BV677" s="578"/>
      <c r="BW677" s="578"/>
      <c r="BX677" s="578"/>
      <c r="BY677" s="578"/>
      <c r="BZ677" s="578"/>
      <c r="CA677" s="578"/>
      <c r="CB677" s="578"/>
      <c r="CC677" s="578"/>
      <c r="CD677" s="578"/>
      <c r="CE677" s="578"/>
      <c r="CF677" s="578"/>
      <c r="CG677" s="578"/>
      <c r="CH677" s="578"/>
      <c r="CI677" s="578"/>
      <c r="CJ677" s="578"/>
      <c r="CK677" s="578"/>
      <c r="CL677" s="578"/>
      <c r="CM677" s="578"/>
      <c r="CN677" s="578"/>
      <c r="CO677" s="578"/>
      <c r="CP677" s="578"/>
    </row>
    <row r="678" spans="1:94" s="171" customFormat="1" ht="10.5" customHeight="1">
      <c r="A678" s="180" t="s">
        <v>1088</v>
      </c>
      <c r="B678" s="226" t="s">
        <v>793</v>
      </c>
      <c r="C678" s="226" t="s">
        <v>1191</v>
      </c>
      <c r="D678" s="175" t="s">
        <v>1306</v>
      </c>
      <c r="E678" s="227"/>
      <c r="F678" s="226" t="s">
        <v>1191</v>
      </c>
      <c r="G678" s="228"/>
      <c r="H678" s="229"/>
      <c r="I678" s="176"/>
      <c r="J678" s="177"/>
      <c r="K678" s="177"/>
      <c r="L678" s="177"/>
      <c r="M678" s="177"/>
      <c r="N678" s="177"/>
      <c r="O678" s="177"/>
      <c r="P678" s="177"/>
      <c r="Q678" s="177"/>
      <c r="R678" s="177"/>
      <c r="S678" s="177"/>
      <c r="T678" s="177"/>
      <c r="U678" s="177"/>
      <c r="V678" s="177"/>
      <c r="W678" s="177"/>
      <c r="X678" s="177"/>
      <c r="Y678" s="177"/>
      <c r="Z678" s="177"/>
      <c r="AA678" s="177"/>
      <c r="AB678" s="177"/>
      <c r="AC678" s="177"/>
      <c r="AD678" s="177"/>
      <c r="AE678" s="177"/>
      <c r="AF678" s="177"/>
      <c r="AG678" s="177"/>
      <c r="AH678" s="177"/>
      <c r="AI678" s="177"/>
      <c r="AK678" s="578"/>
      <c r="AL678" s="578"/>
      <c r="AM678" s="578"/>
      <c r="AN678" s="578"/>
      <c r="AO678" s="578"/>
      <c r="AP678" s="578"/>
      <c r="AQ678" s="578"/>
      <c r="AR678" s="578"/>
      <c r="AS678" s="578"/>
      <c r="AT678" s="578"/>
      <c r="AU678" s="578"/>
      <c r="AV678" s="578"/>
      <c r="AW678" s="578"/>
      <c r="AX678" s="578"/>
      <c r="AY678" s="578"/>
      <c r="AZ678" s="578"/>
      <c r="BA678" s="578"/>
      <c r="BB678" s="578"/>
      <c r="BC678" s="578"/>
      <c r="BD678" s="578"/>
      <c r="BE678" s="578"/>
      <c r="BF678" s="578"/>
      <c r="BG678" s="578"/>
      <c r="BH678" s="578"/>
      <c r="BI678" s="578"/>
      <c r="BJ678" s="578"/>
      <c r="BK678" s="578"/>
      <c r="BL678" s="578"/>
      <c r="BM678" s="578"/>
      <c r="BN678" s="578"/>
      <c r="BO678" s="578"/>
      <c r="BP678" s="578"/>
      <c r="BQ678" s="578"/>
      <c r="BR678" s="578"/>
      <c r="BS678" s="578"/>
      <c r="BT678" s="578"/>
      <c r="BU678" s="578"/>
      <c r="BV678" s="578"/>
      <c r="BW678" s="578"/>
      <c r="BX678" s="578"/>
      <c r="BY678" s="578"/>
      <c r="BZ678" s="578"/>
      <c r="CA678" s="578"/>
      <c r="CB678" s="578"/>
      <c r="CC678" s="578"/>
      <c r="CD678" s="578"/>
      <c r="CE678" s="578"/>
      <c r="CF678" s="578"/>
      <c r="CG678" s="578"/>
      <c r="CH678" s="578"/>
      <c r="CI678" s="578"/>
      <c r="CJ678" s="578"/>
      <c r="CK678" s="578"/>
      <c r="CL678" s="578"/>
      <c r="CM678" s="578"/>
      <c r="CN678" s="578"/>
      <c r="CO678" s="578"/>
      <c r="CP678" s="578"/>
    </row>
    <row r="679" spans="1:94" s="171" customFormat="1" ht="10.5" customHeight="1">
      <c r="A679" s="174" t="s">
        <v>1089</v>
      </c>
      <c r="B679" s="226" t="s">
        <v>795</v>
      </c>
      <c r="C679" s="226" t="s">
        <v>1190</v>
      </c>
      <c r="D679" s="175" t="s">
        <v>1191</v>
      </c>
      <c r="E679" s="227">
        <v>1</v>
      </c>
      <c r="F679" s="243" t="s">
        <v>1246</v>
      </c>
      <c r="G679" s="228"/>
      <c r="H679" s="229"/>
      <c r="I679" s="176"/>
      <c r="J679" s="177"/>
      <c r="K679" s="177"/>
      <c r="L679" s="177"/>
      <c r="M679" s="177"/>
      <c r="N679" s="177"/>
      <c r="O679" s="177"/>
      <c r="P679" s="177"/>
      <c r="Q679" s="177"/>
      <c r="R679" s="177"/>
      <c r="S679" s="177"/>
      <c r="T679" s="177"/>
      <c r="U679" s="177"/>
      <c r="V679" s="177"/>
      <c r="W679" s="177"/>
      <c r="X679" s="177"/>
      <c r="Y679" s="177"/>
      <c r="Z679" s="177"/>
      <c r="AA679" s="177"/>
      <c r="AB679" s="177"/>
      <c r="AC679" s="177"/>
      <c r="AD679" s="177"/>
      <c r="AE679" s="177"/>
      <c r="AF679" s="177"/>
      <c r="AG679" s="177"/>
      <c r="AH679" s="177"/>
      <c r="AI679" s="177"/>
      <c r="AK679" s="578"/>
      <c r="AL679" s="578"/>
      <c r="AM679" s="578"/>
      <c r="AN679" s="578"/>
      <c r="AO679" s="578"/>
      <c r="AP679" s="578"/>
      <c r="AQ679" s="578"/>
      <c r="AR679" s="578"/>
      <c r="AS679" s="578"/>
      <c r="AT679" s="578"/>
      <c r="AU679" s="578"/>
      <c r="AV679" s="578"/>
      <c r="AW679" s="578"/>
      <c r="AX679" s="578"/>
      <c r="AY679" s="578"/>
      <c r="AZ679" s="578"/>
      <c r="BA679" s="578"/>
      <c r="BB679" s="578"/>
      <c r="BC679" s="578"/>
      <c r="BD679" s="578"/>
      <c r="BE679" s="578"/>
      <c r="BF679" s="578"/>
      <c r="BG679" s="578"/>
      <c r="BH679" s="578"/>
      <c r="BI679" s="578"/>
      <c r="BJ679" s="578"/>
      <c r="BK679" s="578"/>
      <c r="BL679" s="578"/>
      <c r="BM679" s="578"/>
      <c r="BN679" s="578"/>
      <c r="BO679" s="578"/>
      <c r="BP679" s="578"/>
      <c r="BQ679" s="578"/>
      <c r="BR679" s="578"/>
      <c r="BS679" s="578"/>
      <c r="BT679" s="578"/>
      <c r="BU679" s="578"/>
      <c r="BV679" s="578"/>
      <c r="BW679" s="578"/>
      <c r="BX679" s="578"/>
      <c r="BY679" s="578"/>
      <c r="BZ679" s="578"/>
      <c r="CA679" s="578"/>
      <c r="CB679" s="578"/>
      <c r="CC679" s="578"/>
      <c r="CD679" s="578"/>
      <c r="CE679" s="578"/>
      <c r="CF679" s="578"/>
      <c r="CG679" s="578"/>
      <c r="CH679" s="578"/>
      <c r="CI679" s="578"/>
      <c r="CJ679" s="578"/>
      <c r="CK679" s="578"/>
      <c r="CL679" s="578"/>
      <c r="CM679" s="578"/>
      <c r="CN679" s="578"/>
      <c r="CO679" s="578"/>
      <c r="CP679" s="578"/>
    </row>
    <row r="680" spans="1:94" s="171" customFormat="1" ht="10.5" customHeight="1">
      <c r="A680" s="178"/>
      <c r="B680" s="226"/>
      <c r="C680" s="226"/>
      <c r="D680" s="175"/>
      <c r="E680" s="227">
        <v>2</v>
      </c>
      <c r="F680" s="247" t="s">
        <v>1354</v>
      </c>
      <c r="G680" s="228"/>
      <c r="H680" s="229"/>
      <c r="I680" s="176"/>
      <c r="J680" s="177"/>
      <c r="K680" s="177"/>
      <c r="L680" s="177"/>
      <c r="M680" s="177"/>
      <c r="N680" s="177"/>
      <c r="O680" s="177"/>
      <c r="P680" s="177"/>
      <c r="Q680" s="177"/>
      <c r="R680" s="177"/>
      <c r="S680" s="177"/>
      <c r="T680" s="177"/>
      <c r="U680" s="177"/>
      <c r="V680" s="177"/>
      <c r="W680" s="177"/>
      <c r="X680" s="177"/>
      <c r="Y680" s="177"/>
      <c r="Z680" s="177"/>
      <c r="AA680" s="177"/>
      <c r="AB680" s="177"/>
      <c r="AC680" s="177"/>
      <c r="AD680" s="177"/>
      <c r="AE680" s="177"/>
      <c r="AF680" s="177"/>
      <c r="AG680" s="177"/>
      <c r="AH680" s="177"/>
      <c r="AI680" s="177"/>
      <c r="AK680" s="578"/>
      <c r="AL680" s="578"/>
      <c r="AM680" s="578"/>
      <c r="AN680" s="578"/>
      <c r="AO680" s="578"/>
      <c r="AP680" s="578"/>
      <c r="AQ680" s="578"/>
      <c r="AR680" s="578"/>
      <c r="AS680" s="578"/>
      <c r="AT680" s="578"/>
      <c r="AU680" s="578"/>
      <c r="AV680" s="578"/>
      <c r="AW680" s="578"/>
      <c r="AX680" s="578"/>
      <c r="AY680" s="578"/>
      <c r="AZ680" s="578"/>
      <c r="BA680" s="578"/>
      <c r="BB680" s="578"/>
      <c r="BC680" s="578"/>
      <c r="BD680" s="578"/>
      <c r="BE680" s="578"/>
      <c r="BF680" s="578"/>
      <c r="BG680" s="578"/>
      <c r="BH680" s="578"/>
      <c r="BI680" s="578"/>
      <c r="BJ680" s="578"/>
      <c r="BK680" s="578"/>
      <c r="BL680" s="578"/>
      <c r="BM680" s="578"/>
      <c r="BN680" s="578"/>
      <c r="BO680" s="578"/>
      <c r="BP680" s="578"/>
      <c r="BQ680" s="578"/>
      <c r="BR680" s="578"/>
      <c r="BS680" s="578"/>
      <c r="BT680" s="578"/>
      <c r="BU680" s="578"/>
      <c r="BV680" s="578"/>
      <c r="BW680" s="578"/>
      <c r="BX680" s="578"/>
      <c r="BY680" s="578"/>
      <c r="BZ680" s="578"/>
      <c r="CA680" s="578"/>
      <c r="CB680" s="578"/>
      <c r="CC680" s="578"/>
      <c r="CD680" s="578"/>
      <c r="CE680" s="578"/>
      <c r="CF680" s="578"/>
      <c r="CG680" s="578"/>
      <c r="CH680" s="578"/>
      <c r="CI680" s="578"/>
      <c r="CJ680" s="578"/>
      <c r="CK680" s="578"/>
      <c r="CL680" s="578"/>
      <c r="CM680" s="578"/>
      <c r="CN680" s="578"/>
      <c r="CO680" s="578"/>
      <c r="CP680" s="578"/>
    </row>
    <row r="681" spans="1:94" s="171" customFormat="1" ht="10.5" customHeight="1">
      <c r="A681" s="179"/>
      <c r="B681" s="226"/>
      <c r="C681" s="226"/>
      <c r="D681" s="175"/>
      <c r="E681" s="227">
        <v>3</v>
      </c>
      <c r="F681" s="226" t="s">
        <v>1355</v>
      </c>
      <c r="G681" s="228"/>
      <c r="H681" s="229"/>
      <c r="I681" s="176"/>
      <c r="J681" s="177"/>
      <c r="K681" s="177"/>
      <c r="L681" s="177"/>
      <c r="M681" s="177"/>
      <c r="N681" s="177"/>
      <c r="O681" s="177"/>
      <c r="P681" s="177"/>
      <c r="Q681" s="177"/>
      <c r="R681" s="177"/>
      <c r="S681" s="177"/>
      <c r="T681" s="177"/>
      <c r="U681" s="177"/>
      <c r="V681" s="177"/>
      <c r="W681" s="177"/>
      <c r="X681" s="177"/>
      <c r="Y681" s="177"/>
      <c r="Z681" s="177"/>
      <c r="AA681" s="177"/>
      <c r="AB681" s="177"/>
      <c r="AC681" s="177"/>
      <c r="AD681" s="177"/>
      <c r="AE681" s="177"/>
      <c r="AF681" s="177"/>
      <c r="AG681" s="177"/>
      <c r="AH681" s="177"/>
      <c r="AI681" s="177"/>
      <c r="AK681" s="578"/>
      <c r="AL681" s="578"/>
      <c r="AM681" s="578"/>
      <c r="AN681" s="578"/>
      <c r="AO681" s="578"/>
      <c r="AP681" s="578"/>
      <c r="AQ681" s="578"/>
      <c r="AR681" s="578"/>
      <c r="AS681" s="578"/>
      <c r="AT681" s="578"/>
      <c r="AU681" s="578"/>
      <c r="AV681" s="578"/>
      <c r="AW681" s="578"/>
      <c r="AX681" s="578"/>
      <c r="AY681" s="578"/>
      <c r="AZ681" s="578"/>
      <c r="BA681" s="578"/>
      <c r="BB681" s="578"/>
      <c r="BC681" s="578"/>
      <c r="BD681" s="578"/>
      <c r="BE681" s="578"/>
      <c r="BF681" s="578"/>
      <c r="BG681" s="578"/>
      <c r="BH681" s="578"/>
      <c r="BI681" s="578"/>
      <c r="BJ681" s="578"/>
      <c r="BK681" s="578"/>
      <c r="BL681" s="578"/>
      <c r="BM681" s="578"/>
      <c r="BN681" s="578"/>
      <c r="BO681" s="578"/>
      <c r="BP681" s="578"/>
      <c r="BQ681" s="578"/>
      <c r="BR681" s="578"/>
      <c r="BS681" s="578"/>
      <c r="BT681" s="578"/>
      <c r="BU681" s="578"/>
      <c r="BV681" s="578"/>
      <c r="BW681" s="578"/>
      <c r="BX681" s="578"/>
      <c r="BY681" s="578"/>
      <c r="BZ681" s="578"/>
      <c r="CA681" s="578"/>
      <c r="CB681" s="578"/>
      <c r="CC681" s="578"/>
      <c r="CD681" s="578"/>
      <c r="CE681" s="578"/>
      <c r="CF681" s="578"/>
      <c r="CG681" s="578"/>
      <c r="CH681" s="578"/>
      <c r="CI681" s="578"/>
      <c r="CJ681" s="578"/>
      <c r="CK681" s="578"/>
      <c r="CL681" s="578"/>
      <c r="CM681" s="578"/>
      <c r="CN681" s="578"/>
      <c r="CO681" s="578"/>
      <c r="CP681" s="578"/>
    </row>
    <row r="682" spans="1:94" s="171" customFormat="1" ht="10.5" customHeight="1">
      <c r="A682" s="180" t="s">
        <v>1090</v>
      </c>
      <c r="B682" s="226" t="s">
        <v>1091</v>
      </c>
      <c r="C682" s="226" t="s">
        <v>1191</v>
      </c>
      <c r="D682" s="175" t="s">
        <v>1306</v>
      </c>
      <c r="E682" s="227"/>
      <c r="F682" s="226" t="s">
        <v>1191</v>
      </c>
      <c r="G682" s="228"/>
      <c r="H682" s="229"/>
      <c r="I682" s="176"/>
      <c r="J682" s="177"/>
      <c r="K682" s="177"/>
      <c r="L682" s="177"/>
      <c r="M682" s="177"/>
      <c r="N682" s="177"/>
      <c r="O682" s="177"/>
      <c r="P682" s="177"/>
      <c r="Q682" s="177"/>
      <c r="R682" s="177"/>
      <c r="S682" s="177"/>
      <c r="T682" s="177"/>
      <c r="U682" s="177"/>
      <c r="V682" s="177"/>
      <c r="W682" s="177"/>
      <c r="X682" s="177"/>
      <c r="Y682" s="177"/>
      <c r="Z682" s="177"/>
      <c r="AA682" s="177"/>
      <c r="AB682" s="177"/>
      <c r="AC682" s="177"/>
      <c r="AD682" s="177"/>
      <c r="AE682" s="177"/>
      <c r="AF682" s="177"/>
      <c r="AG682" s="177"/>
      <c r="AH682" s="177"/>
      <c r="AI682" s="177"/>
      <c r="AK682" s="578"/>
      <c r="AL682" s="578"/>
      <c r="AM682" s="578"/>
      <c r="AN682" s="578"/>
      <c r="AO682" s="578"/>
      <c r="AP682" s="578"/>
      <c r="AQ682" s="578"/>
      <c r="AR682" s="578"/>
      <c r="AS682" s="578"/>
      <c r="AT682" s="578"/>
      <c r="AU682" s="578"/>
      <c r="AV682" s="578"/>
      <c r="AW682" s="578"/>
      <c r="AX682" s="578"/>
      <c r="AY682" s="578"/>
      <c r="AZ682" s="578"/>
      <c r="BA682" s="578"/>
      <c r="BB682" s="578"/>
      <c r="BC682" s="578"/>
      <c r="BD682" s="578"/>
      <c r="BE682" s="578"/>
      <c r="BF682" s="578"/>
      <c r="BG682" s="578"/>
      <c r="BH682" s="578"/>
      <c r="BI682" s="578"/>
      <c r="BJ682" s="578"/>
      <c r="BK682" s="578"/>
      <c r="BL682" s="578"/>
      <c r="BM682" s="578"/>
      <c r="BN682" s="578"/>
      <c r="BO682" s="578"/>
      <c r="BP682" s="578"/>
      <c r="BQ682" s="578"/>
      <c r="BR682" s="578"/>
      <c r="BS682" s="578"/>
      <c r="BT682" s="578"/>
      <c r="BU682" s="578"/>
      <c r="BV682" s="578"/>
      <c r="BW682" s="578"/>
      <c r="BX682" s="578"/>
      <c r="BY682" s="578"/>
      <c r="BZ682" s="578"/>
      <c r="CA682" s="578"/>
      <c r="CB682" s="578"/>
      <c r="CC682" s="578"/>
      <c r="CD682" s="578"/>
      <c r="CE682" s="578"/>
      <c r="CF682" s="578"/>
      <c r="CG682" s="578"/>
      <c r="CH682" s="578"/>
      <c r="CI682" s="578"/>
      <c r="CJ682" s="578"/>
      <c r="CK682" s="578"/>
      <c r="CL682" s="578"/>
      <c r="CM682" s="578"/>
      <c r="CN682" s="578"/>
      <c r="CO682" s="578"/>
      <c r="CP682" s="578"/>
    </row>
    <row r="683" spans="1:94" s="171" customFormat="1" ht="10.5" customHeight="1">
      <c r="A683" s="174" t="s">
        <v>1092</v>
      </c>
      <c r="B683" s="226" t="s">
        <v>1093</v>
      </c>
      <c r="C683" s="226" t="s">
        <v>1190</v>
      </c>
      <c r="D683" s="175" t="s">
        <v>1191</v>
      </c>
      <c r="E683" s="227">
        <v>1</v>
      </c>
      <c r="F683" s="243" t="s">
        <v>1246</v>
      </c>
      <c r="G683" s="228"/>
      <c r="H683" s="229"/>
      <c r="I683" s="176"/>
      <c r="J683" s="177"/>
      <c r="K683" s="177"/>
      <c r="L683" s="177"/>
      <c r="M683" s="177"/>
      <c r="N683" s="177"/>
      <c r="O683" s="177"/>
      <c r="P683" s="177"/>
      <c r="Q683" s="177"/>
      <c r="R683" s="177"/>
      <c r="S683" s="177"/>
      <c r="T683" s="177"/>
      <c r="U683" s="177"/>
      <c r="V683" s="177"/>
      <c r="W683" s="177"/>
      <c r="X683" s="177"/>
      <c r="Y683" s="177"/>
      <c r="Z683" s="177"/>
      <c r="AA683" s="177"/>
      <c r="AB683" s="177"/>
      <c r="AC683" s="177"/>
      <c r="AD683" s="177"/>
      <c r="AE683" s="177"/>
      <c r="AF683" s="177"/>
      <c r="AG683" s="177"/>
      <c r="AH683" s="177"/>
      <c r="AI683" s="177"/>
      <c r="AK683" s="578"/>
      <c r="AL683" s="578"/>
      <c r="AM683" s="578"/>
      <c r="AN683" s="578"/>
      <c r="AO683" s="578"/>
      <c r="AP683" s="578"/>
      <c r="AQ683" s="578"/>
      <c r="AR683" s="578"/>
      <c r="AS683" s="578"/>
      <c r="AT683" s="578"/>
      <c r="AU683" s="578"/>
      <c r="AV683" s="578"/>
      <c r="AW683" s="578"/>
      <c r="AX683" s="578"/>
      <c r="AY683" s="578"/>
      <c r="AZ683" s="578"/>
      <c r="BA683" s="578"/>
      <c r="BB683" s="578"/>
      <c r="BC683" s="578"/>
      <c r="BD683" s="578"/>
      <c r="BE683" s="578"/>
      <c r="BF683" s="578"/>
      <c r="BG683" s="578"/>
      <c r="BH683" s="578"/>
      <c r="BI683" s="578"/>
      <c r="BJ683" s="578"/>
      <c r="BK683" s="578"/>
      <c r="BL683" s="578"/>
      <c r="BM683" s="578"/>
      <c r="BN683" s="578"/>
      <c r="BO683" s="578"/>
      <c r="BP683" s="578"/>
      <c r="BQ683" s="578"/>
      <c r="BR683" s="578"/>
      <c r="BS683" s="578"/>
      <c r="BT683" s="578"/>
      <c r="BU683" s="578"/>
      <c r="BV683" s="578"/>
      <c r="BW683" s="578"/>
      <c r="BX683" s="578"/>
      <c r="BY683" s="578"/>
      <c r="BZ683" s="578"/>
      <c r="CA683" s="578"/>
      <c r="CB683" s="578"/>
      <c r="CC683" s="578"/>
      <c r="CD683" s="578"/>
      <c r="CE683" s="578"/>
      <c r="CF683" s="578"/>
      <c r="CG683" s="578"/>
      <c r="CH683" s="578"/>
      <c r="CI683" s="578"/>
      <c r="CJ683" s="578"/>
      <c r="CK683" s="578"/>
      <c r="CL683" s="578"/>
      <c r="CM683" s="578"/>
      <c r="CN683" s="578"/>
      <c r="CO683" s="578"/>
      <c r="CP683" s="578"/>
    </row>
    <row r="684" spans="1:94" s="171" customFormat="1" ht="10.5" customHeight="1">
      <c r="A684" s="178"/>
      <c r="B684" s="226"/>
      <c r="C684" s="226"/>
      <c r="D684" s="175"/>
      <c r="E684" s="227">
        <v>2</v>
      </c>
      <c r="F684" s="247" t="s">
        <v>1354</v>
      </c>
      <c r="G684" s="228"/>
      <c r="H684" s="229"/>
      <c r="I684" s="176"/>
      <c r="J684" s="177"/>
      <c r="K684" s="177"/>
      <c r="L684" s="177"/>
      <c r="M684" s="177"/>
      <c r="N684" s="177"/>
      <c r="O684" s="177"/>
      <c r="P684" s="177"/>
      <c r="Q684" s="177"/>
      <c r="R684" s="177"/>
      <c r="S684" s="177"/>
      <c r="T684" s="177"/>
      <c r="U684" s="177"/>
      <c r="V684" s="177"/>
      <c r="W684" s="177"/>
      <c r="X684" s="177"/>
      <c r="Y684" s="177"/>
      <c r="Z684" s="177"/>
      <c r="AA684" s="177"/>
      <c r="AB684" s="177"/>
      <c r="AC684" s="177"/>
      <c r="AD684" s="177"/>
      <c r="AE684" s="177"/>
      <c r="AF684" s="177"/>
      <c r="AG684" s="177"/>
      <c r="AH684" s="177"/>
      <c r="AI684" s="177"/>
      <c r="AK684" s="578"/>
      <c r="AL684" s="578"/>
      <c r="AM684" s="578"/>
      <c r="AN684" s="578"/>
      <c r="AO684" s="578"/>
      <c r="AP684" s="578"/>
      <c r="AQ684" s="578"/>
      <c r="AR684" s="578"/>
      <c r="AS684" s="578"/>
      <c r="AT684" s="578"/>
      <c r="AU684" s="578"/>
      <c r="AV684" s="578"/>
      <c r="AW684" s="578"/>
      <c r="AX684" s="578"/>
      <c r="AY684" s="578"/>
      <c r="AZ684" s="578"/>
      <c r="BA684" s="578"/>
      <c r="BB684" s="578"/>
      <c r="BC684" s="578"/>
      <c r="BD684" s="578"/>
      <c r="BE684" s="578"/>
      <c r="BF684" s="578"/>
      <c r="BG684" s="578"/>
      <c r="BH684" s="578"/>
      <c r="BI684" s="578"/>
      <c r="BJ684" s="578"/>
      <c r="BK684" s="578"/>
      <c r="BL684" s="578"/>
      <c r="BM684" s="578"/>
      <c r="BN684" s="578"/>
      <c r="BO684" s="578"/>
      <c r="BP684" s="578"/>
      <c r="BQ684" s="578"/>
      <c r="BR684" s="578"/>
      <c r="BS684" s="578"/>
      <c r="BT684" s="578"/>
      <c r="BU684" s="578"/>
      <c r="BV684" s="578"/>
      <c r="BW684" s="578"/>
      <c r="BX684" s="578"/>
      <c r="BY684" s="578"/>
      <c r="BZ684" s="578"/>
      <c r="CA684" s="578"/>
      <c r="CB684" s="578"/>
      <c r="CC684" s="578"/>
      <c r="CD684" s="578"/>
      <c r="CE684" s="578"/>
      <c r="CF684" s="578"/>
      <c r="CG684" s="578"/>
      <c r="CH684" s="578"/>
      <c r="CI684" s="578"/>
      <c r="CJ684" s="578"/>
      <c r="CK684" s="578"/>
      <c r="CL684" s="578"/>
      <c r="CM684" s="578"/>
      <c r="CN684" s="578"/>
      <c r="CO684" s="578"/>
      <c r="CP684" s="578"/>
    </row>
    <row r="685" spans="1:94" s="171" customFormat="1" ht="10.5" customHeight="1">
      <c r="A685" s="179"/>
      <c r="B685" s="226"/>
      <c r="C685" s="226"/>
      <c r="D685" s="175"/>
      <c r="E685" s="227">
        <v>3</v>
      </c>
      <c r="F685" s="226" t="s">
        <v>1355</v>
      </c>
      <c r="G685" s="228"/>
      <c r="H685" s="229"/>
      <c r="I685" s="176"/>
      <c r="J685" s="177"/>
      <c r="K685" s="177"/>
      <c r="L685" s="177"/>
      <c r="M685" s="177"/>
      <c r="N685" s="177"/>
      <c r="O685" s="177"/>
      <c r="P685" s="177"/>
      <c r="Q685" s="177"/>
      <c r="R685" s="177"/>
      <c r="S685" s="177"/>
      <c r="T685" s="177"/>
      <c r="U685" s="177"/>
      <c r="V685" s="177"/>
      <c r="W685" s="177"/>
      <c r="X685" s="177"/>
      <c r="Y685" s="177"/>
      <c r="Z685" s="177"/>
      <c r="AA685" s="177"/>
      <c r="AB685" s="177"/>
      <c r="AC685" s="177"/>
      <c r="AD685" s="177"/>
      <c r="AE685" s="177"/>
      <c r="AF685" s="177"/>
      <c r="AG685" s="177"/>
      <c r="AH685" s="177"/>
      <c r="AI685" s="177"/>
      <c r="AK685" s="578"/>
      <c r="AL685" s="578"/>
      <c r="AM685" s="578"/>
      <c r="AN685" s="578"/>
      <c r="AO685" s="578"/>
      <c r="AP685" s="578"/>
      <c r="AQ685" s="578"/>
      <c r="AR685" s="578"/>
      <c r="AS685" s="578"/>
      <c r="AT685" s="578"/>
      <c r="AU685" s="578"/>
      <c r="AV685" s="578"/>
      <c r="AW685" s="578"/>
      <c r="AX685" s="578"/>
      <c r="AY685" s="578"/>
      <c r="AZ685" s="578"/>
      <c r="BA685" s="578"/>
      <c r="BB685" s="578"/>
      <c r="BC685" s="578"/>
      <c r="BD685" s="578"/>
      <c r="BE685" s="578"/>
      <c r="BF685" s="578"/>
      <c r="BG685" s="578"/>
      <c r="BH685" s="578"/>
      <c r="BI685" s="578"/>
      <c r="BJ685" s="578"/>
      <c r="BK685" s="578"/>
      <c r="BL685" s="578"/>
      <c r="BM685" s="578"/>
      <c r="BN685" s="578"/>
      <c r="BO685" s="578"/>
      <c r="BP685" s="578"/>
      <c r="BQ685" s="578"/>
      <c r="BR685" s="578"/>
      <c r="BS685" s="578"/>
      <c r="BT685" s="578"/>
      <c r="BU685" s="578"/>
      <c r="BV685" s="578"/>
      <c r="BW685" s="578"/>
      <c r="BX685" s="578"/>
      <c r="BY685" s="578"/>
      <c r="BZ685" s="578"/>
      <c r="CA685" s="578"/>
      <c r="CB685" s="578"/>
      <c r="CC685" s="578"/>
      <c r="CD685" s="578"/>
      <c r="CE685" s="578"/>
      <c r="CF685" s="578"/>
      <c r="CG685" s="578"/>
      <c r="CH685" s="578"/>
      <c r="CI685" s="578"/>
      <c r="CJ685" s="578"/>
      <c r="CK685" s="578"/>
      <c r="CL685" s="578"/>
      <c r="CM685" s="578"/>
      <c r="CN685" s="578"/>
      <c r="CO685" s="578"/>
      <c r="CP685" s="578"/>
    </row>
    <row r="686" spans="1:94" s="171" customFormat="1" ht="10.5" customHeight="1">
      <c r="A686" s="180" t="s">
        <v>1094</v>
      </c>
      <c r="B686" s="226" t="s">
        <v>1095</v>
      </c>
      <c r="C686" s="226" t="s">
        <v>1191</v>
      </c>
      <c r="D686" s="175" t="s">
        <v>1306</v>
      </c>
      <c r="E686" s="227"/>
      <c r="F686" s="226" t="s">
        <v>1191</v>
      </c>
      <c r="G686" s="228"/>
      <c r="H686" s="229"/>
      <c r="I686" s="176"/>
      <c r="J686" s="177"/>
      <c r="K686" s="177"/>
      <c r="L686" s="177"/>
      <c r="M686" s="177"/>
      <c r="N686" s="177"/>
      <c r="O686" s="177"/>
      <c r="P686" s="177"/>
      <c r="Q686" s="177"/>
      <c r="R686" s="177"/>
      <c r="S686" s="177"/>
      <c r="T686" s="177"/>
      <c r="U686" s="177"/>
      <c r="V686" s="177"/>
      <c r="W686" s="177"/>
      <c r="X686" s="177"/>
      <c r="Y686" s="177"/>
      <c r="Z686" s="177"/>
      <c r="AA686" s="177"/>
      <c r="AB686" s="177"/>
      <c r="AC686" s="177"/>
      <c r="AD686" s="177"/>
      <c r="AE686" s="177"/>
      <c r="AF686" s="177"/>
      <c r="AG686" s="177"/>
      <c r="AH686" s="177"/>
      <c r="AI686" s="177"/>
      <c r="AK686" s="578"/>
      <c r="AL686" s="578"/>
      <c r="AM686" s="578"/>
      <c r="AN686" s="578"/>
      <c r="AO686" s="578"/>
      <c r="AP686" s="578"/>
      <c r="AQ686" s="578"/>
      <c r="AR686" s="578"/>
      <c r="AS686" s="578"/>
      <c r="AT686" s="578"/>
      <c r="AU686" s="578"/>
      <c r="AV686" s="578"/>
      <c r="AW686" s="578"/>
      <c r="AX686" s="578"/>
      <c r="AY686" s="578"/>
      <c r="AZ686" s="578"/>
      <c r="BA686" s="578"/>
      <c r="BB686" s="578"/>
      <c r="BC686" s="578"/>
      <c r="BD686" s="578"/>
      <c r="BE686" s="578"/>
      <c r="BF686" s="578"/>
      <c r="BG686" s="578"/>
      <c r="BH686" s="578"/>
      <c r="BI686" s="578"/>
      <c r="BJ686" s="578"/>
      <c r="BK686" s="578"/>
      <c r="BL686" s="578"/>
      <c r="BM686" s="578"/>
      <c r="BN686" s="578"/>
      <c r="BO686" s="578"/>
      <c r="BP686" s="578"/>
      <c r="BQ686" s="578"/>
      <c r="BR686" s="578"/>
      <c r="BS686" s="578"/>
      <c r="BT686" s="578"/>
      <c r="BU686" s="578"/>
      <c r="BV686" s="578"/>
      <c r="BW686" s="578"/>
      <c r="BX686" s="578"/>
      <c r="BY686" s="578"/>
      <c r="BZ686" s="578"/>
      <c r="CA686" s="578"/>
      <c r="CB686" s="578"/>
      <c r="CC686" s="578"/>
      <c r="CD686" s="578"/>
      <c r="CE686" s="578"/>
      <c r="CF686" s="578"/>
      <c r="CG686" s="578"/>
      <c r="CH686" s="578"/>
      <c r="CI686" s="578"/>
      <c r="CJ686" s="578"/>
      <c r="CK686" s="578"/>
      <c r="CL686" s="578"/>
      <c r="CM686" s="578"/>
      <c r="CN686" s="578"/>
      <c r="CO686" s="578"/>
      <c r="CP686" s="578"/>
    </row>
    <row r="687" spans="1:94" s="171" customFormat="1" ht="10.5" customHeight="1">
      <c r="A687" s="174" t="s">
        <v>1096</v>
      </c>
      <c r="B687" s="226" t="s">
        <v>1097</v>
      </c>
      <c r="C687" s="226" t="s">
        <v>1190</v>
      </c>
      <c r="D687" s="175" t="s">
        <v>1191</v>
      </c>
      <c r="E687" s="227">
        <v>1</v>
      </c>
      <c r="F687" s="243" t="s">
        <v>1246</v>
      </c>
      <c r="G687" s="228"/>
      <c r="H687" s="229"/>
      <c r="I687" s="176"/>
      <c r="J687" s="177"/>
      <c r="K687" s="177"/>
      <c r="L687" s="177"/>
      <c r="M687" s="177"/>
      <c r="N687" s="177"/>
      <c r="O687" s="177"/>
      <c r="P687" s="177"/>
      <c r="Q687" s="177"/>
      <c r="R687" s="177"/>
      <c r="S687" s="177"/>
      <c r="T687" s="177"/>
      <c r="U687" s="177"/>
      <c r="V687" s="177"/>
      <c r="W687" s="177"/>
      <c r="X687" s="177"/>
      <c r="Y687" s="177"/>
      <c r="Z687" s="177"/>
      <c r="AA687" s="177"/>
      <c r="AB687" s="177"/>
      <c r="AC687" s="177"/>
      <c r="AD687" s="177"/>
      <c r="AE687" s="177"/>
      <c r="AF687" s="177"/>
      <c r="AG687" s="177"/>
      <c r="AH687" s="177"/>
      <c r="AI687" s="177"/>
      <c r="AK687" s="578"/>
      <c r="AL687" s="578"/>
      <c r="AM687" s="578"/>
      <c r="AN687" s="578"/>
      <c r="AO687" s="578"/>
      <c r="AP687" s="578"/>
      <c r="AQ687" s="578"/>
      <c r="AR687" s="578"/>
      <c r="AS687" s="578"/>
      <c r="AT687" s="578"/>
      <c r="AU687" s="578"/>
      <c r="AV687" s="578"/>
      <c r="AW687" s="578"/>
      <c r="AX687" s="578"/>
      <c r="AY687" s="578"/>
      <c r="AZ687" s="578"/>
      <c r="BA687" s="578"/>
      <c r="BB687" s="578"/>
      <c r="BC687" s="578"/>
      <c r="BD687" s="578"/>
      <c r="BE687" s="578"/>
      <c r="BF687" s="578"/>
      <c r="BG687" s="578"/>
      <c r="BH687" s="578"/>
      <c r="BI687" s="578"/>
      <c r="BJ687" s="578"/>
      <c r="BK687" s="578"/>
      <c r="BL687" s="578"/>
      <c r="BM687" s="578"/>
      <c r="BN687" s="578"/>
      <c r="BO687" s="578"/>
      <c r="BP687" s="578"/>
      <c r="BQ687" s="578"/>
      <c r="BR687" s="578"/>
      <c r="BS687" s="578"/>
      <c r="BT687" s="578"/>
      <c r="BU687" s="578"/>
      <c r="BV687" s="578"/>
      <c r="BW687" s="578"/>
      <c r="BX687" s="578"/>
      <c r="BY687" s="578"/>
      <c r="BZ687" s="578"/>
      <c r="CA687" s="578"/>
      <c r="CB687" s="578"/>
      <c r="CC687" s="578"/>
      <c r="CD687" s="578"/>
      <c r="CE687" s="578"/>
      <c r="CF687" s="578"/>
      <c r="CG687" s="578"/>
      <c r="CH687" s="578"/>
      <c r="CI687" s="578"/>
      <c r="CJ687" s="578"/>
      <c r="CK687" s="578"/>
      <c r="CL687" s="578"/>
      <c r="CM687" s="578"/>
      <c r="CN687" s="578"/>
      <c r="CO687" s="578"/>
      <c r="CP687" s="578"/>
    </row>
    <row r="688" spans="1:94" s="171" customFormat="1" ht="10.5" customHeight="1">
      <c r="A688" s="178"/>
      <c r="B688" s="226"/>
      <c r="C688" s="226"/>
      <c r="D688" s="175"/>
      <c r="E688" s="227">
        <v>2</v>
      </c>
      <c r="F688" s="247" t="s">
        <v>1354</v>
      </c>
      <c r="G688" s="228"/>
      <c r="H688" s="229"/>
      <c r="I688" s="176"/>
      <c r="J688" s="177"/>
      <c r="K688" s="177"/>
      <c r="L688" s="177"/>
      <c r="M688" s="177"/>
      <c r="N688" s="177"/>
      <c r="O688" s="177"/>
      <c r="P688" s="177"/>
      <c r="Q688" s="177"/>
      <c r="R688" s="177"/>
      <c r="S688" s="177"/>
      <c r="T688" s="177"/>
      <c r="U688" s="177"/>
      <c r="V688" s="177"/>
      <c r="W688" s="177"/>
      <c r="X688" s="177"/>
      <c r="Y688" s="177"/>
      <c r="Z688" s="177"/>
      <c r="AA688" s="177"/>
      <c r="AB688" s="177"/>
      <c r="AC688" s="177"/>
      <c r="AD688" s="177"/>
      <c r="AE688" s="177"/>
      <c r="AF688" s="177"/>
      <c r="AG688" s="177"/>
      <c r="AH688" s="177"/>
      <c r="AI688" s="177"/>
      <c r="AK688" s="578"/>
      <c r="AL688" s="578"/>
      <c r="AM688" s="578"/>
      <c r="AN688" s="578"/>
      <c r="AO688" s="578"/>
      <c r="AP688" s="578"/>
      <c r="AQ688" s="578"/>
      <c r="AR688" s="578"/>
      <c r="AS688" s="578"/>
      <c r="AT688" s="578"/>
      <c r="AU688" s="578"/>
      <c r="AV688" s="578"/>
      <c r="AW688" s="578"/>
      <c r="AX688" s="578"/>
      <c r="AY688" s="578"/>
      <c r="AZ688" s="578"/>
      <c r="BA688" s="578"/>
      <c r="BB688" s="578"/>
      <c r="BC688" s="578"/>
      <c r="BD688" s="578"/>
      <c r="BE688" s="578"/>
      <c r="BF688" s="578"/>
      <c r="BG688" s="578"/>
      <c r="BH688" s="578"/>
      <c r="BI688" s="578"/>
      <c r="BJ688" s="578"/>
      <c r="BK688" s="578"/>
      <c r="BL688" s="578"/>
      <c r="BM688" s="578"/>
      <c r="BN688" s="578"/>
      <c r="BO688" s="578"/>
      <c r="BP688" s="578"/>
      <c r="BQ688" s="578"/>
      <c r="BR688" s="578"/>
      <c r="BS688" s="578"/>
      <c r="BT688" s="578"/>
      <c r="BU688" s="578"/>
      <c r="BV688" s="578"/>
      <c r="BW688" s="578"/>
      <c r="BX688" s="578"/>
      <c r="BY688" s="578"/>
      <c r="BZ688" s="578"/>
      <c r="CA688" s="578"/>
      <c r="CB688" s="578"/>
      <c r="CC688" s="578"/>
      <c r="CD688" s="578"/>
      <c r="CE688" s="578"/>
      <c r="CF688" s="578"/>
      <c r="CG688" s="578"/>
      <c r="CH688" s="578"/>
      <c r="CI688" s="578"/>
      <c r="CJ688" s="578"/>
      <c r="CK688" s="578"/>
      <c r="CL688" s="578"/>
      <c r="CM688" s="578"/>
      <c r="CN688" s="578"/>
      <c r="CO688" s="578"/>
      <c r="CP688" s="578"/>
    </row>
    <row r="689" spans="1:94" s="171" customFormat="1" ht="10.5" customHeight="1">
      <c r="A689" s="179"/>
      <c r="B689" s="226"/>
      <c r="C689" s="226"/>
      <c r="D689" s="175"/>
      <c r="E689" s="227">
        <v>3</v>
      </c>
      <c r="F689" s="226" t="s">
        <v>1355</v>
      </c>
      <c r="G689" s="228"/>
      <c r="H689" s="229"/>
      <c r="I689" s="176"/>
      <c r="J689" s="177"/>
      <c r="K689" s="177"/>
      <c r="L689" s="177"/>
      <c r="M689" s="177"/>
      <c r="N689" s="177"/>
      <c r="O689" s="177"/>
      <c r="P689" s="177"/>
      <c r="Q689" s="177"/>
      <c r="R689" s="177"/>
      <c r="S689" s="177"/>
      <c r="T689" s="177"/>
      <c r="U689" s="177"/>
      <c r="V689" s="177"/>
      <c r="W689" s="177"/>
      <c r="X689" s="177"/>
      <c r="Y689" s="177"/>
      <c r="Z689" s="177"/>
      <c r="AA689" s="177"/>
      <c r="AB689" s="177"/>
      <c r="AC689" s="177"/>
      <c r="AD689" s="177"/>
      <c r="AE689" s="177"/>
      <c r="AF689" s="177"/>
      <c r="AG689" s="177"/>
      <c r="AH689" s="177"/>
      <c r="AI689" s="177"/>
      <c r="AK689" s="578"/>
      <c r="AL689" s="578"/>
      <c r="AM689" s="578"/>
      <c r="AN689" s="578"/>
      <c r="AO689" s="578"/>
      <c r="AP689" s="578"/>
      <c r="AQ689" s="578"/>
      <c r="AR689" s="578"/>
      <c r="AS689" s="578"/>
      <c r="AT689" s="578"/>
      <c r="AU689" s="578"/>
      <c r="AV689" s="578"/>
      <c r="AW689" s="578"/>
      <c r="AX689" s="578"/>
      <c r="AY689" s="578"/>
      <c r="AZ689" s="578"/>
      <c r="BA689" s="578"/>
      <c r="BB689" s="578"/>
      <c r="BC689" s="578"/>
      <c r="BD689" s="578"/>
      <c r="BE689" s="578"/>
      <c r="BF689" s="578"/>
      <c r="BG689" s="578"/>
      <c r="BH689" s="578"/>
      <c r="BI689" s="578"/>
      <c r="BJ689" s="578"/>
      <c r="BK689" s="578"/>
      <c r="BL689" s="578"/>
      <c r="BM689" s="578"/>
      <c r="BN689" s="578"/>
      <c r="BO689" s="578"/>
      <c r="BP689" s="578"/>
      <c r="BQ689" s="578"/>
      <c r="BR689" s="578"/>
      <c r="BS689" s="578"/>
      <c r="BT689" s="578"/>
      <c r="BU689" s="578"/>
      <c r="BV689" s="578"/>
      <c r="BW689" s="578"/>
      <c r="BX689" s="578"/>
      <c r="BY689" s="578"/>
      <c r="BZ689" s="578"/>
      <c r="CA689" s="578"/>
      <c r="CB689" s="578"/>
      <c r="CC689" s="578"/>
      <c r="CD689" s="578"/>
      <c r="CE689" s="578"/>
      <c r="CF689" s="578"/>
      <c r="CG689" s="578"/>
      <c r="CH689" s="578"/>
      <c r="CI689" s="578"/>
      <c r="CJ689" s="578"/>
      <c r="CK689" s="578"/>
      <c r="CL689" s="578"/>
      <c r="CM689" s="578"/>
      <c r="CN689" s="578"/>
      <c r="CO689" s="578"/>
      <c r="CP689" s="578"/>
    </row>
    <row r="690" spans="1:94" s="171" customFormat="1" ht="10.5" customHeight="1">
      <c r="A690" s="180" t="s">
        <v>1098</v>
      </c>
      <c r="B690" s="226" t="s">
        <v>1099</v>
      </c>
      <c r="C690" s="226" t="s">
        <v>1191</v>
      </c>
      <c r="D690" s="175" t="s">
        <v>1306</v>
      </c>
      <c r="E690" s="227"/>
      <c r="F690" s="226" t="s">
        <v>1191</v>
      </c>
      <c r="G690" s="228"/>
      <c r="H690" s="229"/>
      <c r="I690" s="176"/>
      <c r="J690" s="177"/>
      <c r="K690" s="177"/>
      <c r="L690" s="177"/>
      <c r="M690" s="177"/>
      <c r="N690" s="177"/>
      <c r="O690" s="177"/>
      <c r="P690" s="177"/>
      <c r="Q690" s="177"/>
      <c r="R690" s="177"/>
      <c r="S690" s="177"/>
      <c r="T690" s="177"/>
      <c r="U690" s="177"/>
      <c r="V690" s="177"/>
      <c r="W690" s="177"/>
      <c r="X690" s="177"/>
      <c r="Y690" s="177"/>
      <c r="Z690" s="177"/>
      <c r="AA690" s="177"/>
      <c r="AB690" s="177"/>
      <c r="AC690" s="177"/>
      <c r="AD690" s="177"/>
      <c r="AE690" s="177"/>
      <c r="AF690" s="177"/>
      <c r="AG690" s="177"/>
      <c r="AH690" s="177"/>
      <c r="AI690" s="177"/>
      <c r="AK690" s="578"/>
      <c r="AL690" s="578"/>
      <c r="AM690" s="578"/>
      <c r="AN690" s="578"/>
      <c r="AO690" s="578"/>
      <c r="AP690" s="578"/>
      <c r="AQ690" s="578"/>
      <c r="AR690" s="578"/>
      <c r="AS690" s="578"/>
      <c r="AT690" s="578"/>
      <c r="AU690" s="578"/>
      <c r="AV690" s="578"/>
      <c r="AW690" s="578"/>
      <c r="AX690" s="578"/>
      <c r="AY690" s="578"/>
      <c r="AZ690" s="578"/>
      <c r="BA690" s="578"/>
      <c r="BB690" s="578"/>
      <c r="BC690" s="578"/>
      <c r="BD690" s="578"/>
      <c r="BE690" s="578"/>
      <c r="BF690" s="578"/>
      <c r="BG690" s="578"/>
      <c r="BH690" s="578"/>
      <c r="BI690" s="578"/>
      <c r="BJ690" s="578"/>
      <c r="BK690" s="578"/>
      <c r="BL690" s="578"/>
      <c r="BM690" s="578"/>
      <c r="BN690" s="578"/>
      <c r="BO690" s="578"/>
      <c r="BP690" s="578"/>
      <c r="BQ690" s="578"/>
      <c r="BR690" s="578"/>
      <c r="BS690" s="578"/>
      <c r="BT690" s="578"/>
      <c r="BU690" s="578"/>
      <c r="BV690" s="578"/>
      <c r="BW690" s="578"/>
      <c r="BX690" s="578"/>
      <c r="BY690" s="578"/>
      <c r="BZ690" s="578"/>
      <c r="CA690" s="578"/>
      <c r="CB690" s="578"/>
      <c r="CC690" s="578"/>
      <c r="CD690" s="578"/>
      <c r="CE690" s="578"/>
      <c r="CF690" s="578"/>
      <c r="CG690" s="578"/>
      <c r="CH690" s="578"/>
      <c r="CI690" s="578"/>
      <c r="CJ690" s="578"/>
      <c r="CK690" s="578"/>
      <c r="CL690" s="578"/>
      <c r="CM690" s="578"/>
      <c r="CN690" s="578"/>
      <c r="CO690" s="578"/>
      <c r="CP690" s="578"/>
    </row>
    <row r="691" spans="1:94" ht="10.5" customHeight="1">
      <c r="A691" s="174" t="s">
        <v>1100</v>
      </c>
      <c r="B691" s="226" t="s">
        <v>809</v>
      </c>
      <c r="C691" s="226" t="s">
        <v>1190</v>
      </c>
      <c r="D691" s="175" t="s">
        <v>1191</v>
      </c>
      <c r="E691" s="227">
        <v>1</v>
      </c>
      <c r="F691" s="243" t="s">
        <v>1246</v>
      </c>
      <c r="G691" s="228"/>
      <c r="H691" s="229"/>
      <c r="I691" s="176"/>
      <c r="J691" s="177"/>
      <c r="K691" s="177"/>
      <c r="L691" s="177"/>
      <c r="M691" s="177"/>
      <c r="N691" s="177"/>
      <c r="O691" s="177"/>
      <c r="P691" s="177"/>
      <c r="Q691" s="177"/>
      <c r="R691" s="177"/>
      <c r="S691" s="177"/>
      <c r="T691" s="177"/>
      <c r="U691" s="177"/>
      <c r="V691" s="177"/>
      <c r="W691" s="177"/>
      <c r="X691" s="177"/>
      <c r="Y691" s="177"/>
      <c r="Z691" s="177"/>
      <c r="AA691" s="177"/>
      <c r="AB691" s="177"/>
      <c r="AC691" s="177"/>
      <c r="AD691" s="177"/>
      <c r="AE691" s="177"/>
      <c r="AF691" s="177"/>
      <c r="AG691" s="177"/>
      <c r="AH691" s="177"/>
      <c r="AI691" s="177"/>
    </row>
    <row r="692" spans="1:94" ht="10.5" customHeight="1">
      <c r="A692" s="178"/>
      <c r="B692" s="226"/>
      <c r="C692" s="226"/>
      <c r="D692" s="175"/>
      <c r="E692" s="227">
        <v>2</v>
      </c>
      <c r="F692" s="247" t="s">
        <v>1354</v>
      </c>
      <c r="G692" s="228"/>
      <c r="H692" s="229"/>
      <c r="I692" s="176"/>
      <c r="J692" s="177"/>
      <c r="K692" s="177"/>
      <c r="L692" s="177"/>
      <c r="M692" s="177"/>
      <c r="N692" s="177"/>
      <c r="O692" s="177"/>
      <c r="P692" s="177"/>
      <c r="Q692" s="177"/>
      <c r="R692" s="177"/>
      <c r="S692" s="177"/>
      <c r="T692" s="177"/>
      <c r="U692" s="177"/>
      <c r="V692" s="177"/>
      <c r="W692" s="177"/>
      <c r="X692" s="177"/>
      <c r="Y692" s="177"/>
      <c r="Z692" s="177"/>
      <c r="AA692" s="177"/>
      <c r="AB692" s="177"/>
      <c r="AC692" s="177"/>
      <c r="AD692" s="177"/>
      <c r="AE692" s="177"/>
      <c r="AF692" s="177"/>
      <c r="AG692" s="177"/>
      <c r="AH692" s="177"/>
      <c r="AI692" s="177"/>
    </row>
    <row r="693" spans="1:94" ht="10.5" customHeight="1">
      <c r="A693" s="179"/>
      <c r="B693" s="226"/>
      <c r="C693" s="226"/>
      <c r="D693" s="175"/>
      <c r="E693" s="227">
        <v>3</v>
      </c>
      <c r="F693" s="226" t="s">
        <v>1355</v>
      </c>
      <c r="G693" s="228"/>
      <c r="H693" s="229"/>
      <c r="I693" s="176"/>
      <c r="J693" s="177"/>
      <c r="K693" s="177"/>
      <c r="L693" s="177"/>
      <c r="M693" s="177"/>
      <c r="N693" s="177"/>
      <c r="O693" s="177"/>
      <c r="P693" s="177"/>
      <c r="Q693" s="177"/>
      <c r="R693" s="177"/>
      <c r="S693" s="177"/>
      <c r="T693" s="177"/>
      <c r="U693" s="177"/>
      <c r="V693" s="177"/>
      <c r="W693" s="177"/>
      <c r="X693" s="177"/>
      <c r="Y693" s="177"/>
      <c r="Z693" s="177"/>
      <c r="AA693" s="177"/>
      <c r="AB693" s="177"/>
      <c r="AC693" s="177"/>
      <c r="AD693" s="177"/>
      <c r="AE693" s="177"/>
      <c r="AF693" s="177"/>
      <c r="AG693" s="177"/>
      <c r="AH693" s="177"/>
      <c r="AI693" s="177"/>
    </row>
    <row r="694" spans="1:94" ht="10.5" customHeight="1">
      <c r="A694" s="180" t="s">
        <v>1101</v>
      </c>
      <c r="B694" s="226" t="s">
        <v>811</v>
      </c>
      <c r="C694" s="226" t="s">
        <v>1191</v>
      </c>
      <c r="D694" s="175" t="s">
        <v>1367</v>
      </c>
      <c r="E694" s="227" t="s">
        <v>1191</v>
      </c>
      <c r="F694" s="226" t="s">
        <v>1191</v>
      </c>
      <c r="G694" s="228"/>
      <c r="H694" s="229"/>
      <c r="I694" s="176"/>
      <c r="J694" s="177"/>
      <c r="K694" s="177"/>
      <c r="L694" s="177"/>
      <c r="M694" s="177"/>
      <c r="N694" s="177"/>
      <c r="O694" s="177"/>
      <c r="P694" s="177"/>
      <c r="Q694" s="177"/>
      <c r="R694" s="177"/>
      <c r="S694" s="177"/>
      <c r="T694" s="177"/>
      <c r="U694" s="177"/>
      <c r="V694" s="177"/>
      <c r="W694" s="177"/>
      <c r="X694" s="177"/>
      <c r="Y694" s="177"/>
      <c r="Z694" s="177"/>
      <c r="AA694" s="177"/>
      <c r="AB694" s="177"/>
      <c r="AC694" s="177"/>
      <c r="AD694" s="177"/>
      <c r="AE694" s="177"/>
      <c r="AF694" s="177"/>
      <c r="AG694" s="177"/>
      <c r="AH694" s="177"/>
      <c r="AI694" s="177"/>
    </row>
    <row r="695" spans="1:94" ht="10.5" customHeight="1">
      <c r="A695" s="180" t="s">
        <v>1102</v>
      </c>
      <c r="B695" s="226" t="s">
        <v>1103</v>
      </c>
      <c r="C695" s="226" t="s">
        <v>1190</v>
      </c>
      <c r="D695" s="175"/>
      <c r="E695" s="227" t="s">
        <v>1191</v>
      </c>
      <c r="F695" s="226" t="s">
        <v>1369</v>
      </c>
      <c r="G695" s="228"/>
      <c r="H695" s="229"/>
      <c r="I695" s="176"/>
      <c r="J695" s="177"/>
      <c r="K695" s="177"/>
      <c r="L695" s="177"/>
      <c r="M695" s="177"/>
      <c r="N695" s="177"/>
      <c r="O695" s="177"/>
      <c r="P695" s="177"/>
      <c r="Q695" s="177"/>
      <c r="R695" s="177"/>
      <c r="S695" s="177"/>
      <c r="T695" s="177"/>
      <c r="U695" s="177"/>
      <c r="V695" s="177"/>
      <c r="W695" s="177"/>
      <c r="X695" s="177"/>
      <c r="Y695" s="177"/>
      <c r="Z695" s="177"/>
      <c r="AA695" s="177"/>
      <c r="AB695" s="177"/>
      <c r="AC695" s="177"/>
      <c r="AD695" s="177"/>
      <c r="AE695" s="177"/>
      <c r="AF695" s="177"/>
      <c r="AG695" s="177"/>
      <c r="AH695" s="177"/>
      <c r="AI695" s="177"/>
      <c r="AJ695" s="181" t="s">
        <v>1290</v>
      </c>
    </row>
    <row r="696" spans="1:94" ht="10.5" customHeight="1">
      <c r="A696" s="174" t="s">
        <v>1104</v>
      </c>
      <c r="B696" s="226" t="s">
        <v>815</v>
      </c>
      <c r="C696" s="226" t="s">
        <v>1190</v>
      </c>
      <c r="D696" s="175" t="s">
        <v>1191</v>
      </c>
      <c r="E696" s="227">
        <v>1</v>
      </c>
      <c r="F696" s="243" t="s">
        <v>1246</v>
      </c>
      <c r="G696" s="228"/>
      <c r="H696" s="229"/>
      <c r="I696" s="176"/>
      <c r="J696" s="177"/>
      <c r="K696" s="177"/>
      <c r="L696" s="177"/>
      <c r="M696" s="177"/>
      <c r="N696" s="177"/>
      <c r="O696" s="177"/>
      <c r="P696" s="177"/>
      <c r="Q696" s="177"/>
      <c r="R696" s="177"/>
      <c r="S696" s="177"/>
      <c r="T696" s="177"/>
      <c r="U696" s="177"/>
      <c r="V696" s="177"/>
      <c r="W696" s="177"/>
      <c r="X696" s="177"/>
      <c r="Y696" s="177"/>
      <c r="Z696" s="177"/>
      <c r="AA696" s="177"/>
      <c r="AB696" s="177"/>
      <c r="AC696" s="177"/>
      <c r="AD696" s="177"/>
      <c r="AE696" s="177"/>
      <c r="AF696" s="177"/>
      <c r="AG696" s="177"/>
      <c r="AH696" s="177"/>
      <c r="AI696" s="177"/>
    </row>
    <row r="697" spans="1:94" ht="10.5" customHeight="1">
      <c r="A697" s="178"/>
      <c r="B697" s="226"/>
      <c r="C697" s="226"/>
      <c r="D697" s="175"/>
      <c r="E697" s="227">
        <v>2</v>
      </c>
      <c r="F697" s="247" t="s">
        <v>1354</v>
      </c>
      <c r="G697" s="228"/>
      <c r="H697" s="229"/>
      <c r="I697" s="176"/>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row>
    <row r="698" spans="1:94" ht="10.5" customHeight="1">
      <c r="A698" s="179"/>
      <c r="B698" s="226"/>
      <c r="C698" s="226"/>
      <c r="D698" s="175"/>
      <c r="E698" s="227">
        <v>3</v>
      </c>
      <c r="F698" s="226" t="s">
        <v>1355</v>
      </c>
      <c r="G698" s="228"/>
      <c r="H698" s="229"/>
      <c r="I698" s="176"/>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row>
    <row r="699" spans="1:94" ht="10.5" customHeight="1">
      <c r="A699" s="180" t="s">
        <v>1105</v>
      </c>
      <c r="B699" s="226" t="s">
        <v>817</v>
      </c>
      <c r="C699" s="226" t="s">
        <v>1190</v>
      </c>
      <c r="D699" s="175" t="s">
        <v>1367</v>
      </c>
      <c r="E699" s="227" t="s">
        <v>1191</v>
      </c>
      <c r="F699" s="226" t="s">
        <v>1191</v>
      </c>
      <c r="G699" s="228"/>
      <c r="H699" s="229"/>
      <c r="I699" s="176"/>
      <c r="J699" s="177"/>
      <c r="K699" s="177"/>
      <c r="L699" s="177"/>
      <c r="M699" s="177"/>
      <c r="N699" s="177"/>
      <c r="O699" s="177"/>
      <c r="P699" s="177"/>
      <c r="Q699" s="177"/>
      <c r="R699" s="177"/>
      <c r="S699" s="177"/>
      <c r="T699" s="177"/>
      <c r="U699" s="177"/>
      <c r="V699" s="177"/>
      <c r="W699" s="177"/>
      <c r="X699" s="177"/>
      <c r="Y699" s="177"/>
      <c r="Z699" s="177"/>
      <c r="AA699" s="177"/>
      <c r="AB699" s="177"/>
      <c r="AC699" s="177"/>
      <c r="AD699" s="177"/>
      <c r="AE699" s="177"/>
      <c r="AF699" s="177"/>
      <c r="AG699" s="177"/>
      <c r="AH699" s="177"/>
      <c r="AI699" s="177"/>
    </row>
    <row r="700" spans="1:94" ht="10.5" customHeight="1">
      <c r="A700" s="180" t="s">
        <v>1106</v>
      </c>
      <c r="B700" s="226" t="s">
        <v>1107</v>
      </c>
      <c r="C700" s="226" t="s">
        <v>1190</v>
      </c>
      <c r="D700" s="175"/>
      <c r="E700" s="227" t="s">
        <v>1191</v>
      </c>
      <c r="F700" s="226" t="s">
        <v>1369</v>
      </c>
      <c r="G700" s="228"/>
      <c r="H700" s="229"/>
      <c r="I700" s="176"/>
      <c r="J700" s="177"/>
      <c r="K700" s="177"/>
      <c r="L700" s="177"/>
      <c r="M700" s="177"/>
      <c r="N700" s="177"/>
      <c r="O700" s="177"/>
      <c r="P700" s="177"/>
      <c r="Q700" s="177"/>
      <c r="R700" s="177"/>
      <c r="S700" s="177"/>
      <c r="T700" s="177"/>
      <c r="U700" s="177"/>
      <c r="V700" s="177"/>
      <c r="W700" s="177"/>
      <c r="X700" s="177"/>
      <c r="Y700" s="177"/>
      <c r="Z700" s="177"/>
      <c r="AA700" s="177"/>
      <c r="AB700" s="177"/>
      <c r="AC700" s="177"/>
      <c r="AD700" s="177"/>
      <c r="AE700" s="177"/>
      <c r="AF700" s="177"/>
      <c r="AG700" s="177"/>
      <c r="AH700" s="177"/>
      <c r="AI700" s="177"/>
      <c r="AJ700" s="181" t="s">
        <v>1290</v>
      </c>
    </row>
    <row r="701" spans="1:94" ht="10.5" customHeight="1">
      <c r="A701" s="174" t="s">
        <v>1108</v>
      </c>
      <c r="B701" s="226" t="s">
        <v>821</v>
      </c>
      <c r="C701" s="226" t="s">
        <v>1190</v>
      </c>
      <c r="D701" s="175" t="s">
        <v>1191</v>
      </c>
      <c r="E701" s="227">
        <v>1</v>
      </c>
      <c r="F701" s="243" t="s">
        <v>1246</v>
      </c>
      <c r="G701" s="228"/>
      <c r="H701" s="229"/>
      <c r="I701" s="176"/>
      <c r="J701" s="177"/>
      <c r="K701" s="177"/>
      <c r="L701" s="177"/>
      <c r="M701" s="177"/>
      <c r="N701" s="177"/>
      <c r="O701" s="177"/>
      <c r="P701" s="177"/>
      <c r="Q701" s="177"/>
      <c r="R701" s="177"/>
      <c r="S701" s="177"/>
      <c r="T701" s="177"/>
      <c r="U701" s="177"/>
      <c r="V701" s="177"/>
      <c r="W701" s="177"/>
      <c r="X701" s="177"/>
      <c r="Y701" s="177"/>
      <c r="Z701" s="177"/>
      <c r="AA701" s="177"/>
      <c r="AB701" s="177"/>
      <c r="AC701" s="177"/>
      <c r="AD701" s="177"/>
      <c r="AE701" s="177"/>
      <c r="AF701" s="177"/>
      <c r="AG701" s="177"/>
      <c r="AH701" s="177"/>
      <c r="AI701" s="177"/>
    </row>
    <row r="702" spans="1:94" ht="10.5" customHeight="1">
      <c r="A702" s="178"/>
      <c r="B702" s="226"/>
      <c r="C702" s="226"/>
      <c r="D702" s="175"/>
      <c r="E702" s="227">
        <v>2</v>
      </c>
      <c r="F702" s="247" t="s">
        <v>1354</v>
      </c>
      <c r="G702" s="228"/>
      <c r="H702" s="229"/>
      <c r="I702" s="176"/>
      <c r="J702" s="177"/>
      <c r="K702" s="177"/>
      <c r="L702" s="177"/>
      <c r="M702" s="177"/>
      <c r="N702" s="177"/>
      <c r="O702" s="177"/>
      <c r="P702" s="177"/>
      <c r="Q702" s="177"/>
      <c r="R702" s="177"/>
      <c r="S702" s="177"/>
      <c r="T702" s="177"/>
      <c r="U702" s="177"/>
      <c r="V702" s="177"/>
      <c r="W702" s="177"/>
      <c r="X702" s="177"/>
      <c r="Y702" s="177"/>
      <c r="Z702" s="177"/>
      <c r="AA702" s="177"/>
      <c r="AB702" s="177"/>
      <c r="AC702" s="177"/>
      <c r="AD702" s="177"/>
      <c r="AE702" s="177"/>
      <c r="AF702" s="177"/>
      <c r="AG702" s="177"/>
      <c r="AH702" s="177"/>
      <c r="AI702" s="177"/>
    </row>
    <row r="703" spans="1:94" ht="10.5" customHeight="1">
      <c r="A703" s="179"/>
      <c r="B703" s="226"/>
      <c r="C703" s="226"/>
      <c r="D703" s="175"/>
      <c r="E703" s="227">
        <v>3</v>
      </c>
      <c r="F703" s="226" t="s">
        <v>1355</v>
      </c>
      <c r="G703" s="228"/>
      <c r="H703" s="229"/>
      <c r="I703" s="176"/>
      <c r="J703" s="177"/>
      <c r="K703" s="177"/>
      <c r="L703" s="177"/>
      <c r="M703" s="177"/>
      <c r="N703" s="177"/>
      <c r="O703" s="177"/>
      <c r="P703" s="177"/>
      <c r="Q703" s="177"/>
      <c r="R703" s="177"/>
      <c r="S703" s="177"/>
      <c r="T703" s="177"/>
      <c r="U703" s="177"/>
      <c r="V703" s="177"/>
      <c r="W703" s="177"/>
      <c r="X703" s="177"/>
      <c r="Y703" s="177"/>
      <c r="Z703" s="177"/>
      <c r="AA703" s="177"/>
      <c r="AB703" s="177"/>
      <c r="AC703" s="177"/>
      <c r="AD703" s="177"/>
      <c r="AE703" s="177"/>
      <c r="AF703" s="177"/>
      <c r="AG703" s="177"/>
      <c r="AH703" s="177"/>
      <c r="AI703" s="177"/>
    </row>
    <row r="704" spans="1:94" ht="10.5" customHeight="1">
      <c r="A704" s="180" t="s">
        <v>1109</v>
      </c>
      <c r="B704" s="226" t="s">
        <v>823</v>
      </c>
      <c r="C704" s="226" t="s">
        <v>1190</v>
      </c>
      <c r="D704" s="175" t="s">
        <v>1367</v>
      </c>
      <c r="E704" s="227" t="s">
        <v>1191</v>
      </c>
      <c r="F704" s="226" t="s">
        <v>1191</v>
      </c>
      <c r="G704" s="228"/>
      <c r="H704" s="229"/>
      <c r="I704" s="176"/>
      <c r="J704" s="177"/>
      <c r="K704" s="177"/>
      <c r="L704" s="177"/>
      <c r="M704" s="177"/>
      <c r="N704" s="177"/>
      <c r="O704" s="177"/>
      <c r="P704" s="177"/>
      <c r="Q704" s="177"/>
      <c r="R704" s="177"/>
      <c r="S704" s="177"/>
      <c r="T704" s="177"/>
      <c r="U704" s="177"/>
      <c r="V704" s="177"/>
      <c r="W704" s="177"/>
      <c r="X704" s="177"/>
      <c r="Y704" s="177"/>
      <c r="Z704" s="177"/>
      <c r="AA704" s="177"/>
      <c r="AB704" s="177"/>
      <c r="AC704" s="177"/>
      <c r="AD704" s="177"/>
      <c r="AE704" s="177"/>
      <c r="AF704" s="177"/>
      <c r="AG704" s="177"/>
      <c r="AH704" s="177"/>
      <c r="AI704" s="177"/>
    </row>
    <row r="705" spans="1:94" ht="10.5" customHeight="1">
      <c r="A705" s="180" t="s">
        <v>938</v>
      </c>
      <c r="B705" s="226" t="s">
        <v>939</v>
      </c>
      <c r="C705" s="226" t="s">
        <v>1190</v>
      </c>
      <c r="D705" s="175" t="s">
        <v>1621</v>
      </c>
      <c r="E705" s="227"/>
      <c r="F705" s="226" t="s">
        <v>1191</v>
      </c>
      <c r="G705" s="228"/>
      <c r="H705" s="229"/>
      <c r="I705" s="176"/>
      <c r="J705" s="177"/>
      <c r="K705" s="177"/>
      <c r="L705" s="177"/>
      <c r="M705" s="177"/>
      <c r="N705" s="177"/>
      <c r="O705" s="177"/>
      <c r="P705" s="177"/>
      <c r="Q705" s="177"/>
      <c r="R705" s="177"/>
      <c r="S705" s="177"/>
      <c r="T705" s="177"/>
      <c r="U705" s="177"/>
      <c r="V705" s="177"/>
      <c r="W705" s="177"/>
      <c r="X705" s="177"/>
      <c r="Y705" s="177"/>
      <c r="Z705" s="177"/>
      <c r="AA705" s="177"/>
      <c r="AB705" s="177"/>
      <c r="AC705" s="177"/>
      <c r="AD705" s="177"/>
      <c r="AE705" s="177"/>
      <c r="AF705" s="177"/>
      <c r="AG705" s="177"/>
      <c r="AH705" s="177"/>
      <c r="AI705" s="177"/>
    </row>
    <row r="706" spans="1:94" ht="10.5" customHeight="1">
      <c r="A706" s="174" t="s">
        <v>966</v>
      </c>
      <c r="B706" s="226" t="s">
        <v>967</v>
      </c>
      <c r="C706" s="226" t="s">
        <v>1190</v>
      </c>
      <c r="D706" s="175" t="s">
        <v>1448</v>
      </c>
      <c r="E706" s="227">
        <v>1</v>
      </c>
      <c r="F706" s="226" t="s">
        <v>1246</v>
      </c>
      <c r="G706" s="228"/>
      <c r="H706" s="229"/>
      <c r="I706" s="176"/>
      <c r="J706" s="177"/>
      <c r="K706" s="177"/>
      <c r="L706" s="177"/>
      <c r="M706" s="177"/>
      <c r="N706" s="177"/>
      <c r="O706" s="177"/>
      <c r="P706" s="177"/>
      <c r="Q706" s="177"/>
      <c r="R706" s="177"/>
      <c r="S706" s="177"/>
      <c r="T706" s="177"/>
      <c r="U706" s="177"/>
      <c r="V706" s="177"/>
      <c r="W706" s="177"/>
      <c r="X706" s="177"/>
      <c r="Y706" s="177"/>
      <c r="Z706" s="177"/>
      <c r="AA706" s="177"/>
      <c r="AB706" s="177"/>
      <c r="AC706" s="177"/>
      <c r="AD706" s="177"/>
      <c r="AE706" s="177"/>
      <c r="AF706" s="177"/>
      <c r="AG706" s="177"/>
      <c r="AH706" s="177"/>
      <c r="AI706" s="177"/>
    </row>
    <row r="707" spans="1:94" s="171" customFormat="1" ht="10.5" customHeight="1">
      <c r="A707" s="179"/>
      <c r="B707" s="226"/>
      <c r="C707" s="226"/>
      <c r="D707" s="175"/>
      <c r="E707" s="227">
        <v>2</v>
      </c>
      <c r="F707" s="226" t="s">
        <v>1354</v>
      </c>
      <c r="G707" s="228"/>
      <c r="H707" s="229"/>
      <c r="I707" s="176"/>
      <c r="J707" s="177"/>
      <c r="K707" s="177"/>
      <c r="L707" s="177"/>
      <c r="M707" s="177"/>
      <c r="N707" s="177"/>
      <c r="O707" s="177"/>
      <c r="P707" s="177"/>
      <c r="Q707" s="177"/>
      <c r="R707" s="177"/>
      <c r="S707" s="177"/>
      <c r="T707" s="177"/>
      <c r="U707" s="177"/>
      <c r="V707" s="177"/>
      <c r="W707" s="177"/>
      <c r="X707" s="177"/>
      <c r="Y707" s="177"/>
      <c r="Z707" s="177"/>
      <c r="AA707" s="177"/>
      <c r="AB707" s="177"/>
      <c r="AC707" s="177"/>
      <c r="AD707" s="177"/>
      <c r="AE707" s="177"/>
      <c r="AF707" s="177"/>
      <c r="AG707" s="177"/>
      <c r="AH707" s="177"/>
      <c r="AI707" s="177"/>
      <c r="AK707" s="578"/>
      <c r="AL707" s="578"/>
      <c r="AM707" s="578"/>
      <c r="AN707" s="578"/>
      <c r="AO707" s="578"/>
      <c r="AP707" s="578"/>
      <c r="AQ707" s="578"/>
      <c r="AR707" s="578"/>
      <c r="AS707" s="578"/>
      <c r="AT707" s="578"/>
      <c r="AU707" s="578"/>
      <c r="AV707" s="578"/>
      <c r="AW707" s="578"/>
      <c r="AX707" s="578"/>
      <c r="AY707" s="578"/>
      <c r="AZ707" s="578"/>
      <c r="BA707" s="578"/>
      <c r="BB707" s="578"/>
      <c r="BC707" s="578"/>
      <c r="BD707" s="578"/>
      <c r="BE707" s="578"/>
      <c r="BF707" s="578"/>
      <c r="BG707" s="578"/>
      <c r="BH707" s="578"/>
      <c r="BI707" s="578"/>
      <c r="BJ707" s="578"/>
      <c r="BK707" s="578"/>
      <c r="BL707" s="578"/>
      <c r="BM707" s="578"/>
      <c r="BN707" s="578"/>
      <c r="BO707" s="578"/>
      <c r="BP707" s="578"/>
      <c r="BQ707" s="578"/>
      <c r="BR707" s="578"/>
      <c r="BS707" s="578"/>
      <c r="BT707" s="578"/>
      <c r="BU707" s="578"/>
      <c r="BV707" s="578"/>
      <c r="BW707" s="578"/>
      <c r="BX707" s="578"/>
      <c r="BY707" s="578"/>
      <c r="BZ707" s="578"/>
      <c r="CA707" s="578"/>
      <c r="CB707" s="578"/>
      <c r="CC707" s="578"/>
      <c r="CD707" s="578"/>
      <c r="CE707" s="578"/>
      <c r="CF707" s="578"/>
      <c r="CG707" s="578"/>
      <c r="CH707" s="578"/>
      <c r="CI707" s="578"/>
      <c r="CJ707" s="578"/>
      <c r="CK707" s="578"/>
      <c r="CL707" s="578"/>
      <c r="CM707" s="578"/>
      <c r="CN707" s="578"/>
      <c r="CO707" s="578"/>
      <c r="CP707" s="578"/>
    </row>
    <row r="708" spans="1:94" s="171" customFormat="1" ht="10.5" customHeight="1">
      <c r="A708" s="180" t="s">
        <v>968</v>
      </c>
      <c r="B708" s="226" t="s">
        <v>969</v>
      </c>
      <c r="C708" s="226" t="s">
        <v>1190</v>
      </c>
      <c r="D708" s="175" t="s">
        <v>1622</v>
      </c>
      <c r="E708" s="227" t="s">
        <v>1461</v>
      </c>
      <c r="F708" s="226"/>
      <c r="G708" s="228"/>
      <c r="H708" s="229"/>
      <c r="I708" s="176"/>
      <c r="J708" s="177"/>
      <c r="K708" s="177"/>
      <c r="L708" s="177"/>
      <c r="M708" s="177"/>
      <c r="N708" s="177"/>
      <c r="O708" s="177"/>
      <c r="P708" s="177"/>
      <c r="Q708" s="177"/>
      <c r="R708" s="177"/>
      <c r="S708" s="177"/>
      <c r="T708" s="177"/>
      <c r="U708" s="177"/>
      <c r="V708" s="177"/>
      <c r="W708" s="177"/>
      <c r="X708" s="177"/>
      <c r="Y708" s="177"/>
      <c r="Z708" s="177"/>
      <c r="AA708" s="177"/>
      <c r="AB708" s="177"/>
      <c r="AC708" s="177"/>
      <c r="AD708" s="177"/>
      <c r="AE708" s="177"/>
      <c r="AF708" s="177"/>
      <c r="AG708" s="177"/>
      <c r="AH708" s="177"/>
      <c r="AI708" s="177"/>
      <c r="AK708" s="578"/>
      <c r="AL708" s="578"/>
      <c r="AM708" s="578"/>
      <c r="AN708" s="578"/>
      <c r="AO708" s="578"/>
      <c r="AP708" s="578"/>
      <c r="AQ708" s="578"/>
      <c r="AR708" s="578"/>
      <c r="AS708" s="578"/>
      <c r="AT708" s="578"/>
      <c r="AU708" s="578"/>
      <c r="AV708" s="578"/>
      <c r="AW708" s="578"/>
      <c r="AX708" s="578"/>
      <c r="AY708" s="578"/>
      <c r="AZ708" s="578"/>
      <c r="BA708" s="578"/>
      <c r="BB708" s="578"/>
      <c r="BC708" s="578"/>
      <c r="BD708" s="578"/>
      <c r="BE708" s="578"/>
      <c r="BF708" s="578"/>
      <c r="BG708" s="578"/>
      <c r="BH708" s="578"/>
      <c r="BI708" s="578"/>
      <c r="BJ708" s="578"/>
      <c r="BK708" s="578"/>
      <c r="BL708" s="578"/>
      <c r="BM708" s="578"/>
      <c r="BN708" s="578"/>
      <c r="BO708" s="578"/>
      <c r="BP708" s="578"/>
      <c r="BQ708" s="578"/>
      <c r="BR708" s="578"/>
      <c r="BS708" s="578"/>
      <c r="BT708" s="578"/>
      <c r="BU708" s="578"/>
      <c r="BV708" s="578"/>
      <c r="BW708" s="578"/>
      <c r="BX708" s="578"/>
      <c r="BY708" s="578"/>
      <c r="BZ708" s="578"/>
      <c r="CA708" s="578"/>
      <c r="CB708" s="578"/>
      <c r="CC708" s="578"/>
      <c r="CD708" s="578"/>
      <c r="CE708" s="578"/>
      <c r="CF708" s="578"/>
      <c r="CG708" s="578"/>
      <c r="CH708" s="578"/>
      <c r="CI708" s="578"/>
      <c r="CJ708" s="578"/>
      <c r="CK708" s="578"/>
      <c r="CL708" s="578"/>
      <c r="CM708" s="578"/>
      <c r="CN708" s="578"/>
      <c r="CO708" s="578"/>
      <c r="CP708" s="578"/>
    </row>
    <row r="709" spans="1:94" s="224" customFormat="1" ht="14.5" customHeight="1">
      <c r="A709" s="301" t="s">
        <v>10193</v>
      </c>
      <c r="B709" s="302"/>
      <c r="C709" s="302"/>
      <c r="D709" s="303"/>
      <c r="E709" s="304"/>
      <c r="F709" s="302"/>
      <c r="G709" s="305"/>
      <c r="H709" s="306"/>
      <c r="I709" s="307"/>
      <c r="J709" s="308"/>
      <c r="K709" s="308"/>
      <c r="L709" s="308"/>
      <c r="M709" s="308"/>
      <c r="N709" s="308"/>
      <c r="O709" s="308"/>
      <c r="P709" s="308"/>
      <c r="Q709" s="308"/>
      <c r="R709" s="308"/>
      <c r="S709" s="308"/>
      <c r="T709" s="308"/>
      <c r="U709" s="308"/>
      <c r="V709" s="308"/>
      <c r="W709" s="308"/>
      <c r="X709" s="308"/>
      <c r="Y709" s="308"/>
      <c r="Z709" s="308"/>
      <c r="AA709" s="308"/>
      <c r="AB709" s="308"/>
      <c r="AC709" s="308"/>
      <c r="AD709" s="308"/>
      <c r="AE709" s="308"/>
      <c r="AF709" s="308"/>
      <c r="AG709" s="308"/>
      <c r="AH709" s="308"/>
      <c r="AI709" s="308"/>
      <c r="AK709" s="575"/>
      <c r="AL709" s="575"/>
      <c r="AM709" s="575"/>
      <c r="AN709" s="575"/>
      <c r="AO709" s="575"/>
      <c r="AP709" s="575"/>
      <c r="AQ709" s="575"/>
      <c r="AR709" s="575"/>
      <c r="AS709" s="575"/>
      <c r="AT709" s="575"/>
      <c r="AU709" s="575"/>
      <c r="AV709" s="575"/>
      <c r="AW709" s="575"/>
      <c r="AX709" s="575"/>
      <c r="AY709" s="575"/>
      <c r="AZ709" s="575"/>
      <c r="BA709" s="575"/>
      <c r="BB709" s="575"/>
      <c r="BC709" s="575"/>
      <c r="BD709" s="575"/>
      <c r="BE709" s="575"/>
      <c r="BF709" s="575"/>
      <c r="BG709" s="575"/>
      <c r="BH709" s="575"/>
      <c r="BI709" s="575"/>
      <c r="BJ709" s="575"/>
      <c r="BK709" s="575"/>
      <c r="BL709" s="575"/>
      <c r="BM709" s="575"/>
      <c r="BN709" s="575"/>
      <c r="BO709" s="575"/>
      <c r="BP709" s="575"/>
      <c r="BQ709" s="575"/>
      <c r="BR709" s="575"/>
      <c r="BS709" s="575"/>
      <c r="BT709" s="575"/>
      <c r="BU709" s="575"/>
      <c r="BV709" s="575"/>
      <c r="BW709" s="575"/>
      <c r="BX709" s="575"/>
      <c r="BY709" s="575"/>
      <c r="BZ709" s="575"/>
      <c r="CA709" s="575"/>
      <c r="CB709" s="575"/>
      <c r="CC709" s="575"/>
      <c r="CD709" s="575"/>
      <c r="CE709" s="575"/>
      <c r="CF709" s="575"/>
      <c r="CG709" s="575"/>
      <c r="CH709" s="575"/>
      <c r="CI709" s="575"/>
      <c r="CJ709" s="575"/>
      <c r="CK709" s="575"/>
      <c r="CL709" s="575"/>
      <c r="CM709" s="575"/>
      <c r="CN709" s="575"/>
      <c r="CO709" s="575"/>
      <c r="CP709" s="575"/>
    </row>
    <row r="710" spans="1:94" s="171" customFormat="1" ht="10.5" customHeight="1">
      <c r="A710" s="174" t="s">
        <v>1110</v>
      </c>
      <c r="B710" s="226" t="s">
        <v>1191</v>
      </c>
      <c r="C710" s="226" t="s">
        <v>1191</v>
      </c>
      <c r="D710" s="175" t="s">
        <v>1111</v>
      </c>
      <c r="E710" s="227">
        <v>1</v>
      </c>
      <c r="F710" s="226" t="s">
        <v>1623</v>
      </c>
      <c r="G710" s="228">
        <v>2005</v>
      </c>
      <c r="H710" s="229"/>
      <c r="I710" s="176"/>
      <c r="J710" s="177"/>
      <c r="K710" s="177" t="s">
        <v>1207</v>
      </c>
      <c r="L710" s="177"/>
      <c r="M710" s="177"/>
      <c r="N710" s="177"/>
      <c r="O710" s="177"/>
      <c r="P710" s="177"/>
      <c r="Q710" s="177"/>
      <c r="R710" s="177"/>
      <c r="S710" s="177"/>
      <c r="T710" s="177"/>
      <c r="U710" s="177"/>
      <c r="V710" s="177"/>
      <c r="W710" s="177"/>
      <c r="X710" s="177"/>
      <c r="Y710" s="177"/>
      <c r="Z710" s="177"/>
      <c r="AA710" s="177"/>
      <c r="AB710" s="177"/>
      <c r="AC710" s="177"/>
      <c r="AD710" s="177"/>
      <c r="AE710" s="177"/>
      <c r="AF710" s="177"/>
      <c r="AG710" s="177"/>
      <c r="AH710" s="177"/>
      <c r="AI710" s="177"/>
      <c r="AK710" s="578"/>
      <c r="AL710" s="578"/>
      <c r="AM710" s="578"/>
      <c r="AN710" s="578"/>
      <c r="AO710" s="578"/>
      <c r="AP710" s="578"/>
      <c r="AQ710" s="578"/>
      <c r="AR710" s="578"/>
      <c r="AS710" s="578"/>
      <c r="AT710" s="578"/>
      <c r="AU710" s="578"/>
      <c r="AV710" s="578"/>
      <c r="AW710" s="578"/>
      <c r="AX710" s="578"/>
      <c r="AY710" s="578"/>
      <c r="AZ710" s="578"/>
      <c r="BA710" s="578"/>
      <c r="BB710" s="578"/>
      <c r="BC710" s="578"/>
      <c r="BD710" s="578"/>
      <c r="BE710" s="578"/>
      <c r="BF710" s="578"/>
      <c r="BG710" s="578"/>
      <c r="BH710" s="578"/>
      <c r="BI710" s="578"/>
      <c r="BJ710" s="578"/>
      <c r="BK710" s="578"/>
      <c r="BL710" s="578"/>
      <c r="BM710" s="578"/>
      <c r="BN710" s="578"/>
      <c r="BO710" s="578"/>
      <c r="BP710" s="578"/>
      <c r="BQ710" s="578"/>
      <c r="BR710" s="578"/>
      <c r="BS710" s="578"/>
      <c r="BT710" s="578"/>
      <c r="BU710" s="578"/>
      <c r="BV710" s="578"/>
      <c r="BW710" s="578"/>
      <c r="BX710" s="578"/>
      <c r="BY710" s="578"/>
      <c r="BZ710" s="578"/>
      <c r="CA710" s="578"/>
      <c r="CB710" s="578"/>
      <c r="CC710" s="578"/>
      <c r="CD710" s="578"/>
      <c r="CE710" s="578"/>
      <c r="CF710" s="578"/>
      <c r="CG710" s="578"/>
      <c r="CH710" s="578"/>
      <c r="CI710" s="578"/>
      <c r="CJ710" s="578"/>
      <c r="CK710" s="578"/>
      <c r="CL710" s="578"/>
      <c r="CM710" s="578"/>
      <c r="CN710" s="578"/>
      <c r="CO710" s="578"/>
      <c r="CP710" s="578"/>
    </row>
    <row r="711" spans="1:94" s="171" customFormat="1" ht="10.5" customHeight="1">
      <c r="A711" s="178"/>
      <c r="B711" s="226"/>
      <c r="C711" s="226"/>
      <c r="D711" s="175"/>
      <c r="E711" s="227">
        <v>2</v>
      </c>
      <c r="F711" s="226" t="s">
        <v>1624</v>
      </c>
      <c r="G711" s="228">
        <v>2005</v>
      </c>
      <c r="H711" s="229"/>
      <c r="I711" s="176"/>
      <c r="J711" s="177"/>
      <c r="K711" s="177"/>
      <c r="L711" s="177"/>
      <c r="M711" s="177"/>
      <c r="N711" s="177"/>
      <c r="O711" s="177"/>
      <c r="P711" s="177"/>
      <c r="Q711" s="177"/>
      <c r="R711" s="177"/>
      <c r="S711" s="177"/>
      <c r="T711" s="177"/>
      <c r="U711" s="177"/>
      <c r="V711" s="177"/>
      <c r="W711" s="177"/>
      <c r="X711" s="177"/>
      <c r="Y711" s="177"/>
      <c r="Z711" s="177"/>
      <c r="AA711" s="177"/>
      <c r="AB711" s="177"/>
      <c r="AC711" s="177"/>
      <c r="AD711" s="177"/>
      <c r="AE711" s="177"/>
      <c r="AF711" s="177"/>
      <c r="AG711" s="177"/>
      <c r="AH711" s="177"/>
      <c r="AI711" s="177"/>
      <c r="AK711" s="578"/>
      <c r="AL711" s="578"/>
      <c r="AM711" s="578"/>
      <c r="AN711" s="578"/>
      <c r="AO711" s="578"/>
      <c r="AP711" s="578"/>
      <c r="AQ711" s="578"/>
      <c r="AR711" s="578"/>
      <c r="AS711" s="578"/>
      <c r="AT711" s="578"/>
      <c r="AU711" s="578"/>
      <c r="AV711" s="578"/>
      <c r="AW711" s="578"/>
      <c r="AX711" s="578"/>
      <c r="AY711" s="578"/>
      <c r="AZ711" s="578"/>
      <c r="BA711" s="578"/>
      <c r="BB711" s="578"/>
      <c r="BC711" s="578"/>
      <c r="BD711" s="578"/>
      <c r="BE711" s="578"/>
      <c r="BF711" s="578"/>
      <c r="BG711" s="578"/>
      <c r="BH711" s="578"/>
      <c r="BI711" s="578"/>
      <c r="BJ711" s="578"/>
      <c r="BK711" s="578"/>
      <c r="BL711" s="578"/>
      <c r="BM711" s="578"/>
      <c r="BN711" s="578"/>
      <c r="BO711" s="578"/>
      <c r="BP711" s="578"/>
      <c r="BQ711" s="578"/>
      <c r="BR711" s="578"/>
      <c r="BS711" s="578"/>
      <c r="BT711" s="578"/>
      <c r="BU711" s="578"/>
      <c r="BV711" s="578"/>
      <c r="BW711" s="578"/>
      <c r="BX711" s="578"/>
      <c r="BY711" s="578"/>
      <c r="BZ711" s="578"/>
      <c r="CA711" s="578"/>
      <c r="CB711" s="578"/>
      <c r="CC711" s="578"/>
      <c r="CD711" s="578"/>
      <c r="CE711" s="578"/>
      <c r="CF711" s="578"/>
      <c r="CG711" s="578"/>
      <c r="CH711" s="578"/>
      <c r="CI711" s="578"/>
      <c r="CJ711" s="578"/>
      <c r="CK711" s="578"/>
      <c r="CL711" s="578"/>
      <c r="CM711" s="578"/>
      <c r="CN711" s="578"/>
      <c r="CO711" s="578"/>
      <c r="CP711" s="578"/>
    </row>
    <row r="712" spans="1:94" s="171" customFormat="1" ht="10.5" customHeight="1">
      <c r="A712" s="178"/>
      <c r="B712" s="226"/>
      <c r="C712" s="226"/>
      <c r="D712" s="175"/>
      <c r="E712" s="227">
        <v>3</v>
      </c>
      <c r="F712" s="226" t="s">
        <v>1625</v>
      </c>
      <c r="G712" s="228">
        <v>2005</v>
      </c>
      <c r="H712" s="229"/>
      <c r="I712" s="176"/>
      <c r="J712" s="177"/>
      <c r="K712" s="177"/>
      <c r="L712" s="177"/>
      <c r="M712" s="177"/>
      <c r="N712" s="177"/>
      <c r="O712" s="177"/>
      <c r="P712" s="177"/>
      <c r="Q712" s="177"/>
      <c r="R712" s="177"/>
      <c r="S712" s="177"/>
      <c r="T712" s="177"/>
      <c r="U712" s="177"/>
      <c r="V712" s="177"/>
      <c r="W712" s="177"/>
      <c r="X712" s="177"/>
      <c r="Y712" s="177"/>
      <c r="Z712" s="177"/>
      <c r="AA712" s="177"/>
      <c r="AB712" s="177"/>
      <c r="AC712" s="177"/>
      <c r="AD712" s="177"/>
      <c r="AE712" s="177"/>
      <c r="AF712" s="177"/>
      <c r="AG712" s="177"/>
      <c r="AH712" s="177"/>
      <c r="AI712" s="177"/>
      <c r="AK712" s="578"/>
      <c r="AL712" s="578"/>
      <c r="AM712" s="578"/>
      <c r="AN712" s="578"/>
      <c r="AO712" s="578"/>
      <c r="AP712" s="578"/>
      <c r="AQ712" s="578"/>
      <c r="AR712" s="578"/>
      <c r="AS712" s="578"/>
      <c r="AT712" s="578"/>
      <c r="AU712" s="578"/>
      <c r="AV712" s="578"/>
      <c r="AW712" s="578"/>
      <c r="AX712" s="578"/>
      <c r="AY712" s="578"/>
      <c r="AZ712" s="578"/>
      <c r="BA712" s="578"/>
      <c r="BB712" s="578"/>
      <c r="BC712" s="578"/>
      <c r="BD712" s="578"/>
      <c r="BE712" s="578"/>
      <c r="BF712" s="578"/>
      <c r="BG712" s="578"/>
      <c r="BH712" s="578"/>
      <c r="BI712" s="578"/>
      <c r="BJ712" s="578"/>
      <c r="BK712" s="578"/>
      <c r="BL712" s="578"/>
      <c r="BM712" s="578"/>
      <c r="BN712" s="578"/>
      <c r="BO712" s="578"/>
      <c r="BP712" s="578"/>
      <c r="BQ712" s="578"/>
      <c r="BR712" s="578"/>
      <c r="BS712" s="578"/>
      <c r="BT712" s="578"/>
      <c r="BU712" s="578"/>
      <c r="BV712" s="578"/>
      <c r="BW712" s="578"/>
      <c r="BX712" s="578"/>
      <c r="BY712" s="578"/>
      <c r="BZ712" s="578"/>
      <c r="CA712" s="578"/>
      <c r="CB712" s="578"/>
      <c r="CC712" s="578"/>
      <c r="CD712" s="578"/>
      <c r="CE712" s="578"/>
      <c r="CF712" s="578"/>
      <c r="CG712" s="578"/>
      <c r="CH712" s="578"/>
      <c r="CI712" s="578"/>
      <c r="CJ712" s="578"/>
      <c r="CK712" s="578"/>
      <c r="CL712" s="578"/>
      <c r="CM712" s="578"/>
      <c r="CN712" s="578"/>
      <c r="CO712" s="578"/>
      <c r="CP712" s="578"/>
    </row>
    <row r="713" spans="1:94" s="171" customFormat="1" ht="10.5" customHeight="1">
      <c r="A713" s="178"/>
      <c r="B713" s="226"/>
      <c r="C713" s="226"/>
      <c r="D713" s="175"/>
      <c r="E713" s="227">
        <v>4</v>
      </c>
      <c r="F713" s="226" t="s">
        <v>1626</v>
      </c>
      <c r="G713" s="228">
        <v>2005</v>
      </c>
      <c r="H713" s="229"/>
      <c r="I713" s="176"/>
      <c r="J713" s="177"/>
      <c r="K713" s="177"/>
      <c r="L713" s="177"/>
      <c r="M713" s="177"/>
      <c r="N713" s="177"/>
      <c r="O713" s="177"/>
      <c r="P713" s="177"/>
      <c r="Q713" s="177"/>
      <c r="R713" s="177"/>
      <c r="S713" s="177"/>
      <c r="T713" s="177"/>
      <c r="U713" s="177"/>
      <c r="V713" s="177"/>
      <c r="W713" s="177"/>
      <c r="X713" s="177"/>
      <c r="Y713" s="177"/>
      <c r="Z713" s="177"/>
      <c r="AA713" s="177"/>
      <c r="AB713" s="177"/>
      <c r="AC713" s="177"/>
      <c r="AD713" s="177"/>
      <c r="AE713" s="177"/>
      <c r="AF713" s="177"/>
      <c r="AG713" s="177"/>
      <c r="AH713" s="177"/>
      <c r="AI713" s="177"/>
      <c r="AK713" s="578"/>
      <c r="AL713" s="578"/>
      <c r="AM713" s="578"/>
      <c r="AN713" s="578"/>
      <c r="AO713" s="578"/>
      <c r="AP713" s="578"/>
      <c r="AQ713" s="578"/>
      <c r="AR713" s="578"/>
      <c r="AS713" s="578"/>
      <c r="AT713" s="578"/>
      <c r="AU713" s="578"/>
      <c r="AV713" s="578"/>
      <c r="AW713" s="578"/>
      <c r="AX713" s="578"/>
      <c r="AY713" s="578"/>
      <c r="AZ713" s="578"/>
      <c r="BA713" s="578"/>
      <c r="BB713" s="578"/>
      <c r="BC713" s="578"/>
      <c r="BD713" s="578"/>
      <c r="BE713" s="578"/>
      <c r="BF713" s="578"/>
      <c r="BG713" s="578"/>
      <c r="BH713" s="578"/>
      <c r="BI713" s="578"/>
      <c r="BJ713" s="578"/>
      <c r="BK713" s="578"/>
      <c r="BL713" s="578"/>
      <c r="BM713" s="578"/>
      <c r="BN713" s="578"/>
      <c r="BO713" s="578"/>
      <c r="BP713" s="578"/>
      <c r="BQ713" s="578"/>
      <c r="BR713" s="578"/>
      <c r="BS713" s="578"/>
      <c r="BT713" s="578"/>
      <c r="BU713" s="578"/>
      <c r="BV713" s="578"/>
      <c r="BW713" s="578"/>
      <c r="BX713" s="578"/>
      <c r="BY713" s="578"/>
      <c r="BZ713" s="578"/>
      <c r="CA713" s="578"/>
      <c r="CB713" s="578"/>
      <c r="CC713" s="578"/>
      <c r="CD713" s="578"/>
      <c r="CE713" s="578"/>
      <c r="CF713" s="578"/>
      <c r="CG713" s="578"/>
      <c r="CH713" s="578"/>
      <c r="CI713" s="578"/>
      <c r="CJ713" s="578"/>
      <c r="CK713" s="578"/>
      <c r="CL713" s="578"/>
      <c r="CM713" s="578"/>
      <c r="CN713" s="578"/>
      <c r="CO713" s="578"/>
      <c r="CP713" s="578"/>
    </row>
    <row r="714" spans="1:94" s="171" customFormat="1" ht="10.5" customHeight="1">
      <c r="A714" s="178"/>
      <c r="B714" s="226"/>
      <c r="C714" s="226"/>
      <c r="D714" s="175"/>
      <c r="E714" s="227">
        <v>5</v>
      </c>
      <c r="F714" s="226" t="s">
        <v>1627</v>
      </c>
      <c r="G714" s="228">
        <v>2005</v>
      </c>
      <c r="H714" s="229"/>
      <c r="I714" s="176"/>
      <c r="J714" s="177"/>
      <c r="K714" s="177"/>
      <c r="L714" s="177"/>
      <c r="M714" s="177"/>
      <c r="N714" s="177"/>
      <c r="O714" s="177"/>
      <c r="P714" s="177"/>
      <c r="Q714" s="177"/>
      <c r="R714" s="177"/>
      <c r="S714" s="177"/>
      <c r="T714" s="177"/>
      <c r="U714" s="177"/>
      <c r="V714" s="177"/>
      <c r="W714" s="177"/>
      <c r="X714" s="177"/>
      <c r="Y714" s="177"/>
      <c r="Z714" s="177"/>
      <c r="AA714" s="177"/>
      <c r="AB714" s="177"/>
      <c r="AC714" s="177"/>
      <c r="AD714" s="177"/>
      <c r="AE714" s="177"/>
      <c r="AF714" s="177"/>
      <c r="AG714" s="177"/>
      <c r="AH714" s="177"/>
      <c r="AI714" s="177"/>
      <c r="AK714" s="578"/>
      <c r="AL714" s="578"/>
      <c r="AM714" s="578"/>
      <c r="AN714" s="578"/>
      <c r="AO714" s="578"/>
      <c r="AP714" s="578"/>
      <c r="AQ714" s="578"/>
      <c r="AR714" s="578"/>
      <c r="AS714" s="578"/>
      <c r="AT714" s="578"/>
      <c r="AU714" s="578"/>
      <c r="AV714" s="578"/>
      <c r="AW714" s="578"/>
      <c r="AX714" s="578"/>
      <c r="AY714" s="578"/>
      <c r="AZ714" s="578"/>
      <c r="BA714" s="578"/>
      <c r="BB714" s="578"/>
      <c r="BC714" s="578"/>
      <c r="BD714" s="578"/>
      <c r="BE714" s="578"/>
      <c r="BF714" s="578"/>
      <c r="BG714" s="578"/>
      <c r="BH714" s="578"/>
      <c r="BI714" s="578"/>
      <c r="BJ714" s="578"/>
      <c r="BK714" s="578"/>
      <c r="BL714" s="578"/>
      <c r="BM714" s="578"/>
      <c r="BN714" s="578"/>
      <c r="BO714" s="578"/>
      <c r="BP714" s="578"/>
      <c r="BQ714" s="578"/>
      <c r="BR714" s="578"/>
      <c r="BS714" s="578"/>
      <c r="BT714" s="578"/>
      <c r="BU714" s="578"/>
      <c r="BV714" s="578"/>
      <c r="BW714" s="578"/>
      <c r="BX714" s="578"/>
      <c r="BY714" s="578"/>
      <c r="BZ714" s="578"/>
      <c r="CA714" s="578"/>
      <c r="CB714" s="578"/>
      <c r="CC714" s="578"/>
      <c r="CD714" s="578"/>
      <c r="CE714" s="578"/>
      <c r="CF714" s="578"/>
      <c r="CG714" s="578"/>
      <c r="CH714" s="578"/>
      <c r="CI714" s="578"/>
      <c r="CJ714" s="578"/>
      <c r="CK714" s="578"/>
      <c r="CL714" s="578"/>
      <c r="CM714" s="578"/>
      <c r="CN714" s="578"/>
      <c r="CO714" s="578"/>
      <c r="CP714" s="578"/>
    </row>
    <row r="715" spans="1:94" s="171" customFormat="1" ht="10.5" customHeight="1">
      <c r="A715" s="178"/>
      <c r="B715" s="226"/>
      <c r="C715" s="226"/>
      <c r="D715" s="175"/>
      <c r="E715" s="227">
        <v>6</v>
      </c>
      <c r="F715" s="226" t="s">
        <v>1628</v>
      </c>
      <c r="G715" s="228">
        <v>2005</v>
      </c>
      <c r="H715" s="229"/>
      <c r="I715" s="176"/>
      <c r="J715" s="177"/>
      <c r="K715" s="177"/>
      <c r="L715" s="177"/>
      <c r="M715" s="177"/>
      <c r="N715" s="177"/>
      <c r="O715" s="177"/>
      <c r="P715" s="177"/>
      <c r="Q715" s="177"/>
      <c r="R715" s="177"/>
      <c r="S715" s="177"/>
      <c r="T715" s="177"/>
      <c r="U715" s="177"/>
      <c r="V715" s="177"/>
      <c r="W715" s="177"/>
      <c r="X715" s="177"/>
      <c r="Y715" s="177"/>
      <c r="Z715" s="177"/>
      <c r="AA715" s="177"/>
      <c r="AB715" s="177"/>
      <c r="AC715" s="177"/>
      <c r="AD715" s="177"/>
      <c r="AE715" s="177"/>
      <c r="AF715" s="177"/>
      <c r="AG715" s="177"/>
      <c r="AH715" s="177"/>
      <c r="AI715" s="177"/>
      <c r="AK715" s="578"/>
      <c r="AL715" s="578"/>
      <c r="AM715" s="578"/>
      <c r="AN715" s="578"/>
      <c r="AO715" s="578"/>
      <c r="AP715" s="578"/>
      <c r="AQ715" s="578"/>
      <c r="AR715" s="578"/>
      <c r="AS715" s="578"/>
      <c r="AT715" s="578"/>
      <c r="AU715" s="578"/>
      <c r="AV715" s="578"/>
      <c r="AW715" s="578"/>
      <c r="AX715" s="578"/>
      <c r="AY715" s="578"/>
      <c r="AZ715" s="578"/>
      <c r="BA715" s="578"/>
      <c r="BB715" s="578"/>
      <c r="BC715" s="578"/>
      <c r="BD715" s="578"/>
      <c r="BE715" s="578"/>
      <c r="BF715" s="578"/>
      <c r="BG715" s="578"/>
      <c r="BH715" s="578"/>
      <c r="BI715" s="578"/>
      <c r="BJ715" s="578"/>
      <c r="BK715" s="578"/>
      <c r="BL715" s="578"/>
      <c r="BM715" s="578"/>
      <c r="BN715" s="578"/>
      <c r="BO715" s="578"/>
      <c r="BP715" s="578"/>
      <c r="BQ715" s="578"/>
      <c r="BR715" s="578"/>
      <c r="BS715" s="578"/>
      <c r="BT715" s="578"/>
      <c r="BU715" s="578"/>
      <c r="BV715" s="578"/>
      <c r="BW715" s="578"/>
      <c r="BX715" s="578"/>
      <c r="BY715" s="578"/>
      <c r="BZ715" s="578"/>
      <c r="CA715" s="578"/>
      <c r="CB715" s="578"/>
      <c r="CC715" s="578"/>
      <c r="CD715" s="578"/>
      <c r="CE715" s="578"/>
      <c r="CF715" s="578"/>
      <c r="CG715" s="578"/>
      <c r="CH715" s="578"/>
      <c r="CI715" s="578"/>
      <c r="CJ715" s="578"/>
      <c r="CK715" s="578"/>
      <c r="CL715" s="578"/>
      <c r="CM715" s="578"/>
      <c r="CN715" s="578"/>
      <c r="CO715" s="578"/>
      <c r="CP715" s="578"/>
    </row>
    <row r="716" spans="1:94" s="171" customFormat="1" ht="10.5" customHeight="1">
      <c r="A716" s="178"/>
      <c r="B716" s="226"/>
      <c r="C716" s="226"/>
      <c r="D716" s="175"/>
      <c r="E716" s="227">
        <v>7</v>
      </c>
      <c r="F716" s="226" t="s">
        <v>1629</v>
      </c>
      <c r="G716" s="228">
        <v>2005</v>
      </c>
      <c r="H716" s="229"/>
      <c r="I716" s="176"/>
      <c r="J716" s="177"/>
      <c r="K716" s="177"/>
      <c r="L716" s="177"/>
      <c r="M716" s="177"/>
      <c r="N716" s="177"/>
      <c r="O716" s="177"/>
      <c r="P716" s="177"/>
      <c r="Q716" s="177"/>
      <c r="R716" s="177"/>
      <c r="S716" s="177"/>
      <c r="T716" s="177"/>
      <c r="U716" s="177"/>
      <c r="V716" s="177"/>
      <c r="W716" s="177"/>
      <c r="X716" s="177"/>
      <c r="Y716" s="177"/>
      <c r="Z716" s="177"/>
      <c r="AA716" s="177"/>
      <c r="AB716" s="177"/>
      <c r="AC716" s="177"/>
      <c r="AD716" s="177"/>
      <c r="AE716" s="177"/>
      <c r="AF716" s="177"/>
      <c r="AG716" s="177"/>
      <c r="AH716" s="177"/>
      <c r="AI716" s="177"/>
      <c r="AK716" s="578"/>
      <c r="AL716" s="578"/>
      <c r="AM716" s="578"/>
      <c r="AN716" s="578"/>
      <c r="AO716" s="578"/>
      <c r="AP716" s="578"/>
      <c r="AQ716" s="578"/>
      <c r="AR716" s="578"/>
      <c r="AS716" s="578"/>
      <c r="AT716" s="578"/>
      <c r="AU716" s="578"/>
      <c r="AV716" s="578"/>
      <c r="AW716" s="578"/>
      <c r="AX716" s="578"/>
      <c r="AY716" s="578"/>
      <c r="AZ716" s="578"/>
      <c r="BA716" s="578"/>
      <c r="BB716" s="578"/>
      <c r="BC716" s="578"/>
      <c r="BD716" s="578"/>
      <c r="BE716" s="578"/>
      <c r="BF716" s="578"/>
      <c r="BG716" s="578"/>
      <c r="BH716" s="578"/>
      <c r="BI716" s="578"/>
      <c r="BJ716" s="578"/>
      <c r="BK716" s="578"/>
      <c r="BL716" s="578"/>
      <c r="BM716" s="578"/>
      <c r="BN716" s="578"/>
      <c r="BO716" s="578"/>
      <c r="BP716" s="578"/>
      <c r="BQ716" s="578"/>
      <c r="BR716" s="578"/>
      <c r="BS716" s="578"/>
      <c r="BT716" s="578"/>
      <c r="BU716" s="578"/>
      <c r="BV716" s="578"/>
      <c r="BW716" s="578"/>
      <c r="BX716" s="578"/>
      <c r="BY716" s="578"/>
      <c r="BZ716" s="578"/>
      <c r="CA716" s="578"/>
      <c r="CB716" s="578"/>
      <c r="CC716" s="578"/>
      <c r="CD716" s="578"/>
      <c r="CE716" s="578"/>
      <c r="CF716" s="578"/>
      <c r="CG716" s="578"/>
      <c r="CH716" s="578"/>
      <c r="CI716" s="578"/>
      <c r="CJ716" s="578"/>
      <c r="CK716" s="578"/>
      <c r="CL716" s="578"/>
      <c r="CM716" s="578"/>
      <c r="CN716" s="578"/>
      <c r="CO716" s="578"/>
      <c r="CP716" s="578"/>
    </row>
    <row r="717" spans="1:94" s="171" customFormat="1" ht="10.5" customHeight="1">
      <c r="A717" s="179"/>
      <c r="B717" s="226"/>
      <c r="C717" s="226"/>
      <c r="D717" s="175"/>
      <c r="E717" s="227">
        <v>8</v>
      </c>
      <c r="F717" s="226" t="s">
        <v>1630</v>
      </c>
      <c r="G717" s="228">
        <v>2005</v>
      </c>
      <c r="H717" s="229"/>
      <c r="I717" s="176"/>
      <c r="J717" s="177"/>
      <c r="K717" s="177"/>
      <c r="L717" s="177"/>
      <c r="M717" s="177"/>
      <c r="N717" s="177"/>
      <c r="O717" s="177"/>
      <c r="P717" s="177"/>
      <c r="Q717" s="177"/>
      <c r="R717" s="177"/>
      <c r="S717" s="177"/>
      <c r="T717" s="177"/>
      <c r="U717" s="177"/>
      <c r="V717" s="177"/>
      <c r="W717" s="177"/>
      <c r="X717" s="177"/>
      <c r="Y717" s="177"/>
      <c r="Z717" s="177"/>
      <c r="AA717" s="177"/>
      <c r="AB717" s="177"/>
      <c r="AC717" s="177"/>
      <c r="AD717" s="177"/>
      <c r="AE717" s="177"/>
      <c r="AF717" s="177"/>
      <c r="AG717" s="177"/>
      <c r="AH717" s="177"/>
      <c r="AI717" s="177"/>
      <c r="AK717" s="578"/>
      <c r="AL717" s="578"/>
      <c r="AM717" s="578"/>
      <c r="AN717" s="578"/>
      <c r="AO717" s="578"/>
      <c r="AP717" s="578"/>
      <c r="AQ717" s="578"/>
      <c r="AR717" s="578"/>
      <c r="AS717" s="578"/>
      <c r="AT717" s="578"/>
      <c r="AU717" s="578"/>
      <c r="AV717" s="578"/>
      <c r="AW717" s="578"/>
      <c r="AX717" s="578"/>
      <c r="AY717" s="578"/>
      <c r="AZ717" s="578"/>
      <c r="BA717" s="578"/>
      <c r="BB717" s="578"/>
      <c r="BC717" s="578"/>
      <c r="BD717" s="578"/>
      <c r="BE717" s="578"/>
      <c r="BF717" s="578"/>
      <c r="BG717" s="578"/>
      <c r="BH717" s="578"/>
      <c r="BI717" s="578"/>
      <c r="BJ717" s="578"/>
      <c r="BK717" s="578"/>
      <c r="BL717" s="578"/>
      <c r="BM717" s="578"/>
      <c r="BN717" s="578"/>
      <c r="BO717" s="578"/>
      <c r="BP717" s="578"/>
      <c r="BQ717" s="578"/>
      <c r="BR717" s="578"/>
      <c r="BS717" s="578"/>
      <c r="BT717" s="578"/>
      <c r="BU717" s="578"/>
      <c r="BV717" s="578"/>
      <c r="BW717" s="578"/>
      <c r="BX717" s="578"/>
      <c r="BY717" s="578"/>
      <c r="BZ717" s="578"/>
      <c r="CA717" s="578"/>
      <c r="CB717" s="578"/>
      <c r="CC717" s="578"/>
      <c r="CD717" s="578"/>
      <c r="CE717" s="578"/>
      <c r="CF717" s="578"/>
      <c r="CG717" s="578"/>
      <c r="CH717" s="578"/>
      <c r="CI717" s="578"/>
      <c r="CJ717" s="578"/>
      <c r="CK717" s="578"/>
      <c r="CL717" s="578"/>
      <c r="CM717" s="578"/>
      <c r="CN717" s="578"/>
      <c r="CO717" s="578"/>
      <c r="CP717" s="578"/>
    </row>
    <row r="718" spans="1:94" s="171" customFormat="1" ht="10.5" customHeight="1">
      <c r="A718" s="180" t="s">
        <v>1112</v>
      </c>
      <c r="B718" s="226" t="s">
        <v>1191</v>
      </c>
      <c r="C718" s="226" t="s">
        <v>1191</v>
      </c>
      <c r="D718" s="175" t="s">
        <v>1113</v>
      </c>
      <c r="E718" s="227" t="s">
        <v>1191</v>
      </c>
      <c r="F718" s="226" t="s">
        <v>1191</v>
      </c>
      <c r="G718" s="228">
        <v>2005</v>
      </c>
      <c r="H718" s="229"/>
      <c r="I718" s="176" t="s">
        <v>1207</v>
      </c>
      <c r="J718" s="177"/>
      <c r="K718" s="177" t="s">
        <v>1207</v>
      </c>
      <c r="L718" s="177"/>
      <c r="M718" s="177"/>
      <c r="N718" s="177"/>
      <c r="O718" s="177"/>
      <c r="P718" s="177"/>
      <c r="Q718" s="177"/>
      <c r="R718" s="177"/>
      <c r="S718" s="177"/>
      <c r="T718" s="177"/>
      <c r="U718" s="177"/>
      <c r="V718" s="177"/>
      <c r="W718" s="177"/>
      <c r="X718" s="177"/>
      <c r="Y718" s="177"/>
      <c r="Z718" s="177"/>
      <c r="AA718" s="177"/>
      <c r="AB718" s="177"/>
      <c r="AC718" s="177"/>
      <c r="AD718" s="177"/>
      <c r="AE718" s="177"/>
      <c r="AF718" s="177"/>
      <c r="AG718" s="177"/>
      <c r="AH718" s="177"/>
      <c r="AI718" s="177"/>
      <c r="AK718" s="578"/>
      <c r="AL718" s="578"/>
      <c r="AM718" s="578"/>
      <c r="AN718" s="578"/>
      <c r="AO718" s="578"/>
      <c r="AP718" s="578"/>
      <c r="AQ718" s="578"/>
      <c r="AR718" s="578"/>
      <c r="AS718" s="578"/>
      <c r="AT718" s="578"/>
      <c r="AU718" s="578"/>
      <c r="AV718" s="578"/>
      <c r="AW718" s="578"/>
      <c r="AX718" s="578"/>
      <c r="AY718" s="578"/>
      <c r="AZ718" s="578"/>
      <c r="BA718" s="578"/>
      <c r="BB718" s="578"/>
      <c r="BC718" s="578"/>
      <c r="BD718" s="578"/>
      <c r="BE718" s="578"/>
      <c r="BF718" s="578"/>
      <c r="BG718" s="578"/>
      <c r="BH718" s="578"/>
      <c r="BI718" s="578"/>
      <c r="BJ718" s="578"/>
      <c r="BK718" s="578"/>
      <c r="BL718" s="578"/>
      <c r="BM718" s="578"/>
      <c r="BN718" s="578"/>
      <c r="BO718" s="578"/>
      <c r="BP718" s="578"/>
      <c r="BQ718" s="578"/>
      <c r="BR718" s="578"/>
      <c r="BS718" s="578"/>
      <c r="BT718" s="578"/>
      <c r="BU718" s="578"/>
      <c r="BV718" s="578"/>
      <c r="BW718" s="578"/>
      <c r="BX718" s="578"/>
      <c r="BY718" s="578"/>
      <c r="BZ718" s="578"/>
      <c r="CA718" s="578"/>
      <c r="CB718" s="578"/>
      <c r="CC718" s="578"/>
      <c r="CD718" s="578"/>
      <c r="CE718" s="578"/>
      <c r="CF718" s="578"/>
      <c r="CG718" s="578"/>
      <c r="CH718" s="578"/>
      <c r="CI718" s="578"/>
      <c r="CJ718" s="578"/>
      <c r="CK718" s="578"/>
      <c r="CL718" s="578"/>
      <c r="CM718" s="578"/>
      <c r="CN718" s="578"/>
      <c r="CO718" s="578"/>
      <c r="CP718" s="578"/>
    </row>
    <row r="719" spans="1:94" s="171" customFormat="1" ht="10.5" customHeight="1">
      <c r="A719" s="180" t="s">
        <v>991</v>
      </c>
      <c r="B719" s="226" t="s">
        <v>1191</v>
      </c>
      <c r="C719" s="226" t="s">
        <v>1191</v>
      </c>
      <c r="D719" s="175" t="s">
        <v>992</v>
      </c>
      <c r="E719" s="227" t="s">
        <v>1191</v>
      </c>
      <c r="F719" s="226" t="s">
        <v>1191</v>
      </c>
      <c r="G719" s="228">
        <v>2005</v>
      </c>
      <c r="H719" s="229"/>
      <c r="I719" s="176"/>
      <c r="J719" s="177"/>
      <c r="K719" s="177"/>
      <c r="L719" s="177"/>
      <c r="M719" s="177"/>
      <c r="N719" s="177"/>
      <c r="O719" s="177"/>
      <c r="P719" s="177"/>
      <c r="Q719" s="177"/>
      <c r="R719" s="177"/>
      <c r="S719" s="177"/>
      <c r="T719" s="177"/>
      <c r="U719" s="177"/>
      <c r="V719" s="177"/>
      <c r="W719" s="177"/>
      <c r="X719" s="177"/>
      <c r="Y719" s="177"/>
      <c r="Z719" s="177"/>
      <c r="AA719" s="177"/>
      <c r="AB719" s="177"/>
      <c r="AC719" s="177"/>
      <c r="AD719" s="177"/>
      <c r="AE719" s="177"/>
      <c r="AF719" s="177"/>
      <c r="AG719" s="177"/>
      <c r="AH719" s="177"/>
      <c r="AI719" s="177"/>
      <c r="AK719" s="578"/>
      <c r="AL719" s="578"/>
      <c r="AM719" s="578"/>
      <c r="AN719" s="578"/>
      <c r="AO719" s="578"/>
      <c r="AP719" s="578"/>
      <c r="AQ719" s="578"/>
      <c r="AR719" s="578"/>
      <c r="AS719" s="578"/>
      <c r="AT719" s="578"/>
      <c r="AU719" s="578"/>
      <c r="AV719" s="578"/>
      <c r="AW719" s="578"/>
      <c r="AX719" s="578"/>
      <c r="AY719" s="578"/>
      <c r="AZ719" s="578"/>
      <c r="BA719" s="578"/>
      <c r="BB719" s="578"/>
      <c r="BC719" s="578"/>
      <c r="BD719" s="578"/>
      <c r="BE719" s="578"/>
      <c r="BF719" s="578"/>
      <c r="BG719" s="578"/>
      <c r="BH719" s="578"/>
      <c r="BI719" s="578"/>
      <c r="BJ719" s="578"/>
      <c r="BK719" s="578"/>
      <c r="BL719" s="578"/>
      <c r="BM719" s="578"/>
      <c r="BN719" s="578"/>
      <c r="BO719" s="578"/>
      <c r="BP719" s="578"/>
      <c r="BQ719" s="578"/>
      <c r="BR719" s="578"/>
      <c r="BS719" s="578"/>
      <c r="BT719" s="578"/>
      <c r="BU719" s="578"/>
      <c r="BV719" s="578"/>
      <c r="BW719" s="578"/>
      <c r="BX719" s="578"/>
      <c r="BY719" s="578"/>
      <c r="BZ719" s="578"/>
      <c r="CA719" s="578"/>
      <c r="CB719" s="578"/>
      <c r="CC719" s="578"/>
      <c r="CD719" s="578"/>
      <c r="CE719" s="578"/>
      <c r="CF719" s="578"/>
      <c r="CG719" s="578"/>
      <c r="CH719" s="578"/>
      <c r="CI719" s="578"/>
      <c r="CJ719" s="578"/>
      <c r="CK719" s="578"/>
      <c r="CL719" s="578"/>
      <c r="CM719" s="578"/>
      <c r="CN719" s="578"/>
      <c r="CO719" s="578"/>
      <c r="CP719" s="578"/>
    </row>
    <row r="720" spans="1:94" s="171" customFormat="1" ht="10.5" customHeight="1">
      <c r="A720" s="174" t="s">
        <v>993</v>
      </c>
      <c r="B720" s="226" t="s">
        <v>1191</v>
      </c>
      <c r="C720" s="226" t="s">
        <v>1191</v>
      </c>
      <c r="D720" s="175" t="s">
        <v>994</v>
      </c>
      <c r="E720" s="227">
        <v>1</v>
      </c>
      <c r="F720" s="226" t="s">
        <v>1487</v>
      </c>
      <c r="G720" s="228">
        <v>2005</v>
      </c>
      <c r="H720" s="229"/>
      <c r="I720" s="176"/>
      <c r="J720" s="177"/>
      <c r="K720" s="182" t="s">
        <v>1225</v>
      </c>
      <c r="L720" s="177"/>
      <c r="M720" s="177"/>
      <c r="N720" s="177"/>
      <c r="O720" s="177"/>
      <c r="P720" s="177"/>
      <c r="Q720" s="177"/>
      <c r="R720" s="177"/>
      <c r="S720" s="177"/>
      <c r="T720" s="177"/>
      <c r="U720" s="177"/>
      <c r="V720" s="177"/>
      <c r="W720" s="177"/>
      <c r="X720" s="177"/>
      <c r="Y720" s="177"/>
      <c r="Z720" s="177"/>
      <c r="AA720" s="177"/>
      <c r="AB720" s="177"/>
      <c r="AC720" s="177"/>
      <c r="AD720" s="177"/>
      <c r="AE720" s="177"/>
      <c r="AF720" s="177"/>
      <c r="AG720" s="177"/>
      <c r="AH720" s="177"/>
      <c r="AI720" s="177"/>
      <c r="AK720" s="578"/>
      <c r="AL720" s="578"/>
      <c r="AM720" s="578"/>
      <c r="AN720" s="578"/>
      <c r="AO720" s="578"/>
      <c r="AP720" s="578"/>
      <c r="AQ720" s="578"/>
      <c r="AR720" s="578"/>
      <c r="AS720" s="578"/>
      <c r="AT720" s="578"/>
      <c r="AU720" s="578"/>
      <c r="AV720" s="578"/>
      <c r="AW720" s="578"/>
      <c r="AX720" s="578"/>
      <c r="AY720" s="578"/>
      <c r="AZ720" s="578"/>
      <c r="BA720" s="578"/>
      <c r="BB720" s="578"/>
      <c r="BC720" s="578"/>
      <c r="BD720" s="578"/>
      <c r="BE720" s="578"/>
      <c r="BF720" s="578"/>
      <c r="BG720" s="578"/>
      <c r="BH720" s="578"/>
      <c r="BI720" s="578"/>
      <c r="BJ720" s="578"/>
      <c r="BK720" s="578"/>
      <c r="BL720" s="578"/>
      <c r="BM720" s="578"/>
      <c r="BN720" s="578"/>
      <c r="BO720" s="578"/>
      <c r="BP720" s="578"/>
      <c r="BQ720" s="578"/>
      <c r="BR720" s="578"/>
      <c r="BS720" s="578"/>
      <c r="BT720" s="578"/>
      <c r="BU720" s="578"/>
      <c r="BV720" s="578"/>
      <c r="BW720" s="578"/>
      <c r="BX720" s="578"/>
      <c r="BY720" s="578"/>
      <c r="BZ720" s="578"/>
      <c r="CA720" s="578"/>
      <c r="CB720" s="578"/>
      <c r="CC720" s="578"/>
      <c r="CD720" s="578"/>
      <c r="CE720" s="578"/>
      <c r="CF720" s="578"/>
      <c r="CG720" s="578"/>
      <c r="CH720" s="578"/>
      <c r="CI720" s="578"/>
      <c r="CJ720" s="578"/>
      <c r="CK720" s="578"/>
      <c r="CL720" s="578"/>
      <c r="CM720" s="578"/>
      <c r="CN720" s="578"/>
      <c r="CO720" s="578"/>
      <c r="CP720" s="578"/>
    </row>
    <row r="721" spans="1:94" s="171" customFormat="1" ht="10.5" customHeight="1">
      <c r="A721" s="178"/>
      <c r="B721" s="226" t="s">
        <v>1191</v>
      </c>
      <c r="C721" s="226" t="s">
        <v>1191</v>
      </c>
      <c r="D721" s="175" t="s">
        <v>1191</v>
      </c>
      <c r="E721" s="227">
        <v>2</v>
      </c>
      <c r="F721" s="226" t="s">
        <v>1488</v>
      </c>
      <c r="G721" s="228">
        <v>2005</v>
      </c>
      <c r="H721" s="229"/>
      <c r="I721" s="176"/>
      <c r="J721" s="177"/>
      <c r="K721" s="177"/>
      <c r="L721" s="177"/>
      <c r="M721" s="177"/>
      <c r="N721" s="177"/>
      <c r="O721" s="177"/>
      <c r="P721" s="177"/>
      <c r="Q721" s="177"/>
      <c r="R721" s="177"/>
      <c r="S721" s="177"/>
      <c r="T721" s="177"/>
      <c r="U721" s="177"/>
      <c r="V721" s="177"/>
      <c r="W721" s="177"/>
      <c r="X721" s="177"/>
      <c r="Y721" s="177"/>
      <c r="Z721" s="177"/>
      <c r="AA721" s="177"/>
      <c r="AB721" s="177"/>
      <c r="AC721" s="177"/>
      <c r="AD721" s="177"/>
      <c r="AE721" s="177"/>
      <c r="AF721" s="177"/>
      <c r="AG721" s="177"/>
      <c r="AH721" s="177"/>
      <c r="AI721" s="177"/>
      <c r="AK721" s="578"/>
      <c r="AL721" s="578"/>
      <c r="AM721" s="578"/>
      <c r="AN721" s="578"/>
      <c r="AO721" s="578"/>
      <c r="AP721" s="578"/>
      <c r="AQ721" s="578"/>
      <c r="AR721" s="578"/>
      <c r="AS721" s="578"/>
      <c r="AT721" s="578"/>
      <c r="AU721" s="578"/>
      <c r="AV721" s="578"/>
      <c r="AW721" s="578"/>
      <c r="AX721" s="578"/>
      <c r="AY721" s="578"/>
      <c r="AZ721" s="578"/>
      <c r="BA721" s="578"/>
      <c r="BB721" s="578"/>
      <c r="BC721" s="578"/>
      <c r="BD721" s="578"/>
      <c r="BE721" s="578"/>
      <c r="BF721" s="578"/>
      <c r="BG721" s="578"/>
      <c r="BH721" s="578"/>
      <c r="BI721" s="578"/>
      <c r="BJ721" s="578"/>
      <c r="BK721" s="578"/>
      <c r="BL721" s="578"/>
      <c r="BM721" s="578"/>
      <c r="BN721" s="578"/>
      <c r="BO721" s="578"/>
      <c r="BP721" s="578"/>
      <c r="BQ721" s="578"/>
      <c r="BR721" s="578"/>
      <c r="BS721" s="578"/>
      <c r="BT721" s="578"/>
      <c r="BU721" s="578"/>
      <c r="BV721" s="578"/>
      <c r="BW721" s="578"/>
      <c r="BX721" s="578"/>
      <c r="BY721" s="578"/>
      <c r="BZ721" s="578"/>
      <c r="CA721" s="578"/>
      <c r="CB721" s="578"/>
      <c r="CC721" s="578"/>
      <c r="CD721" s="578"/>
      <c r="CE721" s="578"/>
      <c r="CF721" s="578"/>
      <c r="CG721" s="578"/>
      <c r="CH721" s="578"/>
      <c r="CI721" s="578"/>
      <c r="CJ721" s="578"/>
      <c r="CK721" s="578"/>
      <c r="CL721" s="578"/>
      <c r="CM721" s="578"/>
      <c r="CN721" s="578"/>
      <c r="CO721" s="578"/>
      <c r="CP721" s="578"/>
    </row>
    <row r="722" spans="1:94" s="171" customFormat="1" ht="10.5" customHeight="1">
      <c r="A722" s="178"/>
      <c r="B722" s="226" t="s">
        <v>1191</v>
      </c>
      <c r="C722" s="226" t="s">
        <v>1191</v>
      </c>
      <c r="D722" s="175" t="s">
        <v>1191</v>
      </c>
      <c r="E722" s="227">
        <v>3</v>
      </c>
      <c r="F722" s="226" t="s">
        <v>1489</v>
      </c>
      <c r="G722" s="228">
        <v>2005</v>
      </c>
      <c r="H722" s="229"/>
      <c r="I722" s="176"/>
      <c r="J722" s="177"/>
      <c r="K722" s="177"/>
      <c r="L722" s="177"/>
      <c r="M722" s="177"/>
      <c r="N722" s="177"/>
      <c r="O722" s="177"/>
      <c r="P722" s="177"/>
      <c r="Q722" s="177"/>
      <c r="R722" s="177"/>
      <c r="S722" s="177"/>
      <c r="T722" s="177"/>
      <c r="U722" s="177"/>
      <c r="V722" s="177"/>
      <c r="W722" s="177"/>
      <c r="X722" s="177"/>
      <c r="Y722" s="177"/>
      <c r="Z722" s="177"/>
      <c r="AA722" s="177"/>
      <c r="AB722" s="177"/>
      <c r="AC722" s="177"/>
      <c r="AD722" s="177"/>
      <c r="AE722" s="177"/>
      <c r="AF722" s="177"/>
      <c r="AG722" s="177"/>
      <c r="AH722" s="177"/>
      <c r="AI722" s="177"/>
      <c r="AK722" s="578"/>
      <c r="AL722" s="578"/>
      <c r="AM722" s="578"/>
      <c r="AN722" s="578"/>
      <c r="AO722" s="578"/>
      <c r="AP722" s="578"/>
      <c r="AQ722" s="578"/>
      <c r="AR722" s="578"/>
      <c r="AS722" s="578"/>
      <c r="AT722" s="578"/>
      <c r="AU722" s="578"/>
      <c r="AV722" s="578"/>
      <c r="AW722" s="578"/>
      <c r="AX722" s="578"/>
      <c r="AY722" s="578"/>
      <c r="AZ722" s="578"/>
      <c r="BA722" s="578"/>
      <c r="BB722" s="578"/>
      <c r="BC722" s="578"/>
      <c r="BD722" s="578"/>
      <c r="BE722" s="578"/>
      <c r="BF722" s="578"/>
      <c r="BG722" s="578"/>
      <c r="BH722" s="578"/>
      <c r="BI722" s="578"/>
      <c r="BJ722" s="578"/>
      <c r="BK722" s="578"/>
      <c r="BL722" s="578"/>
      <c r="BM722" s="578"/>
      <c r="BN722" s="578"/>
      <c r="BO722" s="578"/>
      <c r="BP722" s="578"/>
      <c r="BQ722" s="578"/>
      <c r="BR722" s="578"/>
      <c r="BS722" s="578"/>
      <c r="BT722" s="578"/>
      <c r="BU722" s="578"/>
      <c r="BV722" s="578"/>
      <c r="BW722" s="578"/>
      <c r="BX722" s="578"/>
      <c r="BY722" s="578"/>
      <c r="BZ722" s="578"/>
      <c r="CA722" s="578"/>
      <c r="CB722" s="578"/>
      <c r="CC722" s="578"/>
      <c r="CD722" s="578"/>
      <c r="CE722" s="578"/>
      <c r="CF722" s="578"/>
      <c r="CG722" s="578"/>
      <c r="CH722" s="578"/>
      <c r="CI722" s="578"/>
      <c r="CJ722" s="578"/>
      <c r="CK722" s="578"/>
      <c r="CL722" s="578"/>
      <c r="CM722" s="578"/>
      <c r="CN722" s="578"/>
      <c r="CO722" s="578"/>
      <c r="CP722" s="578"/>
    </row>
    <row r="723" spans="1:94" s="171" customFormat="1" ht="10.5" customHeight="1">
      <c r="A723" s="178"/>
      <c r="B723" s="226" t="s">
        <v>1191</v>
      </c>
      <c r="C723" s="226" t="s">
        <v>1191</v>
      </c>
      <c r="D723" s="175" t="s">
        <v>1191</v>
      </c>
      <c r="E723" s="227">
        <v>4</v>
      </c>
      <c r="F723" s="226" t="s">
        <v>1490</v>
      </c>
      <c r="G723" s="228">
        <v>2005</v>
      </c>
      <c r="H723" s="229"/>
      <c r="I723" s="176"/>
      <c r="J723" s="177"/>
      <c r="K723" s="177"/>
      <c r="L723" s="177"/>
      <c r="M723" s="177"/>
      <c r="N723" s="177"/>
      <c r="O723" s="177"/>
      <c r="P723" s="177"/>
      <c r="Q723" s="177"/>
      <c r="R723" s="177"/>
      <c r="S723" s="177"/>
      <c r="T723" s="177"/>
      <c r="U723" s="177"/>
      <c r="V723" s="177"/>
      <c r="W723" s="177"/>
      <c r="X723" s="177"/>
      <c r="Y723" s="177"/>
      <c r="Z723" s="177"/>
      <c r="AA723" s="177"/>
      <c r="AB723" s="177"/>
      <c r="AC723" s="177"/>
      <c r="AD723" s="177"/>
      <c r="AE723" s="177"/>
      <c r="AF723" s="177"/>
      <c r="AG723" s="177"/>
      <c r="AH723" s="177"/>
      <c r="AI723" s="177"/>
      <c r="AK723" s="578"/>
      <c r="AL723" s="578"/>
      <c r="AM723" s="578"/>
      <c r="AN723" s="578"/>
      <c r="AO723" s="578"/>
      <c r="AP723" s="578"/>
      <c r="AQ723" s="578"/>
      <c r="AR723" s="578"/>
      <c r="AS723" s="578"/>
      <c r="AT723" s="578"/>
      <c r="AU723" s="578"/>
      <c r="AV723" s="578"/>
      <c r="AW723" s="578"/>
      <c r="AX723" s="578"/>
      <c r="AY723" s="578"/>
      <c r="AZ723" s="578"/>
      <c r="BA723" s="578"/>
      <c r="BB723" s="578"/>
      <c r="BC723" s="578"/>
      <c r="BD723" s="578"/>
      <c r="BE723" s="578"/>
      <c r="BF723" s="578"/>
      <c r="BG723" s="578"/>
      <c r="BH723" s="578"/>
      <c r="BI723" s="578"/>
      <c r="BJ723" s="578"/>
      <c r="BK723" s="578"/>
      <c r="BL723" s="578"/>
      <c r="BM723" s="578"/>
      <c r="BN723" s="578"/>
      <c r="BO723" s="578"/>
      <c r="BP723" s="578"/>
      <c r="BQ723" s="578"/>
      <c r="BR723" s="578"/>
      <c r="BS723" s="578"/>
      <c r="BT723" s="578"/>
      <c r="BU723" s="578"/>
      <c r="BV723" s="578"/>
      <c r="BW723" s="578"/>
      <c r="BX723" s="578"/>
      <c r="BY723" s="578"/>
      <c r="BZ723" s="578"/>
      <c r="CA723" s="578"/>
      <c r="CB723" s="578"/>
      <c r="CC723" s="578"/>
      <c r="CD723" s="578"/>
      <c r="CE723" s="578"/>
      <c r="CF723" s="578"/>
      <c r="CG723" s="578"/>
      <c r="CH723" s="578"/>
      <c r="CI723" s="578"/>
      <c r="CJ723" s="578"/>
      <c r="CK723" s="578"/>
      <c r="CL723" s="578"/>
      <c r="CM723" s="578"/>
      <c r="CN723" s="578"/>
      <c r="CO723" s="578"/>
      <c r="CP723" s="578"/>
    </row>
    <row r="724" spans="1:94" s="171" customFormat="1" ht="10.5" customHeight="1">
      <c r="A724" s="179"/>
      <c r="B724" s="226" t="s">
        <v>1191</v>
      </c>
      <c r="C724" s="226" t="s">
        <v>1191</v>
      </c>
      <c r="D724" s="175" t="s">
        <v>1191</v>
      </c>
      <c r="E724" s="227">
        <v>5</v>
      </c>
      <c r="F724" s="226" t="s">
        <v>1491</v>
      </c>
      <c r="G724" s="228">
        <v>2005</v>
      </c>
      <c r="H724" s="229"/>
      <c r="I724" s="176"/>
      <c r="J724" s="177"/>
      <c r="K724" s="177"/>
      <c r="L724" s="177"/>
      <c r="M724" s="177"/>
      <c r="N724" s="177"/>
      <c r="O724" s="177"/>
      <c r="P724" s="177"/>
      <c r="Q724" s="177"/>
      <c r="R724" s="177"/>
      <c r="S724" s="177"/>
      <c r="T724" s="177"/>
      <c r="U724" s="177"/>
      <c r="V724" s="177"/>
      <c r="W724" s="177"/>
      <c r="X724" s="177"/>
      <c r="Y724" s="177"/>
      <c r="Z724" s="177"/>
      <c r="AA724" s="177"/>
      <c r="AB724" s="177"/>
      <c r="AC724" s="177"/>
      <c r="AD724" s="177"/>
      <c r="AE724" s="177"/>
      <c r="AF724" s="177"/>
      <c r="AG724" s="177"/>
      <c r="AH724" s="177"/>
      <c r="AI724" s="177"/>
      <c r="AK724" s="578"/>
      <c r="AL724" s="578"/>
      <c r="AM724" s="578"/>
      <c r="AN724" s="578"/>
      <c r="AO724" s="578"/>
      <c r="AP724" s="578"/>
      <c r="AQ724" s="578"/>
      <c r="AR724" s="578"/>
      <c r="AS724" s="578"/>
      <c r="AT724" s="578"/>
      <c r="AU724" s="578"/>
      <c r="AV724" s="578"/>
      <c r="AW724" s="578"/>
      <c r="AX724" s="578"/>
      <c r="AY724" s="578"/>
      <c r="AZ724" s="578"/>
      <c r="BA724" s="578"/>
      <c r="BB724" s="578"/>
      <c r="BC724" s="578"/>
      <c r="BD724" s="578"/>
      <c r="BE724" s="578"/>
      <c r="BF724" s="578"/>
      <c r="BG724" s="578"/>
      <c r="BH724" s="578"/>
      <c r="BI724" s="578"/>
      <c r="BJ724" s="578"/>
      <c r="BK724" s="578"/>
      <c r="BL724" s="578"/>
      <c r="BM724" s="578"/>
      <c r="BN724" s="578"/>
      <c r="BO724" s="578"/>
      <c r="BP724" s="578"/>
      <c r="BQ724" s="578"/>
      <c r="BR724" s="578"/>
      <c r="BS724" s="578"/>
      <c r="BT724" s="578"/>
      <c r="BU724" s="578"/>
      <c r="BV724" s="578"/>
      <c r="BW724" s="578"/>
      <c r="BX724" s="578"/>
      <c r="BY724" s="578"/>
      <c r="BZ724" s="578"/>
      <c r="CA724" s="578"/>
      <c r="CB724" s="578"/>
      <c r="CC724" s="578"/>
      <c r="CD724" s="578"/>
      <c r="CE724" s="578"/>
      <c r="CF724" s="578"/>
      <c r="CG724" s="578"/>
      <c r="CH724" s="578"/>
      <c r="CI724" s="578"/>
      <c r="CJ724" s="578"/>
      <c r="CK724" s="578"/>
      <c r="CL724" s="578"/>
      <c r="CM724" s="578"/>
      <c r="CN724" s="578"/>
      <c r="CO724" s="578"/>
      <c r="CP724" s="578"/>
    </row>
    <row r="725" spans="1:94" s="171" customFormat="1" ht="10.5" customHeight="1">
      <c r="A725" s="174" t="s">
        <v>995</v>
      </c>
      <c r="B725" s="226" t="s">
        <v>1191</v>
      </c>
      <c r="C725" s="226" t="s">
        <v>1191</v>
      </c>
      <c r="D725" s="175" t="s">
        <v>996</v>
      </c>
      <c r="E725" s="227">
        <v>1</v>
      </c>
      <c r="F725" s="226" t="s">
        <v>1492</v>
      </c>
      <c r="G725" s="228">
        <v>2005</v>
      </c>
      <c r="H725" s="229"/>
      <c r="I725" s="176"/>
      <c r="J725" s="177"/>
      <c r="K725" s="177"/>
      <c r="L725" s="177"/>
      <c r="M725" s="177"/>
      <c r="N725" s="177"/>
      <c r="O725" s="177"/>
      <c r="P725" s="177"/>
      <c r="Q725" s="177"/>
      <c r="R725" s="177"/>
      <c r="S725" s="177"/>
      <c r="T725" s="177"/>
      <c r="U725" s="177"/>
      <c r="V725" s="177"/>
      <c r="W725" s="177"/>
      <c r="X725" s="177"/>
      <c r="Y725" s="177"/>
      <c r="Z725" s="177"/>
      <c r="AA725" s="177"/>
      <c r="AB725" s="177"/>
      <c r="AC725" s="177"/>
      <c r="AD725" s="177"/>
      <c r="AE725" s="177"/>
      <c r="AF725" s="177"/>
      <c r="AG725" s="177"/>
      <c r="AH725" s="177"/>
      <c r="AI725" s="177"/>
      <c r="AK725" s="578"/>
      <c r="AL725" s="578"/>
      <c r="AM725" s="578"/>
      <c r="AN725" s="578"/>
      <c r="AO725" s="578"/>
      <c r="AP725" s="578"/>
      <c r="AQ725" s="578"/>
      <c r="AR725" s="578"/>
      <c r="AS725" s="578"/>
      <c r="AT725" s="578"/>
      <c r="AU725" s="578"/>
      <c r="AV725" s="578"/>
      <c r="AW725" s="578"/>
      <c r="AX725" s="578"/>
      <c r="AY725" s="578"/>
      <c r="AZ725" s="578"/>
      <c r="BA725" s="578"/>
      <c r="BB725" s="578"/>
      <c r="BC725" s="578"/>
      <c r="BD725" s="578"/>
      <c r="BE725" s="578"/>
      <c r="BF725" s="578"/>
      <c r="BG725" s="578"/>
      <c r="BH725" s="578"/>
      <c r="BI725" s="578"/>
      <c r="BJ725" s="578"/>
      <c r="BK725" s="578"/>
      <c r="BL725" s="578"/>
      <c r="BM725" s="578"/>
      <c r="BN725" s="578"/>
      <c r="BO725" s="578"/>
      <c r="BP725" s="578"/>
      <c r="BQ725" s="578"/>
      <c r="BR725" s="578"/>
      <c r="BS725" s="578"/>
      <c r="BT725" s="578"/>
      <c r="BU725" s="578"/>
      <c r="BV725" s="578"/>
      <c r="BW725" s="578"/>
      <c r="BX725" s="578"/>
      <c r="BY725" s="578"/>
      <c r="BZ725" s="578"/>
      <c r="CA725" s="578"/>
      <c r="CB725" s="578"/>
      <c r="CC725" s="578"/>
      <c r="CD725" s="578"/>
      <c r="CE725" s="578"/>
      <c r="CF725" s="578"/>
      <c r="CG725" s="578"/>
      <c r="CH725" s="578"/>
      <c r="CI725" s="578"/>
      <c r="CJ725" s="578"/>
      <c r="CK725" s="578"/>
      <c r="CL725" s="578"/>
      <c r="CM725" s="578"/>
      <c r="CN725" s="578"/>
      <c r="CO725" s="578"/>
      <c r="CP725" s="578"/>
    </row>
    <row r="726" spans="1:94" s="171" customFormat="1" ht="10.5" customHeight="1">
      <c r="A726" s="178"/>
      <c r="B726" s="226" t="s">
        <v>1191</v>
      </c>
      <c r="C726" s="226" t="s">
        <v>1191</v>
      </c>
      <c r="D726" s="175" t="s">
        <v>1191</v>
      </c>
      <c r="E726" s="227">
        <v>2</v>
      </c>
      <c r="F726" s="226" t="s">
        <v>1493</v>
      </c>
      <c r="G726" s="228">
        <v>2005</v>
      </c>
      <c r="H726" s="229"/>
      <c r="I726" s="176"/>
      <c r="J726" s="177"/>
      <c r="K726" s="177"/>
      <c r="L726" s="177"/>
      <c r="M726" s="177"/>
      <c r="N726" s="177"/>
      <c r="O726" s="177"/>
      <c r="P726" s="177"/>
      <c r="Q726" s="177"/>
      <c r="R726" s="177"/>
      <c r="S726" s="177"/>
      <c r="T726" s="177"/>
      <c r="U726" s="177"/>
      <c r="V726" s="177"/>
      <c r="W726" s="177"/>
      <c r="X726" s="177"/>
      <c r="Y726" s="177"/>
      <c r="Z726" s="177"/>
      <c r="AA726" s="177"/>
      <c r="AB726" s="177"/>
      <c r="AC726" s="177"/>
      <c r="AD726" s="177"/>
      <c r="AE726" s="177"/>
      <c r="AF726" s="177"/>
      <c r="AG726" s="177"/>
      <c r="AH726" s="177"/>
      <c r="AI726" s="177"/>
      <c r="AK726" s="578"/>
      <c r="AL726" s="578"/>
      <c r="AM726" s="578"/>
      <c r="AN726" s="578"/>
      <c r="AO726" s="578"/>
      <c r="AP726" s="578"/>
      <c r="AQ726" s="578"/>
      <c r="AR726" s="578"/>
      <c r="AS726" s="578"/>
      <c r="AT726" s="578"/>
      <c r="AU726" s="578"/>
      <c r="AV726" s="578"/>
      <c r="AW726" s="578"/>
      <c r="AX726" s="578"/>
      <c r="AY726" s="578"/>
      <c r="AZ726" s="578"/>
      <c r="BA726" s="578"/>
      <c r="BB726" s="578"/>
      <c r="BC726" s="578"/>
      <c r="BD726" s="578"/>
      <c r="BE726" s="578"/>
      <c r="BF726" s="578"/>
      <c r="BG726" s="578"/>
      <c r="BH726" s="578"/>
      <c r="BI726" s="578"/>
      <c r="BJ726" s="578"/>
      <c r="BK726" s="578"/>
      <c r="BL726" s="578"/>
      <c r="BM726" s="578"/>
      <c r="BN726" s="578"/>
      <c r="BO726" s="578"/>
      <c r="BP726" s="578"/>
      <c r="BQ726" s="578"/>
      <c r="BR726" s="578"/>
      <c r="BS726" s="578"/>
      <c r="BT726" s="578"/>
      <c r="BU726" s="578"/>
      <c r="BV726" s="578"/>
      <c r="BW726" s="578"/>
      <c r="BX726" s="578"/>
      <c r="BY726" s="578"/>
      <c r="BZ726" s="578"/>
      <c r="CA726" s="578"/>
      <c r="CB726" s="578"/>
      <c r="CC726" s="578"/>
      <c r="CD726" s="578"/>
      <c r="CE726" s="578"/>
      <c r="CF726" s="578"/>
      <c r="CG726" s="578"/>
      <c r="CH726" s="578"/>
      <c r="CI726" s="578"/>
      <c r="CJ726" s="578"/>
      <c r="CK726" s="578"/>
      <c r="CL726" s="578"/>
      <c r="CM726" s="578"/>
      <c r="CN726" s="578"/>
      <c r="CO726" s="578"/>
      <c r="CP726" s="578"/>
    </row>
    <row r="727" spans="1:94" s="171" customFormat="1" ht="10.5" customHeight="1">
      <c r="A727" s="178"/>
      <c r="B727" s="226" t="s">
        <v>1191</v>
      </c>
      <c r="C727" s="226" t="s">
        <v>1191</v>
      </c>
      <c r="D727" s="175" t="s">
        <v>1191</v>
      </c>
      <c r="E727" s="227">
        <v>3</v>
      </c>
      <c r="F727" s="226" t="s">
        <v>1494</v>
      </c>
      <c r="G727" s="228">
        <v>2005</v>
      </c>
      <c r="H727" s="229"/>
      <c r="I727" s="176"/>
      <c r="J727" s="177"/>
      <c r="K727" s="177"/>
      <c r="L727" s="177"/>
      <c r="M727" s="177"/>
      <c r="N727" s="177"/>
      <c r="O727" s="177"/>
      <c r="P727" s="177"/>
      <c r="Q727" s="177"/>
      <c r="R727" s="177"/>
      <c r="S727" s="177"/>
      <c r="T727" s="177"/>
      <c r="U727" s="177"/>
      <c r="V727" s="177"/>
      <c r="W727" s="177"/>
      <c r="X727" s="177"/>
      <c r="Y727" s="177"/>
      <c r="Z727" s="177"/>
      <c r="AA727" s="177"/>
      <c r="AB727" s="177"/>
      <c r="AC727" s="177"/>
      <c r="AD727" s="177"/>
      <c r="AE727" s="177"/>
      <c r="AF727" s="177"/>
      <c r="AG727" s="177"/>
      <c r="AH727" s="177"/>
      <c r="AI727" s="177"/>
      <c r="AK727" s="578"/>
      <c r="AL727" s="578"/>
      <c r="AM727" s="578"/>
      <c r="AN727" s="578"/>
      <c r="AO727" s="578"/>
      <c r="AP727" s="578"/>
      <c r="AQ727" s="578"/>
      <c r="AR727" s="578"/>
      <c r="AS727" s="578"/>
      <c r="AT727" s="578"/>
      <c r="AU727" s="578"/>
      <c r="AV727" s="578"/>
      <c r="AW727" s="578"/>
      <c r="AX727" s="578"/>
      <c r="AY727" s="578"/>
      <c r="AZ727" s="578"/>
      <c r="BA727" s="578"/>
      <c r="BB727" s="578"/>
      <c r="BC727" s="578"/>
      <c r="BD727" s="578"/>
      <c r="BE727" s="578"/>
      <c r="BF727" s="578"/>
      <c r="BG727" s="578"/>
      <c r="BH727" s="578"/>
      <c r="BI727" s="578"/>
      <c r="BJ727" s="578"/>
      <c r="BK727" s="578"/>
      <c r="BL727" s="578"/>
      <c r="BM727" s="578"/>
      <c r="BN727" s="578"/>
      <c r="BO727" s="578"/>
      <c r="BP727" s="578"/>
      <c r="BQ727" s="578"/>
      <c r="BR727" s="578"/>
      <c r="BS727" s="578"/>
      <c r="BT727" s="578"/>
      <c r="BU727" s="578"/>
      <c r="BV727" s="578"/>
      <c r="BW727" s="578"/>
      <c r="BX727" s="578"/>
      <c r="BY727" s="578"/>
      <c r="BZ727" s="578"/>
      <c r="CA727" s="578"/>
      <c r="CB727" s="578"/>
      <c r="CC727" s="578"/>
      <c r="CD727" s="578"/>
      <c r="CE727" s="578"/>
      <c r="CF727" s="578"/>
      <c r="CG727" s="578"/>
      <c r="CH727" s="578"/>
      <c r="CI727" s="578"/>
      <c r="CJ727" s="578"/>
      <c r="CK727" s="578"/>
      <c r="CL727" s="578"/>
      <c r="CM727" s="578"/>
      <c r="CN727" s="578"/>
      <c r="CO727" s="578"/>
      <c r="CP727" s="578"/>
    </row>
    <row r="728" spans="1:94" s="171" customFormat="1" ht="10.5" customHeight="1">
      <c r="A728" s="178"/>
      <c r="B728" s="226"/>
      <c r="C728" s="226"/>
      <c r="D728" s="175"/>
      <c r="E728" s="227">
        <v>4</v>
      </c>
      <c r="F728" s="226" t="s">
        <v>1495</v>
      </c>
      <c r="G728" s="228">
        <v>2010</v>
      </c>
      <c r="H728" s="229"/>
      <c r="I728" s="176"/>
      <c r="J728" s="177"/>
      <c r="K728" s="177"/>
      <c r="L728" s="177"/>
      <c r="M728" s="177"/>
      <c r="N728" s="177"/>
      <c r="O728" s="177"/>
      <c r="P728" s="177"/>
      <c r="Q728" s="177"/>
      <c r="R728" s="177"/>
      <c r="S728" s="177"/>
      <c r="T728" s="177"/>
      <c r="U728" s="177"/>
      <c r="V728" s="177"/>
      <c r="W728" s="177"/>
      <c r="X728" s="177"/>
      <c r="Y728" s="177"/>
      <c r="Z728" s="177"/>
      <c r="AA728" s="177"/>
      <c r="AB728" s="177"/>
      <c r="AC728" s="177"/>
      <c r="AD728" s="177"/>
      <c r="AE728" s="177"/>
      <c r="AF728" s="177"/>
      <c r="AG728" s="177"/>
      <c r="AH728" s="177"/>
      <c r="AI728" s="177"/>
      <c r="AK728" s="578"/>
      <c r="AL728" s="578"/>
      <c r="AM728" s="578"/>
      <c r="AN728" s="578"/>
      <c r="AO728" s="578"/>
      <c r="AP728" s="578"/>
      <c r="AQ728" s="578"/>
      <c r="AR728" s="578"/>
      <c r="AS728" s="578"/>
      <c r="AT728" s="578"/>
      <c r="AU728" s="578"/>
      <c r="AV728" s="578"/>
      <c r="AW728" s="578"/>
      <c r="AX728" s="578"/>
      <c r="AY728" s="578"/>
      <c r="AZ728" s="578"/>
      <c r="BA728" s="578"/>
      <c r="BB728" s="578"/>
      <c r="BC728" s="578"/>
      <c r="BD728" s="578"/>
      <c r="BE728" s="578"/>
      <c r="BF728" s="578"/>
      <c r="BG728" s="578"/>
      <c r="BH728" s="578"/>
      <c r="BI728" s="578"/>
      <c r="BJ728" s="578"/>
      <c r="BK728" s="578"/>
      <c r="BL728" s="578"/>
      <c r="BM728" s="578"/>
      <c r="BN728" s="578"/>
      <c r="BO728" s="578"/>
      <c r="BP728" s="578"/>
      <c r="BQ728" s="578"/>
      <c r="BR728" s="578"/>
      <c r="BS728" s="578"/>
      <c r="BT728" s="578"/>
      <c r="BU728" s="578"/>
      <c r="BV728" s="578"/>
      <c r="BW728" s="578"/>
      <c r="BX728" s="578"/>
      <c r="BY728" s="578"/>
      <c r="BZ728" s="578"/>
      <c r="CA728" s="578"/>
      <c r="CB728" s="578"/>
      <c r="CC728" s="578"/>
      <c r="CD728" s="578"/>
      <c r="CE728" s="578"/>
      <c r="CF728" s="578"/>
      <c r="CG728" s="578"/>
      <c r="CH728" s="578"/>
      <c r="CI728" s="578"/>
      <c r="CJ728" s="578"/>
      <c r="CK728" s="578"/>
      <c r="CL728" s="578"/>
      <c r="CM728" s="578"/>
      <c r="CN728" s="578"/>
      <c r="CO728" s="578"/>
      <c r="CP728" s="578"/>
    </row>
    <row r="729" spans="1:94" s="171" customFormat="1" ht="10.5" customHeight="1">
      <c r="A729" s="178"/>
      <c r="B729" s="226" t="s">
        <v>1191</v>
      </c>
      <c r="C729" s="226" t="s">
        <v>1191</v>
      </c>
      <c r="D729" s="175" t="s">
        <v>1191</v>
      </c>
      <c r="E729" s="227">
        <v>41</v>
      </c>
      <c r="F729" s="226" t="s">
        <v>1496</v>
      </c>
      <c r="G729" s="228">
        <v>2005</v>
      </c>
      <c r="H729" s="229">
        <v>2006</v>
      </c>
      <c r="I729" s="176"/>
      <c r="J729" s="177"/>
      <c r="K729" s="177"/>
      <c r="L729" s="177"/>
      <c r="M729" s="177"/>
      <c r="N729" s="177"/>
      <c r="O729" s="177"/>
      <c r="P729" s="177"/>
      <c r="Q729" s="177"/>
      <c r="R729" s="177"/>
      <c r="S729" s="177"/>
      <c r="T729" s="177"/>
      <c r="U729" s="177"/>
      <c r="V729" s="177"/>
      <c r="W729" s="177"/>
      <c r="X729" s="177"/>
      <c r="Y729" s="177"/>
      <c r="Z729" s="177"/>
      <c r="AA729" s="177"/>
      <c r="AB729" s="177"/>
      <c r="AC729" s="177"/>
      <c r="AD729" s="177"/>
      <c r="AE729" s="177"/>
      <c r="AF729" s="177"/>
      <c r="AG729" s="177"/>
      <c r="AH729" s="177"/>
      <c r="AI729" s="177"/>
      <c r="AK729" s="578"/>
      <c r="AL729" s="578"/>
      <c r="AM729" s="578"/>
      <c r="AN729" s="578"/>
      <c r="AO729" s="578"/>
      <c r="AP729" s="578"/>
      <c r="AQ729" s="578"/>
      <c r="AR729" s="578"/>
      <c r="AS729" s="578"/>
      <c r="AT729" s="578"/>
      <c r="AU729" s="578"/>
      <c r="AV729" s="578"/>
      <c r="AW729" s="578"/>
      <c r="AX729" s="578"/>
      <c r="AY729" s="578"/>
      <c r="AZ729" s="578"/>
      <c r="BA729" s="578"/>
      <c r="BB729" s="578"/>
      <c r="BC729" s="578"/>
      <c r="BD729" s="578"/>
      <c r="BE729" s="578"/>
      <c r="BF729" s="578"/>
      <c r="BG729" s="578"/>
      <c r="BH729" s="578"/>
      <c r="BI729" s="578"/>
      <c r="BJ729" s="578"/>
      <c r="BK729" s="578"/>
      <c r="BL729" s="578"/>
      <c r="BM729" s="578"/>
      <c r="BN729" s="578"/>
      <c r="BO729" s="578"/>
      <c r="BP729" s="578"/>
      <c r="BQ729" s="578"/>
      <c r="BR729" s="578"/>
      <c r="BS729" s="578"/>
      <c r="BT729" s="578"/>
      <c r="BU729" s="578"/>
      <c r="BV729" s="578"/>
      <c r="BW729" s="578"/>
      <c r="BX729" s="578"/>
      <c r="BY729" s="578"/>
      <c r="BZ729" s="578"/>
      <c r="CA729" s="578"/>
      <c r="CB729" s="578"/>
      <c r="CC729" s="578"/>
      <c r="CD729" s="578"/>
      <c r="CE729" s="578"/>
      <c r="CF729" s="578"/>
      <c r="CG729" s="578"/>
      <c r="CH729" s="578"/>
      <c r="CI729" s="578"/>
      <c r="CJ729" s="578"/>
      <c r="CK729" s="578"/>
      <c r="CL729" s="578"/>
      <c r="CM729" s="578"/>
      <c r="CN729" s="578"/>
      <c r="CO729" s="578"/>
      <c r="CP729" s="578"/>
    </row>
    <row r="730" spans="1:94" s="171" customFormat="1" ht="10.5" customHeight="1">
      <c r="A730" s="178"/>
      <c r="B730" s="226" t="s">
        <v>1191</v>
      </c>
      <c r="C730" s="226" t="s">
        <v>1191</v>
      </c>
      <c r="D730" s="175" t="s">
        <v>1191</v>
      </c>
      <c r="E730" s="227">
        <v>42</v>
      </c>
      <c r="F730" s="226" t="s">
        <v>1497</v>
      </c>
      <c r="G730" s="228">
        <v>2005</v>
      </c>
      <c r="H730" s="229">
        <v>2010</v>
      </c>
      <c r="I730" s="176"/>
      <c r="J730" s="177"/>
      <c r="K730" s="177"/>
      <c r="L730" s="177"/>
      <c r="M730" s="177"/>
      <c r="N730" s="177"/>
      <c r="O730" s="177"/>
      <c r="P730" s="177"/>
      <c r="Q730" s="177"/>
      <c r="R730" s="177"/>
      <c r="S730" s="177"/>
      <c r="T730" s="177"/>
      <c r="U730" s="177"/>
      <c r="V730" s="177"/>
      <c r="W730" s="177"/>
      <c r="X730" s="177"/>
      <c r="Y730" s="177"/>
      <c r="Z730" s="177"/>
      <c r="AA730" s="177"/>
      <c r="AB730" s="177"/>
      <c r="AC730" s="177"/>
      <c r="AD730" s="177"/>
      <c r="AE730" s="177"/>
      <c r="AF730" s="177"/>
      <c r="AG730" s="177"/>
      <c r="AH730" s="177"/>
      <c r="AI730" s="177"/>
      <c r="AK730" s="578"/>
      <c r="AL730" s="578"/>
      <c r="AM730" s="578"/>
      <c r="AN730" s="578"/>
      <c r="AO730" s="578"/>
      <c r="AP730" s="578"/>
      <c r="AQ730" s="578"/>
      <c r="AR730" s="578"/>
      <c r="AS730" s="578"/>
      <c r="AT730" s="578"/>
      <c r="AU730" s="578"/>
      <c r="AV730" s="578"/>
      <c r="AW730" s="578"/>
      <c r="AX730" s="578"/>
      <c r="AY730" s="578"/>
      <c r="AZ730" s="578"/>
      <c r="BA730" s="578"/>
      <c r="BB730" s="578"/>
      <c r="BC730" s="578"/>
      <c r="BD730" s="578"/>
      <c r="BE730" s="578"/>
      <c r="BF730" s="578"/>
      <c r="BG730" s="578"/>
      <c r="BH730" s="578"/>
      <c r="BI730" s="578"/>
      <c r="BJ730" s="578"/>
      <c r="BK730" s="578"/>
      <c r="BL730" s="578"/>
      <c r="BM730" s="578"/>
      <c r="BN730" s="578"/>
      <c r="BO730" s="578"/>
      <c r="BP730" s="578"/>
      <c r="BQ730" s="578"/>
      <c r="BR730" s="578"/>
      <c r="BS730" s="578"/>
      <c r="BT730" s="578"/>
      <c r="BU730" s="578"/>
      <c r="BV730" s="578"/>
      <c r="BW730" s="578"/>
      <c r="BX730" s="578"/>
      <c r="BY730" s="578"/>
      <c r="BZ730" s="578"/>
      <c r="CA730" s="578"/>
      <c r="CB730" s="578"/>
      <c r="CC730" s="578"/>
      <c r="CD730" s="578"/>
      <c r="CE730" s="578"/>
      <c r="CF730" s="578"/>
      <c r="CG730" s="578"/>
      <c r="CH730" s="578"/>
      <c r="CI730" s="578"/>
      <c r="CJ730" s="578"/>
      <c r="CK730" s="578"/>
      <c r="CL730" s="578"/>
      <c r="CM730" s="578"/>
      <c r="CN730" s="578"/>
      <c r="CO730" s="578"/>
      <c r="CP730" s="578"/>
    </row>
    <row r="731" spans="1:94" s="171" customFormat="1" ht="10.5" customHeight="1">
      <c r="A731" s="178"/>
      <c r="B731" s="226"/>
      <c r="C731" s="226"/>
      <c r="D731" s="175"/>
      <c r="E731" s="227">
        <v>43</v>
      </c>
      <c r="F731" s="226" t="s">
        <v>1498</v>
      </c>
      <c r="G731" s="228">
        <v>2005</v>
      </c>
      <c r="H731" s="229"/>
      <c r="I731" s="176"/>
      <c r="J731" s="177"/>
      <c r="K731" s="177"/>
      <c r="L731" s="177"/>
      <c r="M731" s="177"/>
      <c r="N731" s="177"/>
      <c r="O731" s="177"/>
      <c r="P731" s="177"/>
      <c r="Q731" s="177"/>
      <c r="R731" s="177"/>
      <c r="S731" s="177"/>
      <c r="T731" s="177"/>
      <c r="U731" s="177"/>
      <c r="V731" s="177"/>
      <c r="W731" s="177"/>
      <c r="X731" s="177"/>
      <c r="Y731" s="177"/>
      <c r="Z731" s="177"/>
      <c r="AA731" s="177"/>
      <c r="AB731" s="177"/>
      <c r="AC731" s="177"/>
      <c r="AD731" s="177"/>
      <c r="AE731" s="177"/>
      <c r="AF731" s="177"/>
      <c r="AG731" s="177"/>
      <c r="AH731" s="177"/>
      <c r="AI731" s="177"/>
      <c r="AK731" s="578"/>
      <c r="AL731" s="578"/>
      <c r="AM731" s="578"/>
      <c r="AN731" s="578"/>
      <c r="AO731" s="578"/>
      <c r="AP731" s="578"/>
      <c r="AQ731" s="578"/>
      <c r="AR731" s="578"/>
      <c r="AS731" s="578"/>
      <c r="AT731" s="578"/>
      <c r="AU731" s="578"/>
      <c r="AV731" s="578"/>
      <c r="AW731" s="578"/>
      <c r="AX731" s="578"/>
      <c r="AY731" s="578"/>
      <c r="AZ731" s="578"/>
      <c r="BA731" s="578"/>
      <c r="BB731" s="578"/>
      <c r="BC731" s="578"/>
      <c r="BD731" s="578"/>
      <c r="BE731" s="578"/>
      <c r="BF731" s="578"/>
      <c r="BG731" s="578"/>
      <c r="BH731" s="578"/>
      <c r="BI731" s="578"/>
      <c r="BJ731" s="578"/>
      <c r="BK731" s="578"/>
      <c r="BL731" s="578"/>
      <c r="BM731" s="578"/>
      <c r="BN731" s="578"/>
      <c r="BO731" s="578"/>
      <c r="BP731" s="578"/>
      <c r="BQ731" s="578"/>
      <c r="BR731" s="578"/>
      <c r="BS731" s="578"/>
      <c r="BT731" s="578"/>
      <c r="BU731" s="578"/>
      <c r="BV731" s="578"/>
      <c r="BW731" s="578"/>
      <c r="BX731" s="578"/>
      <c r="BY731" s="578"/>
      <c r="BZ731" s="578"/>
      <c r="CA731" s="578"/>
      <c r="CB731" s="578"/>
      <c r="CC731" s="578"/>
      <c r="CD731" s="578"/>
      <c r="CE731" s="578"/>
      <c r="CF731" s="578"/>
      <c r="CG731" s="578"/>
      <c r="CH731" s="578"/>
      <c r="CI731" s="578"/>
      <c r="CJ731" s="578"/>
      <c r="CK731" s="578"/>
      <c r="CL731" s="578"/>
      <c r="CM731" s="578"/>
      <c r="CN731" s="578"/>
      <c r="CO731" s="578"/>
      <c r="CP731" s="578"/>
    </row>
    <row r="732" spans="1:94" s="171" customFormat="1" ht="10.5" customHeight="1">
      <c r="A732" s="179"/>
      <c r="B732" s="226" t="s">
        <v>1191</v>
      </c>
      <c r="C732" s="226" t="s">
        <v>1191</v>
      </c>
      <c r="D732" s="175" t="s">
        <v>1191</v>
      </c>
      <c r="E732" s="227">
        <v>-9</v>
      </c>
      <c r="F732" s="226" t="s">
        <v>1499</v>
      </c>
      <c r="G732" s="228">
        <v>2005</v>
      </c>
      <c r="H732" s="229"/>
      <c r="I732" s="176"/>
      <c r="J732" s="177"/>
      <c r="K732" s="177"/>
      <c r="L732" s="177"/>
      <c r="M732" s="177"/>
      <c r="N732" s="177"/>
      <c r="O732" s="177"/>
      <c r="P732" s="177"/>
      <c r="Q732" s="177"/>
      <c r="R732" s="177"/>
      <c r="S732" s="177"/>
      <c r="T732" s="177"/>
      <c r="U732" s="177"/>
      <c r="V732" s="177"/>
      <c r="W732" s="177"/>
      <c r="X732" s="177"/>
      <c r="Y732" s="177"/>
      <c r="Z732" s="177"/>
      <c r="AA732" s="177"/>
      <c r="AB732" s="177"/>
      <c r="AC732" s="177"/>
      <c r="AD732" s="177"/>
      <c r="AE732" s="177"/>
      <c r="AF732" s="177"/>
      <c r="AG732" s="177"/>
      <c r="AH732" s="177"/>
      <c r="AI732" s="177"/>
      <c r="AK732" s="578"/>
      <c r="AL732" s="578"/>
      <c r="AM732" s="578"/>
      <c r="AN732" s="578"/>
      <c r="AO732" s="578"/>
      <c r="AP732" s="578"/>
      <c r="AQ732" s="578"/>
      <c r="AR732" s="578"/>
      <c r="AS732" s="578"/>
      <c r="AT732" s="578"/>
      <c r="AU732" s="578"/>
      <c r="AV732" s="578"/>
      <c r="AW732" s="578"/>
      <c r="AX732" s="578"/>
      <c r="AY732" s="578"/>
      <c r="AZ732" s="578"/>
      <c r="BA732" s="578"/>
      <c r="BB732" s="578"/>
      <c r="BC732" s="578"/>
      <c r="BD732" s="578"/>
      <c r="BE732" s="578"/>
      <c r="BF732" s="578"/>
      <c r="BG732" s="578"/>
      <c r="BH732" s="578"/>
      <c r="BI732" s="578"/>
      <c r="BJ732" s="578"/>
      <c r="BK732" s="578"/>
      <c r="BL732" s="578"/>
      <c r="BM732" s="578"/>
      <c r="BN732" s="578"/>
      <c r="BO732" s="578"/>
      <c r="BP732" s="578"/>
      <c r="BQ732" s="578"/>
      <c r="BR732" s="578"/>
      <c r="BS732" s="578"/>
      <c r="BT732" s="578"/>
      <c r="BU732" s="578"/>
      <c r="BV732" s="578"/>
      <c r="BW732" s="578"/>
      <c r="BX732" s="578"/>
      <c r="BY732" s="578"/>
      <c r="BZ732" s="578"/>
      <c r="CA732" s="578"/>
      <c r="CB732" s="578"/>
      <c r="CC732" s="578"/>
      <c r="CD732" s="578"/>
      <c r="CE732" s="578"/>
      <c r="CF732" s="578"/>
      <c r="CG732" s="578"/>
      <c r="CH732" s="578"/>
      <c r="CI732" s="578"/>
      <c r="CJ732" s="578"/>
      <c r="CK732" s="578"/>
      <c r="CL732" s="578"/>
      <c r="CM732" s="578"/>
      <c r="CN732" s="578"/>
      <c r="CO732" s="578"/>
      <c r="CP732" s="578"/>
    </row>
    <row r="733" spans="1:94" s="171" customFormat="1" ht="10.5" customHeight="1">
      <c r="A733" s="180" t="s">
        <v>1114</v>
      </c>
      <c r="B733" s="173"/>
      <c r="C733" s="226" t="s">
        <v>1191</v>
      </c>
      <c r="D733" s="175" t="s">
        <v>1115</v>
      </c>
      <c r="E733" s="227" t="s">
        <v>1191</v>
      </c>
      <c r="F733" s="226" t="s">
        <v>1631</v>
      </c>
      <c r="G733" s="228">
        <v>2005</v>
      </c>
      <c r="H733" s="229"/>
      <c r="I733" s="176"/>
      <c r="J733" s="177" t="s">
        <v>1214</v>
      </c>
      <c r="K733" s="177" t="s">
        <v>1207</v>
      </c>
      <c r="L733" s="177"/>
      <c r="M733" s="177"/>
      <c r="N733" s="177"/>
      <c r="O733" s="177" t="s">
        <v>1220</v>
      </c>
      <c r="P733" s="177"/>
      <c r="Q733" s="177"/>
      <c r="R733" s="177"/>
      <c r="S733" s="177"/>
      <c r="T733" s="177"/>
      <c r="U733" s="177"/>
      <c r="V733" s="177"/>
      <c r="W733" s="177"/>
      <c r="X733" s="177"/>
      <c r="Y733" s="177"/>
      <c r="Z733" s="177"/>
      <c r="AA733" s="177"/>
      <c r="AB733" s="177"/>
      <c r="AC733" s="177"/>
      <c r="AD733" s="177"/>
      <c r="AE733" s="177"/>
      <c r="AF733" s="177"/>
      <c r="AG733" s="177"/>
      <c r="AH733" s="177"/>
      <c r="AI733" s="177"/>
      <c r="AK733" s="578"/>
      <c r="AL733" s="578"/>
      <c r="AM733" s="578"/>
      <c r="AN733" s="578"/>
      <c r="AO733" s="578"/>
      <c r="AP733" s="578"/>
      <c r="AQ733" s="578"/>
      <c r="AR733" s="578"/>
      <c r="AS733" s="578"/>
      <c r="AT733" s="578"/>
      <c r="AU733" s="578"/>
      <c r="AV733" s="578"/>
      <c r="AW733" s="578"/>
      <c r="AX733" s="578"/>
      <c r="AY733" s="578"/>
      <c r="AZ733" s="578"/>
      <c r="BA733" s="578"/>
      <c r="BB733" s="578"/>
      <c r="BC733" s="578"/>
      <c r="BD733" s="578"/>
      <c r="BE733" s="578"/>
      <c r="BF733" s="578"/>
      <c r="BG733" s="578"/>
      <c r="BH733" s="578"/>
      <c r="BI733" s="578"/>
      <c r="BJ733" s="578"/>
      <c r="BK733" s="578"/>
      <c r="BL733" s="578"/>
      <c r="BM733" s="578"/>
      <c r="BN733" s="578"/>
      <c r="BO733" s="578"/>
      <c r="BP733" s="578"/>
      <c r="BQ733" s="578"/>
      <c r="BR733" s="578"/>
      <c r="BS733" s="578"/>
      <c r="BT733" s="578"/>
      <c r="BU733" s="578"/>
      <c r="BV733" s="578"/>
      <c r="BW733" s="578"/>
      <c r="BX733" s="578"/>
      <c r="BY733" s="578"/>
      <c r="BZ733" s="578"/>
      <c r="CA733" s="578"/>
      <c r="CB733" s="578"/>
      <c r="CC733" s="578"/>
      <c r="CD733" s="578"/>
      <c r="CE733" s="578"/>
      <c r="CF733" s="578"/>
      <c r="CG733" s="578"/>
      <c r="CH733" s="578"/>
      <c r="CI733" s="578"/>
      <c r="CJ733" s="578"/>
      <c r="CK733" s="578"/>
      <c r="CL733" s="578"/>
      <c r="CM733" s="578"/>
      <c r="CN733" s="578"/>
      <c r="CO733" s="578"/>
      <c r="CP733" s="578"/>
    </row>
    <row r="734" spans="1:94" s="171" customFormat="1" ht="10.5" customHeight="1">
      <c r="A734" s="174" t="s">
        <v>997</v>
      </c>
      <c r="B734" s="226" t="s">
        <v>1191</v>
      </c>
      <c r="C734" s="226" t="s">
        <v>1191</v>
      </c>
      <c r="D734" s="175" t="s">
        <v>998</v>
      </c>
      <c r="E734" s="227">
        <v>1</v>
      </c>
      <c r="F734" s="226" t="s">
        <v>1500</v>
      </c>
      <c r="G734" s="228">
        <v>2005</v>
      </c>
      <c r="H734" s="229"/>
      <c r="I734" s="176"/>
      <c r="J734" s="177"/>
      <c r="K734" s="177"/>
      <c r="L734" s="177"/>
      <c r="M734" s="177"/>
      <c r="N734" s="177"/>
      <c r="O734" s="177"/>
      <c r="P734" s="177"/>
      <c r="Q734" s="177"/>
      <c r="R734" s="177"/>
      <c r="S734" s="177"/>
      <c r="T734" s="177"/>
      <c r="U734" s="177"/>
      <c r="V734" s="177"/>
      <c r="W734" s="177"/>
      <c r="X734" s="177"/>
      <c r="Y734" s="177"/>
      <c r="Z734" s="177"/>
      <c r="AA734" s="177"/>
      <c r="AB734" s="177"/>
      <c r="AC734" s="177"/>
      <c r="AD734" s="177"/>
      <c r="AE734" s="177"/>
      <c r="AF734" s="177"/>
      <c r="AG734" s="177"/>
      <c r="AH734" s="177"/>
      <c r="AI734" s="177"/>
      <c r="AK734" s="578"/>
      <c r="AL734" s="578"/>
      <c r="AM734" s="578"/>
      <c r="AN734" s="578"/>
      <c r="AO734" s="578"/>
      <c r="AP734" s="578"/>
      <c r="AQ734" s="578"/>
      <c r="AR734" s="578"/>
      <c r="AS734" s="578"/>
      <c r="AT734" s="578"/>
      <c r="AU734" s="578"/>
      <c r="AV734" s="578"/>
      <c r="AW734" s="578"/>
      <c r="AX734" s="578"/>
      <c r="AY734" s="578"/>
      <c r="AZ734" s="578"/>
      <c r="BA734" s="578"/>
      <c r="BB734" s="578"/>
      <c r="BC734" s="578"/>
      <c r="BD734" s="578"/>
      <c r="BE734" s="578"/>
      <c r="BF734" s="578"/>
      <c r="BG734" s="578"/>
      <c r="BH734" s="578"/>
      <c r="BI734" s="578"/>
      <c r="BJ734" s="578"/>
      <c r="BK734" s="578"/>
      <c r="BL734" s="578"/>
      <c r="BM734" s="578"/>
      <c r="BN734" s="578"/>
      <c r="BO734" s="578"/>
      <c r="BP734" s="578"/>
      <c r="BQ734" s="578"/>
      <c r="BR734" s="578"/>
      <c r="BS734" s="578"/>
      <c r="BT734" s="578"/>
      <c r="BU734" s="578"/>
      <c r="BV734" s="578"/>
      <c r="BW734" s="578"/>
      <c r="BX734" s="578"/>
      <c r="BY734" s="578"/>
      <c r="BZ734" s="578"/>
      <c r="CA734" s="578"/>
      <c r="CB734" s="578"/>
      <c r="CC734" s="578"/>
      <c r="CD734" s="578"/>
      <c r="CE734" s="578"/>
      <c r="CF734" s="578"/>
      <c r="CG734" s="578"/>
      <c r="CH734" s="578"/>
      <c r="CI734" s="578"/>
      <c r="CJ734" s="578"/>
      <c r="CK734" s="578"/>
      <c r="CL734" s="578"/>
      <c r="CM734" s="578"/>
      <c r="CN734" s="578"/>
      <c r="CO734" s="578"/>
      <c r="CP734" s="578"/>
    </row>
    <row r="735" spans="1:94" s="171" customFormat="1" ht="10.5" customHeight="1">
      <c r="A735" s="178"/>
      <c r="B735" s="226"/>
      <c r="C735" s="226"/>
      <c r="D735" s="175"/>
      <c r="E735" s="227">
        <v>2</v>
      </c>
      <c r="F735" s="226" t="s">
        <v>1501</v>
      </c>
      <c r="G735" s="228">
        <v>2005</v>
      </c>
      <c r="H735" s="229"/>
      <c r="I735" s="176"/>
      <c r="J735" s="177"/>
      <c r="K735" s="177"/>
      <c r="L735" s="177"/>
      <c r="M735" s="177"/>
      <c r="N735" s="177"/>
      <c r="O735" s="177"/>
      <c r="P735" s="177"/>
      <c r="Q735" s="177"/>
      <c r="R735" s="177"/>
      <c r="S735" s="177"/>
      <c r="T735" s="177"/>
      <c r="U735" s="177"/>
      <c r="V735" s="177"/>
      <c r="W735" s="177"/>
      <c r="X735" s="177"/>
      <c r="Y735" s="177"/>
      <c r="Z735" s="177"/>
      <c r="AA735" s="177"/>
      <c r="AB735" s="177"/>
      <c r="AC735" s="177"/>
      <c r="AD735" s="177"/>
      <c r="AE735" s="177"/>
      <c r="AF735" s="177"/>
      <c r="AG735" s="177"/>
      <c r="AH735" s="177"/>
      <c r="AI735" s="177"/>
      <c r="AK735" s="578"/>
      <c r="AL735" s="578"/>
      <c r="AM735" s="578"/>
      <c r="AN735" s="578"/>
      <c r="AO735" s="578"/>
      <c r="AP735" s="578"/>
      <c r="AQ735" s="578"/>
      <c r="AR735" s="578"/>
      <c r="AS735" s="578"/>
      <c r="AT735" s="578"/>
      <c r="AU735" s="578"/>
      <c r="AV735" s="578"/>
      <c r="AW735" s="578"/>
      <c r="AX735" s="578"/>
      <c r="AY735" s="578"/>
      <c r="AZ735" s="578"/>
      <c r="BA735" s="578"/>
      <c r="BB735" s="578"/>
      <c r="BC735" s="578"/>
      <c r="BD735" s="578"/>
      <c r="BE735" s="578"/>
      <c r="BF735" s="578"/>
      <c r="BG735" s="578"/>
      <c r="BH735" s="578"/>
      <c r="BI735" s="578"/>
      <c r="BJ735" s="578"/>
      <c r="BK735" s="578"/>
      <c r="BL735" s="578"/>
      <c r="BM735" s="578"/>
      <c r="BN735" s="578"/>
      <c r="BO735" s="578"/>
      <c r="BP735" s="578"/>
      <c r="BQ735" s="578"/>
      <c r="BR735" s="578"/>
      <c r="BS735" s="578"/>
      <c r="BT735" s="578"/>
      <c r="BU735" s="578"/>
      <c r="BV735" s="578"/>
      <c r="BW735" s="578"/>
      <c r="BX735" s="578"/>
      <c r="BY735" s="578"/>
      <c r="BZ735" s="578"/>
      <c r="CA735" s="578"/>
      <c r="CB735" s="578"/>
      <c r="CC735" s="578"/>
      <c r="CD735" s="578"/>
      <c r="CE735" s="578"/>
      <c r="CF735" s="578"/>
      <c r="CG735" s="578"/>
      <c r="CH735" s="578"/>
      <c r="CI735" s="578"/>
      <c r="CJ735" s="578"/>
      <c r="CK735" s="578"/>
      <c r="CL735" s="578"/>
      <c r="CM735" s="578"/>
      <c r="CN735" s="578"/>
      <c r="CO735" s="578"/>
      <c r="CP735" s="578"/>
    </row>
    <row r="736" spans="1:94" s="171" customFormat="1" ht="10.5" customHeight="1">
      <c r="A736" s="178"/>
      <c r="B736" s="226"/>
      <c r="C736" s="226"/>
      <c r="D736" s="175"/>
      <c r="E736" s="227">
        <v>3</v>
      </c>
      <c r="F736" s="226" t="s">
        <v>1632</v>
      </c>
      <c r="G736" s="228">
        <v>2005</v>
      </c>
      <c r="H736" s="229"/>
      <c r="I736" s="176"/>
      <c r="J736" s="177"/>
      <c r="K736" s="177"/>
      <c r="L736" s="177"/>
      <c r="M736" s="177"/>
      <c r="N736" s="177"/>
      <c r="O736" s="177"/>
      <c r="P736" s="177"/>
      <c r="Q736" s="177"/>
      <c r="R736" s="177"/>
      <c r="S736" s="177"/>
      <c r="T736" s="177"/>
      <c r="U736" s="177"/>
      <c r="V736" s="177"/>
      <c r="W736" s="177"/>
      <c r="X736" s="177"/>
      <c r="Y736" s="177"/>
      <c r="Z736" s="177"/>
      <c r="AA736" s="177"/>
      <c r="AB736" s="177"/>
      <c r="AC736" s="177"/>
      <c r="AD736" s="177"/>
      <c r="AE736" s="177"/>
      <c r="AF736" s="177"/>
      <c r="AG736" s="177"/>
      <c r="AH736" s="177"/>
      <c r="AI736" s="177"/>
      <c r="AK736" s="578"/>
      <c r="AL736" s="578"/>
      <c r="AM736" s="578"/>
      <c r="AN736" s="578"/>
      <c r="AO736" s="578"/>
      <c r="AP736" s="578"/>
      <c r="AQ736" s="578"/>
      <c r="AR736" s="578"/>
      <c r="AS736" s="578"/>
      <c r="AT736" s="578"/>
      <c r="AU736" s="578"/>
      <c r="AV736" s="578"/>
      <c r="AW736" s="578"/>
      <c r="AX736" s="578"/>
      <c r="AY736" s="578"/>
      <c r="AZ736" s="578"/>
      <c r="BA736" s="578"/>
      <c r="BB736" s="578"/>
      <c r="BC736" s="578"/>
      <c r="BD736" s="578"/>
      <c r="BE736" s="578"/>
      <c r="BF736" s="578"/>
      <c r="BG736" s="578"/>
      <c r="BH736" s="578"/>
      <c r="BI736" s="578"/>
      <c r="BJ736" s="578"/>
      <c r="BK736" s="578"/>
      <c r="BL736" s="578"/>
      <c r="BM736" s="578"/>
      <c r="BN736" s="578"/>
      <c r="BO736" s="578"/>
      <c r="BP736" s="578"/>
      <c r="BQ736" s="578"/>
      <c r="BR736" s="578"/>
      <c r="BS736" s="578"/>
      <c r="BT736" s="578"/>
      <c r="BU736" s="578"/>
      <c r="BV736" s="578"/>
      <c r="BW736" s="578"/>
      <c r="BX736" s="578"/>
      <c r="BY736" s="578"/>
      <c r="BZ736" s="578"/>
      <c r="CA736" s="578"/>
      <c r="CB736" s="578"/>
      <c r="CC736" s="578"/>
      <c r="CD736" s="578"/>
      <c r="CE736" s="578"/>
      <c r="CF736" s="578"/>
      <c r="CG736" s="578"/>
      <c r="CH736" s="578"/>
      <c r="CI736" s="578"/>
      <c r="CJ736" s="578"/>
      <c r="CK736" s="578"/>
      <c r="CL736" s="578"/>
      <c r="CM736" s="578"/>
      <c r="CN736" s="578"/>
      <c r="CO736" s="578"/>
      <c r="CP736" s="578"/>
    </row>
    <row r="737" spans="1:94" s="171" customFormat="1" ht="10.5" customHeight="1">
      <c r="A737" s="178"/>
      <c r="B737" s="226"/>
      <c r="C737" s="226"/>
      <c r="D737" s="175"/>
      <c r="E737" s="227">
        <v>4</v>
      </c>
      <c r="F737" s="226" t="s">
        <v>1503</v>
      </c>
      <c r="G737" s="228">
        <v>2005</v>
      </c>
      <c r="H737" s="229"/>
      <c r="I737" s="176"/>
      <c r="J737" s="177"/>
      <c r="K737" s="177"/>
      <c r="L737" s="177"/>
      <c r="M737" s="177"/>
      <c r="N737" s="177"/>
      <c r="O737" s="177"/>
      <c r="P737" s="177"/>
      <c r="Q737" s="177"/>
      <c r="R737" s="177"/>
      <c r="S737" s="177"/>
      <c r="T737" s="177"/>
      <c r="U737" s="177"/>
      <c r="V737" s="177"/>
      <c r="W737" s="177"/>
      <c r="X737" s="177"/>
      <c r="Y737" s="177"/>
      <c r="Z737" s="177"/>
      <c r="AA737" s="177"/>
      <c r="AB737" s="177"/>
      <c r="AC737" s="177"/>
      <c r="AD737" s="177"/>
      <c r="AE737" s="177"/>
      <c r="AF737" s="177"/>
      <c r="AG737" s="177"/>
      <c r="AH737" s="177"/>
      <c r="AI737" s="177"/>
      <c r="AK737" s="578"/>
      <c r="AL737" s="578"/>
      <c r="AM737" s="578"/>
      <c r="AN737" s="578"/>
      <c r="AO737" s="578"/>
      <c r="AP737" s="578"/>
      <c r="AQ737" s="578"/>
      <c r="AR737" s="578"/>
      <c r="AS737" s="578"/>
      <c r="AT737" s="578"/>
      <c r="AU737" s="578"/>
      <c r="AV737" s="578"/>
      <c r="AW737" s="578"/>
      <c r="AX737" s="578"/>
      <c r="AY737" s="578"/>
      <c r="AZ737" s="578"/>
      <c r="BA737" s="578"/>
      <c r="BB737" s="578"/>
      <c r="BC737" s="578"/>
      <c r="BD737" s="578"/>
      <c r="BE737" s="578"/>
      <c r="BF737" s="578"/>
      <c r="BG737" s="578"/>
      <c r="BH737" s="578"/>
      <c r="BI737" s="578"/>
      <c r="BJ737" s="578"/>
      <c r="BK737" s="578"/>
      <c r="BL737" s="578"/>
      <c r="BM737" s="578"/>
      <c r="BN737" s="578"/>
      <c r="BO737" s="578"/>
      <c r="BP737" s="578"/>
      <c r="BQ737" s="578"/>
      <c r="BR737" s="578"/>
      <c r="BS737" s="578"/>
      <c r="BT737" s="578"/>
      <c r="BU737" s="578"/>
      <c r="BV737" s="578"/>
      <c r="BW737" s="578"/>
      <c r="BX737" s="578"/>
      <c r="BY737" s="578"/>
      <c r="BZ737" s="578"/>
      <c r="CA737" s="578"/>
      <c r="CB737" s="578"/>
      <c r="CC737" s="578"/>
      <c r="CD737" s="578"/>
      <c r="CE737" s="578"/>
      <c r="CF737" s="578"/>
      <c r="CG737" s="578"/>
      <c r="CH737" s="578"/>
      <c r="CI737" s="578"/>
      <c r="CJ737" s="578"/>
      <c r="CK737" s="578"/>
      <c r="CL737" s="578"/>
      <c r="CM737" s="578"/>
      <c r="CN737" s="578"/>
      <c r="CO737" s="578"/>
      <c r="CP737" s="578"/>
    </row>
    <row r="738" spans="1:94" s="171" customFormat="1" ht="10.5" customHeight="1">
      <c r="A738" s="178"/>
      <c r="B738" s="226"/>
      <c r="C738" s="226"/>
      <c r="D738" s="175"/>
      <c r="E738" s="227">
        <v>5</v>
      </c>
      <c r="F738" s="226" t="s">
        <v>1504</v>
      </c>
      <c r="G738" s="228">
        <v>2005</v>
      </c>
      <c r="H738" s="229"/>
      <c r="I738" s="176"/>
      <c r="J738" s="177"/>
      <c r="K738" s="177"/>
      <c r="L738" s="177"/>
      <c r="M738" s="177"/>
      <c r="N738" s="177"/>
      <c r="O738" s="177"/>
      <c r="P738" s="177"/>
      <c r="Q738" s="177"/>
      <c r="R738" s="177"/>
      <c r="S738" s="177"/>
      <c r="T738" s="177"/>
      <c r="U738" s="177"/>
      <c r="V738" s="177"/>
      <c r="W738" s="177"/>
      <c r="X738" s="177"/>
      <c r="Y738" s="177"/>
      <c r="Z738" s="177"/>
      <c r="AA738" s="177"/>
      <c r="AB738" s="177"/>
      <c r="AC738" s="177"/>
      <c r="AD738" s="177"/>
      <c r="AE738" s="177"/>
      <c r="AF738" s="177"/>
      <c r="AG738" s="177"/>
      <c r="AH738" s="177"/>
      <c r="AI738" s="177"/>
      <c r="AK738" s="578"/>
      <c r="AL738" s="578"/>
      <c r="AM738" s="578"/>
      <c r="AN738" s="578"/>
      <c r="AO738" s="578"/>
      <c r="AP738" s="578"/>
      <c r="AQ738" s="578"/>
      <c r="AR738" s="578"/>
      <c r="AS738" s="578"/>
      <c r="AT738" s="578"/>
      <c r="AU738" s="578"/>
      <c r="AV738" s="578"/>
      <c r="AW738" s="578"/>
      <c r="AX738" s="578"/>
      <c r="AY738" s="578"/>
      <c r="AZ738" s="578"/>
      <c r="BA738" s="578"/>
      <c r="BB738" s="578"/>
      <c r="BC738" s="578"/>
      <c r="BD738" s="578"/>
      <c r="BE738" s="578"/>
      <c r="BF738" s="578"/>
      <c r="BG738" s="578"/>
      <c r="BH738" s="578"/>
      <c r="BI738" s="578"/>
      <c r="BJ738" s="578"/>
      <c r="BK738" s="578"/>
      <c r="BL738" s="578"/>
      <c r="BM738" s="578"/>
      <c r="BN738" s="578"/>
      <c r="BO738" s="578"/>
      <c r="BP738" s="578"/>
      <c r="BQ738" s="578"/>
      <c r="BR738" s="578"/>
      <c r="BS738" s="578"/>
      <c r="BT738" s="578"/>
      <c r="BU738" s="578"/>
      <c r="BV738" s="578"/>
      <c r="BW738" s="578"/>
      <c r="BX738" s="578"/>
      <c r="BY738" s="578"/>
      <c r="BZ738" s="578"/>
      <c r="CA738" s="578"/>
      <c r="CB738" s="578"/>
      <c r="CC738" s="578"/>
      <c r="CD738" s="578"/>
      <c r="CE738" s="578"/>
      <c r="CF738" s="578"/>
      <c r="CG738" s="578"/>
      <c r="CH738" s="578"/>
      <c r="CI738" s="578"/>
      <c r="CJ738" s="578"/>
      <c r="CK738" s="578"/>
      <c r="CL738" s="578"/>
      <c r="CM738" s="578"/>
      <c r="CN738" s="578"/>
      <c r="CO738" s="578"/>
      <c r="CP738" s="578"/>
    </row>
    <row r="739" spans="1:94" s="171" customFormat="1" ht="10.5" customHeight="1">
      <c r="A739" s="178"/>
      <c r="B739" s="226"/>
      <c r="C739" s="226"/>
      <c r="D739" s="175"/>
      <c r="E739" s="227">
        <v>6</v>
      </c>
      <c r="F739" s="226" t="s">
        <v>1505</v>
      </c>
      <c r="G739" s="228">
        <v>2005</v>
      </c>
      <c r="H739" s="229"/>
      <c r="I739" s="176"/>
      <c r="J739" s="177"/>
      <c r="K739" s="177"/>
      <c r="L739" s="177"/>
      <c r="M739" s="177"/>
      <c r="N739" s="177"/>
      <c r="O739" s="177"/>
      <c r="P739" s="177"/>
      <c r="Q739" s="177"/>
      <c r="R739" s="177"/>
      <c r="S739" s="177"/>
      <c r="T739" s="177"/>
      <c r="U739" s="177"/>
      <c r="V739" s="177"/>
      <c r="W739" s="177"/>
      <c r="X739" s="177"/>
      <c r="Y739" s="177"/>
      <c r="Z739" s="177"/>
      <c r="AA739" s="177"/>
      <c r="AB739" s="177"/>
      <c r="AC739" s="177"/>
      <c r="AD739" s="177"/>
      <c r="AE739" s="177"/>
      <c r="AF739" s="177"/>
      <c r="AG739" s="177"/>
      <c r="AH739" s="177"/>
      <c r="AI739" s="177"/>
      <c r="AK739" s="578"/>
      <c r="AL739" s="578"/>
      <c r="AM739" s="578"/>
      <c r="AN739" s="578"/>
      <c r="AO739" s="578"/>
      <c r="AP739" s="578"/>
      <c r="AQ739" s="578"/>
      <c r="AR739" s="578"/>
      <c r="AS739" s="578"/>
      <c r="AT739" s="578"/>
      <c r="AU739" s="578"/>
      <c r="AV739" s="578"/>
      <c r="AW739" s="578"/>
      <c r="AX739" s="578"/>
      <c r="AY739" s="578"/>
      <c r="AZ739" s="578"/>
      <c r="BA739" s="578"/>
      <c r="BB739" s="578"/>
      <c r="BC739" s="578"/>
      <c r="BD739" s="578"/>
      <c r="BE739" s="578"/>
      <c r="BF739" s="578"/>
      <c r="BG739" s="578"/>
      <c r="BH739" s="578"/>
      <c r="BI739" s="578"/>
      <c r="BJ739" s="578"/>
      <c r="BK739" s="578"/>
      <c r="BL739" s="578"/>
      <c r="BM739" s="578"/>
      <c r="BN739" s="578"/>
      <c r="BO739" s="578"/>
      <c r="BP739" s="578"/>
      <c r="BQ739" s="578"/>
      <c r="BR739" s="578"/>
      <c r="BS739" s="578"/>
      <c r="BT739" s="578"/>
      <c r="BU739" s="578"/>
      <c r="BV739" s="578"/>
      <c r="BW739" s="578"/>
      <c r="BX739" s="578"/>
      <c r="BY739" s="578"/>
      <c r="BZ739" s="578"/>
      <c r="CA739" s="578"/>
      <c r="CB739" s="578"/>
      <c r="CC739" s="578"/>
      <c r="CD739" s="578"/>
      <c r="CE739" s="578"/>
      <c r="CF739" s="578"/>
      <c r="CG739" s="578"/>
      <c r="CH739" s="578"/>
      <c r="CI739" s="578"/>
      <c r="CJ739" s="578"/>
      <c r="CK739" s="578"/>
      <c r="CL739" s="578"/>
      <c r="CM739" s="578"/>
      <c r="CN739" s="578"/>
      <c r="CO739" s="578"/>
      <c r="CP739" s="578"/>
    </row>
    <row r="740" spans="1:94" s="171" customFormat="1" ht="10.5" customHeight="1">
      <c r="A740" s="178"/>
      <c r="B740" s="226"/>
      <c r="C740" s="226"/>
      <c r="D740" s="175"/>
      <c r="E740" s="227">
        <v>7</v>
      </c>
      <c r="F740" s="226" t="s">
        <v>1506</v>
      </c>
      <c r="G740" s="228">
        <v>2005</v>
      </c>
      <c r="H740" s="229"/>
      <c r="I740" s="176"/>
      <c r="J740" s="177"/>
      <c r="K740" s="177"/>
      <c r="L740" s="177"/>
      <c r="M740" s="177"/>
      <c r="N740" s="177"/>
      <c r="O740" s="177"/>
      <c r="P740" s="177"/>
      <c r="Q740" s="177"/>
      <c r="R740" s="177"/>
      <c r="S740" s="177"/>
      <c r="T740" s="177"/>
      <c r="U740" s="177"/>
      <c r="V740" s="177"/>
      <c r="W740" s="177"/>
      <c r="X740" s="177"/>
      <c r="Y740" s="177"/>
      <c r="Z740" s="177"/>
      <c r="AA740" s="177"/>
      <c r="AB740" s="177"/>
      <c r="AC740" s="177"/>
      <c r="AD740" s="177"/>
      <c r="AE740" s="177"/>
      <c r="AF740" s="177"/>
      <c r="AG740" s="177"/>
      <c r="AH740" s="177"/>
      <c r="AI740" s="177"/>
      <c r="AK740" s="578"/>
      <c r="AL740" s="578"/>
      <c r="AM740" s="578"/>
      <c r="AN740" s="578"/>
      <c r="AO740" s="578"/>
      <c r="AP740" s="578"/>
      <c r="AQ740" s="578"/>
      <c r="AR740" s="578"/>
      <c r="AS740" s="578"/>
      <c r="AT740" s="578"/>
      <c r="AU740" s="578"/>
      <c r="AV740" s="578"/>
      <c r="AW740" s="578"/>
      <c r="AX740" s="578"/>
      <c r="AY740" s="578"/>
      <c r="AZ740" s="578"/>
      <c r="BA740" s="578"/>
      <c r="BB740" s="578"/>
      <c r="BC740" s="578"/>
      <c r="BD740" s="578"/>
      <c r="BE740" s="578"/>
      <c r="BF740" s="578"/>
      <c r="BG740" s="578"/>
      <c r="BH740" s="578"/>
      <c r="BI740" s="578"/>
      <c r="BJ740" s="578"/>
      <c r="BK740" s="578"/>
      <c r="BL740" s="578"/>
      <c r="BM740" s="578"/>
      <c r="BN740" s="578"/>
      <c r="BO740" s="578"/>
      <c r="BP740" s="578"/>
      <c r="BQ740" s="578"/>
      <c r="BR740" s="578"/>
      <c r="BS740" s="578"/>
      <c r="BT740" s="578"/>
      <c r="BU740" s="578"/>
      <c r="BV740" s="578"/>
      <c r="BW740" s="578"/>
      <c r="BX740" s="578"/>
      <c r="BY740" s="578"/>
      <c r="BZ740" s="578"/>
      <c r="CA740" s="578"/>
      <c r="CB740" s="578"/>
      <c r="CC740" s="578"/>
      <c r="CD740" s="578"/>
      <c r="CE740" s="578"/>
      <c r="CF740" s="578"/>
      <c r="CG740" s="578"/>
      <c r="CH740" s="578"/>
      <c r="CI740" s="578"/>
      <c r="CJ740" s="578"/>
      <c r="CK740" s="578"/>
      <c r="CL740" s="578"/>
      <c r="CM740" s="578"/>
      <c r="CN740" s="578"/>
      <c r="CO740" s="578"/>
      <c r="CP740" s="578"/>
    </row>
    <row r="741" spans="1:94" s="171" customFormat="1" ht="10.5" customHeight="1">
      <c r="A741" s="179"/>
      <c r="B741" s="226"/>
      <c r="C741" s="226"/>
      <c r="D741" s="175"/>
      <c r="E741" s="227">
        <v>8</v>
      </c>
      <c r="F741" s="226" t="s">
        <v>1507</v>
      </c>
      <c r="G741" s="228">
        <v>2005</v>
      </c>
      <c r="H741" s="229"/>
      <c r="I741" s="176"/>
      <c r="J741" s="177"/>
      <c r="K741" s="177"/>
      <c r="L741" s="177"/>
      <c r="M741" s="177"/>
      <c r="N741" s="177"/>
      <c r="O741" s="177"/>
      <c r="P741" s="177"/>
      <c r="Q741" s="177"/>
      <c r="R741" s="177"/>
      <c r="S741" s="177"/>
      <c r="T741" s="177"/>
      <c r="U741" s="177"/>
      <c r="V741" s="177"/>
      <c r="W741" s="177"/>
      <c r="X741" s="177"/>
      <c r="Y741" s="177"/>
      <c r="Z741" s="177"/>
      <c r="AA741" s="177"/>
      <c r="AB741" s="177"/>
      <c r="AC741" s="177"/>
      <c r="AD741" s="177"/>
      <c r="AE741" s="177"/>
      <c r="AF741" s="177"/>
      <c r="AG741" s="177"/>
      <c r="AH741" s="177"/>
      <c r="AI741" s="177"/>
      <c r="AK741" s="578"/>
      <c r="AL741" s="578"/>
      <c r="AM741" s="578"/>
      <c r="AN741" s="578"/>
      <c r="AO741" s="578"/>
      <c r="AP741" s="578"/>
      <c r="AQ741" s="578"/>
      <c r="AR741" s="578"/>
      <c r="AS741" s="578"/>
      <c r="AT741" s="578"/>
      <c r="AU741" s="578"/>
      <c r="AV741" s="578"/>
      <c r="AW741" s="578"/>
      <c r="AX741" s="578"/>
      <c r="AY741" s="578"/>
      <c r="AZ741" s="578"/>
      <c r="BA741" s="578"/>
      <c r="BB741" s="578"/>
      <c r="BC741" s="578"/>
      <c r="BD741" s="578"/>
      <c r="BE741" s="578"/>
      <c r="BF741" s="578"/>
      <c r="BG741" s="578"/>
      <c r="BH741" s="578"/>
      <c r="BI741" s="578"/>
      <c r="BJ741" s="578"/>
      <c r="BK741" s="578"/>
      <c r="BL741" s="578"/>
      <c r="BM741" s="578"/>
      <c r="BN741" s="578"/>
      <c r="BO741" s="578"/>
      <c r="BP741" s="578"/>
      <c r="BQ741" s="578"/>
      <c r="BR741" s="578"/>
      <c r="BS741" s="578"/>
      <c r="BT741" s="578"/>
      <c r="BU741" s="578"/>
      <c r="BV741" s="578"/>
      <c r="BW741" s="578"/>
      <c r="BX741" s="578"/>
      <c r="BY741" s="578"/>
      <c r="BZ741" s="578"/>
      <c r="CA741" s="578"/>
      <c r="CB741" s="578"/>
      <c r="CC741" s="578"/>
      <c r="CD741" s="578"/>
      <c r="CE741" s="578"/>
      <c r="CF741" s="578"/>
      <c r="CG741" s="578"/>
      <c r="CH741" s="578"/>
      <c r="CI741" s="578"/>
      <c r="CJ741" s="578"/>
      <c r="CK741" s="578"/>
      <c r="CL741" s="578"/>
      <c r="CM741" s="578"/>
      <c r="CN741" s="578"/>
      <c r="CO741" s="578"/>
      <c r="CP741" s="578"/>
    </row>
    <row r="742" spans="1:94" s="171" customFormat="1" ht="10.5" customHeight="1">
      <c r="A742" s="174" t="s">
        <v>999</v>
      </c>
      <c r="B742" s="226" t="s">
        <v>1191</v>
      </c>
      <c r="C742" s="226" t="s">
        <v>1191</v>
      </c>
      <c r="D742" s="175" t="s">
        <v>1000</v>
      </c>
      <c r="E742" s="227">
        <v>1</v>
      </c>
      <c r="F742" s="226" t="s">
        <v>1508</v>
      </c>
      <c r="G742" s="228">
        <v>2005</v>
      </c>
      <c r="H742" s="229"/>
      <c r="I742" s="176"/>
      <c r="J742" s="177"/>
      <c r="K742" s="177"/>
      <c r="L742" s="177"/>
      <c r="M742" s="177"/>
      <c r="N742" s="177"/>
      <c r="O742" s="177"/>
      <c r="P742" s="177"/>
      <c r="Q742" s="177"/>
      <c r="R742" s="177"/>
      <c r="S742" s="177"/>
      <c r="T742" s="177"/>
      <c r="U742" s="177"/>
      <c r="V742" s="177"/>
      <c r="W742" s="177"/>
      <c r="X742" s="177"/>
      <c r="Y742" s="177"/>
      <c r="Z742" s="177"/>
      <c r="AA742" s="177"/>
      <c r="AB742" s="177"/>
      <c r="AC742" s="177"/>
      <c r="AD742" s="177"/>
      <c r="AE742" s="177"/>
      <c r="AF742" s="177"/>
      <c r="AG742" s="177"/>
      <c r="AH742" s="177"/>
      <c r="AI742" s="177"/>
      <c r="AK742" s="578"/>
      <c r="AL742" s="578"/>
      <c r="AM742" s="578"/>
      <c r="AN742" s="578"/>
      <c r="AO742" s="578"/>
      <c r="AP742" s="578"/>
      <c r="AQ742" s="578"/>
      <c r="AR742" s="578"/>
      <c r="AS742" s="578"/>
      <c r="AT742" s="578"/>
      <c r="AU742" s="578"/>
      <c r="AV742" s="578"/>
      <c r="AW742" s="578"/>
      <c r="AX742" s="578"/>
      <c r="AY742" s="578"/>
      <c r="AZ742" s="578"/>
      <c r="BA742" s="578"/>
      <c r="BB742" s="578"/>
      <c r="BC742" s="578"/>
      <c r="BD742" s="578"/>
      <c r="BE742" s="578"/>
      <c r="BF742" s="578"/>
      <c r="BG742" s="578"/>
      <c r="BH742" s="578"/>
      <c r="BI742" s="578"/>
      <c r="BJ742" s="578"/>
      <c r="BK742" s="578"/>
      <c r="BL742" s="578"/>
      <c r="BM742" s="578"/>
      <c r="BN742" s="578"/>
      <c r="BO742" s="578"/>
      <c r="BP742" s="578"/>
      <c r="BQ742" s="578"/>
      <c r="BR742" s="578"/>
      <c r="BS742" s="578"/>
      <c r="BT742" s="578"/>
      <c r="BU742" s="578"/>
      <c r="BV742" s="578"/>
      <c r="BW742" s="578"/>
      <c r="BX742" s="578"/>
      <c r="BY742" s="578"/>
      <c r="BZ742" s="578"/>
      <c r="CA742" s="578"/>
      <c r="CB742" s="578"/>
      <c r="CC742" s="578"/>
      <c r="CD742" s="578"/>
      <c r="CE742" s="578"/>
      <c r="CF742" s="578"/>
      <c r="CG742" s="578"/>
      <c r="CH742" s="578"/>
      <c r="CI742" s="578"/>
      <c r="CJ742" s="578"/>
      <c r="CK742" s="578"/>
      <c r="CL742" s="578"/>
      <c r="CM742" s="578"/>
      <c r="CN742" s="578"/>
      <c r="CO742" s="578"/>
      <c r="CP742" s="578"/>
    </row>
    <row r="743" spans="1:94" s="171" customFormat="1" ht="10.5" customHeight="1">
      <c r="A743" s="178"/>
      <c r="B743" s="226"/>
      <c r="C743" s="226"/>
      <c r="D743" s="175"/>
      <c r="E743" s="227">
        <v>2</v>
      </c>
      <c r="F743" s="226" t="s">
        <v>1509</v>
      </c>
      <c r="G743" s="228">
        <v>2005</v>
      </c>
      <c r="H743" s="229"/>
      <c r="I743" s="176"/>
      <c r="J743" s="177"/>
      <c r="K743" s="177"/>
      <c r="L743" s="177"/>
      <c r="M743" s="177"/>
      <c r="N743" s="177"/>
      <c r="O743" s="177"/>
      <c r="P743" s="177"/>
      <c r="Q743" s="177"/>
      <c r="R743" s="177"/>
      <c r="S743" s="177"/>
      <c r="T743" s="177"/>
      <c r="U743" s="177"/>
      <c r="V743" s="177"/>
      <c r="W743" s="177"/>
      <c r="X743" s="177"/>
      <c r="Y743" s="177"/>
      <c r="Z743" s="177"/>
      <c r="AA743" s="177"/>
      <c r="AB743" s="177"/>
      <c r="AC743" s="177"/>
      <c r="AD743" s="177"/>
      <c r="AE743" s="177"/>
      <c r="AF743" s="177"/>
      <c r="AG743" s="177"/>
      <c r="AH743" s="177"/>
      <c r="AI743" s="177"/>
      <c r="AK743" s="578"/>
      <c r="AL743" s="578"/>
      <c r="AM743" s="578"/>
      <c r="AN743" s="578"/>
      <c r="AO743" s="578"/>
      <c r="AP743" s="578"/>
      <c r="AQ743" s="578"/>
      <c r="AR743" s="578"/>
      <c r="AS743" s="578"/>
      <c r="AT743" s="578"/>
      <c r="AU743" s="578"/>
      <c r="AV743" s="578"/>
      <c r="AW743" s="578"/>
      <c r="AX743" s="578"/>
      <c r="AY743" s="578"/>
      <c r="AZ743" s="578"/>
      <c r="BA743" s="578"/>
      <c r="BB743" s="578"/>
      <c r="BC743" s="578"/>
      <c r="BD743" s="578"/>
      <c r="BE743" s="578"/>
      <c r="BF743" s="578"/>
      <c r="BG743" s="578"/>
      <c r="BH743" s="578"/>
      <c r="BI743" s="578"/>
      <c r="BJ743" s="578"/>
      <c r="BK743" s="578"/>
      <c r="BL743" s="578"/>
      <c r="BM743" s="578"/>
      <c r="BN743" s="578"/>
      <c r="BO743" s="578"/>
      <c r="BP743" s="578"/>
      <c r="BQ743" s="578"/>
      <c r="BR743" s="578"/>
      <c r="BS743" s="578"/>
      <c r="BT743" s="578"/>
      <c r="BU743" s="578"/>
      <c r="BV743" s="578"/>
      <c r="BW743" s="578"/>
      <c r="BX743" s="578"/>
      <c r="BY743" s="578"/>
      <c r="BZ743" s="578"/>
      <c r="CA743" s="578"/>
      <c r="CB743" s="578"/>
      <c r="CC743" s="578"/>
      <c r="CD743" s="578"/>
      <c r="CE743" s="578"/>
      <c r="CF743" s="578"/>
      <c r="CG743" s="578"/>
      <c r="CH743" s="578"/>
      <c r="CI743" s="578"/>
      <c r="CJ743" s="578"/>
      <c r="CK743" s="578"/>
      <c r="CL743" s="578"/>
      <c r="CM743" s="578"/>
      <c r="CN743" s="578"/>
      <c r="CO743" s="578"/>
      <c r="CP743" s="578"/>
    </row>
    <row r="744" spans="1:94" s="171" customFormat="1" ht="10.5" customHeight="1">
      <c r="A744" s="179"/>
      <c r="B744" s="226"/>
      <c r="C744" s="226"/>
      <c r="D744" s="175"/>
      <c r="E744" s="227">
        <v>3</v>
      </c>
      <c r="F744" s="226" t="s">
        <v>1510</v>
      </c>
      <c r="G744" s="228">
        <v>2005</v>
      </c>
      <c r="H744" s="229"/>
      <c r="I744" s="176"/>
      <c r="J744" s="177"/>
      <c r="K744" s="177"/>
      <c r="L744" s="177"/>
      <c r="M744" s="177"/>
      <c r="N744" s="177"/>
      <c r="O744" s="177"/>
      <c r="P744" s="177"/>
      <c r="Q744" s="177"/>
      <c r="R744" s="177"/>
      <c r="S744" s="177"/>
      <c r="T744" s="177"/>
      <c r="U744" s="177"/>
      <c r="V744" s="177"/>
      <c r="W744" s="177"/>
      <c r="X744" s="177"/>
      <c r="Y744" s="177"/>
      <c r="Z744" s="177"/>
      <c r="AA744" s="177"/>
      <c r="AB744" s="177"/>
      <c r="AC744" s="177"/>
      <c r="AD744" s="177"/>
      <c r="AE744" s="177"/>
      <c r="AF744" s="177"/>
      <c r="AG744" s="177"/>
      <c r="AH744" s="177"/>
      <c r="AI744" s="177"/>
      <c r="AK744" s="578"/>
      <c r="AL744" s="578"/>
      <c r="AM744" s="578"/>
      <c r="AN744" s="578"/>
      <c r="AO744" s="578"/>
      <c r="AP744" s="578"/>
      <c r="AQ744" s="578"/>
      <c r="AR744" s="578"/>
      <c r="AS744" s="578"/>
      <c r="AT744" s="578"/>
      <c r="AU744" s="578"/>
      <c r="AV744" s="578"/>
      <c r="AW744" s="578"/>
      <c r="AX744" s="578"/>
      <c r="AY744" s="578"/>
      <c r="AZ744" s="578"/>
      <c r="BA744" s="578"/>
      <c r="BB744" s="578"/>
      <c r="BC744" s="578"/>
      <c r="BD744" s="578"/>
      <c r="BE744" s="578"/>
      <c r="BF744" s="578"/>
      <c r="BG744" s="578"/>
      <c r="BH744" s="578"/>
      <c r="BI744" s="578"/>
      <c r="BJ744" s="578"/>
      <c r="BK744" s="578"/>
      <c r="BL744" s="578"/>
      <c r="BM744" s="578"/>
      <c r="BN744" s="578"/>
      <c r="BO744" s="578"/>
      <c r="BP744" s="578"/>
      <c r="BQ744" s="578"/>
      <c r="BR744" s="578"/>
      <c r="BS744" s="578"/>
      <c r="BT744" s="578"/>
      <c r="BU744" s="578"/>
      <c r="BV744" s="578"/>
      <c r="BW744" s="578"/>
      <c r="BX744" s="578"/>
      <c r="BY744" s="578"/>
      <c r="BZ744" s="578"/>
      <c r="CA744" s="578"/>
      <c r="CB744" s="578"/>
      <c r="CC744" s="578"/>
      <c r="CD744" s="578"/>
      <c r="CE744" s="578"/>
      <c r="CF744" s="578"/>
      <c r="CG744" s="578"/>
      <c r="CH744" s="578"/>
      <c r="CI744" s="578"/>
      <c r="CJ744" s="578"/>
      <c r="CK744" s="578"/>
      <c r="CL744" s="578"/>
      <c r="CM744" s="578"/>
      <c r="CN744" s="578"/>
      <c r="CO744" s="578"/>
      <c r="CP744" s="578"/>
    </row>
    <row r="745" spans="1:94" s="171" customFormat="1" ht="10.5" customHeight="1">
      <c r="A745" s="180" t="s">
        <v>1003</v>
      </c>
      <c r="B745" s="226" t="s">
        <v>1191</v>
      </c>
      <c r="C745" s="226" t="s">
        <v>1191</v>
      </c>
      <c r="D745" s="175" t="s">
        <v>1004</v>
      </c>
      <c r="E745" s="227" t="s">
        <v>1522</v>
      </c>
      <c r="F745" s="226" t="s">
        <v>1523</v>
      </c>
      <c r="G745" s="228">
        <v>2005</v>
      </c>
      <c r="H745" s="229"/>
      <c r="I745" s="176"/>
      <c r="J745" s="177"/>
      <c r="K745" s="177"/>
      <c r="L745" s="177"/>
      <c r="M745" s="177"/>
      <c r="N745" s="177"/>
      <c r="O745" s="177"/>
      <c r="P745" s="177"/>
      <c r="Q745" s="177"/>
      <c r="R745" s="177"/>
      <c r="S745" s="177"/>
      <c r="T745" s="177"/>
      <c r="U745" s="177"/>
      <c r="V745" s="177"/>
      <c r="W745" s="177"/>
      <c r="X745" s="177"/>
      <c r="Y745" s="177"/>
      <c r="Z745" s="177"/>
      <c r="AA745" s="177"/>
      <c r="AB745" s="177"/>
      <c r="AC745" s="177"/>
      <c r="AD745" s="177"/>
      <c r="AE745" s="177"/>
      <c r="AF745" s="177"/>
      <c r="AG745" s="177"/>
      <c r="AH745" s="177"/>
      <c r="AI745" s="177"/>
      <c r="AK745" s="578"/>
      <c r="AL745" s="578"/>
      <c r="AM745" s="578"/>
      <c r="AN745" s="578"/>
      <c r="AO745" s="578"/>
      <c r="AP745" s="578"/>
      <c r="AQ745" s="578"/>
      <c r="AR745" s="578"/>
      <c r="AS745" s="578"/>
      <c r="AT745" s="578"/>
      <c r="AU745" s="578"/>
      <c r="AV745" s="578"/>
      <c r="AW745" s="578"/>
      <c r="AX745" s="578"/>
      <c r="AY745" s="578"/>
      <c r="AZ745" s="578"/>
      <c r="BA745" s="578"/>
      <c r="BB745" s="578"/>
      <c r="BC745" s="578"/>
      <c r="BD745" s="578"/>
      <c r="BE745" s="578"/>
      <c r="BF745" s="578"/>
      <c r="BG745" s="578"/>
      <c r="BH745" s="578"/>
      <c r="BI745" s="578"/>
      <c r="BJ745" s="578"/>
      <c r="BK745" s="578"/>
      <c r="BL745" s="578"/>
      <c r="BM745" s="578"/>
      <c r="BN745" s="578"/>
      <c r="BO745" s="578"/>
      <c r="BP745" s="578"/>
      <c r="BQ745" s="578"/>
      <c r="BR745" s="578"/>
      <c r="BS745" s="578"/>
      <c r="BT745" s="578"/>
      <c r="BU745" s="578"/>
      <c r="BV745" s="578"/>
      <c r="BW745" s="578"/>
      <c r="BX745" s="578"/>
      <c r="BY745" s="578"/>
      <c r="BZ745" s="578"/>
      <c r="CA745" s="578"/>
      <c r="CB745" s="578"/>
      <c r="CC745" s="578"/>
      <c r="CD745" s="578"/>
      <c r="CE745" s="578"/>
      <c r="CF745" s="578"/>
      <c r="CG745" s="578"/>
      <c r="CH745" s="578"/>
      <c r="CI745" s="578"/>
      <c r="CJ745" s="578"/>
      <c r="CK745" s="578"/>
      <c r="CL745" s="578"/>
      <c r="CM745" s="578"/>
      <c r="CN745" s="578"/>
      <c r="CO745" s="578"/>
      <c r="CP745" s="578"/>
    </row>
    <row r="746" spans="1:94" s="171" customFormat="1" ht="10.5" customHeight="1">
      <c r="A746" s="174" t="s">
        <v>1116</v>
      </c>
      <c r="B746" s="226" t="s">
        <v>1191</v>
      </c>
      <c r="C746" s="226" t="s">
        <v>1191</v>
      </c>
      <c r="D746" s="175" t="s">
        <v>1117</v>
      </c>
      <c r="E746" s="227">
        <v>-8</v>
      </c>
      <c r="F746" s="226" t="s">
        <v>1633</v>
      </c>
      <c r="G746" s="228">
        <v>2005</v>
      </c>
      <c r="H746" s="229"/>
      <c r="I746" s="176" t="s">
        <v>1207</v>
      </c>
      <c r="J746" s="177"/>
      <c r="K746" s="177" t="s">
        <v>1207</v>
      </c>
      <c r="L746" s="177"/>
      <c r="M746" s="177"/>
      <c r="N746" s="177"/>
      <c r="O746" s="177" t="s">
        <v>1313</v>
      </c>
      <c r="P746" s="182" t="s">
        <v>1209</v>
      </c>
      <c r="Q746" s="177"/>
      <c r="R746" s="177"/>
      <c r="S746" s="177"/>
      <c r="T746" s="177"/>
      <c r="U746" s="177"/>
      <c r="V746" s="177"/>
      <c r="W746" s="177"/>
      <c r="X746" s="177"/>
      <c r="Y746" s="177"/>
      <c r="Z746" s="177"/>
      <c r="AA746" s="177"/>
      <c r="AB746" s="177"/>
      <c r="AC746" s="177"/>
      <c r="AD746" s="177"/>
      <c r="AE746" s="177"/>
      <c r="AF746" s="177"/>
      <c r="AG746" s="177"/>
      <c r="AH746" s="177"/>
      <c r="AI746" s="177"/>
      <c r="AK746" s="578"/>
      <c r="AL746" s="578"/>
      <c r="AM746" s="578"/>
      <c r="AN746" s="578"/>
      <c r="AO746" s="578"/>
      <c r="AP746" s="578"/>
      <c r="AQ746" s="578"/>
      <c r="AR746" s="578"/>
      <c r="AS746" s="578"/>
      <c r="AT746" s="578"/>
      <c r="AU746" s="578"/>
      <c r="AV746" s="578"/>
      <c r="AW746" s="578"/>
      <c r="AX746" s="578"/>
      <c r="AY746" s="578"/>
      <c r="AZ746" s="578"/>
      <c r="BA746" s="578"/>
      <c r="BB746" s="578"/>
      <c r="BC746" s="578"/>
      <c r="BD746" s="578"/>
      <c r="BE746" s="578"/>
      <c r="BF746" s="578"/>
      <c r="BG746" s="578"/>
      <c r="BH746" s="578"/>
      <c r="BI746" s="578"/>
      <c r="BJ746" s="578"/>
      <c r="BK746" s="578"/>
      <c r="BL746" s="578"/>
      <c r="BM746" s="578"/>
      <c r="BN746" s="578"/>
      <c r="BO746" s="578"/>
      <c r="BP746" s="578"/>
      <c r="BQ746" s="578"/>
      <c r="BR746" s="578"/>
      <c r="BS746" s="578"/>
      <c r="BT746" s="578"/>
      <c r="BU746" s="578"/>
      <c r="BV746" s="578"/>
      <c r="BW746" s="578"/>
      <c r="BX746" s="578"/>
      <c r="BY746" s="578"/>
      <c r="BZ746" s="578"/>
      <c r="CA746" s="578"/>
      <c r="CB746" s="578"/>
      <c r="CC746" s="578"/>
      <c r="CD746" s="578"/>
      <c r="CE746" s="578"/>
      <c r="CF746" s="578"/>
      <c r="CG746" s="578"/>
      <c r="CH746" s="578"/>
      <c r="CI746" s="578"/>
      <c r="CJ746" s="578"/>
      <c r="CK746" s="578"/>
      <c r="CL746" s="578"/>
      <c r="CM746" s="578"/>
      <c r="CN746" s="578"/>
      <c r="CO746" s="578"/>
      <c r="CP746" s="578"/>
    </row>
    <row r="747" spans="1:94" s="171" customFormat="1" ht="10.5" customHeight="1">
      <c r="A747" s="178"/>
      <c r="B747" s="226"/>
      <c r="C747" s="226"/>
      <c r="D747" s="175"/>
      <c r="E747" s="227">
        <v>-3</v>
      </c>
      <c r="F747" s="226" t="s">
        <v>1539</v>
      </c>
      <c r="G747" s="228">
        <v>2005</v>
      </c>
      <c r="H747" s="229"/>
      <c r="I747" s="176"/>
      <c r="J747" s="177"/>
      <c r="K747" s="177"/>
      <c r="L747" s="177"/>
      <c r="M747" s="177"/>
      <c r="N747" s="177"/>
      <c r="O747" s="177"/>
      <c r="P747" s="177"/>
      <c r="Q747" s="177"/>
      <c r="R747" s="177"/>
      <c r="S747" s="177"/>
      <c r="T747" s="177"/>
      <c r="U747" s="177"/>
      <c r="V747" s="177"/>
      <c r="W747" s="177"/>
      <c r="X747" s="177"/>
      <c r="Y747" s="177"/>
      <c r="Z747" s="177"/>
      <c r="AA747" s="177"/>
      <c r="AB747" s="177"/>
      <c r="AC747" s="177"/>
      <c r="AD747" s="177"/>
      <c r="AE747" s="177"/>
      <c r="AF747" s="177"/>
      <c r="AG747" s="177"/>
      <c r="AH747" s="177"/>
      <c r="AI747" s="177"/>
      <c r="AK747" s="578"/>
      <c r="AL747" s="578"/>
      <c r="AM747" s="578"/>
      <c r="AN747" s="578"/>
      <c r="AO747" s="578"/>
      <c r="AP747" s="578"/>
      <c r="AQ747" s="578"/>
      <c r="AR747" s="578"/>
      <c r="AS747" s="578"/>
      <c r="AT747" s="578"/>
      <c r="AU747" s="578"/>
      <c r="AV747" s="578"/>
      <c r="AW747" s="578"/>
      <c r="AX747" s="578"/>
      <c r="AY747" s="578"/>
      <c r="AZ747" s="578"/>
      <c r="BA747" s="578"/>
      <c r="BB747" s="578"/>
      <c r="BC747" s="578"/>
      <c r="BD747" s="578"/>
      <c r="BE747" s="578"/>
      <c r="BF747" s="578"/>
      <c r="BG747" s="578"/>
      <c r="BH747" s="578"/>
      <c r="BI747" s="578"/>
      <c r="BJ747" s="578"/>
      <c r="BK747" s="578"/>
      <c r="BL747" s="578"/>
      <c r="BM747" s="578"/>
      <c r="BN747" s="578"/>
      <c r="BO747" s="578"/>
      <c r="BP747" s="578"/>
      <c r="BQ747" s="578"/>
      <c r="BR747" s="578"/>
      <c r="BS747" s="578"/>
      <c r="BT747" s="578"/>
      <c r="BU747" s="578"/>
      <c r="BV747" s="578"/>
      <c r="BW747" s="578"/>
      <c r="BX747" s="578"/>
      <c r="BY747" s="578"/>
      <c r="BZ747" s="578"/>
      <c r="CA747" s="578"/>
      <c r="CB747" s="578"/>
      <c r="CC747" s="578"/>
      <c r="CD747" s="578"/>
      <c r="CE747" s="578"/>
      <c r="CF747" s="578"/>
      <c r="CG747" s="578"/>
      <c r="CH747" s="578"/>
      <c r="CI747" s="578"/>
      <c r="CJ747" s="578"/>
      <c r="CK747" s="578"/>
      <c r="CL747" s="578"/>
      <c r="CM747" s="578"/>
      <c r="CN747" s="578"/>
      <c r="CO747" s="578"/>
      <c r="CP747" s="578"/>
    </row>
    <row r="748" spans="1:94" s="171" customFormat="1" ht="10.5" customHeight="1">
      <c r="A748" s="178"/>
      <c r="B748" s="226"/>
      <c r="C748" s="226"/>
      <c r="D748" s="175"/>
      <c r="E748" s="227">
        <v>0</v>
      </c>
      <c r="F748" s="226" t="s">
        <v>1634</v>
      </c>
      <c r="G748" s="228">
        <v>2005</v>
      </c>
      <c r="H748" s="229"/>
      <c r="I748" s="176"/>
      <c r="J748" s="177"/>
      <c r="K748" s="177"/>
      <c r="L748" s="177"/>
      <c r="M748" s="177"/>
      <c r="N748" s="177"/>
      <c r="O748" s="177"/>
      <c r="P748" s="177"/>
      <c r="Q748" s="177"/>
      <c r="R748" s="177"/>
      <c r="S748" s="177"/>
      <c r="T748" s="177"/>
      <c r="U748" s="177"/>
      <c r="V748" s="177"/>
      <c r="W748" s="177"/>
      <c r="X748" s="177"/>
      <c r="Y748" s="177"/>
      <c r="Z748" s="177"/>
      <c r="AA748" s="177"/>
      <c r="AB748" s="177"/>
      <c r="AC748" s="177"/>
      <c r="AD748" s="177"/>
      <c r="AE748" s="177"/>
      <c r="AF748" s="177"/>
      <c r="AG748" s="177"/>
      <c r="AH748" s="177"/>
      <c r="AI748" s="177"/>
      <c r="AK748" s="578"/>
      <c r="AL748" s="578"/>
      <c r="AM748" s="578"/>
      <c r="AN748" s="578"/>
      <c r="AO748" s="578"/>
      <c r="AP748" s="578"/>
      <c r="AQ748" s="578"/>
      <c r="AR748" s="578"/>
      <c r="AS748" s="578"/>
      <c r="AT748" s="578"/>
      <c r="AU748" s="578"/>
      <c r="AV748" s="578"/>
      <c r="AW748" s="578"/>
      <c r="AX748" s="578"/>
      <c r="AY748" s="578"/>
      <c r="AZ748" s="578"/>
      <c r="BA748" s="578"/>
      <c r="BB748" s="578"/>
      <c r="BC748" s="578"/>
      <c r="BD748" s="578"/>
      <c r="BE748" s="578"/>
      <c r="BF748" s="578"/>
      <c r="BG748" s="578"/>
      <c r="BH748" s="578"/>
      <c r="BI748" s="578"/>
      <c r="BJ748" s="578"/>
      <c r="BK748" s="578"/>
      <c r="BL748" s="578"/>
      <c r="BM748" s="578"/>
      <c r="BN748" s="578"/>
      <c r="BO748" s="578"/>
      <c r="BP748" s="578"/>
      <c r="BQ748" s="578"/>
      <c r="BR748" s="578"/>
      <c r="BS748" s="578"/>
      <c r="BT748" s="578"/>
      <c r="BU748" s="578"/>
      <c r="BV748" s="578"/>
      <c r="BW748" s="578"/>
      <c r="BX748" s="578"/>
      <c r="BY748" s="578"/>
      <c r="BZ748" s="578"/>
      <c r="CA748" s="578"/>
      <c r="CB748" s="578"/>
      <c r="CC748" s="578"/>
      <c r="CD748" s="578"/>
      <c r="CE748" s="578"/>
      <c r="CF748" s="578"/>
      <c r="CG748" s="578"/>
      <c r="CH748" s="578"/>
      <c r="CI748" s="578"/>
      <c r="CJ748" s="578"/>
      <c r="CK748" s="578"/>
      <c r="CL748" s="578"/>
      <c r="CM748" s="578"/>
      <c r="CN748" s="578"/>
      <c r="CO748" s="578"/>
      <c r="CP748" s="578"/>
    </row>
    <row r="749" spans="1:94" s="171" customFormat="1" ht="10.5" customHeight="1">
      <c r="A749" s="178"/>
      <c r="B749" s="226"/>
      <c r="C749" s="226"/>
      <c r="D749" s="175"/>
      <c r="E749" s="227">
        <v>1</v>
      </c>
      <c r="F749" s="226" t="s">
        <v>1635</v>
      </c>
      <c r="G749" s="228">
        <v>2005</v>
      </c>
      <c r="H749" s="229"/>
      <c r="I749" s="176"/>
      <c r="J749" s="177"/>
      <c r="K749" s="177"/>
      <c r="L749" s="177"/>
      <c r="M749" s="177"/>
      <c r="N749" s="177"/>
      <c r="O749" s="177"/>
      <c r="P749" s="177"/>
      <c r="Q749" s="177"/>
      <c r="R749" s="177"/>
      <c r="S749" s="177"/>
      <c r="T749" s="177"/>
      <c r="U749" s="177"/>
      <c r="V749" s="177"/>
      <c r="W749" s="177"/>
      <c r="X749" s="177"/>
      <c r="Y749" s="177"/>
      <c r="Z749" s="177"/>
      <c r="AA749" s="177"/>
      <c r="AB749" s="177"/>
      <c r="AC749" s="177"/>
      <c r="AD749" s="177"/>
      <c r="AE749" s="177"/>
      <c r="AF749" s="177"/>
      <c r="AG749" s="177"/>
      <c r="AH749" s="177"/>
      <c r="AI749" s="177"/>
      <c r="AK749" s="578"/>
      <c r="AL749" s="578"/>
      <c r="AM749" s="578"/>
      <c r="AN749" s="578"/>
      <c r="AO749" s="578"/>
      <c r="AP749" s="578"/>
      <c r="AQ749" s="578"/>
      <c r="AR749" s="578"/>
      <c r="AS749" s="578"/>
      <c r="AT749" s="578"/>
      <c r="AU749" s="578"/>
      <c r="AV749" s="578"/>
      <c r="AW749" s="578"/>
      <c r="AX749" s="578"/>
      <c r="AY749" s="578"/>
      <c r="AZ749" s="578"/>
      <c r="BA749" s="578"/>
      <c r="BB749" s="578"/>
      <c r="BC749" s="578"/>
      <c r="BD749" s="578"/>
      <c r="BE749" s="578"/>
      <c r="BF749" s="578"/>
      <c r="BG749" s="578"/>
      <c r="BH749" s="578"/>
      <c r="BI749" s="578"/>
      <c r="BJ749" s="578"/>
      <c r="BK749" s="578"/>
      <c r="BL749" s="578"/>
      <c r="BM749" s="578"/>
      <c r="BN749" s="578"/>
      <c r="BO749" s="578"/>
      <c r="BP749" s="578"/>
      <c r="BQ749" s="578"/>
      <c r="BR749" s="578"/>
      <c r="BS749" s="578"/>
      <c r="BT749" s="578"/>
      <c r="BU749" s="578"/>
      <c r="BV749" s="578"/>
      <c r="BW749" s="578"/>
      <c r="BX749" s="578"/>
      <c r="BY749" s="578"/>
      <c r="BZ749" s="578"/>
      <c r="CA749" s="578"/>
      <c r="CB749" s="578"/>
      <c r="CC749" s="578"/>
      <c r="CD749" s="578"/>
      <c r="CE749" s="578"/>
      <c r="CF749" s="578"/>
      <c r="CG749" s="578"/>
      <c r="CH749" s="578"/>
      <c r="CI749" s="578"/>
      <c r="CJ749" s="578"/>
      <c r="CK749" s="578"/>
      <c r="CL749" s="578"/>
      <c r="CM749" s="578"/>
      <c r="CN749" s="578"/>
      <c r="CO749" s="578"/>
      <c r="CP749" s="578"/>
    </row>
    <row r="750" spans="1:94" s="171" customFormat="1" ht="10.5" customHeight="1">
      <c r="A750" s="178"/>
      <c r="B750" s="226"/>
      <c r="C750" s="226"/>
      <c r="D750" s="175"/>
      <c r="E750" s="227">
        <v>2</v>
      </c>
      <c r="F750" s="226" t="s">
        <v>1636</v>
      </c>
      <c r="G750" s="228">
        <v>2005</v>
      </c>
      <c r="H750" s="229"/>
      <c r="I750" s="176"/>
      <c r="J750" s="177"/>
      <c r="K750" s="177"/>
      <c r="L750" s="177"/>
      <c r="M750" s="177"/>
      <c r="N750" s="177"/>
      <c r="O750" s="177"/>
      <c r="P750" s="177"/>
      <c r="Q750" s="177"/>
      <c r="R750" s="177"/>
      <c r="S750" s="177"/>
      <c r="T750" s="177"/>
      <c r="U750" s="177"/>
      <c r="V750" s="177"/>
      <c r="W750" s="177"/>
      <c r="X750" s="177"/>
      <c r="Y750" s="177"/>
      <c r="Z750" s="177"/>
      <c r="AA750" s="177"/>
      <c r="AB750" s="177"/>
      <c r="AC750" s="177"/>
      <c r="AD750" s="177"/>
      <c r="AE750" s="177"/>
      <c r="AF750" s="177"/>
      <c r="AG750" s="177"/>
      <c r="AH750" s="177"/>
      <c r="AI750" s="177"/>
      <c r="AK750" s="578"/>
      <c r="AL750" s="578"/>
      <c r="AM750" s="578"/>
      <c r="AN750" s="578"/>
      <c r="AO750" s="578"/>
      <c r="AP750" s="578"/>
      <c r="AQ750" s="578"/>
      <c r="AR750" s="578"/>
      <c r="AS750" s="578"/>
      <c r="AT750" s="578"/>
      <c r="AU750" s="578"/>
      <c r="AV750" s="578"/>
      <c r="AW750" s="578"/>
      <c r="AX750" s="578"/>
      <c r="AY750" s="578"/>
      <c r="AZ750" s="578"/>
      <c r="BA750" s="578"/>
      <c r="BB750" s="578"/>
      <c r="BC750" s="578"/>
      <c r="BD750" s="578"/>
      <c r="BE750" s="578"/>
      <c r="BF750" s="578"/>
      <c r="BG750" s="578"/>
      <c r="BH750" s="578"/>
      <c r="BI750" s="578"/>
      <c r="BJ750" s="578"/>
      <c r="BK750" s="578"/>
      <c r="BL750" s="578"/>
      <c r="BM750" s="578"/>
      <c r="BN750" s="578"/>
      <c r="BO750" s="578"/>
      <c r="BP750" s="578"/>
      <c r="BQ750" s="578"/>
      <c r="BR750" s="578"/>
      <c r="BS750" s="578"/>
      <c r="BT750" s="578"/>
      <c r="BU750" s="578"/>
      <c r="BV750" s="578"/>
      <c r="BW750" s="578"/>
      <c r="BX750" s="578"/>
      <c r="BY750" s="578"/>
      <c r="BZ750" s="578"/>
      <c r="CA750" s="578"/>
      <c r="CB750" s="578"/>
      <c r="CC750" s="578"/>
      <c r="CD750" s="578"/>
      <c r="CE750" s="578"/>
      <c r="CF750" s="578"/>
      <c r="CG750" s="578"/>
      <c r="CH750" s="578"/>
      <c r="CI750" s="578"/>
      <c r="CJ750" s="578"/>
      <c r="CK750" s="578"/>
      <c r="CL750" s="578"/>
      <c r="CM750" s="578"/>
      <c r="CN750" s="578"/>
      <c r="CO750" s="578"/>
      <c r="CP750" s="578"/>
    </row>
    <row r="751" spans="1:94" s="171" customFormat="1" ht="10.5" customHeight="1">
      <c r="A751" s="178"/>
      <c r="B751" s="226"/>
      <c r="C751" s="226"/>
      <c r="D751" s="175"/>
      <c r="E751" s="227">
        <v>3</v>
      </c>
      <c r="F751" s="226" t="s">
        <v>1637</v>
      </c>
      <c r="G751" s="228">
        <v>2005</v>
      </c>
      <c r="H751" s="229"/>
      <c r="I751" s="176"/>
      <c r="J751" s="177"/>
      <c r="K751" s="177"/>
      <c r="L751" s="177"/>
      <c r="M751" s="177"/>
      <c r="N751" s="177"/>
      <c r="O751" s="177"/>
      <c r="P751" s="177"/>
      <c r="Q751" s="177"/>
      <c r="R751" s="177"/>
      <c r="S751" s="177"/>
      <c r="T751" s="177"/>
      <c r="U751" s="177"/>
      <c r="V751" s="177"/>
      <c r="W751" s="177"/>
      <c r="X751" s="177"/>
      <c r="Y751" s="177"/>
      <c r="Z751" s="177"/>
      <c r="AA751" s="177"/>
      <c r="AB751" s="177"/>
      <c r="AC751" s="177"/>
      <c r="AD751" s="177"/>
      <c r="AE751" s="177"/>
      <c r="AF751" s="177"/>
      <c r="AG751" s="177"/>
      <c r="AH751" s="177"/>
      <c r="AI751" s="177"/>
      <c r="AK751" s="578"/>
      <c r="AL751" s="578"/>
      <c r="AM751" s="578"/>
      <c r="AN751" s="578"/>
      <c r="AO751" s="578"/>
      <c r="AP751" s="578"/>
      <c r="AQ751" s="578"/>
      <c r="AR751" s="578"/>
      <c r="AS751" s="578"/>
      <c r="AT751" s="578"/>
      <c r="AU751" s="578"/>
      <c r="AV751" s="578"/>
      <c r="AW751" s="578"/>
      <c r="AX751" s="578"/>
      <c r="AY751" s="578"/>
      <c r="AZ751" s="578"/>
      <c r="BA751" s="578"/>
      <c r="BB751" s="578"/>
      <c r="BC751" s="578"/>
      <c r="BD751" s="578"/>
      <c r="BE751" s="578"/>
      <c r="BF751" s="578"/>
      <c r="BG751" s="578"/>
      <c r="BH751" s="578"/>
      <c r="BI751" s="578"/>
      <c r="BJ751" s="578"/>
      <c r="BK751" s="578"/>
      <c r="BL751" s="578"/>
      <c r="BM751" s="578"/>
      <c r="BN751" s="578"/>
      <c r="BO751" s="578"/>
      <c r="BP751" s="578"/>
      <c r="BQ751" s="578"/>
      <c r="BR751" s="578"/>
      <c r="BS751" s="578"/>
      <c r="BT751" s="578"/>
      <c r="BU751" s="578"/>
      <c r="BV751" s="578"/>
      <c r="BW751" s="578"/>
      <c r="BX751" s="578"/>
      <c r="BY751" s="578"/>
      <c r="BZ751" s="578"/>
      <c r="CA751" s="578"/>
      <c r="CB751" s="578"/>
      <c r="CC751" s="578"/>
      <c r="CD751" s="578"/>
      <c r="CE751" s="578"/>
      <c r="CF751" s="578"/>
      <c r="CG751" s="578"/>
      <c r="CH751" s="578"/>
      <c r="CI751" s="578"/>
      <c r="CJ751" s="578"/>
      <c r="CK751" s="578"/>
      <c r="CL751" s="578"/>
      <c r="CM751" s="578"/>
      <c r="CN751" s="578"/>
      <c r="CO751" s="578"/>
      <c r="CP751" s="578"/>
    </row>
    <row r="752" spans="1:94" s="171" customFormat="1" ht="10.5" customHeight="1">
      <c r="A752" s="178"/>
      <c r="B752" s="226"/>
      <c r="C752" s="226"/>
      <c r="D752" s="175"/>
      <c r="E752" s="227">
        <v>4</v>
      </c>
      <c r="F752" s="226" t="s">
        <v>1638</v>
      </c>
      <c r="G752" s="228">
        <v>2005</v>
      </c>
      <c r="H752" s="229"/>
      <c r="I752" s="176"/>
      <c r="J752" s="177"/>
      <c r="K752" s="177"/>
      <c r="L752" s="177"/>
      <c r="M752" s="177"/>
      <c r="N752" s="177"/>
      <c r="O752" s="177"/>
      <c r="P752" s="177"/>
      <c r="Q752" s="177"/>
      <c r="R752" s="177"/>
      <c r="S752" s="177"/>
      <c r="T752" s="177"/>
      <c r="U752" s="177"/>
      <c r="V752" s="177"/>
      <c r="W752" s="177"/>
      <c r="X752" s="177"/>
      <c r="Y752" s="177"/>
      <c r="Z752" s="177"/>
      <c r="AA752" s="177"/>
      <c r="AB752" s="177"/>
      <c r="AC752" s="177"/>
      <c r="AD752" s="177"/>
      <c r="AE752" s="177"/>
      <c r="AF752" s="177"/>
      <c r="AG752" s="177"/>
      <c r="AH752" s="177"/>
      <c r="AI752" s="177"/>
      <c r="AK752" s="578"/>
      <c r="AL752" s="578"/>
      <c r="AM752" s="578"/>
      <c r="AN752" s="578"/>
      <c r="AO752" s="578"/>
      <c r="AP752" s="578"/>
      <c r="AQ752" s="578"/>
      <c r="AR752" s="578"/>
      <c r="AS752" s="578"/>
      <c r="AT752" s="578"/>
      <c r="AU752" s="578"/>
      <c r="AV752" s="578"/>
      <c r="AW752" s="578"/>
      <c r="AX752" s="578"/>
      <c r="AY752" s="578"/>
      <c r="AZ752" s="578"/>
      <c r="BA752" s="578"/>
      <c r="BB752" s="578"/>
      <c r="BC752" s="578"/>
      <c r="BD752" s="578"/>
      <c r="BE752" s="578"/>
      <c r="BF752" s="578"/>
      <c r="BG752" s="578"/>
      <c r="BH752" s="578"/>
      <c r="BI752" s="578"/>
      <c r="BJ752" s="578"/>
      <c r="BK752" s="578"/>
      <c r="BL752" s="578"/>
      <c r="BM752" s="578"/>
      <c r="BN752" s="578"/>
      <c r="BO752" s="578"/>
      <c r="BP752" s="578"/>
      <c r="BQ752" s="578"/>
      <c r="BR752" s="578"/>
      <c r="BS752" s="578"/>
      <c r="BT752" s="578"/>
      <c r="BU752" s="578"/>
      <c r="BV752" s="578"/>
      <c r="BW752" s="578"/>
      <c r="BX752" s="578"/>
      <c r="BY752" s="578"/>
      <c r="BZ752" s="578"/>
      <c r="CA752" s="578"/>
      <c r="CB752" s="578"/>
      <c r="CC752" s="578"/>
      <c r="CD752" s="578"/>
      <c r="CE752" s="578"/>
      <c r="CF752" s="578"/>
      <c r="CG752" s="578"/>
      <c r="CH752" s="578"/>
      <c r="CI752" s="578"/>
      <c r="CJ752" s="578"/>
      <c r="CK752" s="578"/>
      <c r="CL752" s="578"/>
      <c r="CM752" s="578"/>
      <c r="CN752" s="578"/>
      <c r="CO752" s="578"/>
      <c r="CP752" s="578"/>
    </row>
    <row r="753" spans="1:94" s="171" customFormat="1" ht="10.5" customHeight="1">
      <c r="A753" s="178"/>
      <c r="B753" s="226"/>
      <c r="C753" s="226"/>
      <c r="D753" s="175"/>
      <c r="E753" s="227">
        <v>5</v>
      </c>
      <c r="F753" s="226" t="s">
        <v>1639</v>
      </c>
      <c r="G753" s="228">
        <v>2005</v>
      </c>
      <c r="H753" s="229"/>
      <c r="I753" s="176"/>
      <c r="J753" s="177"/>
      <c r="K753" s="177"/>
      <c r="L753" s="177"/>
      <c r="M753" s="177"/>
      <c r="N753" s="177"/>
      <c r="O753" s="177"/>
      <c r="P753" s="177"/>
      <c r="Q753" s="177"/>
      <c r="R753" s="177"/>
      <c r="S753" s="177"/>
      <c r="T753" s="177"/>
      <c r="U753" s="177"/>
      <c r="V753" s="177"/>
      <c r="W753" s="177"/>
      <c r="X753" s="177"/>
      <c r="Y753" s="177"/>
      <c r="Z753" s="177"/>
      <c r="AA753" s="177"/>
      <c r="AB753" s="177"/>
      <c r="AC753" s="177"/>
      <c r="AD753" s="177"/>
      <c r="AE753" s="177"/>
      <c r="AF753" s="177"/>
      <c r="AG753" s="177"/>
      <c r="AH753" s="177"/>
      <c r="AI753" s="177"/>
      <c r="AK753" s="578"/>
      <c r="AL753" s="578"/>
      <c r="AM753" s="578"/>
      <c r="AN753" s="578"/>
      <c r="AO753" s="578"/>
      <c r="AP753" s="578"/>
      <c r="AQ753" s="578"/>
      <c r="AR753" s="578"/>
      <c r="AS753" s="578"/>
      <c r="AT753" s="578"/>
      <c r="AU753" s="578"/>
      <c r="AV753" s="578"/>
      <c r="AW753" s="578"/>
      <c r="AX753" s="578"/>
      <c r="AY753" s="578"/>
      <c r="AZ753" s="578"/>
      <c r="BA753" s="578"/>
      <c r="BB753" s="578"/>
      <c r="BC753" s="578"/>
      <c r="BD753" s="578"/>
      <c r="BE753" s="578"/>
      <c r="BF753" s="578"/>
      <c r="BG753" s="578"/>
      <c r="BH753" s="578"/>
      <c r="BI753" s="578"/>
      <c r="BJ753" s="578"/>
      <c r="BK753" s="578"/>
      <c r="BL753" s="578"/>
      <c r="BM753" s="578"/>
      <c r="BN753" s="578"/>
      <c r="BO753" s="578"/>
      <c r="BP753" s="578"/>
      <c r="BQ753" s="578"/>
      <c r="BR753" s="578"/>
      <c r="BS753" s="578"/>
      <c r="BT753" s="578"/>
      <c r="BU753" s="578"/>
      <c r="BV753" s="578"/>
      <c r="BW753" s="578"/>
      <c r="BX753" s="578"/>
      <c r="BY753" s="578"/>
      <c r="BZ753" s="578"/>
      <c r="CA753" s="578"/>
      <c r="CB753" s="578"/>
      <c r="CC753" s="578"/>
      <c r="CD753" s="578"/>
      <c r="CE753" s="578"/>
      <c r="CF753" s="578"/>
      <c r="CG753" s="578"/>
      <c r="CH753" s="578"/>
      <c r="CI753" s="578"/>
      <c r="CJ753" s="578"/>
      <c r="CK753" s="578"/>
      <c r="CL753" s="578"/>
      <c r="CM753" s="578"/>
      <c r="CN753" s="578"/>
      <c r="CO753" s="578"/>
      <c r="CP753" s="578"/>
    </row>
    <row r="754" spans="1:94" s="171" customFormat="1" ht="10.5" customHeight="1">
      <c r="A754" s="178"/>
      <c r="B754" s="226"/>
      <c r="C754" s="226"/>
      <c r="D754" s="175"/>
      <c r="E754" s="227">
        <v>6</v>
      </c>
      <c r="F754" s="226" t="s">
        <v>1640</v>
      </c>
      <c r="G754" s="228">
        <v>2005</v>
      </c>
      <c r="H754" s="229"/>
      <c r="I754" s="176"/>
      <c r="J754" s="177"/>
      <c r="K754" s="177"/>
      <c r="L754" s="177"/>
      <c r="M754" s="177"/>
      <c r="N754" s="177"/>
      <c r="O754" s="177"/>
      <c r="P754" s="177"/>
      <c r="Q754" s="177"/>
      <c r="R754" s="177"/>
      <c r="S754" s="177"/>
      <c r="T754" s="177"/>
      <c r="U754" s="177"/>
      <c r="V754" s="177"/>
      <c r="W754" s="177"/>
      <c r="X754" s="177"/>
      <c r="Y754" s="177"/>
      <c r="Z754" s="177"/>
      <c r="AA754" s="177"/>
      <c r="AB754" s="177"/>
      <c r="AC754" s="177"/>
      <c r="AD754" s="177"/>
      <c r="AE754" s="177"/>
      <c r="AF754" s="177"/>
      <c r="AG754" s="177"/>
      <c r="AH754" s="177"/>
      <c r="AI754" s="177"/>
      <c r="AK754" s="578"/>
      <c r="AL754" s="578"/>
      <c r="AM754" s="578"/>
      <c r="AN754" s="578"/>
      <c r="AO754" s="578"/>
      <c r="AP754" s="578"/>
      <c r="AQ754" s="578"/>
      <c r="AR754" s="578"/>
      <c r="AS754" s="578"/>
      <c r="AT754" s="578"/>
      <c r="AU754" s="578"/>
      <c r="AV754" s="578"/>
      <c r="AW754" s="578"/>
      <c r="AX754" s="578"/>
      <c r="AY754" s="578"/>
      <c r="AZ754" s="578"/>
      <c r="BA754" s="578"/>
      <c r="BB754" s="578"/>
      <c r="BC754" s="578"/>
      <c r="BD754" s="578"/>
      <c r="BE754" s="578"/>
      <c r="BF754" s="578"/>
      <c r="BG754" s="578"/>
      <c r="BH754" s="578"/>
      <c r="BI754" s="578"/>
      <c r="BJ754" s="578"/>
      <c r="BK754" s="578"/>
      <c r="BL754" s="578"/>
      <c r="BM754" s="578"/>
      <c r="BN754" s="578"/>
      <c r="BO754" s="578"/>
      <c r="BP754" s="578"/>
      <c r="BQ754" s="578"/>
      <c r="BR754" s="578"/>
      <c r="BS754" s="578"/>
      <c r="BT754" s="578"/>
      <c r="BU754" s="578"/>
      <c r="BV754" s="578"/>
      <c r="BW754" s="578"/>
      <c r="BX754" s="578"/>
      <c r="BY754" s="578"/>
      <c r="BZ754" s="578"/>
      <c r="CA754" s="578"/>
      <c r="CB754" s="578"/>
      <c r="CC754" s="578"/>
      <c r="CD754" s="578"/>
      <c r="CE754" s="578"/>
      <c r="CF754" s="578"/>
      <c r="CG754" s="578"/>
      <c r="CH754" s="578"/>
      <c r="CI754" s="578"/>
      <c r="CJ754" s="578"/>
      <c r="CK754" s="578"/>
      <c r="CL754" s="578"/>
      <c r="CM754" s="578"/>
      <c r="CN754" s="578"/>
      <c r="CO754" s="578"/>
      <c r="CP754" s="578"/>
    </row>
    <row r="755" spans="1:94" s="171" customFormat="1" ht="10.5" customHeight="1">
      <c r="A755" s="178"/>
      <c r="B755" s="226"/>
      <c r="C755" s="226"/>
      <c r="D755" s="175"/>
      <c r="E755" s="227">
        <v>7</v>
      </c>
      <c r="F755" s="226" t="s">
        <v>1641</v>
      </c>
      <c r="G755" s="228">
        <v>2005</v>
      </c>
      <c r="H755" s="229"/>
      <c r="I755" s="176"/>
      <c r="J755" s="177"/>
      <c r="K755" s="177"/>
      <c r="L755" s="177"/>
      <c r="M755" s="177"/>
      <c r="N755" s="177"/>
      <c r="O755" s="177"/>
      <c r="P755" s="177"/>
      <c r="Q755" s="177"/>
      <c r="R755" s="177"/>
      <c r="S755" s="177"/>
      <c r="T755" s="177"/>
      <c r="U755" s="177"/>
      <c r="V755" s="177"/>
      <c r="W755" s="177"/>
      <c r="X755" s="177"/>
      <c r="Y755" s="177"/>
      <c r="Z755" s="177"/>
      <c r="AA755" s="177"/>
      <c r="AB755" s="177"/>
      <c r="AC755" s="177"/>
      <c r="AD755" s="177"/>
      <c r="AE755" s="177"/>
      <c r="AF755" s="177"/>
      <c r="AG755" s="177"/>
      <c r="AH755" s="177"/>
      <c r="AI755" s="177"/>
      <c r="AK755" s="578"/>
      <c r="AL755" s="578"/>
      <c r="AM755" s="578"/>
      <c r="AN755" s="578"/>
      <c r="AO755" s="578"/>
      <c r="AP755" s="578"/>
      <c r="AQ755" s="578"/>
      <c r="AR755" s="578"/>
      <c r="AS755" s="578"/>
      <c r="AT755" s="578"/>
      <c r="AU755" s="578"/>
      <c r="AV755" s="578"/>
      <c r="AW755" s="578"/>
      <c r="AX755" s="578"/>
      <c r="AY755" s="578"/>
      <c r="AZ755" s="578"/>
      <c r="BA755" s="578"/>
      <c r="BB755" s="578"/>
      <c r="BC755" s="578"/>
      <c r="BD755" s="578"/>
      <c r="BE755" s="578"/>
      <c r="BF755" s="578"/>
      <c r="BG755" s="578"/>
      <c r="BH755" s="578"/>
      <c r="BI755" s="578"/>
      <c r="BJ755" s="578"/>
      <c r="BK755" s="578"/>
      <c r="BL755" s="578"/>
      <c r="BM755" s="578"/>
      <c r="BN755" s="578"/>
      <c r="BO755" s="578"/>
      <c r="BP755" s="578"/>
      <c r="BQ755" s="578"/>
      <c r="BR755" s="578"/>
      <c r="BS755" s="578"/>
      <c r="BT755" s="578"/>
      <c r="BU755" s="578"/>
      <c r="BV755" s="578"/>
      <c r="BW755" s="578"/>
      <c r="BX755" s="578"/>
      <c r="BY755" s="578"/>
      <c r="BZ755" s="578"/>
      <c r="CA755" s="578"/>
      <c r="CB755" s="578"/>
      <c r="CC755" s="578"/>
      <c r="CD755" s="578"/>
      <c r="CE755" s="578"/>
      <c r="CF755" s="578"/>
      <c r="CG755" s="578"/>
      <c r="CH755" s="578"/>
      <c r="CI755" s="578"/>
      <c r="CJ755" s="578"/>
      <c r="CK755" s="578"/>
      <c r="CL755" s="578"/>
      <c r="CM755" s="578"/>
      <c r="CN755" s="578"/>
      <c r="CO755" s="578"/>
      <c r="CP755" s="578"/>
    </row>
    <row r="756" spans="1:94" s="171" customFormat="1" ht="10.5" customHeight="1">
      <c r="A756" s="178"/>
      <c r="B756" s="226"/>
      <c r="C756" s="226"/>
      <c r="D756" s="175"/>
      <c r="E756" s="227">
        <v>8</v>
      </c>
      <c r="F756" s="226" t="s">
        <v>1642</v>
      </c>
      <c r="G756" s="228">
        <v>2005</v>
      </c>
      <c r="H756" s="229"/>
      <c r="I756" s="176"/>
      <c r="J756" s="177"/>
      <c r="K756" s="177"/>
      <c r="L756" s="177"/>
      <c r="M756" s="177"/>
      <c r="N756" s="177"/>
      <c r="O756" s="177"/>
      <c r="P756" s="177"/>
      <c r="Q756" s="177"/>
      <c r="R756" s="177"/>
      <c r="S756" s="177"/>
      <c r="T756" s="177"/>
      <c r="U756" s="177"/>
      <c r="V756" s="177"/>
      <c r="W756" s="177"/>
      <c r="X756" s="177"/>
      <c r="Y756" s="177"/>
      <c r="Z756" s="177"/>
      <c r="AA756" s="177"/>
      <c r="AB756" s="177"/>
      <c r="AC756" s="177"/>
      <c r="AD756" s="177"/>
      <c r="AE756" s="177"/>
      <c r="AF756" s="177"/>
      <c r="AG756" s="177"/>
      <c r="AH756" s="177"/>
      <c r="AI756" s="177"/>
      <c r="AK756" s="578"/>
      <c r="AL756" s="578"/>
      <c r="AM756" s="578"/>
      <c r="AN756" s="578"/>
      <c r="AO756" s="578"/>
      <c r="AP756" s="578"/>
      <c r="AQ756" s="578"/>
      <c r="AR756" s="578"/>
      <c r="AS756" s="578"/>
      <c r="AT756" s="578"/>
      <c r="AU756" s="578"/>
      <c r="AV756" s="578"/>
      <c r="AW756" s="578"/>
      <c r="AX756" s="578"/>
      <c r="AY756" s="578"/>
      <c r="AZ756" s="578"/>
      <c r="BA756" s="578"/>
      <c r="BB756" s="578"/>
      <c r="BC756" s="578"/>
      <c r="BD756" s="578"/>
      <c r="BE756" s="578"/>
      <c r="BF756" s="578"/>
      <c r="BG756" s="578"/>
      <c r="BH756" s="578"/>
      <c r="BI756" s="578"/>
      <c r="BJ756" s="578"/>
      <c r="BK756" s="578"/>
      <c r="BL756" s="578"/>
      <c r="BM756" s="578"/>
      <c r="BN756" s="578"/>
      <c r="BO756" s="578"/>
      <c r="BP756" s="578"/>
      <c r="BQ756" s="578"/>
      <c r="BR756" s="578"/>
      <c r="BS756" s="578"/>
      <c r="BT756" s="578"/>
      <c r="BU756" s="578"/>
      <c r="BV756" s="578"/>
      <c r="BW756" s="578"/>
      <c r="BX756" s="578"/>
      <c r="BY756" s="578"/>
      <c r="BZ756" s="578"/>
      <c r="CA756" s="578"/>
      <c r="CB756" s="578"/>
      <c r="CC756" s="578"/>
      <c r="CD756" s="578"/>
      <c r="CE756" s="578"/>
      <c r="CF756" s="578"/>
      <c r="CG756" s="578"/>
      <c r="CH756" s="578"/>
      <c r="CI756" s="578"/>
      <c r="CJ756" s="578"/>
      <c r="CK756" s="578"/>
      <c r="CL756" s="578"/>
      <c r="CM756" s="578"/>
      <c r="CN756" s="578"/>
      <c r="CO756" s="578"/>
      <c r="CP756" s="578"/>
    </row>
    <row r="757" spans="1:94" s="171" customFormat="1" ht="10.5" customHeight="1">
      <c r="A757" s="179"/>
      <c r="B757" s="226"/>
      <c r="C757" s="226"/>
      <c r="D757" s="175"/>
      <c r="E757" s="227">
        <v>9</v>
      </c>
      <c r="F757" s="226" t="s">
        <v>1643</v>
      </c>
      <c r="G757" s="228">
        <v>2005</v>
      </c>
      <c r="H757" s="229"/>
      <c r="I757" s="176"/>
      <c r="J757" s="177"/>
      <c r="K757" s="177"/>
      <c r="L757" s="177"/>
      <c r="M757" s="177"/>
      <c r="N757" s="177"/>
      <c r="O757" s="177"/>
      <c r="P757" s="177"/>
      <c r="Q757" s="177"/>
      <c r="R757" s="177"/>
      <c r="S757" s="177"/>
      <c r="T757" s="177"/>
      <c r="U757" s="177"/>
      <c r="V757" s="177"/>
      <c r="W757" s="177"/>
      <c r="X757" s="177"/>
      <c r="Y757" s="177"/>
      <c r="Z757" s="177"/>
      <c r="AA757" s="177"/>
      <c r="AB757" s="177"/>
      <c r="AC757" s="177"/>
      <c r="AD757" s="177"/>
      <c r="AE757" s="177"/>
      <c r="AF757" s="177"/>
      <c r="AG757" s="177"/>
      <c r="AH757" s="177"/>
      <c r="AI757" s="177"/>
      <c r="AK757" s="578"/>
      <c r="AL757" s="578"/>
      <c r="AM757" s="578"/>
      <c r="AN757" s="578"/>
      <c r="AO757" s="578"/>
      <c r="AP757" s="578"/>
      <c r="AQ757" s="578"/>
      <c r="AR757" s="578"/>
      <c r="AS757" s="578"/>
      <c r="AT757" s="578"/>
      <c r="AU757" s="578"/>
      <c r="AV757" s="578"/>
      <c r="AW757" s="578"/>
      <c r="AX757" s="578"/>
      <c r="AY757" s="578"/>
      <c r="AZ757" s="578"/>
      <c r="BA757" s="578"/>
      <c r="BB757" s="578"/>
      <c r="BC757" s="578"/>
      <c r="BD757" s="578"/>
      <c r="BE757" s="578"/>
      <c r="BF757" s="578"/>
      <c r="BG757" s="578"/>
      <c r="BH757" s="578"/>
      <c r="BI757" s="578"/>
      <c r="BJ757" s="578"/>
      <c r="BK757" s="578"/>
      <c r="BL757" s="578"/>
      <c r="BM757" s="578"/>
      <c r="BN757" s="578"/>
      <c r="BO757" s="578"/>
      <c r="BP757" s="578"/>
      <c r="BQ757" s="578"/>
      <c r="BR757" s="578"/>
      <c r="BS757" s="578"/>
      <c r="BT757" s="578"/>
      <c r="BU757" s="578"/>
      <c r="BV757" s="578"/>
      <c r="BW757" s="578"/>
      <c r="BX757" s="578"/>
      <c r="BY757" s="578"/>
      <c r="BZ757" s="578"/>
      <c r="CA757" s="578"/>
      <c r="CB757" s="578"/>
      <c r="CC757" s="578"/>
      <c r="CD757" s="578"/>
      <c r="CE757" s="578"/>
      <c r="CF757" s="578"/>
      <c r="CG757" s="578"/>
      <c r="CH757" s="578"/>
      <c r="CI757" s="578"/>
      <c r="CJ757" s="578"/>
      <c r="CK757" s="578"/>
      <c r="CL757" s="578"/>
      <c r="CM757" s="578"/>
      <c r="CN757" s="578"/>
      <c r="CO757" s="578"/>
      <c r="CP757" s="578"/>
    </row>
    <row r="758" spans="1:94" s="171" customFormat="1" ht="10.5" customHeight="1">
      <c r="A758" s="174" t="s">
        <v>1118</v>
      </c>
      <c r="B758" s="226" t="s">
        <v>1191</v>
      </c>
      <c r="C758" s="226" t="s">
        <v>1191</v>
      </c>
      <c r="D758" s="175" t="s">
        <v>1119</v>
      </c>
      <c r="E758" s="227">
        <v>1</v>
      </c>
      <c r="F758" s="226" t="s">
        <v>1644</v>
      </c>
      <c r="G758" s="228">
        <v>2005</v>
      </c>
      <c r="H758" s="229"/>
      <c r="I758" s="176"/>
      <c r="J758" s="177"/>
      <c r="K758" s="177" t="s">
        <v>1207</v>
      </c>
      <c r="L758" s="177"/>
      <c r="M758" s="177"/>
      <c r="N758" s="177"/>
      <c r="O758" s="177" t="s">
        <v>1207</v>
      </c>
      <c r="P758" s="177"/>
      <c r="Q758" s="177"/>
      <c r="R758" s="177"/>
      <c r="S758" s="177"/>
      <c r="T758" s="177"/>
      <c r="U758" s="177"/>
      <c r="V758" s="177"/>
      <c r="W758" s="177"/>
      <c r="X758" s="177"/>
      <c r="Y758" s="177"/>
      <c r="Z758" s="177"/>
      <c r="AA758" s="177"/>
      <c r="AB758" s="177"/>
      <c r="AC758" s="177"/>
      <c r="AD758" s="177"/>
      <c r="AE758" s="177"/>
      <c r="AF758" s="177"/>
      <c r="AG758" s="177"/>
      <c r="AH758" s="177"/>
      <c r="AI758" s="177"/>
      <c r="AK758" s="578"/>
      <c r="AL758" s="578"/>
      <c r="AM758" s="578"/>
      <c r="AN758" s="578"/>
      <c r="AO758" s="578"/>
      <c r="AP758" s="578"/>
      <c r="AQ758" s="578"/>
      <c r="AR758" s="578"/>
      <c r="AS758" s="578"/>
      <c r="AT758" s="578"/>
      <c r="AU758" s="578"/>
      <c r="AV758" s="578"/>
      <c r="AW758" s="578"/>
      <c r="AX758" s="578"/>
      <c r="AY758" s="578"/>
      <c r="AZ758" s="578"/>
      <c r="BA758" s="578"/>
      <c r="BB758" s="578"/>
      <c r="BC758" s="578"/>
      <c r="BD758" s="578"/>
      <c r="BE758" s="578"/>
      <c r="BF758" s="578"/>
      <c r="BG758" s="578"/>
      <c r="BH758" s="578"/>
      <c r="BI758" s="578"/>
      <c r="BJ758" s="578"/>
      <c r="BK758" s="578"/>
      <c r="BL758" s="578"/>
      <c r="BM758" s="578"/>
      <c r="BN758" s="578"/>
      <c r="BO758" s="578"/>
      <c r="BP758" s="578"/>
      <c r="BQ758" s="578"/>
      <c r="BR758" s="578"/>
      <c r="BS758" s="578"/>
      <c r="BT758" s="578"/>
      <c r="BU758" s="578"/>
      <c r="BV758" s="578"/>
      <c r="BW758" s="578"/>
      <c r="BX758" s="578"/>
      <c r="BY758" s="578"/>
      <c r="BZ758" s="578"/>
      <c r="CA758" s="578"/>
      <c r="CB758" s="578"/>
      <c r="CC758" s="578"/>
      <c r="CD758" s="578"/>
      <c r="CE758" s="578"/>
      <c r="CF758" s="578"/>
      <c r="CG758" s="578"/>
      <c r="CH758" s="578"/>
      <c r="CI758" s="578"/>
      <c r="CJ758" s="578"/>
      <c r="CK758" s="578"/>
      <c r="CL758" s="578"/>
      <c r="CM758" s="578"/>
      <c r="CN758" s="578"/>
      <c r="CO758" s="578"/>
      <c r="CP758" s="578"/>
    </row>
    <row r="759" spans="1:94" s="171" customFormat="1" ht="10.5" customHeight="1">
      <c r="A759" s="179"/>
      <c r="B759" s="226"/>
      <c r="C759" s="226"/>
      <c r="D759" s="175"/>
      <c r="E759" s="227">
        <v>2</v>
      </c>
      <c r="F759" s="226" t="s">
        <v>1645</v>
      </c>
      <c r="G759" s="228">
        <v>2005</v>
      </c>
      <c r="H759" s="229"/>
      <c r="I759" s="176"/>
      <c r="J759" s="177"/>
      <c r="K759" s="177"/>
      <c r="L759" s="177"/>
      <c r="M759" s="177"/>
      <c r="N759" s="177"/>
      <c r="O759" s="177"/>
      <c r="P759" s="177"/>
      <c r="Q759" s="177"/>
      <c r="R759" s="177"/>
      <c r="S759" s="177"/>
      <c r="T759" s="177"/>
      <c r="U759" s="177"/>
      <c r="V759" s="177"/>
      <c r="W759" s="177"/>
      <c r="X759" s="177"/>
      <c r="Y759" s="177"/>
      <c r="Z759" s="177"/>
      <c r="AA759" s="177"/>
      <c r="AB759" s="177"/>
      <c r="AC759" s="177"/>
      <c r="AD759" s="177"/>
      <c r="AE759" s="177"/>
      <c r="AF759" s="177"/>
      <c r="AG759" s="177"/>
      <c r="AH759" s="177"/>
      <c r="AI759" s="177"/>
      <c r="AK759" s="578"/>
      <c r="AL759" s="578"/>
      <c r="AM759" s="578"/>
      <c r="AN759" s="578"/>
      <c r="AO759" s="578"/>
      <c r="AP759" s="578"/>
      <c r="AQ759" s="578"/>
      <c r="AR759" s="578"/>
      <c r="AS759" s="578"/>
      <c r="AT759" s="578"/>
      <c r="AU759" s="578"/>
      <c r="AV759" s="578"/>
      <c r="AW759" s="578"/>
      <c r="AX759" s="578"/>
      <c r="AY759" s="578"/>
      <c r="AZ759" s="578"/>
      <c r="BA759" s="578"/>
      <c r="BB759" s="578"/>
      <c r="BC759" s="578"/>
      <c r="BD759" s="578"/>
      <c r="BE759" s="578"/>
      <c r="BF759" s="578"/>
      <c r="BG759" s="578"/>
      <c r="BH759" s="578"/>
      <c r="BI759" s="578"/>
      <c r="BJ759" s="578"/>
      <c r="BK759" s="578"/>
      <c r="BL759" s="578"/>
      <c r="BM759" s="578"/>
      <c r="BN759" s="578"/>
      <c r="BO759" s="578"/>
      <c r="BP759" s="578"/>
      <c r="BQ759" s="578"/>
      <c r="BR759" s="578"/>
      <c r="BS759" s="578"/>
      <c r="BT759" s="578"/>
      <c r="BU759" s="578"/>
      <c r="BV759" s="578"/>
      <c r="BW759" s="578"/>
      <c r="BX759" s="578"/>
      <c r="BY759" s="578"/>
      <c r="BZ759" s="578"/>
      <c r="CA759" s="578"/>
      <c r="CB759" s="578"/>
      <c r="CC759" s="578"/>
      <c r="CD759" s="578"/>
      <c r="CE759" s="578"/>
      <c r="CF759" s="578"/>
      <c r="CG759" s="578"/>
      <c r="CH759" s="578"/>
      <c r="CI759" s="578"/>
      <c r="CJ759" s="578"/>
      <c r="CK759" s="578"/>
      <c r="CL759" s="578"/>
      <c r="CM759" s="578"/>
      <c r="CN759" s="578"/>
      <c r="CO759" s="578"/>
      <c r="CP759" s="578"/>
    </row>
    <row r="760" spans="1:94" s="171" customFormat="1" ht="10.5" customHeight="1">
      <c r="A760" s="180" t="s">
        <v>1007</v>
      </c>
      <c r="B760" s="226" t="s">
        <v>1191</v>
      </c>
      <c r="C760" s="226" t="s">
        <v>1191</v>
      </c>
      <c r="D760" s="175" t="s">
        <v>1120</v>
      </c>
      <c r="E760" s="227" t="s">
        <v>1191</v>
      </c>
      <c r="F760" s="226" t="s">
        <v>1191</v>
      </c>
      <c r="G760" s="228">
        <v>2005</v>
      </c>
      <c r="H760" s="229"/>
      <c r="I760" s="176"/>
      <c r="J760" s="177"/>
      <c r="K760" s="177"/>
      <c r="L760" s="177"/>
      <c r="M760" s="177"/>
      <c r="N760" s="177"/>
      <c r="O760" s="177"/>
      <c r="P760" s="177"/>
      <c r="Q760" s="177"/>
      <c r="R760" s="177"/>
      <c r="S760" s="177"/>
      <c r="T760" s="177"/>
      <c r="U760" s="177"/>
      <c r="V760" s="177"/>
      <c r="W760" s="177"/>
      <c r="X760" s="177"/>
      <c r="Y760" s="177"/>
      <c r="Z760" s="177"/>
      <c r="AA760" s="177"/>
      <c r="AB760" s="177"/>
      <c r="AC760" s="177"/>
      <c r="AD760" s="177"/>
      <c r="AE760" s="177"/>
      <c r="AF760" s="177"/>
      <c r="AG760" s="177"/>
      <c r="AH760" s="177"/>
      <c r="AI760" s="177"/>
      <c r="AK760" s="578"/>
      <c r="AL760" s="578"/>
      <c r="AM760" s="578"/>
      <c r="AN760" s="578"/>
      <c r="AO760" s="578"/>
      <c r="AP760" s="578"/>
      <c r="AQ760" s="578"/>
      <c r="AR760" s="578"/>
      <c r="AS760" s="578"/>
      <c r="AT760" s="578"/>
      <c r="AU760" s="578"/>
      <c r="AV760" s="578"/>
      <c r="AW760" s="578"/>
      <c r="AX760" s="578"/>
      <c r="AY760" s="578"/>
      <c r="AZ760" s="578"/>
      <c r="BA760" s="578"/>
      <c r="BB760" s="578"/>
      <c r="BC760" s="578"/>
      <c r="BD760" s="578"/>
      <c r="BE760" s="578"/>
      <c r="BF760" s="578"/>
      <c r="BG760" s="578"/>
      <c r="BH760" s="578"/>
      <c r="BI760" s="578"/>
      <c r="BJ760" s="578"/>
      <c r="BK760" s="578"/>
      <c r="BL760" s="578"/>
      <c r="BM760" s="578"/>
      <c r="BN760" s="578"/>
      <c r="BO760" s="578"/>
      <c r="BP760" s="578"/>
      <c r="BQ760" s="578"/>
      <c r="BR760" s="578"/>
      <c r="BS760" s="578"/>
      <c r="BT760" s="578"/>
      <c r="BU760" s="578"/>
      <c r="BV760" s="578"/>
      <c r="BW760" s="578"/>
      <c r="BX760" s="578"/>
      <c r="BY760" s="578"/>
      <c r="BZ760" s="578"/>
      <c r="CA760" s="578"/>
      <c r="CB760" s="578"/>
      <c r="CC760" s="578"/>
      <c r="CD760" s="578"/>
      <c r="CE760" s="578"/>
      <c r="CF760" s="578"/>
      <c r="CG760" s="578"/>
      <c r="CH760" s="578"/>
      <c r="CI760" s="578"/>
      <c r="CJ760" s="578"/>
      <c r="CK760" s="578"/>
      <c r="CL760" s="578"/>
      <c r="CM760" s="578"/>
      <c r="CN760" s="578"/>
      <c r="CO760" s="578"/>
      <c r="CP760" s="578"/>
    </row>
    <row r="761" spans="1:94" s="171" customFormat="1" ht="10.5" customHeight="1">
      <c r="A761" s="180" t="s">
        <v>1009</v>
      </c>
      <c r="B761" s="226" t="s">
        <v>1010</v>
      </c>
      <c r="C761" s="226" t="s">
        <v>1191</v>
      </c>
      <c r="D761" s="175" t="s">
        <v>1010</v>
      </c>
      <c r="E761" s="227" t="s">
        <v>1191</v>
      </c>
      <c r="F761" s="226" t="s">
        <v>1191</v>
      </c>
      <c r="G761" s="228">
        <v>2005</v>
      </c>
      <c r="H761" s="229"/>
      <c r="I761" s="176"/>
      <c r="J761" s="177"/>
      <c r="K761" s="177"/>
      <c r="L761" s="177"/>
      <c r="M761" s="177"/>
      <c r="N761" s="177"/>
      <c r="O761" s="177"/>
      <c r="P761" s="177"/>
      <c r="Q761" s="177"/>
      <c r="R761" s="177"/>
      <c r="S761" s="177"/>
      <c r="T761" s="177"/>
      <c r="U761" s="177"/>
      <c r="V761" s="177"/>
      <c r="W761" s="177"/>
      <c r="X761" s="177"/>
      <c r="Y761" s="177"/>
      <c r="Z761" s="177"/>
      <c r="AA761" s="177"/>
      <c r="AB761" s="177"/>
      <c r="AC761" s="177"/>
      <c r="AD761" s="177"/>
      <c r="AE761" s="177"/>
      <c r="AF761" s="177"/>
      <c r="AG761" s="177"/>
      <c r="AH761" s="177"/>
      <c r="AI761" s="177"/>
      <c r="AK761" s="578"/>
      <c r="AL761" s="578"/>
      <c r="AM761" s="578"/>
      <c r="AN761" s="578"/>
      <c r="AO761" s="578"/>
      <c r="AP761" s="578"/>
      <c r="AQ761" s="578"/>
      <c r="AR761" s="578"/>
      <c r="AS761" s="578"/>
      <c r="AT761" s="578"/>
      <c r="AU761" s="578"/>
      <c r="AV761" s="578"/>
      <c r="AW761" s="578"/>
      <c r="AX761" s="578"/>
      <c r="AY761" s="578"/>
      <c r="AZ761" s="578"/>
      <c r="BA761" s="578"/>
      <c r="BB761" s="578"/>
      <c r="BC761" s="578"/>
      <c r="BD761" s="578"/>
      <c r="BE761" s="578"/>
      <c r="BF761" s="578"/>
      <c r="BG761" s="578"/>
      <c r="BH761" s="578"/>
      <c r="BI761" s="578"/>
      <c r="BJ761" s="578"/>
      <c r="BK761" s="578"/>
      <c r="BL761" s="578"/>
      <c r="BM761" s="578"/>
      <c r="BN761" s="578"/>
      <c r="BO761" s="578"/>
      <c r="BP761" s="578"/>
      <c r="BQ761" s="578"/>
      <c r="BR761" s="578"/>
      <c r="BS761" s="578"/>
      <c r="BT761" s="578"/>
      <c r="BU761" s="578"/>
      <c r="BV761" s="578"/>
      <c r="BW761" s="578"/>
      <c r="BX761" s="578"/>
      <c r="BY761" s="578"/>
      <c r="BZ761" s="578"/>
      <c r="CA761" s="578"/>
      <c r="CB761" s="578"/>
      <c r="CC761" s="578"/>
      <c r="CD761" s="578"/>
      <c r="CE761" s="578"/>
      <c r="CF761" s="578"/>
      <c r="CG761" s="578"/>
      <c r="CH761" s="578"/>
      <c r="CI761" s="578"/>
      <c r="CJ761" s="578"/>
      <c r="CK761" s="578"/>
      <c r="CL761" s="578"/>
      <c r="CM761" s="578"/>
      <c r="CN761" s="578"/>
      <c r="CO761" s="578"/>
      <c r="CP761" s="578"/>
    </row>
    <row r="762" spans="1:94" s="171" customFormat="1" ht="10.5" customHeight="1">
      <c r="A762" s="174" t="s">
        <v>1121</v>
      </c>
      <c r="B762" s="226" t="s">
        <v>1191</v>
      </c>
      <c r="C762" s="226" t="s">
        <v>1191</v>
      </c>
      <c r="D762" s="175" t="s">
        <v>1122</v>
      </c>
      <c r="E762" s="227">
        <v>1</v>
      </c>
      <c r="F762" s="226" t="s">
        <v>1646</v>
      </c>
      <c r="G762" s="228">
        <v>2005</v>
      </c>
      <c r="H762" s="229"/>
      <c r="I762" s="176"/>
      <c r="J762" s="177" t="s">
        <v>1214</v>
      </c>
      <c r="K762" s="177" t="s">
        <v>1207</v>
      </c>
      <c r="L762" s="177"/>
      <c r="M762" s="177"/>
      <c r="N762" s="177"/>
      <c r="O762" s="177" t="s">
        <v>1220</v>
      </c>
      <c r="P762" s="177"/>
      <c r="Q762" s="177"/>
      <c r="R762" s="177"/>
      <c r="S762" s="177"/>
      <c r="T762" s="177"/>
      <c r="U762" s="177"/>
      <c r="V762" s="177"/>
      <c r="W762" s="177"/>
      <c r="X762" s="177"/>
      <c r="Y762" s="177"/>
      <c r="Z762" s="177"/>
      <c r="AA762" s="177"/>
      <c r="AB762" s="177"/>
      <c r="AC762" s="177"/>
      <c r="AD762" s="177"/>
      <c r="AE762" s="177"/>
      <c r="AF762" s="177"/>
      <c r="AG762" s="177"/>
      <c r="AH762" s="177"/>
      <c r="AI762" s="177"/>
      <c r="AK762" s="578"/>
      <c r="AL762" s="578"/>
      <c r="AM762" s="578"/>
      <c r="AN762" s="578"/>
      <c r="AO762" s="578"/>
      <c r="AP762" s="578"/>
      <c r="AQ762" s="578"/>
      <c r="AR762" s="578"/>
      <c r="AS762" s="578"/>
      <c r="AT762" s="578"/>
      <c r="AU762" s="578"/>
      <c r="AV762" s="578"/>
      <c r="AW762" s="578"/>
      <c r="AX762" s="578"/>
      <c r="AY762" s="578"/>
      <c r="AZ762" s="578"/>
      <c r="BA762" s="578"/>
      <c r="BB762" s="578"/>
      <c r="BC762" s="578"/>
      <c r="BD762" s="578"/>
      <c r="BE762" s="578"/>
      <c r="BF762" s="578"/>
      <c r="BG762" s="578"/>
      <c r="BH762" s="578"/>
      <c r="BI762" s="578"/>
      <c r="BJ762" s="578"/>
      <c r="BK762" s="578"/>
      <c r="BL762" s="578"/>
      <c r="BM762" s="578"/>
      <c r="BN762" s="578"/>
      <c r="BO762" s="578"/>
      <c r="BP762" s="578"/>
      <c r="BQ762" s="578"/>
      <c r="BR762" s="578"/>
      <c r="BS762" s="578"/>
      <c r="BT762" s="578"/>
      <c r="BU762" s="578"/>
      <c r="BV762" s="578"/>
      <c r="BW762" s="578"/>
      <c r="BX762" s="578"/>
      <c r="BY762" s="578"/>
      <c r="BZ762" s="578"/>
      <c r="CA762" s="578"/>
      <c r="CB762" s="578"/>
      <c r="CC762" s="578"/>
      <c r="CD762" s="578"/>
      <c r="CE762" s="578"/>
      <c r="CF762" s="578"/>
      <c r="CG762" s="578"/>
      <c r="CH762" s="578"/>
      <c r="CI762" s="578"/>
      <c r="CJ762" s="578"/>
      <c r="CK762" s="578"/>
      <c r="CL762" s="578"/>
      <c r="CM762" s="578"/>
      <c r="CN762" s="578"/>
      <c r="CO762" s="578"/>
      <c r="CP762" s="578"/>
    </row>
    <row r="763" spans="1:94" s="171" customFormat="1" ht="10.5" customHeight="1">
      <c r="A763" s="178"/>
      <c r="B763" s="226"/>
      <c r="C763" s="226"/>
      <c r="D763" s="175"/>
      <c r="E763" s="227">
        <v>2</v>
      </c>
      <c r="F763" s="226" t="s">
        <v>1647</v>
      </c>
      <c r="G763" s="228">
        <v>2005</v>
      </c>
      <c r="H763" s="229"/>
      <c r="I763" s="176"/>
      <c r="J763" s="177"/>
      <c r="K763" s="177"/>
      <c r="L763" s="177"/>
      <c r="M763" s="177"/>
      <c r="N763" s="177"/>
      <c r="O763" s="177"/>
      <c r="P763" s="177"/>
      <c r="Q763" s="177"/>
      <c r="R763" s="177"/>
      <c r="S763" s="177"/>
      <c r="T763" s="177"/>
      <c r="U763" s="177"/>
      <c r="V763" s="177"/>
      <c r="W763" s="177"/>
      <c r="X763" s="177"/>
      <c r="Y763" s="177"/>
      <c r="Z763" s="177"/>
      <c r="AA763" s="177"/>
      <c r="AB763" s="177"/>
      <c r="AC763" s="177"/>
      <c r="AD763" s="177"/>
      <c r="AE763" s="177"/>
      <c r="AF763" s="177"/>
      <c r="AG763" s="177"/>
      <c r="AH763" s="177"/>
      <c r="AI763" s="177"/>
      <c r="AK763" s="578"/>
      <c r="AL763" s="578"/>
      <c r="AM763" s="578"/>
      <c r="AN763" s="578"/>
      <c r="AO763" s="578"/>
      <c r="AP763" s="578"/>
      <c r="AQ763" s="578"/>
      <c r="AR763" s="578"/>
      <c r="AS763" s="578"/>
      <c r="AT763" s="578"/>
      <c r="AU763" s="578"/>
      <c r="AV763" s="578"/>
      <c r="AW763" s="578"/>
      <c r="AX763" s="578"/>
      <c r="AY763" s="578"/>
      <c r="AZ763" s="578"/>
      <c r="BA763" s="578"/>
      <c r="BB763" s="578"/>
      <c r="BC763" s="578"/>
      <c r="BD763" s="578"/>
      <c r="BE763" s="578"/>
      <c r="BF763" s="578"/>
      <c r="BG763" s="578"/>
      <c r="BH763" s="578"/>
      <c r="BI763" s="578"/>
      <c r="BJ763" s="578"/>
      <c r="BK763" s="578"/>
      <c r="BL763" s="578"/>
      <c r="BM763" s="578"/>
      <c r="BN763" s="578"/>
      <c r="BO763" s="578"/>
      <c r="BP763" s="578"/>
      <c r="BQ763" s="578"/>
      <c r="BR763" s="578"/>
      <c r="BS763" s="578"/>
      <c r="BT763" s="578"/>
      <c r="BU763" s="578"/>
      <c r="BV763" s="578"/>
      <c r="BW763" s="578"/>
      <c r="BX763" s="578"/>
      <c r="BY763" s="578"/>
      <c r="BZ763" s="578"/>
      <c r="CA763" s="578"/>
      <c r="CB763" s="578"/>
      <c r="CC763" s="578"/>
      <c r="CD763" s="578"/>
      <c r="CE763" s="578"/>
      <c r="CF763" s="578"/>
      <c r="CG763" s="578"/>
      <c r="CH763" s="578"/>
      <c r="CI763" s="578"/>
      <c r="CJ763" s="578"/>
      <c r="CK763" s="578"/>
      <c r="CL763" s="578"/>
      <c r="CM763" s="578"/>
      <c r="CN763" s="578"/>
      <c r="CO763" s="578"/>
      <c r="CP763" s="578"/>
    </row>
    <row r="764" spans="1:94" s="171" customFormat="1" ht="10.5" customHeight="1">
      <c r="A764" s="179"/>
      <c r="B764" s="226"/>
      <c r="C764" s="226"/>
      <c r="D764" s="175"/>
      <c r="E764" s="227">
        <v>3</v>
      </c>
      <c r="F764" s="226" t="s">
        <v>1648</v>
      </c>
      <c r="G764" s="228">
        <v>2005</v>
      </c>
      <c r="H764" s="229"/>
      <c r="I764" s="176"/>
      <c r="J764" s="177"/>
      <c r="K764" s="177"/>
      <c r="L764" s="177"/>
      <c r="M764" s="177"/>
      <c r="N764" s="177"/>
      <c r="O764" s="177"/>
      <c r="P764" s="177"/>
      <c r="Q764" s="177"/>
      <c r="R764" s="177"/>
      <c r="S764" s="177"/>
      <c r="T764" s="177"/>
      <c r="U764" s="177"/>
      <c r="V764" s="177"/>
      <c r="W764" s="177"/>
      <c r="X764" s="177"/>
      <c r="Y764" s="177"/>
      <c r="Z764" s="177"/>
      <c r="AA764" s="177"/>
      <c r="AB764" s="177"/>
      <c r="AC764" s="177"/>
      <c r="AD764" s="177"/>
      <c r="AE764" s="177"/>
      <c r="AF764" s="177"/>
      <c r="AG764" s="177"/>
      <c r="AH764" s="177"/>
      <c r="AI764" s="177"/>
      <c r="AK764" s="578"/>
      <c r="AL764" s="578"/>
      <c r="AM764" s="578"/>
      <c r="AN764" s="578"/>
      <c r="AO764" s="578"/>
      <c r="AP764" s="578"/>
      <c r="AQ764" s="578"/>
      <c r="AR764" s="578"/>
      <c r="AS764" s="578"/>
      <c r="AT764" s="578"/>
      <c r="AU764" s="578"/>
      <c r="AV764" s="578"/>
      <c r="AW764" s="578"/>
      <c r="AX764" s="578"/>
      <c r="AY764" s="578"/>
      <c r="AZ764" s="578"/>
      <c r="BA764" s="578"/>
      <c r="BB764" s="578"/>
      <c r="BC764" s="578"/>
      <c r="BD764" s="578"/>
      <c r="BE764" s="578"/>
      <c r="BF764" s="578"/>
      <c r="BG764" s="578"/>
      <c r="BH764" s="578"/>
      <c r="BI764" s="578"/>
      <c r="BJ764" s="578"/>
      <c r="BK764" s="578"/>
      <c r="BL764" s="578"/>
      <c r="BM764" s="578"/>
      <c r="BN764" s="578"/>
      <c r="BO764" s="578"/>
      <c r="BP764" s="578"/>
      <c r="BQ764" s="578"/>
      <c r="BR764" s="578"/>
      <c r="BS764" s="578"/>
      <c r="BT764" s="578"/>
      <c r="BU764" s="578"/>
      <c r="BV764" s="578"/>
      <c r="BW764" s="578"/>
      <c r="BX764" s="578"/>
      <c r="BY764" s="578"/>
      <c r="BZ764" s="578"/>
      <c r="CA764" s="578"/>
      <c r="CB764" s="578"/>
      <c r="CC764" s="578"/>
      <c r="CD764" s="578"/>
      <c r="CE764" s="578"/>
      <c r="CF764" s="578"/>
      <c r="CG764" s="578"/>
      <c r="CH764" s="578"/>
      <c r="CI764" s="578"/>
      <c r="CJ764" s="578"/>
      <c r="CK764" s="578"/>
      <c r="CL764" s="578"/>
      <c r="CM764" s="578"/>
      <c r="CN764" s="578"/>
      <c r="CO764" s="578"/>
      <c r="CP764" s="578"/>
    </row>
    <row r="765" spans="1:94" s="171" customFormat="1" ht="10.5" customHeight="1">
      <c r="A765" s="174" t="s">
        <v>1011</v>
      </c>
      <c r="B765" s="226" t="s">
        <v>1191</v>
      </c>
      <c r="C765" s="226" t="s">
        <v>1191</v>
      </c>
      <c r="D765" s="175" t="s">
        <v>1012</v>
      </c>
      <c r="E765" s="227">
        <v>1</v>
      </c>
      <c r="F765" s="226" t="s">
        <v>1525</v>
      </c>
      <c r="G765" s="228">
        <v>2005</v>
      </c>
      <c r="H765" s="229"/>
      <c r="I765" s="176"/>
      <c r="J765" s="177"/>
      <c r="K765" s="177"/>
      <c r="L765" s="177"/>
      <c r="M765" s="177"/>
      <c r="N765" s="177"/>
      <c r="O765" s="177"/>
      <c r="P765" s="177"/>
      <c r="Q765" s="177"/>
      <c r="R765" s="177"/>
      <c r="S765" s="177"/>
      <c r="T765" s="177"/>
      <c r="U765" s="177"/>
      <c r="V765" s="177"/>
      <c r="W765" s="177"/>
      <c r="X765" s="177"/>
      <c r="Y765" s="177"/>
      <c r="Z765" s="177"/>
      <c r="AA765" s="177"/>
      <c r="AB765" s="177"/>
      <c r="AC765" s="177"/>
      <c r="AD765" s="177"/>
      <c r="AE765" s="177"/>
      <c r="AF765" s="177"/>
      <c r="AG765" s="177"/>
      <c r="AH765" s="177"/>
      <c r="AI765" s="177"/>
      <c r="AK765" s="578"/>
      <c r="AL765" s="578"/>
      <c r="AM765" s="578"/>
      <c r="AN765" s="578"/>
      <c r="AO765" s="578"/>
      <c r="AP765" s="578"/>
      <c r="AQ765" s="578"/>
      <c r="AR765" s="578"/>
      <c r="AS765" s="578"/>
      <c r="AT765" s="578"/>
      <c r="AU765" s="578"/>
      <c r="AV765" s="578"/>
      <c r="AW765" s="578"/>
      <c r="AX765" s="578"/>
      <c r="AY765" s="578"/>
      <c r="AZ765" s="578"/>
      <c r="BA765" s="578"/>
      <c r="BB765" s="578"/>
      <c r="BC765" s="578"/>
      <c r="BD765" s="578"/>
      <c r="BE765" s="578"/>
      <c r="BF765" s="578"/>
      <c r="BG765" s="578"/>
      <c r="BH765" s="578"/>
      <c r="BI765" s="578"/>
      <c r="BJ765" s="578"/>
      <c r="BK765" s="578"/>
      <c r="BL765" s="578"/>
      <c r="BM765" s="578"/>
      <c r="BN765" s="578"/>
      <c r="BO765" s="578"/>
      <c r="BP765" s="578"/>
      <c r="BQ765" s="578"/>
      <c r="BR765" s="578"/>
      <c r="BS765" s="578"/>
      <c r="BT765" s="578"/>
      <c r="BU765" s="578"/>
      <c r="BV765" s="578"/>
      <c r="BW765" s="578"/>
      <c r="BX765" s="578"/>
      <c r="BY765" s="578"/>
      <c r="BZ765" s="578"/>
      <c r="CA765" s="578"/>
      <c r="CB765" s="578"/>
      <c r="CC765" s="578"/>
      <c r="CD765" s="578"/>
      <c r="CE765" s="578"/>
      <c r="CF765" s="578"/>
      <c r="CG765" s="578"/>
      <c r="CH765" s="578"/>
      <c r="CI765" s="578"/>
      <c r="CJ765" s="578"/>
      <c r="CK765" s="578"/>
      <c r="CL765" s="578"/>
      <c r="CM765" s="578"/>
      <c r="CN765" s="578"/>
      <c r="CO765" s="578"/>
      <c r="CP765" s="578"/>
    </row>
    <row r="766" spans="1:94" s="171" customFormat="1" ht="10.5" customHeight="1">
      <c r="A766" s="178"/>
      <c r="B766" s="226"/>
      <c r="C766" s="226"/>
      <c r="D766" s="175"/>
      <c r="E766" s="227">
        <v>2</v>
      </c>
      <c r="F766" s="226" t="s">
        <v>1526</v>
      </c>
      <c r="G766" s="228">
        <v>2005</v>
      </c>
      <c r="H766" s="229"/>
      <c r="I766" s="176"/>
      <c r="J766" s="177"/>
      <c r="K766" s="177"/>
      <c r="L766" s="177"/>
      <c r="M766" s="177"/>
      <c r="N766" s="177"/>
      <c r="O766" s="177"/>
      <c r="P766" s="177"/>
      <c r="Q766" s="177"/>
      <c r="R766" s="177"/>
      <c r="S766" s="177"/>
      <c r="T766" s="177"/>
      <c r="U766" s="177"/>
      <c r="V766" s="177"/>
      <c r="W766" s="177"/>
      <c r="X766" s="177"/>
      <c r="Y766" s="177"/>
      <c r="Z766" s="177"/>
      <c r="AA766" s="177"/>
      <c r="AB766" s="177"/>
      <c r="AC766" s="177"/>
      <c r="AD766" s="177"/>
      <c r="AE766" s="177"/>
      <c r="AF766" s="177"/>
      <c r="AG766" s="177"/>
      <c r="AH766" s="177"/>
      <c r="AI766" s="177"/>
      <c r="AK766" s="578"/>
      <c r="AL766" s="578"/>
      <c r="AM766" s="578"/>
      <c r="AN766" s="578"/>
      <c r="AO766" s="578"/>
      <c r="AP766" s="578"/>
      <c r="AQ766" s="578"/>
      <c r="AR766" s="578"/>
      <c r="AS766" s="578"/>
      <c r="AT766" s="578"/>
      <c r="AU766" s="578"/>
      <c r="AV766" s="578"/>
      <c r="AW766" s="578"/>
      <c r="AX766" s="578"/>
      <c r="AY766" s="578"/>
      <c r="AZ766" s="578"/>
      <c r="BA766" s="578"/>
      <c r="BB766" s="578"/>
      <c r="BC766" s="578"/>
      <c r="BD766" s="578"/>
      <c r="BE766" s="578"/>
      <c r="BF766" s="578"/>
      <c r="BG766" s="578"/>
      <c r="BH766" s="578"/>
      <c r="BI766" s="578"/>
      <c r="BJ766" s="578"/>
      <c r="BK766" s="578"/>
      <c r="BL766" s="578"/>
      <c r="BM766" s="578"/>
      <c r="BN766" s="578"/>
      <c r="BO766" s="578"/>
      <c r="BP766" s="578"/>
      <c r="BQ766" s="578"/>
      <c r="BR766" s="578"/>
      <c r="BS766" s="578"/>
      <c r="BT766" s="578"/>
      <c r="BU766" s="578"/>
      <c r="BV766" s="578"/>
      <c r="BW766" s="578"/>
      <c r="BX766" s="578"/>
      <c r="BY766" s="578"/>
      <c r="BZ766" s="578"/>
      <c r="CA766" s="578"/>
      <c r="CB766" s="578"/>
      <c r="CC766" s="578"/>
      <c r="CD766" s="578"/>
      <c r="CE766" s="578"/>
      <c r="CF766" s="578"/>
      <c r="CG766" s="578"/>
      <c r="CH766" s="578"/>
      <c r="CI766" s="578"/>
      <c r="CJ766" s="578"/>
      <c r="CK766" s="578"/>
      <c r="CL766" s="578"/>
      <c r="CM766" s="578"/>
      <c r="CN766" s="578"/>
      <c r="CO766" s="578"/>
      <c r="CP766" s="578"/>
    </row>
    <row r="767" spans="1:94" s="171" customFormat="1" ht="10.5" customHeight="1">
      <c r="A767" s="179"/>
      <c r="B767" s="226"/>
      <c r="C767" s="226"/>
      <c r="D767" s="175"/>
      <c r="E767" s="227">
        <v>4</v>
      </c>
      <c r="F767" s="226" t="s">
        <v>1527</v>
      </c>
      <c r="G767" s="228">
        <v>2005</v>
      </c>
      <c r="H767" s="229"/>
      <c r="I767" s="176"/>
      <c r="J767" s="177"/>
      <c r="K767" s="177"/>
      <c r="L767" s="177"/>
      <c r="M767" s="177"/>
      <c r="N767" s="177"/>
      <c r="O767" s="177"/>
      <c r="P767" s="177"/>
      <c r="Q767" s="177"/>
      <c r="R767" s="177"/>
      <c r="S767" s="177"/>
      <c r="T767" s="177"/>
      <c r="U767" s="177"/>
      <c r="V767" s="177"/>
      <c r="W767" s="177"/>
      <c r="X767" s="177"/>
      <c r="Y767" s="177"/>
      <c r="Z767" s="177"/>
      <c r="AA767" s="177"/>
      <c r="AB767" s="177"/>
      <c r="AC767" s="177"/>
      <c r="AD767" s="177"/>
      <c r="AE767" s="177"/>
      <c r="AF767" s="177"/>
      <c r="AG767" s="177"/>
      <c r="AH767" s="177"/>
      <c r="AI767" s="177"/>
      <c r="AK767" s="578"/>
      <c r="AL767" s="578"/>
      <c r="AM767" s="578"/>
      <c r="AN767" s="578"/>
      <c r="AO767" s="578"/>
      <c r="AP767" s="578"/>
      <c r="AQ767" s="578"/>
      <c r="AR767" s="578"/>
      <c r="AS767" s="578"/>
      <c r="AT767" s="578"/>
      <c r="AU767" s="578"/>
      <c r="AV767" s="578"/>
      <c r="AW767" s="578"/>
      <c r="AX767" s="578"/>
      <c r="AY767" s="578"/>
      <c r="AZ767" s="578"/>
      <c r="BA767" s="578"/>
      <c r="BB767" s="578"/>
      <c r="BC767" s="578"/>
      <c r="BD767" s="578"/>
      <c r="BE767" s="578"/>
      <c r="BF767" s="578"/>
      <c r="BG767" s="578"/>
      <c r="BH767" s="578"/>
      <c r="BI767" s="578"/>
      <c r="BJ767" s="578"/>
      <c r="BK767" s="578"/>
      <c r="BL767" s="578"/>
      <c r="BM767" s="578"/>
      <c r="BN767" s="578"/>
      <c r="BO767" s="578"/>
      <c r="BP767" s="578"/>
      <c r="BQ767" s="578"/>
      <c r="BR767" s="578"/>
      <c r="BS767" s="578"/>
      <c r="BT767" s="578"/>
      <c r="BU767" s="578"/>
      <c r="BV767" s="578"/>
      <c r="BW767" s="578"/>
      <c r="BX767" s="578"/>
      <c r="BY767" s="578"/>
      <c r="BZ767" s="578"/>
      <c r="CA767" s="578"/>
      <c r="CB767" s="578"/>
      <c r="CC767" s="578"/>
      <c r="CD767" s="578"/>
      <c r="CE767" s="578"/>
      <c r="CF767" s="578"/>
      <c r="CG767" s="578"/>
      <c r="CH767" s="578"/>
      <c r="CI767" s="578"/>
      <c r="CJ767" s="578"/>
      <c r="CK767" s="578"/>
      <c r="CL767" s="578"/>
      <c r="CM767" s="578"/>
      <c r="CN767" s="578"/>
      <c r="CO767" s="578"/>
      <c r="CP767" s="578"/>
    </row>
    <row r="768" spans="1:94" s="171" customFormat="1" ht="10.5" customHeight="1">
      <c r="A768" s="180" t="s">
        <v>1123</v>
      </c>
      <c r="B768" s="226" t="s">
        <v>1191</v>
      </c>
      <c r="C768" s="226" t="s">
        <v>1191</v>
      </c>
      <c r="D768" s="175" t="s">
        <v>1124</v>
      </c>
      <c r="E768" s="227">
        <v>1</v>
      </c>
      <c r="F768" s="226" t="s">
        <v>1649</v>
      </c>
      <c r="G768" s="228">
        <v>2005</v>
      </c>
      <c r="H768" s="229"/>
      <c r="I768" s="176"/>
      <c r="J768" s="177"/>
      <c r="K768" s="177"/>
      <c r="L768" s="177"/>
      <c r="M768" s="177"/>
      <c r="N768" s="177"/>
      <c r="O768" s="177"/>
      <c r="P768" s="177"/>
      <c r="Q768" s="177"/>
      <c r="R768" s="177"/>
      <c r="S768" s="177"/>
      <c r="T768" s="177"/>
      <c r="U768" s="177"/>
      <c r="V768" s="177"/>
      <c r="W768" s="177"/>
      <c r="X768" s="177"/>
      <c r="Y768" s="177"/>
      <c r="Z768" s="177"/>
      <c r="AA768" s="177"/>
      <c r="AB768" s="177"/>
      <c r="AC768" s="177"/>
      <c r="AD768" s="177"/>
      <c r="AE768" s="177"/>
      <c r="AF768" s="177"/>
      <c r="AG768" s="177"/>
      <c r="AH768" s="177"/>
      <c r="AI768" s="177"/>
      <c r="AK768" s="578"/>
      <c r="AL768" s="578"/>
      <c r="AM768" s="578"/>
      <c r="AN768" s="578"/>
      <c r="AO768" s="578"/>
      <c r="AP768" s="578"/>
      <c r="AQ768" s="578"/>
      <c r="AR768" s="578"/>
      <c r="AS768" s="578"/>
      <c r="AT768" s="578"/>
      <c r="AU768" s="578"/>
      <c r="AV768" s="578"/>
      <c r="AW768" s="578"/>
      <c r="AX768" s="578"/>
      <c r="AY768" s="578"/>
      <c r="AZ768" s="578"/>
      <c r="BA768" s="578"/>
      <c r="BB768" s="578"/>
      <c r="BC768" s="578"/>
      <c r="BD768" s="578"/>
      <c r="BE768" s="578"/>
      <c r="BF768" s="578"/>
      <c r="BG768" s="578"/>
      <c r="BH768" s="578"/>
      <c r="BI768" s="578"/>
      <c r="BJ768" s="578"/>
      <c r="BK768" s="578"/>
      <c r="BL768" s="578"/>
      <c r="BM768" s="578"/>
      <c r="BN768" s="578"/>
      <c r="BO768" s="578"/>
      <c r="BP768" s="578"/>
      <c r="BQ768" s="578"/>
      <c r="BR768" s="578"/>
      <c r="BS768" s="578"/>
      <c r="BT768" s="578"/>
      <c r="BU768" s="578"/>
      <c r="BV768" s="578"/>
      <c r="BW768" s="578"/>
      <c r="BX768" s="578"/>
      <c r="BY768" s="578"/>
      <c r="BZ768" s="578"/>
      <c r="CA768" s="578"/>
      <c r="CB768" s="578"/>
      <c r="CC768" s="578"/>
      <c r="CD768" s="578"/>
      <c r="CE768" s="578"/>
      <c r="CF768" s="578"/>
      <c r="CG768" s="578"/>
      <c r="CH768" s="578"/>
      <c r="CI768" s="578"/>
      <c r="CJ768" s="578"/>
      <c r="CK768" s="578"/>
      <c r="CL768" s="578"/>
      <c r="CM768" s="578"/>
      <c r="CN768" s="578"/>
      <c r="CO768" s="578"/>
      <c r="CP768" s="578"/>
    </row>
    <row r="769" spans="1:94" s="171" customFormat="1" ht="10.5" customHeight="1">
      <c r="A769" s="174"/>
      <c r="B769" s="226"/>
      <c r="C769" s="226"/>
      <c r="D769" s="175"/>
      <c r="E769" s="227">
        <v>2</v>
      </c>
      <c r="F769" s="226" t="s">
        <v>1650</v>
      </c>
      <c r="G769" s="228">
        <v>2005</v>
      </c>
      <c r="H769" s="229"/>
      <c r="I769" s="176"/>
      <c r="J769" s="177"/>
      <c r="K769" s="177"/>
      <c r="L769" s="177"/>
      <c r="M769" s="177"/>
      <c r="N769" s="177"/>
      <c r="O769" s="177"/>
      <c r="P769" s="177"/>
      <c r="Q769" s="177"/>
      <c r="R769" s="177"/>
      <c r="S769" s="177"/>
      <c r="T769" s="177"/>
      <c r="U769" s="177"/>
      <c r="V769" s="177"/>
      <c r="W769" s="177"/>
      <c r="X769" s="177"/>
      <c r="Y769" s="177"/>
      <c r="Z769" s="177"/>
      <c r="AA769" s="177"/>
      <c r="AB769" s="177"/>
      <c r="AC769" s="177"/>
      <c r="AD769" s="177"/>
      <c r="AE769" s="177"/>
      <c r="AF769" s="177"/>
      <c r="AG769" s="177"/>
      <c r="AH769" s="177"/>
      <c r="AI769" s="177"/>
      <c r="AK769" s="578"/>
      <c r="AL769" s="578"/>
      <c r="AM769" s="578"/>
      <c r="AN769" s="578"/>
      <c r="AO769" s="578"/>
      <c r="AP769" s="578"/>
      <c r="AQ769" s="578"/>
      <c r="AR769" s="578"/>
      <c r="AS769" s="578"/>
      <c r="AT769" s="578"/>
      <c r="AU769" s="578"/>
      <c r="AV769" s="578"/>
      <c r="AW769" s="578"/>
      <c r="AX769" s="578"/>
      <c r="AY769" s="578"/>
      <c r="AZ769" s="578"/>
      <c r="BA769" s="578"/>
      <c r="BB769" s="578"/>
      <c r="BC769" s="578"/>
      <c r="BD769" s="578"/>
      <c r="BE769" s="578"/>
      <c r="BF769" s="578"/>
      <c r="BG769" s="578"/>
      <c r="BH769" s="578"/>
      <c r="BI769" s="578"/>
      <c r="BJ769" s="578"/>
      <c r="BK769" s="578"/>
      <c r="BL769" s="578"/>
      <c r="BM769" s="578"/>
      <c r="BN769" s="578"/>
      <c r="BO769" s="578"/>
      <c r="BP769" s="578"/>
      <c r="BQ769" s="578"/>
      <c r="BR769" s="578"/>
      <c r="BS769" s="578"/>
      <c r="BT769" s="578"/>
      <c r="BU769" s="578"/>
      <c r="BV769" s="578"/>
      <c r="BW769" s="578"/>
      <c r="BX769" s="578"/>
      <c r="BY769" s="578"/>
      <c r="BZ769" s="578"/>
      <c r="CA769" s="578"/>
      <c r="CB769" s="578"/>
      <c r="CC769" s="578"/>
      <c r="CD769" s="578"/>
      <c r="CE769" s="578"/>
      <c r="CF769" s="578"/>
      <c r="CG769" s="578"/>
      <c r="CH769" s="578"/>
      <c r="CI769" s="578"/>
      <c r="CJ769" s="578"/>
      <c r="CK769" s="578"/>
      <c r="CL769" s="578"/>
      <c r="CM769" s="578"/>
      <c r="CN769" s="578"/>
      <c r="CO769" s="578"/>
      <c r="CP769" s="578"/>
    </row>
    <row r="770" spans="1:94" s="171" customFormat="1" ht="10.5" customHeight="1">
      <c r="A770" s="174"/>
      <c r="B770" s="226"/>
      <c r="C770" s="226"/>
      <c r="D770" s="175"/>
      <c r="E770" s="234" t="s">
        <v>1651</v>
      </c>
      <c r="F770" s="226" t="s">
        <v>1652</v>
      </c>
      <c r="G770" s="228">
        <v>2005</v>
      </c>
      <c r="H770" s="229"/>
      <c r="I770" s="176"/>
      <c r="J770" s="177"/>
      <c r="K770" s="177"/>
      <c r="L770" s="177"/>
      <c r="M770" s="177"/>
      <c r="N770" s="177"/>
      <c r="O770" s="177"/>
      <c r="P770" s="177"/>
      <c r="Q770" s="177"/>
      <c r="R770" s="177"/>
      <c r="S770" s="177"/>
      <c r="T770" s="177"/>
      <c r="U770" s="177"/>
      <c r="V770" s="177"/>
      <c r="W770" s="177"/>
      <c r="X770" s="177"/>
      <c r="Y770" s="177"/>
      <c r="Z770" s="177"/>
      <c r="AA770" s="177"/>
      <c r="AB770" s="177"/>
      <c r="AC770" s="177"/>
      <c r="AD770" s="177"/>
      <c r="AE770" s="177"/>
      <c r="AF770" s="177"/>
      <c r="AG770" s="177"/>
      <c r="AH770" s="177"/>
      <c r="AI770" s="177"/>
      <c r="AK770" s="578"/>
      <c r="AL770" s="578"/>
      <c r="AM770" s="578"/>
      <c r="AN770" s="578"/>
      <c r="AO770" s="578"/>
      <c r="AP770" s="578"/>
      <c r="AQ770" s="578"/>
      <c r="AR770" s="578"/>
      <c r="AS770" s="578"/>
      <c r="AT770" s="578"/>
      <c r="AU770" s="578"/>
      <c r="AV770" s="578"/>
      <c r="AW770" s="578"/>
      <c r="AX770" s="578"/>
      <c r="AY770" s="578"/>
      <c r="AZ770" s="578"/>
      <c r="BA770" s="578"/>
      <c r="BB770" s="578"/>
      <c r="BC770" s="578"/>
      <c r="BD770" s="578"/>
      <c r="BE770" s="578"/>
      <c r="BF770" s="578"/>
      <c r="BG770" s="578"/>
      <c r="BH770" s="578"/>
      <c r="BI770" s="578"/>
      <c r="BJ770" s="578"/>
      <c r="BK770" s="578"/>
      <c r="BL770" s="578"/>
      <c r="BM770" s="578"/>
      <c r="BN770" s="578"/>
      <c r="BO770" s="578"/>
      <c r="BP770" s="578"/>
      <c r="BQ770" s="578"/>
      <c r="BR770" s="578"/>
      <c r="BS770" s="578"/>
      <c r="BT770" s="578"/>
      <c r="BU770" s="578"/>
      <c r="BV770" s="578"/>
      <c r="BW770" s="578"/>
      <c r="BX770" s="578"/>
      <c r="BY770" s="578"/>
      <c r="BZ770" s="578"/>
      <c r="CA770" s="578"/>
      <c r="CB770" s="578"/>
      <c r="CC770" s="578"/>
      <c r="CD770" s="578"/>
      <c r="CE770" s="578"/>
      <c r="CF770" s="578"/>
      <c r="CG770" s="578"/>
      <c r="CH770" s="578"/>
      <c r="CI770" s="578"/>
      <c r="CJ770" s="578"/>
      <c r="CK770" s="578"/>
      <c r="CL770" s="578"/>
      <c r="CM770" s="578"/>
      <c r="CN770" s="578"/>
      <c r="CO770" s="578"/>
      <c r="CP770" s="578"/>
    </row>
    <row r="771" spans="1:94" s="171" customFormat="1" ht="10.5" customHeight="1">
      <c r="A771" s="174" t="s">
        <v>1015</v>
      </c>
      <c r="B771" s="173"/>
      <c r="C771" s="226" t="s">
        <v>1191</v>
      </c>
      <c r="D771" s="175" t="s">
        <v>1125</v>
      </c>
      <c r="E771" s="227">
        <v>-3</v>
      </c>
      <c r="F771" s="226" t="s">
        <v>1175</v>
      </c>
      <c r="G771" s="228">
        <v>2005</v>
      </c>
      <c r="H771" s="229"/>
      <c r="I771" s="176"/>
      <c r="J771" s="177"/>
      <c r="K771" s="177" t="s">
        <v>1207</v>
      </c>
      <c r="L771" s="177"/>
      <c r="M771" s="177"/>
      <c r="N771" s="177"/>
      <c r="O771" s="177"/>
      <c r="P771" s="177"/>
      <c r="Q771" s="177"/>
      <c r="R771" s="177"/>
      <c r="S771" s="177"/>
      <c r="T771" s="177"/>
      <c r="U771" s="177"/>
      <c r="V771" s="177"/>
      <c r="W771" s="177"/>
      <c r="X771" s="177"/>
      <c r="Y771" s="177"/>
      <c r="Z771" s="177"/>
      <c r="AA771" s="177"/>
      <c r="AB771" s="177"/>
      <c r="AC771" s="177"/>
      <c r="AD771" s="177"/>
      <c r="AE771" s="177"/>
      <c r="AF771" s="177"/>
      <c r="AG771" s="177"/>
      <c r="AH771" s="177"/>
      <c r="AI771" s="177"/>
      <c r="AK771" s="578"/>
      <c r="AL771" s="578"/>
      <c r="AM771" s="578"/>
      <c r="AN771" s="578"/>
      <c r="AO771" s="578"/>
      <c r="AP771" s="578"/>
      <c r="AQ771" s="578"/>
      <c r="AR771" s="578"/>
      <c r="AS771" s="578"/>
      <c r="AT771" s="578"/>
      <c r="AU771" s="578"/>
      <c r="AV771" s="578"/>
      <c r="AW771" s="578"/>
      <c r="AX771" s="578"/>
      <c r="AY771" s="578"/>
      <c r="AZ771" s="578"/>
      <c r="BA771" s="578"/>
      <c r="BB771" s="578"/>
      <c r="BC771" s="578"/>
      <c r="BD771" s="578"/>
      <c r="BE771" s="578"/>
      <c r="BF771" s="578"/>
      <c r="BG771" s="578"/>
      <c r="BH771" s="578"/>
      <c r="BI771" s="578"/>
      <c r="BJ771" s="578"/>
      <c r="BK771" s="578"/>
      <c r="BL771" s="578"/>
      <c r="BM771" s="578"/>
      <c r="BN771" s="578"/>
      <c r="BO771" s="578"/>
      <c r="BP771" s="578"/>
      <c r="BQ771" s="578"/>
      <c r="BR771" s="578"/>
      <c r="BS771" s="578"/>
      <c r="BT771" s="578"/>
      <c r="BU771" s="578"/>
      <c r="BV771" s="578"/>
      <c r="BW771" s="578"/>
      <c r="BX771" s="578"/>
      <c r="BY771" s="578"/>
      <c r="BZ771" s="578"/>
      <c r="CA771" s="578"/>
      <c r="CB771" s="578"/>
      <c r="CC771" s="578"/>
      <c r="CD771" s="578"/>
      <c r="CE771" s="578"/>
      <c r="CF771" s="578"/>
      <c r="CG771" s="578"/>
      <c r="CH771" s="578"/>
      <c r="CI771" s="578"/>
      <c r="CJ771" s="578"/>
      <c r="CK771" s="578"/>
      <c r="CL771" s="578"/>
      <c r="CM771" s="578"/>
      <c r="CN771" s="578"/>
      <c r="CO771" s="578"/>
      <c r="CP771" s="578"/>
    </row>
    <row r="772" spans="1:94" s="171" customFormat="1" ht="10.5" customHeight="1">
      <c r="A772" s="178"/>
      <c r="B772" s="226"/>
      <c r="C772" s="226"/>
      <c r="D772" s="175"/>
      <c r="E772" s="227">
        <v>1</v>
      </c>
      <c r="F772" s="226" t="s">
        <v>1530</v>
      </c>
      <c r="G772" s="228">
        <v>2005</v>
      </c>
      <c r="H772" s="229"/>
      <c r="I772" s="176"/>
      <c r="J772" s="177"/>
      <c r="K772" s="177"/>
      <c r="L772" s="177"/>
      <c r="M772" s="177"/>
      <c r="N772" s="177"/>
      <c r="O772" s="177"/>
      <c r="P772" s="177"/>
      <c r="Q772" s="177"/>
      <c r="R772" s="177"/>
      <c r="S772" s="177"/>
      <c r="T772" s="177"/>
      <c r="U772" s="177"/>
      <c r="V772" s="177"/>
      <c r="W772" s="177"/>
      <c r="X772" s="177"/>
      <c r="Y772" s="177"/>
      <c r="Z772" s="177"/>
      <c r="AA772" s="177"/>
      <c r="AB772" s="177"/>
      <c r="AC772" s="177"/>
      <c r="AD772" s="177"/>
      <c r="AE772" s="177"/>
      <c r="AF772" s="177"/>
      <c r="AG772" s="177"/>
      <c r="AH772" s="177"/>
      <c r="AI772" s="177"/>
      <c r="AK772" s="578"/>
      <c r="AL772" s="578"/>
      <c r="AM772" s="578"/>
      <c r="AN772" s="578"/>
      <c r="AO772" s="578"/>
      <c r="AP772" s="578"/>
      <c r="AQ772" s="578"/>
      <c r="AR772" s="578"/>
      <c r="AS772" s="578"/>
      <c r="AT772" s="578"/>
      <c r="AU772" s="578"/>
      <c r="AV772" s="578"/>
      <c r="AW772" s="578"/>
      <c r="AX772" s="578"/>
      <c r="AY772" s="578"/>
      <c r="AZ772" s="578"/>
      <c r="BA772" s="578"/>
      <c r="BB772" s="578"/>
      <c r="BC772" s="578"/>
      <c r="BD772" s="578"/>
      <c r="BE772" s="578"/>
      <c r="BF772" s="578"/>
      <c r="BG772" s="578"/>
      <c r="BH772" s="578"/>
      <c r="BI772" s="578"/>
      <c r="BJ772" s="578"/>
      <c r="BK772" s="578"/>
      <c r="BL772" s="578"/>
      <c r="BM772" s="578"/>
      <c r="BN772" s="578"/>
      <c r="BO772" s="578"/>
      <c r="BP772" s="578"/>
      <c r="BQ772" s="578"/>
      <c r="BR772" s="578"/>
      <c r="BS772" s="578"/>
      <c r="BT772" s="578"/>
      <c r="BU772" s="578"/>
      <c r="BV772" s="578"/>
      <c r="BW772" s="578"/>
      <c r="BX772" s="578"/>
      <c r="BY772" s="578"/>
      <c r="BZ772" s="578"/>
      <c r="CA772" s="578"/>
      <c r="CB772" s="578"/>
      <c r="CC772" s="578"/>
      <c r="CD772" s="578"/>
      <c r="CE772" s="578"/>
      <c r="CF772" s="578"/>
      <c r="CG772" s="578"/>
      <c r="CH772" s="578"/>
      <c r="CI772" s="578"/>
      <c r="CJ772" s="578"/>
      <c r="CK772" s="578"/>
      <c r="CL772" s="578"/>
      <c r="CM772" s="578"/>
      <c r="CN772" s="578"/>
      <c r="CO772" s="578"/>
      <c r="CP772" s="578"/>
    </row>
    <row r="773" spans="1:94" s="171" customFormat="1" ht="10.5" customHeight="1">
      <c r="A773" s="178"/>
      <c r="B773" s="226"/>
      <c r="C773" s="226"/>
      <c r="D773" s="175"/>
      <c r="E773" s="227">
        <v>2</v>
      </c>
      <c r="F773" s="226" t="s">
        <v>1531</v>
      </c>
      <c r="G773" s="228">
        <v>2005</v>
      </c>
      <c r="H773" s="229"/>
      <c r="I773" s="176"/>
      <c r="J773" s="177"/>
      <c r="K773" s="177"/>
      <c r="L773" s="177"/>
      <c r="M773" s="177"/>
      <c r="N773" s="177"/>
      <c r="O773" s="177"/>
      <c r="P773" s="177"/>
      <c r="Q773" s="177"/>
      <c r="R773" s="177"/>
      <c r="S773" s="177"/>
      <c r="T773" s="177"/>
      <c r="U773" s="177"/>
      <c r="V773" s="177"/>
      <c r="W773" s="177"/>
      <c r="X773" s="177"/>
      <c r="Y773" s="177"/>
      <c r="Z773" s="177"/>
      <c r="AA773" s="177"/>
      <c r="AB773" s="177"/>
      <c r="AC773" s="177"/>
      <c r="AD773" s="177"/>
      <c r="AE773" s="177"/>
      <c r="AF773" s="177"/>
      <c r="AG773" s="177"/>
      <c r="AH773" s="177"/>
      <c r="AI773" s="177"/>
      <c r="AK773" s="578"/>
      <c r="AL773" s="578"/>
      <c r="AM773" s="578"/>
      <c r="AN773" s="578"/>
      <c r="AO773" s="578"/>
      <c r="AP773" s="578"/>
      <c r="AQ773" s="578"/>
      <c r="AR773" s="578"/>
      <c r="AS773" s="578"/>
      <c r="AT773" s="578"/>
      <c r="AU773" s="578"/>
      <c r="AV773" s="578"/>
      <c r="AW773" s="578"/>
      <c r="AX773" s="578"/>
      <c r="AY773" s="578"/>
      <c r="AZ773" s="578"/>
      <c r="BA773" s="578"/>
      <c r="BB773" s="578"/>
      <c r="BC773" s="578"/>
      <c r="BD773" s="578"/>
      <c r="BE773" s="578"/>
      <c r="BF773" s="578"/>
      <c r="BG773" s="578"/>
      <c r="BH773" s="578"/>
      <c r="BI773" s="578"/>
      <c r="BJ773" s="578"/>
      <c r="BK773" s="578"/>
      <c r="BL773" s="578"/>
      <c r="BM773" s="578"/>
      <c r="BN773" s="578"/>
      <c r="BO773" s="578"/>
      <c r="BP773" s="578"/>
      <c r="BQ773" s="578"/>
      <c r="BR773" s="578"/>
      <c r="BS773" s="578"/>
      <c r="BT773" s="578"/>
      <c r="BU773" s="578"/>
      <c r="BV773" s="578"/>
      <c r="BW773" s="578"/>
      <c r="BX773" s="578"/>
      <c r="BY773" s="578"/>
      <c r="BZ773" s="578"/>
      <c r="CA773" s="578"/>
      <c r="CB773" s="578"/>
      <c r="CC773" s="578"/>
      <c r="CD773" s="578"/>
      <c r="CE773" s="578"/>
      <c r="CF773" s="578"/>
      <c r="CG773" s="578"/>
      <c r="CH773" s="578"/>
      <c r="CI773" s="578"/>
      <c r="CJ773" s="578"/>
      <c r="CK773" s="578"/>
      <c r="CL773" s="578"/>
      <c r="CM773" s="578"/>
      <c r="CN773" s="578"/>
      <c r="CO773" s="578"/>
      <c r="CP773" s="578"/>
    </row>
    <row r="774" spans="1:94" s="171" customFormat="1" ht="10.5" customHeight="1">
      <c r="A774" s="178"/>
      <c r="B774" s="226"/>
      <c r="C774" s="226"/>
      <c r="D774" s="175"/>
      <c r="E774" s="227">
        <v>3</v>
      </c>
      <c r="F774" s="226" t="s">
        <v>1532</v>
      </c>
      <c r="G774" s="228">
        <v>2005</v>
      </c>
      <c r="H774" s="229"/>
      <c r="I774" s="176"/>
      <c r="J774" s="177"/>
      <c r="K774" s="177"/>
      <c r="L774" s="177"/>
      <c r="M774" s="177"/>
      <c r="N774" s="177"/>
      <c r="O774" s="177"/>
      <c r="P774" s="177"/>
      <c r="Q774" s="177"/>
      <c r="R774" s="177"/>
      <c r="S774" s="177"/>
      <c r="T774" s="177"/>
      <c r="U774" s="177"/>
      <c r="V774" s="177"/>
      <c r="W774" s="177"/>
      <c r="X774" s="177"/>
      <c r="Y774" s="177"/>
      <c r="Z774" s="177"/>
      <c r="AA774" s="177"/>
      <c r="AB774" s="177"/>
      <c r="AC774" s="177"/>
      <c r="AD774" s="177"/>
      <c r="AE774" s="177"/>
      <c r="AF774" s="177"/>
      <c r="AG774" s="177"/>
      <c r="AH774" s="177"/>
      <c r="AI774" s="177"/>
      <c r="AK774" s="578"/>
      <c r="AL774" s="578"/>
      <c r="AM774" s="578"/>
      <c r="AN774" s="578"/>
      <c r="AO774" s="578"/>
      <c r="AP774" s="578"/>
      <c r="AQ774" s="578"/>
      <c r="AR774" s="578"/>
      <c r="AS774" s="578"/>
      <c r="AT774" s="578"/>
      <c r="AU774" s="578"/>
      <c r="AV774" s="578"/>
      <c r="AW774" s="578"/>
      <c r="AX774" s="578"/>
      <c r="AY774" s="578"/>
      <c r="AZ774" s="578"/>
      <c r="BA774" s="578"/>
      <c r="BB774" s="578"/>
      <c r="BC774" s="578"/>
      <c r="BD774" s="578"/>
      <c r="BE774" s="578"/>
      <c r="BF774" s="578"/>
      <c r="BG774" s="578"/>
      <c r="BH774" s="578"/>
      <c r="BI774" s="578"/>
      <c r="BJ774" s="578"/>
      <c r="BK774" s="578"/>
      <c r="BL774" s="578"/>
      <c r="BM774" s="578"/>
      <c r="BN774" s="578"/>
      <c r="BO774" s="578"/>
      <c r="BP774" s="578"/>
      <c r="BQ774" s="578"/>
      <c r="BR774" s="578"/>
      <c r="BS774" s="578"/>
      <c r="BT774" s="578"/>
      <c r="BU774" s="578"/>
      <c r="BV774" s="578"/>
      <c r="BW774" s="578"/>
      <c r="BX774" s="578"/>
      <c r="BY774" s="578"/>
      <c r="BZ774" s="578"/>
      <c r="CA774" s="578"/>
      <c r="CB774" s="578"/>
      <c r="CC774" s="578"/>
      <c r="CD774" s="578"/>
      <c r="CE774" s="578"/>
      <c r="CF774" s="578"/>
      <c r="CG774" s="578"/>
      <c r="CH774" s="578"/>
      <c r="CI774" s="578"/>
      <c r="CJ774" s="578"/>
      <c r="CK774" s="578"/>
      <c r="CL774" s="578"/>
      <c r="CM774" s="578"/>
      <c r="CN774" s="578"/>
      <c r="CO774" s="578"/>
      <c r="CP774" s="578"/>
    </row>
    <row r="775" spans="1:94" s="171" customFormat="1" ht="10.5" customHeight="1">
      <c r="A775" s="178"/>
      <c r="B775" s="226"/>
      <c r="C775" s="226"/>
      <c r="D775" s="175"/>
      <c r="E775" s="227">
        <v>4</v>
      </c>
      <c r="F775" s="226" t="s">
        <v>1533</v>
      </c>
      <c r="G775" s="228">
        <v>2005</v>
      </c>
      <c r="H775" s="229"/>
      <c r="I775" s="176"/>
      <c r="J775" s="177"/>
      <c r="K775" s="177"/>
      <c r="L775" s="177"/>
      <c r="M775" s="177"/>
      <c r="N775" s="177"/>
      <c r="O775" s="177"/>
      <c r="P775" s="177"/>
      <c r="Q775" s="177"/>
      <c r="R775" s="177"/>
      <c r="S775" s="177"/>
      <c r="T775" s="177"/>
      <c r="U775" s="177"/>
      <c r="V775" s="177"/>
      <c r="W775" s="177"/>
      <c r="X775" s="177"/>
      <c r="Y775" s="177"/>
      <c r="Z775" s="177"/>
      <c r="AA775" s="177"/>
      <c r="AB775" s="177"/>
      <c r="AC775" s="177"/>
      <c r="AD775" s="177"/>
      <c r="AE775" s="177"/>
      <c r="AF775" s="177"/>
      <c r="AG775" s="177"/>
      <c r="AH775" s="177"/>
      <c r="AI775" s="177"/>
      <c r="AK775" s="578"/>
      <c r="AL775" s="578"/>
      <c r="AM775" s="578"/>
      <c r="AN775" s="578"/>
      <c r="AO775" s="578"/>
      <c r="AP775" s="578"/>
      <c r="AQ775" s="578"/>
      <c r="AR775" s="578"/>
      <c r="AS775" s="578"/>
      <c r="AT775" s="578"/>
      <c r="AU775" s="578"/>
      <c r="AV775" s="578"/>
      <c r="AW775" s="578"/>
      <c r="AX775" s="578"/>
      <c r="AY775" s="578"/>
      <c r="AZ775" s="578"/>
      <c r="BA775" s="578"/>
      <c r="BB775" s="578"/>
      <c r="BC775" s="578"/>
      <c r="BD775" s="578"/>
      <c r="BE775" s="578"/>
      <c r="BF775" s="578"/>
      <c r="BG775" s="578"/>
      <c r="BH775" s="578"/>
      <c r="BI775" s="578"/>
      <c r="BJ775" s="578"/>
      <c r="BK775" s="578"/>
      <c r="BL775" s="578"/>
      <c r="BM775" s="578"/>
      <c r="BN775" s="578"/>
      <c r="BO775" s="578"/>
      <c r="BP775" s="578"/>
      <c r="BQ775" s="578"/>
      <c r="BR775" s="578"/>
      <c r="BS775" s="578"/>
      <c r="BT775" s="578"/>
      <c r="BU775" s="578"/>
      <c r="BV775" s="578"/>
      <c r="BW775" s="578"/>
      <c r="BX775" s="578"/>
      <c r="BY775" s="578"/>
      <c r="BZ775" s="578"/>
      <c r="CA775" s="578"/>
      <c r="CB775" s="578"/>
      <c r="CC775" s="578"/>
      <c r="CD775" s="578"/>
      <c r="CE775" s="578"/>
      <c r="CF775" s="578"/>
      <c r="CG775" s="578"/>
      <c r="CH775" s="578"/>
      <c r="CI775" s="578"/>
      <c r="CJ775" s="578"/>
      <c r="CK775" s="578"/>
      <c r="CL775" s="578"/>
      <c r="CM775" s="578"/>
      <c r="CN775" s="578"/>
      <c r="CO775" s="578"/>
      <c r="CP775" s="578"/>
    </row>
    <row r="776" spans="1:94" s="171" customFormat="1" ht="10.5" customHeight="1">
      <c r="A776" s="178"/>
      <c r="B776" s="226"/>
      <c r="C776" s="226"/>
      <c r="D776" s="175"/>
      <c r="E776" s="227">
        <v>5</v>
      </c>
      <c r="F776" s="226" t="s">
        <v>1534</v>
      </c>
      <c r="G776" s="228">
        <v>2005</v>
      </c>
      <c r="H776" s="229"/>
      <c r="I776" s="176"/>
      <c r="J776" s="177"/>
      <c r="K776" s="177"/>
      <c r="L776" s="177"/>
      <c r="M776" s="177"/>
      <c r="N776" s="177"/>
      <c r="O776" s="177"/>
      <c r="P776" s="177"/>
      <c r="Q776" s="177"/>
      <c r="R776" s="177"/>
      <c r="S776" s="177"/>
      <c r="T776" s="177"/>
      <c r="U776" s="177"/>
      <c r="V776" s="177"/>
      <c r="W776" s="177"/>
      <c r="X776" s="177"/>
      <c r="Y776" s="177"/>
      <c r="Z776" s="177"/>
      <c r="AA776" s="177"/>
      <c r="AB776" s="177"/>
      <c r="AC776" s="177"/>
      <c r="AD776" s="177"/>
      <c r="AE776" s="177"/>
      <c r="AF776" s="177"/>
      <c r="AG776" s="177"/>
      <c r="AH776" s="177"/>
      <c r="AI776" s="177"/>
      <c r="AK776" s="578"/>
      <c r="AL776" s="578"/>
      <c r="AM776" s="578"/>
      <c r="AN776" s="578"/>
      <c r="AO776" s="578"/>
      <c r="AP776" s="578"/>
      <c r="AQ776" s="578"/>
      <c r="AR776" s="578"/>
      <c r="AS776" s="578"/>
      <c r="AT776" s="578"/>
      <c r="AU776" s="578"/>
      <c r="AV776" s="578"/>
      <c r="AW776" s="578"/>
      <c r="AX776" s="578"/>
      <c r="AY776" s="578"/>
      <c r="AZ776" s="578"/>
      <c r="BA776" s="578"/>
      <c r="BB776" s="578"/>
      <c r="BC776" s="578"/>
      <c r="BD776" s="578"/>
      <c r="BE776" s="578"/>
      <c r="BF776" s="578"/>
      <c r="BG776" s="578"/>
      <c r="BH776" s="578"/>
      <c r="BI776" s="578"/>
      <c r="BJ776" s="578"/>
      <c r="BK776" s="578"/>
      <c r="BL776" s="578"/>
      <c r="BM776" s="578"/>
      <c r="BN776" s="578"/>
      <c r="BO776" s="578"/>
      <c r="BP776" s="578"/>
      <c r="BQ776" s="578"/>
      <c r="BR776" s="578"/>
      <c r="BS776" s="578"/>
      <c r="BT776" s="578"/>
      <c r="BU776" s="578"/>
      <c r="BV776" s="578"/>
      <c r="BW776" s="578"/>
      <c r="BX776" s="578"/>
      <c r="BY776" s="578"/>
      <c r="BZ776" s="578"/>
      <c r="CA776" s="578"/>
      <c r="CB776" s="578"/>
      <c r="CC776" s="578"/>
      <c r="CD776" s="578"/>
      <c r="CE776" s="578"/>
      <c r="CF776" s="578"/>
      <c r="CG776" s="578"/>
      <c r="CH776" s="578"/>
      <c r="CI776" s="578"/>
      <c r="CJ776" s="578"/>
      <c r="CK776" s="578"/>
      <c r="CL776" s="578"/>
      <c r="CM776" s="578"/>
      <c r="CN776" s="578"/>
      <c r="CO776" s="578"/>
      <c r="CP776" s="578"/>
    </row>
    <row r="777" spans="1:94" s="171" customFormat="1" ht="10.5" customHeight="1">
      <c r="A777" s="178"/>
      <c r="B777" s="226"/>
      <c r="C777" s="226"/>
      <c r="D777" s="175"/>
      <c r="E777" s="227">
        <v>6</v>
      </c>
      <c r="F777" s="226" t="s">
        <v>1535</v>
      </c>
      <c r="G777" s="228">
        <v>2005</v>
      </c>
      <c r="H777" s="229"/>
      <c r="I777" s="176"/>
      <c r="J777" s="177"/>
      <c r="K777" s="177"/>
      <c r="L777" s="177"/>
      <c r="M777" s="177"/>
      <c r="N777" s="177"/>
      <c r="O777" s="177"/>
      <c r="P777" s="177"/>
      <c r="Q777" s="177"/>
      <c r="R777" s="177"/>
      <c r="S777" s="177"/>
      <c r="T777" s="177"/>
      <c r="U777" s="177"/>
      <c r="V777" s="177"/>
      <c r="W777" s="177"/>
      <c r="X777" s="177"/>
      <c r="Y777" s="177"/>
      <c r="Z777" s="177"/>
      <c r="AA777" s="177"/>
      <c r="AB777" s="177"/>
      <c r="AC777" s="177"/>
      <c r="AD777" s="177"/>
      <c r="AE777" s="177"/>
      <c r="AF777" s="177"/>
      <c r="AG777" s="177"/>
      <c r="AH777" s="177"/>
      <c r="AI777" s="177"/>
      <c r="AK777" s="578"/>
      <c r="AL777" s="578"/>
      <c r="AM777" s="578"/>
      <c r="AN777" s="578"/>
      <c r="AO777" s="578"/>
      <c r="AP777" s="578"/>
      <c r="AQ777" s="578"/>
      <c r="AR777" s="578"/>
      <c r="AS777" s="578"/>
      <c r="AT777" s="578"/>
      <c r="AU777" s="578"/>
      <c r="AV777" s="578"/>
      <c r="AW777" s="578"/>
      <c r="AX777" s="578"/>
      <c r="AY777" s="578"/>
      <c r="AZ777" s="578"/>
      <c r="BA777" s="578"/>
      <c r="BB777" s="578"/>
      <c r="BC777" s="578"/>
      <c r="BD777" s="578"/>
      <c r="BE777" s="578"/>
      <c r="BF777" s="578"/>
      <c r="BG777" s="578"/>
      <c r="BH777" s="578"/>
      <c r="BI777" s="578"/>
      <c r="BJ777" s="578"/>
      <c r="BK777" s="578"/>
      <c r="BL777" s="578"/>
      <c r="BM777" s="578"/>
      <c r="BN777" s="578"/>
      <c r="BO777" s="578"/>
      <c r="BP777" s="578"/>
      <c r="BQ777" s="578"/>
      <c r="BR777" s="578"/>
      <c r="BS777" s="578"/>
      <c r="BT777" s="578"/>
      <c r="BU777" s="578"/>
      <c r="BV777" s="578"/>
      <c r="BW777" s="578"/>
      <c r="BX777" s="578"/>
      <c r="BY777" s="578"/>
      <c r="BZ777" s="578"/>
      <c r="CA777" s="578"/>
      <c r="CB777" s="578"/>
      <c r="CC777" s="578"/>
      <c r="CD777" s="578"/>
      <c r="CE777" s="578"/>
      <c r="CF777" s="578"/>
      <c r="CG777" s="578"/>
      <c r="CH777" s="578"/>
      <c r="CI777" s="578"/>
      <c r="CJ777" s="578"/>
      <c r="CK777" s="578"/>
      <c r="CL777" s="578"/>
      <c r="CM777" s="578"/>
      <c r="CN777" s="578"/>
      <c r="CO777" s="578"/>
      <c r="CP777" s="578"/>
    </row>
    <row r="778" spans="1:94" s="171" customFormat="1" ht="10.5" customHeight="1">
      <c r="A778" s="178"/>
      <c r="B778" s="226"/>
      <c r="C778" s="226"/>
      <c r="D778" s="175"/>
      <c r="E778" s="227">
        <v>7</v>
      </c>
      <c r="F778" s="226" t="s">
        <v>1536</v>
      </c>
      <c r="G778" s="228">
        <v>2005</v>
      </c>
      <c r="H778" s="229"/>
      <c r="I778" s="176"/>
      <c r="J778" s="177"/>
      <c r="K778" s="177"/>
      <c r="L778" s="177"/>
      <c r="M778" s="177"/>
      <c r="N778" s="177"/>
      <c r="O778" s="177"/>
      <c r="P778" s="177"/>
      <c r="Q778" s="177"/>
      <c r="R778" s="177"/>
      <c r="S778" s="177"/>
      <c r="T778" s="177"/>
      <c r="U778" s="177"/>
      <c r="V778" s="177"/>
      <c r="W778" s="177"/>
      <c r="X778" s="177"/>
      <c r="Y778" s="177"/>
      <c r="Z778" s="177"/>
      <c r="AA778" s="177"/>
      <c r="AB778" s="177"/>
      <c r="AC778" s="177"/>
      <c r="AD778" s="177"/>
      <c r="AE778" s="177"/>
      <c r="AF778" s="177"/>
      <c r="AG778" s="177"/>
      <c r="AH778" s="177"/>
      <c r="AI778" s="177"/>
      <c r="AK778" s="578"/>
      <c r="AL778" s="578"/>
      <c r="AM778" s="578"/>
      <c r="AN778" s="578"/>
      <c r="AO778" s="578"/>
      <c r="AP778" s="578"/>
      <c r="AQ778" s="578"/>
      <c r="AR778" s="578"/>
      <c r="AS778" s="578"/>
      <c r="AT778" s="578"/>
      <c r="AU778" s="578"/>
      <c r="AV778" s="578"/>
      <c r="AW778" s="578"/>
      <c r="AX778" s="578"/>
      <c r="AY778" s="578"/>
      <c r="AZ778" s="578"/>
      <c r="BA778" s="578"/>
      <c r="BB778" s="578"/>
      <c r="BC778" s="578"/>
      <c r="BD778" s="578"/>
      <c r="BE778" s="578"/>
      <c r="BF778" s="578"/>
      <c r="BG778" s="578"/>
      <c r="BH778" s="578"/>
      <c r="BI778" s="578"/>
      <c r="BJ778" s="578"/>
      <c r="BK778" s="578"/>
      <c r="BL778" s="578"/>
      <c r="BM778" s="578"/>
      <c r="BN778" s="578"/>
      <c r="BO778" s="578"/>
      <c r="BP778" s="578"/>
      <c r="BQ778" s="578"/>
      <c r="BR778" s="578"/>
      <c r="BS778" s="578"/>
      <c r="BT778" s="578"/>
      <c r="BU778" s="578"/>
      <c r="BV778" s="578"/>
      <c r="BW778" s="578"/>
      <c r="BX778" s="578"/>
      <c r="BY778" s="578"/>
      <c r="BZ778" s="578"/>
      <c r="CA778" s="578"/>
      <c r="CB778" s="578"/>
      <c r="CC778" s="578"/>
      <c r="CD778" s="578"/>
      <c r="CE778" s="578"/>
      <c r="CF778" s="578"/>
      <c r="CG778" s="578"/>
      <c r="CH778" s="578"/>
      <c r="CI778" s="578"/>
      <c r="CJ778" s="578"/>
      <c r="CK778" s="578"/>
      <c r="CL778" s="578"/>
      <c r="CM778" s="578"/>
      <c r="CN778" s="578"/>
      <c r="CO778" s="578"/>
      <c r="CP778" s="578"/>
    </row>
    <row r="779" spans="1:94" s="171" customFormat="1" ht="10.5" customHeight="1">
      <c r="A779" s="178"/>
      <c r="B779" s="226"/>
      <c r="C779" s="226"/>
      <c r="D779" s="175"/>
      <c r="E779" s="227">
        <v>8</v>
      </c>
      <c r="F779" s="226" t="s">
        <v>1537</v>
      </c>
      <c r="G779" s="228">
        <v>2005</v>
      </c>
      <c r="H779" s="229"/>
      <c r="I779" s="176"/>
      <c r="J779" s="177"/>
      <c r="K779" s="177"/>
      <c r="L779" s="177"/>
      <c r="M779" s="177"/>
      <c r="N779" s="177"/>
      <c r="O779" s="177"/>
      <c r="P779" s="177"/>
      <c r="Q779" s="177"/>
      <c r="R779" s="177"/>
      <c r="S779" s="177"/>
      <c r="T779" s="177"/>
      <c r="U779" s="177"/>
      <c r="V779" s="177"/>
      <c r="W779" s="177"/>
      <c r="X779" s="177"/>
      <c r="Y779" s="177"/>
      <c r="Z779" s="177"/>
      <c r="AA779" s="177"/>
      <c r="AB779" s="177"/>
      <c r="AC779" s="177"/>
      <c r="AD779" s="177"/>
      <c r="AE779" s="177"/>
      <c r="AF779" s="177"/>
      <c r="AG779" s="177"/>
      <c r="AH779" s="177"/>
      <c r="AI779" s="177"/>
      <c r="AK779" s="578"/>
      <c r="AL779" s="578"/>
      <c r="AM779" s="578"/>
      <c r="AN779" s="578"/>
      <c r="AO779" s="578"/>
      <c r="AP779" s="578"/>
      <c r="AQ779" s="578"/>
      <c r="AR779" s="578"/>
      <c r="AS779" s="578"/>
      <c r="AT779" s="578"/>
      <c r="AU779" s="578"/>
      <c r="AV779" s="578"/>
      <c r="AW779" s="578"/>
      <c r="AX779" s="578"/>
      <c r="AY779" s="578"/>
      <c r="AZ779" s="578"/>
      <c r="BA779" s="578"/>
      <c r="BB779" s="578"/>
      <c r="BC779" s="578"/>
      <c r="BD779" s="578"/>
      <c r="BE779" s="578"/>
      <c r="BF779" s="578"/>
      <c r="BG779" s="578"/>
      <c r="BH779" s="578"/>
      <c r="BI779" s="578"/>
      <c r="BJ779" s="578"/>
      <c r="BK779" s="578"/>
      <c r="BL779" s="578"/>
      <c r="BM779" s="578"/>
      <c r="BN779" s="578"/>
      <c r="BO779" s="578"/>
      <c r="BP779" s="578"/>
      <c r="BQ779" s="578"/>
      <c r="BR779" s="578"/>
      <c r="BS779" s="578"/>
      <c r="BT779" s="578"/>
      <c r="BU779" s="578"/>
      <c r="BV779" s="578"/>
      <c r="BW779" s="578"/>
      <c r="BX779" s="578"/>
      <c r="BY779" s="578"/>
      <c r="BZ779" s="578"/>
      <c r="CA779" s="578"/>
      <c r="CB779" s="578"/>
      <c r="CC779" s="578"/>
      <c r="CD779" s="578"/>
      <c r="CE779" s="578"/>
      <c r="CF779" s="578"/>
      <c r="CG779" s="578"/>
      <c r="CH779" s="578"/>
      <c r="CI779" s="578"/>
      <c r="CJ779" s="578"/>
      <c r="CK779" s="578"/>
      <c r="CL779" s="578"/>
      <c r="CM779" s="578"/>
      <c r="CN779" s="578"/>
      <c r="CO779" s="578"/>
      <c r="CP779" s="578"/>
    </row>
    <row r="780" spans="1:94" s="171" customFormat="1" ht="10.5" customHeight="1">
      <c r="A780" s="178"/>
      <c r="B780" s="226"/>
      <c r="C780" s="226"/>
      <c r="D780" s="175"/>
      <c r="E780" s="227">
        <v>9</v>
      </c>
      <c r="F780" s="226" t="s">
        <v>1519</v>
      </c>
      <c r="G780" s="228">
        <v>2005</v>
      </c>
      <c r="H780" s="229"/>
      <c r="I780" s="176"/>
      <c r="J780" s="177"/>
      <c r="K780" s="177"/>
      <c r="L780" s="177"/>
      <c r="M780" s="177"/>
      <c r="N780" s="177"/>
      <c r="O780" s="177"/>
      <c r="P780" s="177"/>
      <c r="Q780" s="177"/>
      <c r="R780" s="177"/>
      <c r="S780" s="177"/>
      <c r="T780" s="177"/>
      <c r="U780" s="177"/>
      <c r="V780" s="177"/>
      <c r="W780" s="177"/>
      <c r="X780" s="177"/>
      <c r="Y780" s="177"/>
      <c r="Z780" s="177"/>
      <c r="AA780" s="177"/>
      <c r="AB780" s="177"/>
      <c r="AC780" s="177"/>
      <c r="AD780" s="177"/>
      <c r="AE780" s="177"/>
      <c r="AF780" s="177"/>
      <c r="AG780" s="177"/>
      <c r="AH780" s="177"/>
      <c r="AI780" s="177"/>
      <c r="AK780" s="578"/>
      <c r="AL780" s="578"/>
      <c r="AM780" s="578"/>
      <c r="AN780" s="578"/>
      <c r="AO780" s="578"/>
      <c r="AP780" s="578"/>
      <c r="AQ780" s="578"/>
      <c r="AR780" s="578"/>
      <c r="AS780" s="578"/>
      <c r="AT780" s="578"/>
      <c r="AU780" s="578"/>
      <c r="AV780" s="578"/>
      <c r="AW780" s="578"/>
      <c r="AX780" s="578"/>
      <c r="AY780" s="578"/>
      <c r="AZ780" s="578"/>
      <c r="BA780" s="578"/>
      <c r="BB780" s="578"/>
      <c r="BC780" s="578"/>
      <c r="BD780" s="578"/>
      <c r="BE780" s="578"/>
      <c r="BF780" s="578"/>
      <c r="BG780" s="578"/>
      <c r="BH780" s="578"/>
      <c r="BI780" s="578"/>
      <c r="BJ780" s="578"/>
      <c r="BK780" s="578"/>
      <c r="BL780" s="578"/>
      <c r="BM780" s="578"/>
      <c r="BN780" s="578"/>
      <c r="BO780" s="578"/>
      <c r="BP780" s="578"/>
      <c r="BQ780" s="578"/>
      <c r="BR780" s="578"/>
      <c r="BS780" s="578"/>
      <c r="BT780" s="578"/>
      <c r="BU780" s="578"/>
      <c r="BV780" s="578"/>
      <c r="BW780" s="578"/>
      <c r="BX780" s="578"/>
      <c r="BY780" s="578"/>
      <c r="BZ780" s="578"/>
      <c r="CA780" s="578"/>
      <c r="CB780" s="578"/>
      <c r="CC780" s="578"/>
      <c r="CD780" s="578"/>
      <c r="CE780" s="578"/>
      <c r="CF780" s="578"/>
      <c r="CG780" s="578"/>
      <c r="CH780" s="578"/>
      <c r="CI780" s="578"/>
      <c r="CJ780" s="578"/>
      <c r="CK780" s="578"/>
      <c r="CL780" s="578"/>
      <c r="CM780" s="578"/>
      <c r="CN780" s="578"/>
      <c r="CO780" s="578"/>
      <c r="CP780" s="578"/>
    </row>
    <row r="781" spans="1:94" s="171" customFormat="1" ht="10.5" customHeight="1">
      <c r="A781" s="179"/>
      <c r="B781" s="226"/>
      <c r="C781" s="226"/>
      <c r="D781" s="175"/>
      <c r="E781" s="227">
        <v>10</v>
      </c>
      <c r="F781" s="226" t="s">
        <v>1538</v>
      </c>
      <c r="G781" s="228">
        <v>2005</v>
      </c>
      <c r="H781" s="229"/>
      <c r="I781" s="176"/>
      <c r="J781" s="177"/>
      <c r="K781" s="177"/>
      <c r="L781" s="177"/>
      <c r="M781" s="177"/>
      <c r="N781" s="177"/>
      <c r="O781" s="177"/>
      <c r="P781" s="177"/>
      <c r="Q781" s="177"/>
      <c r="R781" s="177"/>
      <c r="S781" s="177"/>
      <c r="T781" s="177"/>
      <c r="U781" s="177"/>
      <c r="V781" s="177"/>
      <c r="W781" s="177"/>
      <c r="X781" s="177"/>
      <c r="Y781" s="177"/>
      <c r="Z781" s="177"/>
      <c r="AA781" s="177"/>
      <c r="AB781" s="177"/>
      <c r="AC781" s="177"/>
      <c r="AD781" s="177"/>
      <c r="AE781" s="177"/>
      <c r="AF781" s="177"/>
      <c r="AG781" s="177"/>
      <c r="AH781" s="177"/>
      <c r="AI781" s="177"/>
      <c r="AK781" s="578"/>
      <c r="AL781" s="578"/>
      <c r="AM781" s="578"/>
      <c r="AN781" s="578"/>
      <c r="AO781" s="578"/>
      <c r="AP781" s="578"/>
      <c r="AQ781" s="578"/>
      <c r="AR781" s="578"/>
      <c r="AS781" s="578"/>
      <c r="AT781" s="578"/>
      <c r="AU781" s="578"/>
      <c r="AV781" s="578"/>
      <c r="AW781" s="578"/>
      <c r="AX781" s="578"/>
      <c r="AY781" s="578"/>
      <c r="AZ781" s="578"/>
      <c r="BA781" s="578"/>
      <c r="BB781" s="578"/>
      <c r="BC781" s="578"/>
      <c r="BD781" s="578"/>
      <c r="BE781" s="578"/>
      <c r="BF781" s="578"/>
      <c r="BG781" s="578"/>
      <c r="BH781" s="578"/>
      <c r="BI781" s="578"/>
      <c r="BJ781" s="578"/>
      <c r="BK781" s="578"/>
      <c r="BL781" s="578"/>
      <c r="BM781" s="578"/>
      <c r="BN781" s="578"/>
      <c r="BO781" s="578"/>
      <c r="BP781" s="578"/>
      <c r="BQ781" s="578"/>
      <c r="BR781" s="578"/>
      <c r="BS781" s="578"/>
      <c r="BT781" s="578"/>
      <c r="BU781" s="578"/>
      <c r="BV781" s="578"/>
      <c r="BW781" s="578"/>
      <c r="BX781" s="578"/>
      <c r="BY781" s="578"/>
      <c r="BZ781" s="578"/>
      <c r="CA781" s="578"/>
      <c r="CB781" s="578"/>
      <c r="CC781" s="578"/>
      <c r="CD781" s="578"/>
      <c r="CE781" s="578"/>
      <c r="CF781" s="578"/>
      <c r="CG781" s="578"/>
      <c r="CH781" s="578"/>
      <c r="CI781" s="578"/>
      <c r="CJ781" s="578"/>
      <c r="CK781" s="578"/>
      <c r="CL781" s="578"/>
      <c r="CM781" s="578"/>
      <c r="CN781" s="578"/>
      <c r="CO781" s="578"/>
      <c r="CP781" s="578"/>
    </row>
    <row r="782" spans="1:94" s="171" customFormat="1" ht="10.5" customHeight="1">
      <c r="A782" s="174" t="s">
        <v>1126</v>
      </c>
      <c r="B782" s="226" t="s">
        <v>1191</v>
      </c>
      <c r="C782" s="226" t="s">
        <v>1191</v>
      </c>
      <c r="D782" s="175" t="s">
        <v>1127</v>
      </c>
      <c r="E782" s="227">
        <v>1</v>
      </c>
      <c r="F782" s="226" t="s">
        <v>1653</v>
      </c>
      <c r="G782" s="228">
        <v>2005</v>
      </c>
      <c r="H782" s="229"/>
      <c r="I782" s="176"/>
      <c r="J782" s="177" t="s">
        <v>1214</v>
      </c>
      <c r="K782" s="177" t="s">
        <v>1207</v>
      </c>
      <c r="L782" s="177"/>
      <c r="M782" s="177"/>
      <c r="N782" s="177"/>
      <c r="O782" s="177"/>
      <c r="P782" s="177"/>
      <c r="Q782" s="177"/>
      <c r="R782" s="177"/>
      <c r="S782" s="177"/>
      <c r="T782" s="177"/>
      <c r="U782" s="177"/>
      <c r="V782" s="177"/>
      <c r="W782" s="177"/>
      <c r="X782" s="177"/>
      <c r="Y782" s="177"/>
      <c r="Z782" s="177"/>
      <c r="AA782" s="177"/>
      <c r="AB782" s="177"/>
      <c r="AC782" s="177"/>
      <c r="AD782" s="177"/>
      <c r="AE782" s="177"/>
      <c r="AF782" s="177"/>
      <c r="AG782" s="177"/>
      <c r="AH782" s="177"/>
      <c r="AI782" s="177"/>
      <c r="AK782" s="578"/>
      <c r="AL782" s="578"/>
      <c r="AM782" s="578"/>
      <c r="AN782" s="578"/>
      <c r="AO782" s="578"/>
      <c r="AP782" s="578"/>
      <c r="AQ782" s="578"/>
      <c r="AR782" s="578"/>
      <c r="AS782" s="578"/>
      <c r="AT782" s="578"/>
      <c r="AU782" s="578"/>
      <c r="AV782" s="578"/>
      <c r="AW782" s="578"/>
      <c r="AX782" s="578"/>
      <c r="AY782" s="578"/>
      <c r="AZ782" s="578"/>
      <c r="BA782" s="578"/>
      <c r="BB782" s="578"/>
      <c r="BC782" s="578"/>
      <c r="BD782" s="578"/>
      <c r="BE782" s="578"/>
      <c r="BF782" s="578"/>
      <c r="BG782" s="578"/>
      <c r="BH782" s="578"/>
      <c r="BI782" s="578"/>
      <c r="BJ782" s="578"/>
      <c r="BK782" s="578"/>
      <c r="BL782" s="578"/>
      <c r="BM782" s="578"/>
      <c r="BN782" s="578"/>
      <c r="BO782" s="578"/>
      <c r="BP782" s="578"/>
      <c r="BQ782" s="578"/>
      <c r="BR782" s="578"/>
      <c r="BS782" s="578"/>
      <c r="BT782" s="578"/>
      <c r="BU782" s="578"/>
      <c r="BV782" s="578"/>
      <c r="BW782" s="578"/>
      <c r="BX782" s="578"/>
      <c r="BY782" s="578"/>
      <c r="BZ782" s="578"/>
      <c r="CA782" s="578"/>
      <c r="CB782" s="578"/>
      <c r="CC782" s="578"/>
      <c r="CD782" s="578"/>
      <c r="CE782" s="578"/>
      <c r="CF782" s="578"/>
      <c r="CG782" s="578"/>
      <c r="CH782" s="578"/>
      <c r="CI782" s="578"/>
      <c r="CJ782" s="578"/>
      <c r="CK782" s="578"/>
      <c r="CL782" s="578"/>
      <c r="CM782" s="578"/>
      <c r="CN782" s="578"/>
      <c r="CO782" s="578"/>
      <c r="CP782" s="578"/>
    </row>
    <row r="783" spans="1:94" s="171" customFormat="1" ht="10.5" customHeight="1">
      <c r="A783" s="178"/>
      <c r="B783" s="226"/>
      <c r="C783" s="226"/>
      <c r="D783" s="175"/>
      <c r="E783" s="227">
        <v>2</v>
      </c>
      <c r="F783" s="226" t="s">
        <v>1654</v>
      </c>
      <c r="G783" s="228">
        <v>2005</v>
      </c>
      <c r="H783" s="229"/>
      <c r="I783" s="176"/>
      <c r="J783" s="177"/>
      <c r="K783" s="177"/>
      <c r="L783" s="177"/>
      <c r="M783" s="177"/>
      <c r="N783" s="177"/>
      <c r="O783" s="177"/>
      <c r="P783" s="177"/>
      <c r="Q783" s="177"/>
      <c r="R783" s="177"/>
      <c r="S783" s="177"/>
      <c r="T783" s="177"/>
      <c r="U783" s="177"/>
      <c r="V783" s="177"/>
      <c r="W783" s="177"/>
      <c r="X783" s="177"/>
      <c r="Y783" s="177"/>
      <c r="Z783" s="177"/>
      <c r="AA783" s="177"/>
      <c r="AB783" s="177"/>
      <c r="AC783" s="177"/>
      <c r="AD783" s="177"/>
      <c r="AE783" s="177"/>
      <c r="AF783" s="177"/>
      <c r="AG783" s="177"/>
      <c r="AH783" s="177"/>
      <c r="AI783" s="177"/>
      <c r="AK783" s="578"/>
      <c r="AL783" s="578"/>
      <c r="AM783" s="578"/>
      <c r="AN783" s="578"/>
      <c r="AO783" s="578"/>
      <c r="AP783" s="578"/>
      <c r="AQ783" s="578"/>
      <c r="AR783" s="578"/>
      <c r="AS783" s="578"/>
      <c r="AT783" s="578"/>
      <c r="AU783" s="578"/>
      <c r="AV783" s="578"/>
      <c r="AW783" s="578"/>
      <c r="AX783" s="578"/>
      <c r="AY783" s="578"/>
      <c r="AZ783" s="578"/>
      <c r="BA783" s="578"/>
      <c r="BB783" s="578"/>
      <c r="BC783" s="578"/>
      <c r="BD783" s="578"/>
      <c r="BE783" s="578"/>
      <c r="BF783" s="578"/>
      <c r="BG783" s="578"/>
      <c r="BH783" s="578"/>
      <c r="BI783" s="578"/>
      <c r="BJ783" s="578"/>
      <c r="BK783" s="578"/>
      <c r="BL783" s="578"/>
      <c r="BM783" s="578"/>
      <c r="BN783" s="578"/>
      <c r="BO783" s="578"/>
      <c r="BP783" s="578"/>
      <c r="BQ783" s="578"/>
      <c r="BR783" s="578"/>
      <c r="BS783" s="578"/>
      <c r="BT783" s="578"/>
      <c r="BU783" s="578"/>
      <c r="BV783" s="578"/>
      <c r="BW783" s="578"/>
      <c r="BX783" s="578"/>
      <c r="BY783" s="578"/>
      <c r="BZ783" s="578"/>
      <c r="CA783" s="578"/>
      <c r="CB783" s="578"/>
      <c r="CC783" s="578"/>
      <c r="CD783" s="578"/>
      <c r="CE783" s="578"/>
      <c r="CF783" s="578"/>
      <c r="CG783" s="578"/>
      <c r="CH783" s="578"/>
      <c r="CI783" s="578"/>
      <c r="CJ783" s="578"/>
      <c r="CK783" s="578"/>
      <c r="CL783" s="578"/>
      <c r="CM783" s="578"/>
      <c r="CN783" s="578"/>
      <c r="CO783" s="578"/>
      <c r="CP783" s="578"/>
    </row>
    <row r="784" spans="1:94" s="171" customFormat="1" ht="10.5" customHeight="1">
      <c r="A784" s="179"/>
      <c r="B784" s="226"/>
      <c r="C784" s="226"/>
      <c r="D784" s="175"/>
      <c r="E784" s="227">
        <v>3</v>
      </c>
      <c r="F784" s="226" t="s">
        <v>1655</v>
      </c>
      <c r="G784" s="228">
        <v>2005</v>
      </c>
      <c r="H784" s="229"/>
      <c r="I784" s="176"/>
      <c r="J784" s="177"/>
      <c r="K784" s="177"/>
      <c r="L784" s="177"/>
      <c r="M784" s="177"/>
      <c r="N784" s="177"/>
      <c r="O784" s="177"/>
      <c r="P784" s="177"/>
      <c r="Q784" s="177"/>
      <c r="R784" s="177"/>
      <c r="S784" s="177"/>
      <c r="T784" s="177"/>
      <c r="U784" s="177"/>
      <c r="V784" s="177"/>
      <c r="W784" s="177"/>
      <c r="X784" s="177"/>
      <c r="Y784" s="177"/>
      <c r="Z784" s="177"/>
      <c r="AA784" s="177"/>
      <c r="AB784" s="177"/>
      <c r="AC784" s="177"/>
      <c r="AD784" s="177"/>
      <c r="AE784" s="177"/>
      <c r="AF784" s="177"/>
      <c r="AG784" s="177"/>
      <c r="AH784" s="177"/>
      <c r="AI784" s="177"/>
      <c r="AK784" s="578"/>
      <c r="AL784" s="578"/>
      <c r="AM784" s="578"/>
      <c r="AN784" s="578"/>
      <c r="AO784" s="578"/>
      <c r="AP784" s="578"/>
      <c r="AQ784" s="578"/>
      <c r="AR784" s="578"/>
      <c r="AS784" s="578"/>
      <c r="AT784" s="578"/>
      <c r="AU784" s="578"/>
      <c r="AV784" s="578"/>
      <c r="AW784" s="578"/>
      <c r="AX784" s="578"/>
      <c r="AY784" s="578"/>
      <c r="AZ784" s="578"/>
      <c r="BA784" s="578"/>
      <c r="BB784" s="578"/>
      <c r="BC784" s="578"/>
      <c r="BD784" s="578"/>
      <c r="BE784" s="578"/>
      <c r="BF784" s="578"/>
      <c r="BG784" s="578"/>
      <c r="BH784" s="578"/>
      <c r="BI784" s="578"/>
      <c r="BJ784" s="578"/>
      <c r="BK784" s="578"/>
      <c r="BL784" s="578"/>
      <c r="BM784" s="578"/>
      <c r="BN784" s="578"/>
      <c r="BO784" s="578"/>
      <c r="BP784" s="578"/>
      <c r="BQ784" s="578"/>
      <c r="BR784" s="578"/>
      <c r="BS784" s="578"/>
      <c r="BT784" s="578"/>
      <c r="BU784" s="578"/>
      <c r="BV784" s="578"/>
      <c r="BW784" s="578"/>
      <c r="BX784" s="578"/>
      <c r="BY784" s="578"/>
      <c r="BZ784" s="578"/>
      <c r="CA784" s="578"/>
      <c r="CB784" s="578"/>
      <c r="CC784" s="578"/>
      <c r="CD784" s="578"/>
      <c r="CE784" s="578"/>
      <c r="CF784" s="578"/>
      <c r="CG784" s="578"/>
      <c r="CH784" s="578"/>
      <c r="CI784" s="578"/>
      <c r="CJ784" s="578"/>
      <c r="CK784" s="578"/>
      <c r="CL784" s="578"/>
      <c r="CM784" s="578"/>
      <c r="CN784" s="578"/>
      <c r="CO784" s="578"/>
      <c r="CP784" s="578"/>
    </row>
    <row r="785" spans="1:94" s="171" customFormat="1" ht="10.5" customHeight="1">
      <c r="A785" s="174" t="s">
        <v>1128</v>
      </c>
      <c r="B785" s="226" t="s">
        <v>1191</v>
      </c>
      <c r="C785" s="226" t="s">
        <v>1191</v>
      </c>
      <c r="D785" s="175" t="s">
        <v>1129</v>
      </c>
      <c r="E785" s="227">
        <v>1</v>
      </c>
      <c r="F785" s="226" t="s">
        <v>1656</v>
      </c>
      <c r="G785" s="228">
        <v>2005</v>
      </c>
      <c r="H785" s="229"/>
      <c r="I785" s="176"/>
      <c r="J785" s="177"/>
      <c r="K785" s="177" t="s">
        <v>1207</v>
      </c>
      <c r="L785" s="177"/>
      <c r="M785" s="177"/>
      <c r="N785" s="177"/>
      <c r="O785" s="177" t="s">
        <v>1207</v>
      </c>
      <c r="P785" s="177"/>
      <c r="Q785" s="177"/>
      <c r="R785" s="177"/>
      <c r="S785" s="177"/>
      <c r="T785" s="177"/>
      <c r="U785" s="177"/>
      <c r="V785" s="177"/>
      <c r="W785" s="177"/>
      <c r="X785" s="177"/>
      <c r="Y785" s="177"/>
      <c r="Z785" s="177"/>
      <c r="AA785" s="177"/>
      <c r="AB785" s="177"/>
      <c r="AC785" s="177"/>
      <c r="AD785" s="177"/>
      <c r="AE785" s="177"/>
      <c r="AF785" s="177"/>
      <c r="AG785" s="177"/>
      <c r="AH785" s="177"/>
      <c r="AI785" s="177"/>
      <c r="AK785" s="578"/>
      <c r="AL785" s="578"/>
      <c r="AM785" s="578"/>
      <c r="AN785" s="578"/>
      <c r="AO785" s="578"/>
      <c r="AP785" s="578"/>
      <c r="AQ785" s="578"/>
      <c r="AR785" s="578"/>
      <c r="AS785" s="578"/>
      <c r="AT785" s="578"/>
      <c r="AU785" s="578"/>
      <c r="AV785" s="578"/>
      <c r="AW785" s="578"/>
      <c r="AX785" s="578"/>
      <c r="AY785" s="578"/>
      <c r="AZ785" s="578"/>
      <c r="BA785" s="578"/>
      <c r="BB785" s="578"/>
      <c r="BC785" s="578"/>
      <c r="BD785" s="578"/>
      <c r="BE785" s="578"/>
      <c r="BF785" s="578"/>
      <c r="BG785" s="578"/>
      <c r="BH785" s="578"/>
      <c r="BI785" s="578"/>
      <c r="BJ785" s="578"/>
      <c r="BK785" s="578"/>
      <c r="BL785" s="578"/>
      <c r="BM785" s="578"/>
      <c r="BN785" s="578"/>
      <c r="BO785" s="578"/>
      <c r="BP785" s="578"/>
      <c r="BQ785" s="578"/>
      <c r="BR785" s="578"/>
      <c r="BS785" s="578"/>
      <c r="BT785" s="578"/>
      <c r="BU785" s="578"/>
      <c r="BV785" s="578"/>
      <c r="BW785" s="578"/>
      <c r="BX785" s="578"/>
      <c r="BY785" s="578"/>
      <c r="BZ785" s="578"/>
      <c r="CA785" s="578"/>
      <c r="CB785" s="578"/>
      <c r="CC785" s="578"/>
      <c r="CD785" s="578"/>
      <c r="CE785" s="578"/>
      <c r="CF785" s="578"/>
      <c r="CG785" s="578"/>
      <c r="CH785" s="578"/>
      <c r="CI785" s="578"/>
      <c r="CJ785" s="578"/>
      <c r="CK785" s="578"/>
      <c r="CL785" s="578"/>
      <c r="CM785" s="578"/>
      <c r="CN785" s="578"/>
      <c r="CO785" s="578"/>
      <c r="CP785" s="578"/>
    </row>
    <row r="786" spans="1:94" s="171" customFormat="1" ht="10.5" customHeight="1">
      <c r="A786" s="178"/>
      <c r="B786" s="226"/>
      <c r="C786" s="226"/>
      <c r="D786" s="175"/>
      <c r="E786" s="227">
        <v>2</v>
      </c>
      <c r="F786" s="226" t="s">
        <v>1657</v>
      </c>
      <c r="G786" s="228">
        <v>2005</v>
      </c>
      <c r="H786" s="229"/>
      <c r="I786" s="176"/>
      <c r="J786" s="177"/>
      <c r="K786" s="177"/>
      <c r="L786" s="177"/>
      <c r="M786" s="177"/>
      <c r="N786" s="177"/>
      <c r="O786" s="177"/>
      <c r="P786" s="177"/>
      <c r="Q786" s="177"/>
      <c r="R786" s="177"/>
      <c r="S786" s="177"/>
      <c r="T786" s="177"/>
      <c r="U786" s="177"/>
      <c r="V786" s="177"/>
      <c r="W786" s="177"/>
      <c r="X786" s="177"/>
      <c r="Y786" s="177"/>
      <c r="Z786" s="177"/>
      <c r="AA786" s="177"/>
      <c r="AB786" s="177"/>
      <c r="AC786" s="177"/>
      <c r="AD786" s="177"/>
      <c r="AE786" s="177"/>
      <c r="AF786" s="177"/>
      <c r="AG786" s="177"/>
      <c r="AH786" s="177"/>
      <c r="AI786" s="177"/>
      <c r="AK786" s="578"/>
      <c r="AL786" s="578"/>
      <c r="AM786" s="578"/>
      <c r="AN786" s="578"/>
      <c r="AO786" s="578"/>
      <c r="AP786" s="578"/>
      <c r="AQ786" s="578"/>
      <c r="AR786" s="578"/>
      <c r="AS786" s="578"/>
      <c r="AT786" s="578"/>
      <c r="AU786" s="578"/>
      <c r="AV786" s="578"/>
      <c r="AW786" s="578"/>
      <c r="AX786" s="578"/>
      <c r="AY786" s="578"/>
      <c r="AZ786" s="578"/>
      <c r="BA786" s="578"/>
      <c r="BB786" s="578"/>
      <c r="BC786" s="578"/>
      <c r="BD786" s="578"/>
      <c r="BE786" s="578"/>
      <c r="BF786" s="578"/>
      <c r="BG786" s="578"/>
      <c r="BH786" s="578"/>
      <c r="BI786" s="578"/>
      <c r="BJ786" s="578"/>
      <c r="BK786" s="578"/>
      <c r="BL786" s="578"/>
      <c r="BM786" s="578"/>
      <c r="BN786" s="578"/>
      <c r="BO786" s="578"/>
      <c r="BP786" s="578"/>
      <c r="BQ786" s="578"/>
      <c r="BR786" s="578"/>
      <c r="BS786" s="578"/>
      <c r="BT786" s="578"/>
      <c r="BU786" s="578"/>
      <c r="BV786" s="578"/>
      <c r="BW786" s="578"/>
      <c r="BX786" s="578"/>
      <c r="BY786" s="578"/>
      <c r="BZ786" s="578"/>
      <c r="CA786" s="578"/>
      <c r="CB786" s="578"/>
      <c r="CC786" s="578"/>
      <c r="CD786" s="578"/>
      <c r="CE786" s="578"/>
      <c r="CF786" s="578"/>
      <c r="CG786" s="578"/>
      <c r="CH786" s="578"/>
      <c r="CI786" s="578"/>
      <c r="CJ786" s="578"/>
      <c r="CK786" s="578"/>
      <c r="CL786" s="578"/>
      <c r="CM786" s="578"/>
      <c r="CN786" s="578"/>
      <c r="CO786" s="578"/>
      <c r="CP786" s="578"/>
    </row>
    <row r="787" spans="1:94" ht="10.5" customHeight="1">
      <c r="A787" s="178"/>
      <c r="B787" s="226"/>
      <c r="C787" s="226"/>
      <c r="D787" s="175"/>
      <c r="E787" s="227">
        <v>4</v>
      </c>
      <c r="F787" s="226" t="s">
        <v>1658</v>
      </c>
      <c r="G787" s="228">
        <v>2005</v>
      </c>
      <c r="H787" s="229"/>
      <c r="I787" s="176"/>
      <c r="J787" s="177"/>
      <c r="K787" s="177"/>
      <c r="L787" s="177"/>
      <c r="M787" s="177"/>
      <c r="N787" s="177"/>
      <c r="O787" s="177"/>
      <c r="P787" s="177"/>
      <c r="Q787" s="177"/>
      <c r="R787" s="177"/>
      <c r="S787" s="177"/>
      <c r="T787" s="177"/>
      <c r="U787" s="177"/>
      <c r="V787" s="177"/>
      <c r="W787" s="177"/>
      <c r="X787" s="177"/>
      <c r="Y787" s="177"/>
      <c r="Z787" s="177"/>
      <c r="AA787" s="177"/>
      <c r="AB787" s="177"/>
      <c r="AC787" s="177"/>
      <c r="AD787" s="177"/>
      <c r="AE787" s="177"/>
      <c r="AF787" s="177"/>
      <c r="AG787" s="177"/>
      <c r="AH787" s="177"/>
      <c r="AI787" s="177"/>
      <c r="AJ787" s="172"/>
    </row>
    <row r="788" spans="1:94" ht="10.5" customHeight="1">
      <c r="A788" s="217" t="s">
        <v>1130</v>
      </c>
      <c r="B788" s="232"/>
      <c r="C788" s="232"/>
      <c r="D788" s="183"/>
      <c r="E788" s="269" t="s">
        <v>1583</v>
      </c>
      <c r="F788" s="270" t="s">
        <v>1659</v>
      </c>
      <c r="G788" s="271"/>
      <c r="H788" s="272"/>
      <c r="I788" s="176"/>
      <c r="J788" s="177"/>
      <c r="K788" s="177"/>
      <c r="L788" s="177"/>
      <c r="M788" s="177"/>
      <c r="N788" s="177"/>
      <c r="O788" s="177"/>
      <c r="P788" s="177"/>
      <c r="Q788" s="177"/>
      <c r="R788" s="177"/>
      <c r="S788" s="177"/>
      <c r="T788" s="177"/>
      <c r="U788" s="177"/>
      <c r="V788" s="177"/>
      <c r="W788" s="177"/>
      <c r="X788" s="177"/>
      <c r="Y788" s="177"/>
      <c r="Z788" s="177"/>
      <c r="AA788" s="177"/>
      <c r="AB788" s="177"/>
      <c r="AC788" s="177"/>
      <c r="AD788" s="177"/>
      <c r="AE788" s="177"/>
      <c r="AF788" s="177"/>
      <c r="AG788" s="177"/>
      <c r="AH788" s="177"/>
      <c r="AI788" s="177"/>
      <c r="AJ788" s="172"/>
    </row>
    <row r="789" spans="1:94" ht="10.5" customHeight="1">
      <c r="A789" s="178"/>
      <c r="B789" s="232"/>
      <c r="C789" s="232"/>
      <c r="D789" s="183"/>
      <c r="E789" s="269" t="s">
        <v>1277</v>
      </c>
      <c r="F789" s="270" t="s">
        <v>1660</v>
      </c>
      <c r="G789" s="271"/>
      <c r="H789" s="272"/>
      <c r="I789" s="176"/>
      <c r="J789" s="177"/>
      <c r="K789" s="177"/>
      <c r="L789" s="177"/>
      <c r="M789" s="177"/>
      <c r="N789" s="177"/>
      <c r="O789" s="177"/>
      <c r="P789" s="177"/>
      <c r="Q789" s="177"/>
      <c r="R789" s="177"/>
      <c r="S789" s="177"/>
      <c r="T789" s="177"/>
      <c r="U789" s="177"/>
      <c r="V789" s="177"/>
      <c r="W789" s="177"/>
      <c r="X789" s="177"/>
      <c r="Y789" s="177"/>
      <c r="Z789" s="177"/>
      <c r="AA789" s="177"/>
      <c r="AB789" s="177"/>
      <c r="AC789" s="177"/>
      <c r="AD789" s="177"/>
      <c r="AE789" s="177"/>
      <c r="AF789" s="177"/>
      <c r="AG789" s="177"/>
      <c r="AH789" s="177"/>
      <c r="AI789" s="177"/>
      <c r="AJ789" s="172"/>
    </row>
    <row r="790" spans="1:94" ht="10.5" customHeight="1">
      <c r="A790" s="218"/>
      <c r="B790" s="232"/>
      <c r="C790" s="232"/>
      <c r="D790" s="183"/>
      <c r="E790" s="269" t="s">
        <v>1278</v>
      </c>
      <c r="F790" s="270" t="s">
        <v>1661</v>
      </c>
      <c r="G790" s="271"/>
      <c r="H790" s="272"/>
      <c r="I790" s="176"/>
      <c r="J790" s="177"/>
      <c r="K790" s="177"/>
      <c r="L790" s="177"/>
      <c r="M790" s="177"/>
      <c r="N790" s="177"/>
      <c r="O790" s="177"/>
      <c r="P790" s="177"/>
      <c r="Q790" s="177"/>
      <c r="R790" s="177"/>
      <c r="S790" s="177"/>
      <c r="T790" s="177"/>
      <c r="U790" s="177"/>
      <c r="V790" s="177"/>
      <c r="W790" s="177"/>
      <c r="X790" s="177"/>
      <c r="Y790" s="177"/>
      <c r="Z790" s="177"/>
      <c r="AA790" s="177"/>
      <c r="AB790" s="177"/>
      <c r="AC790" s="177"/>
      <c r="AD790" s="177"/>
      <c r="AE790" s="177"/>
      <c r="AF790" s="177"/>
      <c r="AG790" s="177"/>
      <c r="AH790" s="177"/>
      <c r="AI790" s="177"/>
      <c r="AJ790" s="172"/>
    </row>
    <row r="791" spans="1:94" ht="10.5" customHeight="1" thickBot="1">
      <c r="A791" s="219"/>
      <c r="B791" s="273"/>
      <c r="C791" s="273"/>
      <c r="D791" s="220"/>
      <c r="E791" s="274"/>
      <c r="F791" s="273"/>
      <c r="G791" s="275"/>
      <c r="H791" s="276"/>
      <c r="I791" s="176"/>
      <c r="J791" s="177"/>
      <c r="K791" s="177"/>
      <c r="L791" s="177"/>
      <c r="M791" s="177"/>
      <c r="N791" s="177"/>
      <c r="O791" s="177"/>
      <c r="P791" s="177"/>
      <c r="Q791" s="177"/>
      <c r="R791" s="177"/>
      <c r="S791" s="177"/>
      <c r="T791" s="177"/>
      <c r="U791" s="177"/>
      <c r="V791" s="177"/>
      <c r="W791" s="177"/>
      <c r="X791" s="177"/>
      <c r="Y791" s="177"/>
      <c r="Z791" s="177"/>
      <c r="AA791" s="177"/>
      <c r="AB791" s="177"/>
      <c r="AC791" s="177"/>
      <c r="AD791" s="177"/>
      <c r="AE791" s="177"/>
      <c r="AF791" s="177"/>
      <c r="AG791" s="177"/>
      <c r="AH791" s="177"/>
      <c r="AI791" s="177"/>
      <c r="AJ791" s="172"/>
    </row>
    <row r="792" spans="1:94" s="579" customFormat="1">
      <c r="A792" s="585"/>
      <c r="B792" s="585"/>
      <c r="C792" s="585"/>
      <c r="D792" s="586"/>
      <c r="E792" s="587"/>
      <c r="F792" s="585"/>
      <c r="G792" s="588"/>
      <c r="H792" s="588"/>
      <c r="I792" s="589"/>
      <c r="J792" s="589"/>
      <c r="K792" s="589"/>
      <c r="L792" s="589"/>
      <c r="M792" s="589"/>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row>
    <row r="793" spans="1:94" s="579" customFormat="1">
      <c r="A793" s="572"/>
      <c r="B793" s="572"/>
      <c r="C793" s="572"/>
      <c r="D793" s="573"/>
      <c r="E793" s="574"/>
      <c r="F793" s="572"/>
      <c r="G793" s="575"/>
      <c r="H793" s="576"/>
      <c r="I793" s="577"/>
      <c r="J793" s="577"/>
      <c r="K793" s="577"/>
      <c r="L793" s="577"/>
      <c r="M793" s="577"/>
      <c r="N793" s="577"/>
      <c r="O793" s="577"/>
      <c r="P793" s="577"/>
      <c r="Q793" s="577"/>
      <c r="R793" s="577"/>
      <c r="S793" s="577"/>
      <c r="T793" s="577"/>
      <c r="U793" s="577"/>
      <c r="V793" s="577"/>
      <c r="W793" s="577"/>
      <c r="X793" s="577"/>
      <c r="Y793" s="577"/>
      <c r="Z793" s="577"/>
      <c r="AA793" s="577"/>
      <c r="AB793" s="577"/>
      <c r="AC793" s="577"/>
      <c r="AD793" s="577"/>
      <c r="AE793" s="577"/>
      <c r="AF793" s="577"/>
      <c r="AG793" s="577"/>
      <c r="AH793" s="577"/>
      <c r="AI793" s="577"/>
      <c r="AJ793" s="578"/>
    </row>
    <row r="794" spans="1:94" s="579" customFormat="1">
      <c r="A794" s="572"/>
      <c r="B794" s="572"/>
      <c r="C794" s="572"/>
      <c r="D794" s="573"/>
      <c r="E794" s="574"/>
      <c r="F794" s="572"/>
      <c r="G794" s="575"/>
      <c r="H794" s="576"/>
      <c r="I794" s="577"/>
      <c r="J794" s="577"/>
      <c r="K794" s="577"/>
      <c r="L794" s="577"/>
      <c r="M794" s="577"/>
      <c r="N794" s="577"/>
      <c r="O794" s="577"/>
      <c r="P794" s="577"/>
      <c r="Q794" s="577"/>
      <c r="R794" s="577"/>
      <c r="S794" s="577"/>
      <c r="T794" s="577"/>
      <c r="U794" s="577"/>
      <c r="V794" s="577"/>
      <c r="W794" s="577"/>
      <c r="X794" s="577"/>
      <c r="Y794" s="577"/>
      <c r="Z794" s="577"/>
      <c r="AA794" s="577"/>
      <c r="AB794" s="577"/>
      <c r="AC794" s="577"/>
      <c r="AD794" s="577"/>
      <c r="AE794" s="577"/>
      <c r="AF794" s="577"/>
      <c r="AG794" s="577"/>
      <c r="AH794" s="577"/>
      <c r="AI794" s="577"/>
      <c r="AJ794" s="578"/>
    </row>
    <row r="795" spans="1:94" s="579" customFormat="1">
      <c r="A795" s="572"/>
      <c r="B795" s="572"/>
      <c r="C795" s="572"/>
      <c r="D795" s="573"/>
      <c r="E795" s="574"/>
      <c r="F795" s="572"/>
      <c r="G795" s="575"/>
      <c r="H795" s="576"/>
      <c r="I795" s="577"/>
      <c r="J795" s="577"/>
      <c r="K795" s="577"/>
      <c r="L795" s="577"/>
      <c r="M795" s="577"/>
      <c r="N795" s="577"/>
      <c r="O795" s="577"/>
      <c r="P795" s="577"/>
      <c r="Q795" s="577"/>
      <c r="R795" s="577"/>
      <c r="S795" s="577"/>
      <c r="T795" s="577"/>
      <c r="U795" s="577"/>
      <c r="V795" s="577"/>
      <c r="W795" s="577"/>
      <c r="X795" s="577"/>
      <c r="Y795" s="577"/>
      <c r="Z795" s="577"/>
      <c r="AA795" s="577"/>
      <c r="AB795" s="577"/>
      <c r="AC795" s="577"/>
      <c r="AD795" s="577"/>
      <c r="AE795" s="577"/>
      <c r="AF795" s="577"/>
      <c r="AG795" s="577"/>
      <c r="AH795" s="577"/>
      <c r="AI795" s="577"/>
      <c r="AJ795" s="578"/>
    </row>
    <row r="796" spans="1:94" s="579" customFormat="1">
      <c r="A796" s="572"/>
      <c r="B796" s="572"/>
      <c r="C796" s="572"/>
      <c r="D796" s="573"/>
      <c r="E796" s="574"/>
      <c r="F796" s="572"/>
      <c r="G796" s="575"/>
      <c r="H796" s="576"/>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8"/>
    </row>
    <row r="797" spans="1:94" s="579" customFormat="1">
      <c r="A797" s="572"/>
      <c r="B797" s="572"/>
      <c r="C797" s="572"/>
      <c r="D797" s="573"/>
      <c r="E797" s="574"/>
      <c r="F797" s="572"/>
      <c r="G797" s="575"/>
      <c r="H797" s="576"/>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8"/>
    </row>
    <row r="798" spans="1:94" s="579" customFormat="1">
      <c r="A798" s="572"/>
      <c r="B798" s="572"/>
      <c r="C798" s="572"/>
      <c r="D798" s="573"/>
      <c r="E798" s="574"/>
      <c r="F798" s="572"/>
      <c r="G798" s="575"/>
      <c r="H798" s="576"/>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8"/>
    </row>
    <row r="799" spans="1:94" s="579" customFormat="1">
      <c r="A799" s="572"/>
      <c r="B799" s="572"/>
      <c r="C799" s="572"/>
      <c r="D799" s="573"/>
      <c r="E799" s="574"/>
      <c r="F799" s="572"/>
      <c r="G799" s="575"/>
      <c r="H799" s="576"/>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8"/>
    </row>
    <row r="800" spans="1:94" s="579" customFormat="1">
      <c r="A800" s="572"/>
      <c r="B800" s="572"/>
      <c r="C800" s="572"/>
      <c r="D800" s="573"/>
      <c r="E800" s="574"/>
      <c r="F800" s="572"/>
      <c r="G800" s="575"/>
      <c r="H800" s="576"/>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8"/>
    </row>
    <row r="801" spans="1:36" s="579" customFormat="1">
      <c r="A801" s="572"/>
      <c r="B801" s="572"/>
      <c r="C801" s="572"/>
      <c r="D801" s="573"/>
      <c r="E801" s="574"/>
      <c r="F801" s="572"/>
      <c r="G801" s="575"/>
      <c r="H801" s="576"/>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8"/>
    </row>
    <row r="802" spans="1:36" s="579" customFormat="1">
      <c r="A802" s="572"/>
      <c r="B802" s="572"/>
      <c r="C802" s="572"/>
      <c r="D802" s="573"/>
      <c r="E802" s="574"/>
      <c r="F802" s="572"/>
      <c r="G802" s="575"/>
      <c r="H802" s="576"/>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8"/>
    </row>
    <row r="803" spans="1:36" s="579" customFormat="1">
      <c r="A803" s="572"/>
      <c r="B803" s="572"/>
      <c r="C803" s="572"/>
      <c r="D803" s="573"/>
      <c r="E803" s="574"/>
      <c r="F803" s="572"/>
      <c r="G803" s="575"/>
      <c r="H803" s="576"/>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8"/>
    </row>
    <row r="804" spans="1:36" s="579" customFormat="1">
      <c r="A804" s="572"/>
      <c r="B804" s="572"/>
      <c r="C804" s="572"/>
      <c r="D804" s="573"/>
      <c r="E804" s="574"/>
      <c r="F804" s="572"/>
      <c r="G804" s="575"/>
      <c r="H804" s="576"/>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8"/>
    </row>
    <row r="805" spans="1:36" s="579" customFormat="1">
      <c r="A805" s="572"/>
      <c r="B805" s="572"/>
      <c r="C805" s="572"/>
      <c r="D805" s="573"/>
      <c r="E805" s="574"/>
      <c r="F805" s="572"/>
      <c r="G805" s="575"/>
      <c r="H805" s="576"/>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8"/>
    </row>
    <row r="806" spans="1:36" s="579" customFormat="1">
      <c r="A806" s="572"/>
      <c r="B806" s="572"/>
      <c r="C806" s="572"/>
      <c r="D806" s="573"/>
      <c r="E806" s="574"/>
      <c r="F806" s="572"/>
      <c r="G806" s="575"/>
      <c r="H806" s="576"/>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8"/>
    </row>
    <row r="807" spans="1:36" s="579" customFormat="1">
      <c r="A807" s="572"/>
      <c r="B807" s="572"/>
      <c r="C807" s="572"/>
      <c r="D807" s="573"/>
      <c r="E807" s="574"/>
      <c r="F807" s="572"/>
      <c r="G807" s="575"/>
      <c r="H807" s="576"/>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8"/>
    </row>
    <row r="808" spans="1:36" s="579" customFormat="1">
      <c r="A808" s="572"/>
      <c r="B808" s="572"/>
      <c r="C808" s="572"/>
      <c r="D808" s="573"/>
      <c r="E808" s="574"/>
      <c r="F808" s="572"/>
      <c r="G808" s="575"/>
      <c r="H808" s="576"/>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8"/>
    </row>
    <row r="809" spans="1:36" s="579" customFormat="1">
      <c r="A809" s="572"/>
      <c r="B809" s="572"/>
      <c r="C809" s="572"/>
      <c r="D809" s="573"/>
      <c r="E809" s="574"/>
      <c r="F809" s="572"/>
      <c r="G809" s="575"/>
      <c r="H809" s="576"/>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8"/>
    </row>
    <row r="810" spans="1:36" s="579" customFormat="1">
      <c r="A810" s="572"/>
      <c r="B810" s="572"/>
      <c r="C810" s="572"/>
      <c r="D810" s="573"/>
      <c r="E810" s="574"/>
      <c r="F810" s="572"/>
      <c r="G810" s="575"/>
      <c r="H810" s="576"/>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8"/>
    </row>
    <row r="811" spans="1:36" s="579" customFormat="1">
      <c r="A811" s="572"/>
      <c r="B811" s="572"/>
      <c r="C811" s="572"/>
      <c r="D811" s="573"/>
      <c r="E811" s="574"/>
      <c r="F811" s="572"/>
      <c r="G811" s="575"/>
      <c r="H811" s="576"/>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8"/>
    </row>
    <row r="812" spans="1:36" s="579" customFormat="1">
      <c r="A812" s="572"/>
      <c r="B812" s="572"/>
      <c r="C812" s="572"/>
      <c r="D812" s="573"/>
      <c r="E812" s="574"/>
      <c r="F812" s="572"/>
      <c r="G812" s="575"/>
      <c r="H812" s="576"/>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8"/>
    </row>
    <row r="813" spans="1:36" s="579" customFormat="1">
      <c r="A813" s="572"/>
      <c r="B813" s="572"/>
      <c r="C813" s="572"/>
      <c r="D813" s="573"/>
      <c r="E813" s="574"/>
      <c r="F813" s="572"/>
      <c r="G813" s="575"/>
      <c r="H813" s="576"/>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8"/>
    </row>
    <row r="814" spans="1:36" s="579" customFormat="1">
      <c r="A814" s="572"/>
      <c r="B814" s="572"/>
      <c r="C814" s="572"/>
      <c r="D814" s="573"/>
      <c r="E814" s="574"/>
      <c r="F814" s="572"/>
      <c r="G814" s="575"/>
      <c r="H814" s="576"/>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8"/>
    </row>
    <row r="815" spans="1:36" s="579" customFormat="1">
      <c r="A815" s="572"/>
      <c r="B815" s="572"/>
      <c r="C815" s="572"/>
      <c r="D815" s="573"/>
      <c r="E815" s="574"/>
      <c r="F815" s="572"/>
      <c r="G815" s="575"/>
      <c r="H815" s="576"/>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8"/>
    </row>
    <row r="816" spans="1:36" s="579" customFormat="1">
      <c r="A816" s="572"/>
      <c r="B816" s="572"/>
      <c r="C816" s="572"/>
      <c r="D816" s="573"/>
      <c r="E816" s="574"/>
      <c r="F816" s="572"/>
      <c r="G816" s="575"/>
      <c r="H816" s="576"/>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8"/>
    </row>
    <row r="817" spans="1:36" s="579" customFormat="1">
      <c r="A817" s="572"/>
      <c r="B817" s="572"/>
      <c r="C817" s="572"/>
      <c r="D817" s="573"/>
      <c r="E817" s="574"/>
      <c r="F817" s="572"/>
      <c r="G817" s="575"/>
      <c r="H817" s="576"/>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8"/>
    </row>
    <row r="818" spans="1:36" s="579" customFormat="1">
      <c r="A818" s="572"/>
      <c r="B818" s="572"/>
      <c r="C818" s="572"/>
      <c r="D818" s="573"/>
      <c r="E818" s="574"/>
      <c r="F818" s="572"/>
      <c r="G818" s="575"/>
      <c r="H818" s="576"/>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8"/>
    </row>
    <row r="819" spans="1:36" s="579" customFormat="1">
      <c r="A819" s="572"/>
      <c r="B819" s="572"/>
      <c r="C819" s="572"/>
      <c r="D819" s="573"/>
      <c r="E819" s="574"/>
      <c r="F819" s="572"/>
      <c r="G819" s="575"/>
      <c r="H819" s="576"/>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8"/>
    </row>
    <row r="820" spans="1:36" s="579" customFormat="1">
      <c r="A820" s="572"/>
      <c r="B820" s="572"/>
      <c r="C820" s="572"/>
      <c r="D820" s="573"/>
      <c r="E820" s="574"/>
      <c r="F820" s="572"/>
      <c r="G820" s="575"/>
      <c r="H820" s="576"/>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8"/>
    </row>
    <row r="821" spans="1:36" s="579" customFormat="1">
      <c r="A821" s="572"/>
      <c r="B821" s="572"/>
      <c r="C821" s="572"/>
      <c r="D821" s="573"/>
      <c r="E821" s="574"/>
      <c r="F821" s="572"/>
      <c r="G821" s="575"/>
      <c r="H821" s="576"/>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8"/>
    </row>
    <row r="822" spans="1:36" s="579" customFormat="1">
      <c r="A822" s="572"/>
      <c r="B822" s="572"/>
      <c r="C822" s="572"/>
      <c r="D822" s="573"/>
      <c r="E822" s="574"/>
      <c r="F822" s="572"/>
      <c r="G822" s="575"/>
      <c r="H822" s="576"/>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8"/>
    </row>
    <row r="823" spans="1:36" s="579" customFormat="1">
      <c r="A823" s="572"/>
      <c r="B823" s="572"/>
      <c r="C823" s="572"/>
      <c r="D823" s="573"/>
      <c r="E823" s="574"/>
      <c r="F823" s="572"/>
      <c r="G823" s="575"/>
      <c r="H823" s="576"/>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8"/>
    </row>
    <row r="824" spans="1:36" s="579" customFormat="1">
      <c r="A824" s="572"/>
      <c r="B824" s="572"/>
      <c r="C824" s="572"/>
      <c r="D824" s="573"/>
      <c r="E824" s="574"/>
      <c r="F824" s="572"/>
      <c r="G824" s="575"/>
      <c r="H824" s="576"/>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8"/>
    </row>
    <row r="825" spans="1:36" s="579" customFormat="1">
      <c r="A825" s="572"/>
      <c r="B825" s="572"/>
      <c r="C825" s="572"/>
      <c r="D825" s="573"/>
      <c r="E825" s="574"/>
      <c r="F825" s="572"/>
      <c r="G825" s="575"/>
      <c r="H825" s="576"/>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8"/>
    </row>
    <row r="826" spans="1:36" s="579" customFormat="1">
      <c r="A826" s="572"/>
      <c r="B826" s="572"/>
      <c r="C826" s="572"/>
      <c r="D826" s="573"/>
      <c r="E826" s="574"/>
      <c r="F826" s="572"/>
      <c r="G826" s="575"/>
      <c r="H826" s="576"/>
      <c r="I826" s="577"/>
      <c r="J826" s="577"/>
      <c r="K826" s="577"/>
      <c r="L826" s="577"/>
      <c r="M826" s="577"/>
      <c r="N826" s="577"/>
      <c r="O826" s="577"/>
      <c r="P826" s="577"/>
      <c r="Q826" s="577"/>
      <c r="R826" s="577"/>
      <c r="S826" s="577"/>
      <c r="T826" s="577"/>
      <c r="U826" s="577"/>
      <c r="V826" s="577"/>
      <c r="W826" s="577"/>
      <c r="X826" s="577"/>
      <c r="Y826" s="577"/>
      <c r="Z826" s="577"/>
      <c r="AA826" s="577"/>
      <c r="AB826" s="577"/>
      <c r="AC826" s="577"/>
      <c r="AD826" s="577"/>
      <c r="AE826" s="577"/>
      <c r="AF826" s="577"/>
      <c r="AG826" s="577"/>
      <c r="AH826" s="577"/>
      <c r="AI826" s="577"/>
      <c r="AJ826" s="578"/>
    </row>
    <row r="827" spans="1:36" s="579" customFormat="1">
      <c r="A827" s="572"/>
      <c r="B827" s="572"/>
      <c r="C827" s="572"/>
      <c r="D827" s="573"/>
      <c r="E827" s="574"/>
      <c r="F827" s="572"/>
      <c r="G827" s="575"/>
      <c r="H827" s="576"/>
      <c r="I827" s="577"/>
      <c r="J827" s="577"/>
      <c r="K827" s="577"/>
      <c r="L827" s="577"/>
      <c r="M827" s="577"/>
      <c r="N827" s="577"/>
      <c r="O827" s="577"/>
      <c r="P827" s="577"/>
      <c r="Q827" s="577"/>
      <c r="R827" s="577"/>
      <c r="S827" s="577"/>
      <c r="T827" s="577"/>
      <c r="U827" s="577"/>
      <c r="V827" s="577"/>
      <c r="W827" s="577"/>
      <c r="X827" s="577"/>
      <c r="Y827" s="577"/>
      <c r="Z827" s="577"/>
      <c r="AA827" s="577"/>
      <c r="AB827" s="577"/>
      <c r="AC827" s="577"/>
      <c r="AD827" s="577"/>
      <c r="AE827" s="577"/>
      <c r="AF827" s="577"/>
      <c r="AG827" s="577"/>
      <c r="AH827" s="577"/>
      <c r="AI827" s="577"/>
      <c r="AJ827" s="578"/>
    </row>
    <row r="828" spans="1:36" s="579" customFormat="1">
      <c r="A828" s="572"/>
      <c r="B828" s="572"/>
      <c r="C828" s="572"/>
      <c r="D828" s="573"/>
      <c r="E828" s="574"/>
      <c r="F828" s="572"/>
      <c r="G828" s="575"/>
      <c r="H828" s="576"/>
      <c r="I828" s="577"/>
      <c r="J828" s="577"/>
      <c r="K828" s="577"/>
      <c r="L828" s="577"/>
      <c r="M828" s="577"/>
      <c r="N828" s="577"/>
      <c r="O828" s="577"/>
      <c r="P828" s="577"/>
      <c r="Q828" s="577"/>
      <c r="R828" s="577"/>
      <c r="S828" s="577"/>
      <c r="T828" s="577"/>
      <c r="U828" s="577"/>
      <c r="V828" s="577"/>
      <c r="W828" s="577"/>
      <c r="X828" s="577"/>
      <c r="Y828" s="577"/>
      <c r="Z828" s="577"/>
      <c r="AA828" s="577"/>
      <c r="AB828" s="577"/>
      <c r="AC828" s="577"/>
      <c r="AD828" s="577"/>
      <c r="AE828" s="577"/>
      <c r="AF828" s="577"/>
      <c r="AG828" s="577"/>
      <c r="AH828" s="577"/>
      <c r="AI828" s="577"/>
      <c r="AJ828" s="578"/>
    </row>
    <row r="829" spans="1:36" s="579" customFormat="1">
      <c r="A829" s="572"/>
      <c r="B829" s="572"/>
      <c r="C829" s="572"/>
      <c r="D829" s="573"/>
      <c r="E829" s="574"/>
      <c r="F829" s="572"/>
      <c r="G829" s="575"/>
      <c r="H829" s="576"/>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8"/>
    </row>
    <row r="830" spans="1:36" s="579" customFormat="1">
      <c r="A830" s="572"/>
      <c r="B830" s="572"/>
      <c r="C830" s="572"/>
      <c r="D830" s="573"/>
      <c r="E830" s="574"/>
      <c r="F830" s="572"/>
      <c r="G830" s="575"/>
      <c r="H830" s="576"/>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8"/>
    </row>
    <row r="831" spans="1:36" s="579" customFormat="1">
      <c r="A831" s="572"/>
      <c r="B831" s="572"/>
      <c r="C831" s="572"/>
      <c r="D831" s="573"/>
      <c r="E831" s="574"/>
      <c r="F831" s="572"/>
      <c r="G831" s="575"/>
      <c r="H831" s="576"/>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8"/>
    </row>
    <row r="832" spans="1:36" s="579" customFormat="1">
      <c r="A832" s="572"/>
      <c r="B832" s="572"/>
      <c r="C832" s="572"/>
      <c r="D832" s="573"/>
      <c r="E832" s="574"/>
      <c r="F832" s="572"/>
      <c r="G832" s="575"/>
      <c r="H832" s="576"/>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8"/>
    </row>
    <row r="833" spans="1:36" s="579" customFormat="1">
      <c r="A833" s="572"/>
      <c r="B833" s="572"/>
      <c r="C833" s="572"/>
      <c r="D833" s="573"/>
      <c r="E833" s="574"/>
      <c r="F833" s="572"/>
      <c r="G833" s="575"/>
      <c r="H833" s="576"/>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8"/>
    </row>
    <row r="834" spans="1:36" s="579" customFormat="1">
      <c r="A834" s="572"/>
      <c r="B834" s="572"/>
      <c r="C834" s="572"/>
      <c r="D834" s="573"/>
      <c r="E834" s="574"/>
      <c r="F834" s="572"/>
      <c r="G834" s="575"/>
      <c r="H834" s="576"/>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8"/>
    </row>
    <row r="835" spans="1:36" s="579" customFormat="1">
      <c r="A835" s="572"/>
      <c r="B835" s="572"/>
      <c r="C835" s="572"/>
      <c r="D835" s="573"/>
      <c r="E835" s="574"/>
      <c r="F835" s="572"/>
      <c r="G835" s="575"/>
      <c r="H835" s="576"/>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8"/>
    </row>
    <row r="836" spans="1:36" s="579" customFormat="1">
      <c r="A836" s="572"/>
      <c r="B836" s="572"/>
      <c r="C836" s="572"/>
      <c r="D836" s="573"/>
      <c r="E836" s="574"/>
      <c r="F836" s="572"/>
      <c r="G836" s="575"/>
      <c r="H836" s="576"/>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8"/>
    </row>
    <row r="837" spans="1:36" s="579" customFormat="1">
      <c r="A837" s="572"/>
      <c r="B837" s="572"/>
      <c r="C837" s="572"/>
      <c r="D837" s="573"/>
      <c r="E837" s="574"/>
      <c r="F837" s="572"/>
      <c r="G837" s="575"/>
      <c r="H837" s="576"/>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8"/>
    </row>
    <row r="838" spans="1:36" s="579" customFormat="1">
      <c r="A838" s="572"/>
      <c r="B838" s="572"/>
      <c r="C838" s="572"/>
      <c r="D838" s="573"/>
      <c r="E838" s="574"/>
      <c r="F838" s="572"/>
      <c r="G838" s="575"/>
      <c r="H838" s="576"/>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8"/>
    </row>
    <row r="839" spans="1:36" s="579" customFormat="1">
      <c r="A839" s="572"/>
      <c r="B839" s="572"/>
      <c r="C839" s="572"/>
      <c r="D839" s="573"/>
      <c r="E839" s="574"/>
      <c r="F839" s="572"/>
      <c r="G839" s="575"/>
      <c r="H839" s="576"/>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8"/>
    </row>
    <row r="840" spans="1:36" s="579" customFormat="1">
      <c r="A840" s="572"/>
      <c r="B840" s="572"/>
      <c r="C840" s="572"/>
      <c r="D840" s="573"/>
      <c r="E840" s="574"/>
      <c r="F840" s="572"/>
      <c r="G840" s="575"/>
      <c r="H840" s="576"/>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8"/>
    </row>
    <row r="841" spans="1:36" s="579" customFormat="1">
      <c r="A841" s="572"/>
      <c r="B841" s="572"/>
      <c r="C841" s="572"/>
      <c r="D841" s="573"/>
      <c r="E841" s="574"/>
      <c r="F841" s="572"/>
      <c r="G841" s="575"/>
      <c r="H841" s="576"/>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8"/>
    </row>
    <row r="842" spans="1:36" s="579" customFormat="1">
      <c r="A842" s="572"/>
      <c r="B842" s="572"/>
      <c r="C842" s="572"/>
      <c r="D842" s="573"/>
      <c r="E842" s="574"/>
      <c r="F842" s="572"/>
      <c r="G842" s="575"/>
      <c r="H842" s="576"/>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8"/>
    </row>
    <row r="843" spans="1:36" s="579" customFormat="1">
      <c r="A843" s="572"/>
      <c r="B843" s="572"/>
      <c r="C843" s="572"/>
      <c r="D843" s="573"/>
      <c r="E843" s="574"/>
      <c r="F843" s="572"/>
      <c r="G843" s="575"/>
      <c r="H843" s="576"/>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8"/>
    </row>
    <row r="844" spans="1:36" s="579" customFormat="1">
      <c r="A844" s="572"/>
      <c r="B844" s="572"/>
      <c r="C844" s="572"/>
      <c r="D844" s="573"/>
      <c r="E844" s="574"/>
      <c r="F844" s="572"/>
      <c r="G844" s="575"/>
      <c r="H844" s="576"/>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8"/>
    </row>
    <row r="845" spans="1:36" s="579" customFormat="1">
      <c r="A845" s="572"/>
      <c r="B845" s="572"/>
      <c r="C845" s="572"/>
      <c r="D845" s="573"/>
      <c r="E845" s="574"/>
      <c r="F845" s="572"/>
      <c r="G845" s="575"/>
      <c r="H845" s="576"/>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8"/>
    </row>
    <row r="846" spans="1:36" s="579" customFormat="1">
      <c r="A846" s="572"/>
      <c r="B846" s="572"/>
      <c r="C846" s="572"/>
      <c r="D846" s="573"/>
      <c r="E846" s="574"/>
      <c r="F846" s="572"/>
      <c r="G846" s="575"/>
      <c r="H846" s="576"/>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8"/>
    </row>
    <row r="847" spans="1:36" s="579" customFormat="1">
      <c r="A847" s="572"/>
      <c r="B847" s="572"/>
      <c r="C847" s="572"/>
      <c r="D847" s="573"/>
      <c r="E847" s="574"/>
      <c r="F847" s="572"/>
      <c r="G847" s="575"/>
      <c r="H847" s="576"/>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8"/>
    </row>
    <row r="848" spans="1:36" s="579" customFormat="1">
      <c r="A848" s="572"/>
      <c r="B848" s="572"/>
      <c r="C848" s="572"/>
      <c r="D848" s="573"/>
      <c r="E848" s="574"/>
      <c r="F848" s="572"/>
      <c r="G848" s="575"/>
      <c r="H848" s="576"/>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8"/>
    </row>
    <row r="849" spans="1:36" s="579" customFormat="1">
      <c r="A849" s="572"/>
      <c r="B849" s="572"/>
      <c r="C849" s="572"/>
      <c r="D849" s="573"/>
      <c r="E849" s="574"/>
      <c r="F849" s="572"/>
      <c r="G849" s="575"/>
      <c r="H849" s="576"/>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8"/>
    </row>
    <row r="850" spans="1:36" s="579" customFormat="1">
      <c r="A850" s="572"/>
      <c r="B850" s="572"/>
      <c r="C850" s="572"/>
      <c r="D850" s="573"/>
      <c r="E850" s="574"/>
      <c r="F850" s="572"/>
      <c r="G850" s="575"/>
      <c r="H850" s="576"/>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8"/>
    </row>
    <row r="851" spans="1:36" s="579" customFormat="1">
      <c r="A851" s="572"/>
      <c r="B851" s="572"/>
      <c r="C851" s="572"/>
      <c r="D851" s="573"/>
      <c r="E851" s="574"/>
      <c r="F851" s="572"/>
      <c r="G851" s="575"/>
      <c r="H851" s="576"/>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8"/>
    </row>
    <row r="852" spans="1:36" s="579" customFormat="1">
      <c r="A852" s="572"/>
      <c r="B852" s="572"/>
      <c r="C852" s="572"/>
      <c r="D852" s="573"/>
      <c r="E852" s="574"/>
      <c r="F852" s="572"/>
      <c r="G852" s="575"/>
      <c r="H852" s="576"/>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8"/>
    </row>
    <row r="853" spans="1:36" s="579" customFormat="1">
      <c r="A853" s="572"/>
      <c r="B853" s="572"/>
      <c r="C853" s="572"/>
      <c r="D853" s="573"/>
      <c r="E853" s="574"/>
      <c r="F853" s="572"/>
      <c r="G853" s="575"/>
      <c r="H853" s="576"/>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8"/>
    </row>
    <row r="854" spans="1:36" s="579" customFormat="1">
      <c r="A854" s="572"/>
      <c r="B854" s="572"/>
      <c r="C854" s="572"/>
      <c r="D854" s="573"/>
      <c r="E854" s="574"/>
      <c r="F854" s="572"/>
      <c r="G854" s="575"/>
      <c r="H854" s="576"/>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8"/>
    </row>
    <row r="855" spans="1:36" s="579" customFormat="1">
      <c r="A855" s="572"/>
      <c r="B855" s="572"/>
      <c r="C855" s="572"/>
      <c r="D855" s="573"/>
      <c r="E855" s="574"/>
      <c r="F855" s="572"/>
      <c r="G855" s="575"/>
      <c r="H855" s="576"/>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8"/>
    </row>
    <row r="856" spans="1:36" s="579" customFormat="1">
      <c r="A856" s="572"/>
      <c r="B856" s="572"/>
      <c r="C856" s="572"/>
      <c r="D856" s="573"/>
      <c r="E856" s="574"/>
      <c r="F856" s="572"/>
      <c r="G856" s="575"/>
      <c r="H856" s="576"/>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8"/>
    </row>
    <row r="857" spans="1:36" s="579" customFormat="1">
      <c r="A857" s="572"/>
      <c r="B857" s="572"/>
      <c r="C857" s="572"/>
      <c r="D857" s="573"/>
      <c r="E857" s="574"/>
      <c r="F857" s="572"/>
      <c r="G857" s="575"/>
      <c r="H857" s="576"/>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8"/>
    </row>
    <row r="858" spans="1:36" s="579" customFormat="1">
      <c r="A858" s="572"/>
      <c r="B858" s="572"/>
      <c r="C858" s="572"/>
      <c r="D858" s="573"/>
      <c r="E858" s="574"/>
      <c r="F858" s="572"/>
      <c r="G858" s="575"/>
      <c r="H858" s="576"/>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8"/>
    </row>
    <row r="859" spans="1:36" s="579" customFormat="1">
      <c r="A859" s="572"/>
      <c r="B859" s="572"/>
      <c r="C859" s="572"/>
      <c r="D859" s="573"/>
      <c r="E859" s="574"/>
      <c r="F859" s="572"/>
      <c r="G859" s="575"/>
      <c r="H859" s="576"/>
      <c r="I859" s="577"/>
      <c r="J859" s="577"/>
      <c r="K859" s="577"/>
      <c r="L859" s="577"/>
      <c r="M859" s="577"/>
      <c r="N859" s="577"/>
      <c r="O859" s="577"/>
      <c r="P859" s="577"/>
      <c r="Q859" s="577"/>
      <c r="R859" s="577"/>
      <c r="S859" s="577"/>
      <c r="T859" s="577"/>
      <c r="U859" s="577"/>
      <c r="V859" s="577"/>
      <c r="W859" s="577"/>
      <c r="X859" s="577"/>
      <c r="Y859" s="577"/>
      <c r="Z859" s="577"/>
      <c r="AA859" s="577"/>
      <c r="AB859" s="577"/>
      <c r="AC859" s="577"/>
      <c r="AD859" s="577"/>
      <c r="AE859" s="577"/>
      <c r="AF859" s="577"/>
      <c r="AG859" s="577"/>
      <c r="AH859" s="577"/>
      <c r="AI859" s="577"/>
      <c r="AJ859" s="578"/>
    </row>
    <row r="860" spans="1:36" s="579" customFormat="1">
      <c r="A860" s="572"/>
      <c r="B860" s="572"/>
      <c r="C860" s="572"/>
      <c r="D860" s="573"/>
      <c r="E860" s="574"/>
      <c r="F860" s="572"/>
      <c r="G860" s="575"/>
      <c r="H860" s="576"/>
      <c r="I860" s="577"/>
      <c r="J860" s="577"/>
      <c r="K860" s="577"/>
      <c r="L860" s="577"/>
      <c r="M860" s="577"/>
      <c r="N860" s="577"/>
      <c r="O860" s="577"/>
      <c r="P860" s="577"/>
      <c r="Q860" s="577"/>
      <c r="R860" s="577"/>
      <c r="S860" s="577"/>
      <c r="T860" s="577"/>
      <c r="U860" s="577"/>
      <c r="V860" s="577"/>
      <c r="W860" s="577"/>
      <c r="X860" s="577"/>
      <c r="Y860" s="577"/>
      <c r="Z860" s="577"/>
      <c r="AA860" s="577"/>
      <c r="AB860" s="577"/>
      <c r="AC860" s="577"/>
      <c r="AD860" s="577"/>
      <c r="AE860" s="577"/>
      <c r="AF860" s="577"/>
      <c r="AG860" s="577"/>
      <c r="AH860" s="577"/>
      <c r="AI860" s="577"/>
      <c r="AJ860" s="578"/>
    </row>
    <row r="861" spans="1:36" s="579" customFormat="1">
      <c r="A861" s="572"/>
      <c r="B861" s="572"/>
      <c r="C861" s="572"/>
      <c r="D861" s="573"/>
      <c r="E861" s="574"/>
      <c r="F861" s="572"/>
      <c r="G861" s="575"/>
      <c r="H861" s="576"/>
      <c r="I861" s="577"/>
      <c r="J861" s="577"/>
      <c r="K861" s="577"/>
      <c r="L861" s="577"/>
      <c r="M861" s="577"/>
      <c r="N861" s="577"/>
      <c r="O861" s="577"/>
      <c r="P861" s="577"/>
      <c r="Q861" s="577"/>
      <c r="R861" s="577"/>
      <c r="S861" s="577"/>
      <c r="T861" s="577"/>
      <c r="U861" s="577"/>
      <c r="V861" s="577"/>
      <c r="W861" s="577"/>
      <c r="X861" s="577"/>
      <c r="Y861" s="577"/>
      <c r="Z861" s="577"/>
      <c r="AA861" s="577"/>
      <c r="AB861" s="577"/>
      <c r="AC861" s="577"/>
      <c r="AD861" s="577"/>
      <c r="AE861" s="577"/>
      <c r="AF861" s="577"/>
      <c r="AG861" s="577"/>
      <c r="AH861" s="577"/>
      <c r="AI861" s="577"/>
      <c r="AJ861" s="578"/>
    </row>
    <row r="862" spans="1:36" s="579" customFormat="1">
      <c r="A862" s="572"/>
      <c r="B862" s="572"/>
      <c r="C862" s="572"/>
      <c r="D862" s="573"/>
      <c r="E862" s="574"/>
      <c r="F862" s="572"/>
      <c r="G862" s="575"/>
      <c r="H862" s="576"/>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8"/>
    </row>
    <row r="863" spans="1:36" s="579" customFormat="1">
      <c r="A863" s="572"/>
      <c r="B863" s="572"/>
      <c r="C863" s="572"/>
      <c r="D863" s="573"/>
      <c r="E863" s="574"/>
      <c r="F863" s="572"/>
      <c r="G863" s="575"/>
      <c r="H863" s="576"/>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8"/>
    </row>
    <row r="864" spans="1:36" s="579" customFormat="1">
      <c r="A864" s="572"/>
      <c r="B864" s="572"/>
      <c r="C864" s="572"/>
      <c r="D864" s="573"/>
      <c r="E864" s="574"/>
      <c r="F864" s="572"/>
      <c r="G864" s="575"/>
      <c r="H864" s="576"/>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8"/>
    </row>
    <row r="865" spans="1:36" s="579" customFormat="1">
      <c r="A865" s="572"/>
      <c r="B865" s="572"/>
      <c r="C865" s="572"/>
      <c r="D865" s="573"/>
      <c r="E865" s="574"/>
      <c r="F865" s="572"/>
      <c r="G865" s="575"/>
      <c r="H865" s="576"/>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8"/>
    </row>
    <row r="866" spans="1:36" s="579" customFormat="1">
      <c r="A866" s="572"/>
      <c r="B866" s="572"/>
      <c r="C866" s="572"/>
      <c r="D866" s="573"/>
      <c r="E866" s="574"/>
      <c r="F866" s="572"/>
      <c r="G866" s="575"/>
      <c r="H866" s="576"/>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8"/>
    </row>
    <row r="867" spans="1:36" s="579" customFormat="1">
      <c r="A867" s="572"/>
      <c r="B867" s="572"/>
      <c r="C867" s="572"/>
      <c r="D867" s="573"/>
      <c r="E867" s="574"/>
      <c r="F867" s="572"/>
      <c r="G867" s="575"/>
      <c r="H867" s="576"/>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8"/>
    </row>
    <row r="868" spans="1:36" s="579" customFormat="1">
      <c r="A868" s="572"/>
      <c r="B868" s="572"/>
      <c r="C868" s="572"/>
      <c r="D868" s="573"/>
      <c r="E868" s="574"/>
      <c r="F868" s="572"/>
      <c r="G868" s="575"/>
      <c r="H868" s="576"/>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8"/>
    </row>
    <row r="869" spans="1:36" s="579" customFormat="1">
      <c r="A869" s="572"/>
      <c r="B869" s="572"/>
      <c r="C869" s="572"/>
      <c r="D869" s="573"/>
      <c r="E869" s="574"/>
      <c r="F869" s="572"/>
      <c r="G869" s="575"/>
      <c r="H869" s="576"/>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8"/>
    </row>
    <row r="870" spans="1:36" s="579" customFormat="1">
      <c r="A870" s="572"/>
      <c r="B870" s="572"/>
      <c r="C870" s="572"/>
      <c r="D870" s="573"/>
      <c r="E870" s="574"/>
      <c r="F870" s="572"/>
      <c r="G870" s="575"/>
      <c r="H870" s="576"/>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8"/>
    </row>
    <row r="871" spans="1:36" s="579" customFormat="1">
      <c r="A871" s="572"/>
      <c r="B871" s="572"/>
      <c r="C871" s="572"/>
      <c r="D871" s="573"/>
      <c r="E871" s="574"/>
      <c r="F871" s="572"/>
      <c r="G871" s="575"/>
      <c r="H871" s="576"/>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8"/>
    </row>
    <row r="872" spans="1:36" s="579" customFormat="1">
      <c r="A872" s="572"/>
      <c r="B872" s="572"/>
      <c r="C872" s="572"/>
      <c r="D872" s="573"/>
      <c r="E872" s="574"/>
      <c r="F872" s="572"/>
      <c r="G872" s="575"/>
      <c r="H872" s="576"/>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8"/>
    </row>
    <row r="873" spans="1:36" s="579" customFormat="1">
      <c r="A873" s="572"/>
      <c r="B873" s="572"/>
      <c r="C873" s="572"/>
      <c r="D873" s="573"/>
      <c r="E873" s="574"/>
      <c r="F873" s="572"/>
      <c r="G873" s="575"/>
      <c r="H873" s="576"/>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8"/>
    </row>
    <row r="874" spans="1:36" s="579" customFormat="1">
      <c r="A874" s="572"/>
      <c r="B874" s="572"/>
      <c r="C874" s="572"/>
      <c r="D874" s="573"/>
      <c r="E874" s="574"/>
      <c r="F874" s="572"/>
      <c r="G874" s="575"/>
      <c r="H874" s="576"/>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8"/>
    </row>
    <row r="875" spans="1:36" s="579" customFormat="1">
      <c r="A875" s="572"/>
      <c r="B875" s="572"/>
      <c r="C875" s="572"/>
      <c r="D875" s="573"/>
      <c r="E875" s="574"/>
      <c r="F875" s="572"/>
      <c r="G875" s="575"/>
      <c r="H875" s="576"/>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8"/>
    </row>
    <row r="876" spans="1:36" s="579" customFormat="1">
      <c r="A876" s="572"/>
      <c r="B876" s="572"/>
      <c r="C876" s="572"/>
      <c r="D876" s="573"/>
      <c r="E876" s="574"/>
      <c r="F876" s="572"/>
      <c r="G876" s="575"/>
      <c r="H876" s="576"/>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8"/>
    </row>
    <row r="877" spans="1:36" s="579" customFormat="1">
      <c r="A877" s="572"/>
      <c r="B877" s="572"/>
      <c r="C877" s="572"/>
      <c r="D877" s="573"/>
      <c r="E877" s="574"/>
      <c r="F877" s="572"/>
      <c r="G877" s="575"/>
      <c r="H877" s="576"/>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8"/>
    </row>
    <row r="878" spans="1:36" s="579" customFormat="1">
      <c r="A878" s="572"/>
      <c r="B878" s="572"/>
      <c r="C878" s="572"/>
      <c r="D878" s="573"/>
      <c r="E878" s="574"/>
      <c r="F878" s="572"/>
      <c r="G878" s="575"/>
      <c r="H878" s="576"/>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8"/>
    </row>
    <row r="879" spans="1:36" s="579" customFormat="1">
      <c r="A879" s="572"/>
      <c r="B879" s="572"/>
      <c r="C879" s="572"/>
      <c r="D879" s="573"/>
      <c r="E879" s="574"/>
      <c r="F879" s="572"/>
      <c r="G879" s="575"/>
      <c r="H879" s="576"/>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8"/>
    </row>
    <row r="880" spans="1:36" s="579" customFormat="1">
      <c r="A880" s="572"/>
      <c r="B880" s="572"/>
      <c r="C880" s="572"/>
      <c r="D880" s="573"/>
      <c r="E880" s="574"/>
      <c r="F880" s="572"/>
      <c r="G880" s="575"/>
      <c r="H880" s="576"/>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8"/>
    </row>
    <row r="881" spans="1:36" s="579" customFormat="1">
      <c r="A881" s="572"/>
      <c r="B881" s="572"/>
      <c r="C881" s="572"/>
      <c r="D881" s="573"/>
      <c r="E881" s="574"/>
      <c r="F881" s="572"/>
      <c r="G881" s="575"/>
      <c r="H881" s="576"/>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8"/>
    </row>
    <row r="882" spans="1:36" s="579" customFormat="1">
      <c r="A882" s="572"/>
      <c r="B882" s="572"/>
      <c r="C882" s="572"/>
      <c r="D882" s="573"/>
      <c r="E882" s="574"/>
      <c r="F882" s="572"/>
      <c r="G882" s="575"/>
      <c r="H882" s="576"/>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8"/>
    </row>
    <row r="883" spans="1:36" s="579" customFormat="1">
      <c r="A883" s="572"/>
      <c r="B883" s="572"/>
      <c r="C883" s="572"/>
      <c r="D883" s="573"/>
      <c r="E883" s="574"/>
      <c r="F883" s="572"/>
      <c r="G883" s="575"/>
      <c r="H883" s="576"/>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8"/>
    </row>
    <row r="884" spans="1:36" s="579" customFormat="1">
      <c r="A884" s="572"/>
      <c r="B884" s="572"/>
      <c r="C884" s="572"/>
      <c r="D884" s="573"/>
      <c r="E884" s="574"/>
      <c r="F884" s="572"/>
      <c r="G884" s="575"/>
      <c r="H884" s="576"/>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8"/>
    </row>
    <row r="885" spans="1:36" s="579" customFormat="1">
      <c r="A885" s="572"/>
      <c r="B885" s="572"/>
      <c r="C885" s="572"/>
      <c r="D885" s="573"/>
      <c r="E885" s="574"/>
      <c r="F885" s="572"/>
      <c r="G885" s="575"/>
      <c r="H885" s="576"/>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8"/>
    </row>
    <row r="886" spans="1:36" s="579" customFormat="1">
      <c r="A886" s="572"/>
      <c r="B886" s="572"/>
      <c r="C886" s="572"/>
      <c r="D886" s="573"/>
      <c r="E886" s="574"/>
      <c r="F886" s="572"/>
      <c r="G886" s="575"/>
      <c r="H886" s="576"/>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8"/>
    </row>
    <row r="887" spans="1:36" s="579" customFormat="1">
      <c r="A887" s="572"/>
      <c r="B887" s="572"/>
      <c r="C887" s="572"/>
      <c r="D887" s="573"/>
      <c r="E887" s="574"/>
      <c r="F887" s="572"/>
      <c r="G887" s="575"/>
      <c r="H887" s="576"/>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8"/>
    </row>
    <row r="888" spans="1:36" s="579" customFormat="1">
      <c r="A888" s="572"/>
      <c r="B888" s="572"/>
      <c r="C888" s="572"/>
      <c r="D888" s="573"/>
      <c r="E888" s="574"/>
      <c r="F888" s="572"/>
      <c r="G888" s="575"/>
      <c r="H888" s="576"/>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8"/>
    </row>
    <row r="889" spans="1:36" s="579" customFormat="1">
      <c r="A889" s="572"/>
      <c r="B889" s="572"/>
      <c r="C889" s="572"/>
      <c r="D889" s="573"/>
      <c r="E889" s="574"/>
      <c r="F889" s="572"/>
      <c r="G889" s="575"/>
      <c r="H889" s="576"/>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8"/>
    </row>
    <row r="890" spans="1:36" s="579" customFormat="1">
      <c r="A890" s="572"/>
      <c r="B890" s="572"/>
      <c r="C890" s="572"/>
      <c r="D890" s="573"/>
      <c r="E890" s="574"/>
      <c r="F890" s="572"/>
      <c r="G890" s="575"/>
      <c r="H890" s="576"/>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8"/>
    </row>
    <row r="891" spans="1:36" s="579" customFormat="1">
      <c r="A891" s="572"/>
      <c r="B891" s="572"/>
      <c r="C891" s="572"/>
      <c r="D891" s="573"/>
      <c r="E891" s="574"/>
      <c r="F891" s="572"/>
      <c r="G891" s="575"/>
      <c r="H891" s="576"/>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8"/>
    </row>
    <row r="892" spans="1:36" s="579" customFormat="1">
      <c r="A892" s="572"/>
      <c r="B892" s="572"/>
      <c r="C892" s="572"/>
      <c r="D892" s="573"/>
      <c r="E892" s="574"/>
      <c r="F892" s="572"/>
      <c r="G892" s="575"/>
      <c r="H892" s="576"/>
      <c r="I892" s="577"/>
      <c r="J892" s="577"/>
      <c r="K892" s="577"/>
      <c r="L892" s="577"/>
      <c r="M892" s="577"/>
      <c r="N892" s="577"/>
      <c r="O892" s="577"/>
      <c r="P892" s="577"/>
      <c r="Q892" s="577"/>
      <c r="R892" s="577"/>
      <c r="S892" s="577"/>
      <c r="T892" s="577"/>
      <c r="U892" s="577"/>
      <c r="V892" s="577"/>
      <c r="W892" s="577"/>
      <c r="X892" s="577"/>
      <c r="Y892" s="577"/>
      <c r="Z892" s="577"/>
      <c r="AA892" s="577"/>
      <c r="AB892" s="577"/>
      <c r="AC892" s="577"/>
      <c r="AD892" s="577"/>
      <c r="AE892" s="577"/>
      <c r="AF892" s="577"/>
      <c r="AG892" s="577"/>
      <c r="AH892" s="577"/>
      <c r="AI892" s="577"/>
      <c r="AJ892" s="578"/>
    </row>
    <row r="893" spans="1:36" s="579" customFormat="1">
      <c r="A893" s="572"/>
      <c r="B893" s="572"/>
      <c r="C893" s="572"/>
      <c r="D893" s="573"/>
      <c r="E893" s="574"/>
      <c r="F893" s="572"/>
      <c r="G893" s="575"/>
      <c r="H893" s="576"/>
      <c r="I893" s="577"/>
      <c r="J893" s="577"/>
      <c r="K893" s="577"/>
      <c r="L893" s="577"/>
      <c r="M893" s="577"/>
      <c r="N893" s="577"/>
      <c r="O893" s="577"/>
      <c r="P893" s="577"/>
      <c r="Q893" s="577"/>
      <c r="R893" s="577"/>
      <c r="S893" s="577"/>
      <c r="T893" s="577"/>
      <c r="U893" s="577"/>
      <c r="V893" s="577"/>
      <c r="W893" s="577"/>
      <c r="X893" s="577"/>
      <c r="Y893" s="577"/>
      <c r="Z893" s="577"/>
      <c r="AA893" s="577"/>
      <c r="AB893" s="577"/>
      <c r="AC893" s="577"/>
      <c r="AD893" s="577"/>
      <c r="AE893" s="577"/>
      <c r="AF893" s="577"/>
      <c r="AG893" s="577"/>
      <c r="AH893" s="577"/>
      <c r="AI893" s="577"/>
      <c r="AJ893" s="578"/>
    </row>
    <row r="894" spans="1:36" s="579" customFormat="1">
      <c r="A894" s="572"/>
      <c r="B894" s="572"/>
      <c r="C894" s="572"/>
      <c r="D894" s="573"/>
      <c r="E894" s="574"/>
      <c r="F894" s="572"/>
      <c r="G894" s="575"/>
      <c r="H894" s="576"/>
      <c r="I894" s="577"/>
      <c r="J894" s="577"/>
      <c r="K894" s="577"/>
      <c r="L894" s="577"/>
      <c r="M894" s="577"/>
      <c r="N894" s="577"/>
      <c r="O894" s="577"/>
      <c r="P894" s="577"/>
      <c r="Q894" s="577"/>
      <c r="R894" s="577"/>
      <c r="S894" s="577"/>
      <c r="T894" s="577"/>
      <c r="U894" s="577"/>
      <c r="V894" s="577"/>
      <c r="W894" s="577"/>
      <c r="X894" s="577"/>
      <c r="Y894" s="577"/>
      <c r="Z894" s="577"/>
      <c r="AA894" s="577"/>
      <c r="AB894" s="577"/>
      <c r="AC894" s="577"/>
      <c r="AD894" s="577"/>
      <c r="AE894" s="577"/>
      <c r="AF894" s="577"/>
      <c r="AG894" s="577"/>
      <c r="AH894" s="577"/>
      <c r="AI894" s="577"/>
      <c r="AJ894" s="578"/>
    </row>
    <row r="895" spans="1:36" s="579" customFormat="1">
      <c r="A895" s="572"/>
      <c r="B895" s="572"/>
      <c r="C895" s="572"/>
      <c r="D895" s="573"/>
      <c r="E895" s="574"/>
      <c r="F895" s="572"/>
      <c r="G895" s="575"/>
      <c r="H895" s="576"/>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8"/>
    </row>
    <row r="896" spans="1:36" s="579" customFormat="1">
      <c r="A896" s="572"/>
      <c r="B896" s="572"/>
      <c r="C896" s="572"/>
      <c r="D896" s="573"/>
      <c r="E896" s="574"/>
      <c r="F896" s="572"/>
      <c r="G896" s="575"/>
      <c r="H896" s="576"/>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8"/>
    </row>
    <row r="897" spans="1:36" s="579" customFormat="1">
      <c r="A897" s="572"/>
      <c r="B897" s="572"/>
      <c r="C897" s="572"/>
      <c r="D897" s="573"/>
      <c r="E897" s="574"/>
      <c r="F897" s="572"/>
      <c r="G897" s="575"/>
      <c r="H897" s="576"/>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8"/>
    </row>
    <row r="898" spans="1:36" s="579" customFormat="1">
      <c r="A898" s="572"/>
      <c r="B898" s="572"/>
      <c r="C898" s="572"/>
      <c r="D898" s="573"/>
      <c r="E898" s="574"/>
      <c r="F898" s="572"/>
      <c r="G898" s="575"/>
      <c r="H898" s="576"/>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8"/>
    </row>
    <row r="899" spans="1:36" s="579" customFormat="1">
      <c r="A899" s="572"/>
      <c r="B899" s="572"/>
      <c r="C899" s="572"/>
      <c r="D899" s="573"/>
      <c r="E899" s="574"/>
      <c r="F899" s="572"/>
      <c r="G899" s="575"/>
      <c r="H899" s="576"/>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8"/>
    </row>
    <row r="900" spans="1:36" s="579" customFormat="1">
      <c r="A900" s="572"/>
      <c r="B900" s="572"/>
      <c r="C900" s="572"/>
      <c r="D900" s="573"/>
      <c r="E900" s="574"/>
      <c r="F900" s="572"/>
      <c r="G900" s="575"/>
      <c r="H900" s="576"/>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8"/>
    </row>
    <row r="901" spans="1:36" s="579" customFormat="1">
      <c r="A901" s="572"/>
      <c r="B901" s="572"/>
      <c r="C901" s="572"/>
      <c r="D901" s="573"/>
      <c r="E901" s="574"/>
      <c r="F901" s="572"/>
      <c r="G901" s="575"/>
      <c r="H901" s="576"/>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8"/>
    </row>
    <row r="902" spans="1:36" s="579" customFormat="1">
      <c r="A902" s="572"/>
      <c r="B902" s="572"/>
      <c r="C902" s="572"/>
      <c r="D902" s="573"/>
      <c r="E902" s="574"/>
      <c r="F902" s="572"/>
      <c r="G902" s="575"/>
      <c r="H902" s="576"/>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8"/>
    </row>
    <row r="903" spans="1:36" s="579" customFormat="1">
      <c r="A903" s="572"/>
      <c r="B903" s="572"/>
      <c r="C903" s="572"/>
      <c r="D903" s="573"/>
      <c r="E903" s="574"/>
      <c r="F903" s="572"/>
      <c r="G903" s="575"/>
      <c r="H903" s="576"/>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8"/>
    </row>
    <row r="904" spans="1:36" s="579" customFormat="1">
      <c r="A904" s="572"/>
      <c r="B904" s="572"/>
      <c r="C904" s="572"/>
      <c r="D904" s="573"/>
      <c r="E904" s="574"/>
      <c r="F904" s="572"/>
      <c r="G904" s="575"/>
      <c r="H904" s="576"/>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8"/>
    </row>
    <row r="905" spans="1:36" s="579" customFormat="1">
      <c r="A905" s="572"/>
      <c r="B905" s="572"/>
      <c r="C905" s="572"/>
      <c r="D905" s="573"/>
      <c r="E905" s="574"/>
      <c r="F905" s="572"/>
      <c r="G905" s="575"/>
      <c r="H905" s="576"/>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8"/>
    </row>
    <row r="906" spans="1:36" s="579" customFormat="1">
      <c r="A906" s="572"/>
      <c r="B906" s="572"/>
      <c r="C906" s="572"/>
      <c r="D906" s="573"/>
      <c r="E906" s="574"/>
      <c r="F906" s="572"/>
      <c r="G906" s="575"/>
      <c r="H906" s="576"/>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8"/>
    </row>
    <row r="907" spans="1:36" s="579" customFormat="1">
      <c r="A907" s="572"/>
      <c r="B907" s="572"/>
      <c r="C907" s="572"/>
      <c r="D907" s="573"/>
      <c r="E907" s="574"/>
      <c r="F907" s="572"/>
      <c r="G907" s="575"/>
      <c r="H907" s="576"/>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8"/>
    </row>
    <row r="908" spans="1:36" s="579" customFormat="1">
      <c r="A908" s="572"/>
      <c r="B908" s="572"/>
      <c r="C908" s="572"/>
      <c r="D908" s="573"/>
      <c r="E908" s="574"/>
      <c r="F908" s="572"/>
      <c r="G908" s="575"/>
      <c r="H908" s="576"/>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8"/>
    </row>
    <row r="909" spans="1:36" s="579" customFormat="1">
      <c r="A909" s="572"/>
      <c r="B909" s="572"/>
      <c r="C909" s="572"/>
      <c r="D909" s="573"/>
      <c r="E909" s="574"/>
      <c r="F909" s="572"/>
      <c r="G909" s="575"/>
      <c r="H909" s="576"/>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8"/>
    </row>
    <row r="910" spans="1:36" s="579" customFormat="1">
      <c r="A910" s="572"/>
      <c r="B910" s="572"/>
      <c r="C910" s="572"/>
      <c r="D910" s="573"/>
      <c r="E910" s="574"/>
      <c r="F910" s="572"/>
      <c r="G910" s="575"/>
      <c r="H910" s="576"/>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8"/>
    </row>
    <row r="911" spans="1:36" s="579" customFormat="1">
      <c r="A911" s="572"/>
      <c r="B911" s="572"/>
      <c r="C911" s="572"/>
      <c r="D911" s="573"/>
      <c r="E911" s="574"/>
      <c r="F911" s="572"/>
      <c r="G911" s="575"/>
      <c r="H911" s="576"/>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8"/>
    </row>
    <row r="912" spans="1:36" s="579" customFormat="1">
      <c r="A912" s="572"/>
      <c r="B912" s="572"/>
      <c r="C912" s="572"/>
      <c r="D912" s="573"/>
      <c r="E912" s="574"/>
      <c r="F912" s="572"/>
      <c r="G912" s="575"/>
      <c r="H912" s="576"/>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8"/>
    </row>
    <row r="913" spans="1:36" s="579" customFormat="1">
      <c r="A913" s="572"/>
      <c r="B913" s="572"/>
      <c r="C913" s="572"/>
      <c r="D913" s="573"/>
      <c r="E913" s="574"/>
      <c r="F913" s="572"/>
      <c r="G913" s="575"/>
      <c r="H913" s="576"/>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8"/>
    </row>
    <row r="914" spans="1:36" s="579" customFormat="1">
      <c r="A914" s="572"/>
      <c r="B914" s="572"/>
      <c r="C914" s="572"/>
      <c r="D914" s="573"/>
      <c r="E914" s="574"/>
      <c r="F914" s="572"/>
      <c r="G914" s="575"/>
      <c r="H914" s="576"/>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8"/>
    </row>
    <row r="915" spans="1:36" s="579" customFormat="1">
      <c r="A915" s="572"/>
      <c r="B915" s="572"/>
      <c r="C915" s="572"/>
      <c r="D915" s="573"/>
      <c r="E915" s="574"/>
      <c r="F915" s="572"/>
      <c r="G915" s="575"/>
      <c r="H915" s="576"/>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8"/>
    </row>
    <row r="916" spans="1:36" s="579" customFormat="1">
      <c r="A916" s="572"/>
      <c r="B916" s="572"/>
      <c r="C916" s="572"/>
      <c r="D916" s="573"/>
      <c r="E916" s="574"/>
      <c r="F916" s="572"/>
      <c r="G916" s="575"/>
      <c r="H916" s="576"/>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8"/>
    </row>
    <row r="917" spans="1:36" s="579" customFormat="1">
      <c r="A917" s="572"/>
      <c r="B917" s="572"/>
      <c r="C917" s="572"/>
      <c r="D917" s="573"/>
      <c r="E917" s="574"/>
      <c r="F917" s="572"/>
      <c r="G917" s="575"/>
      <c r="H917" s="576"/>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8"/>
    </row>
    <row r="918" spans="1:36" s="579" customFormat="1">
      <c r="A918" s="572"/>
      <c r="B918" s="572"/>
      <c r="C918" s="572"/>
      <c r="D918" s="573"/>
      <c r="E918" s="574"/>
      <c r="F918" s="572"/>
      <c r="G918" s="575"/>
      <c r="H918" s="576"/>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8"/>
    </row>
    <row r="919" spans="1:36" s="579" customFormat="1">
      <c r="A919" s="572"/>
      <c r="B919" s="572"/>
      <c r="C919" s="572"/>
      <c r="D919" s="573"/>
      <c r="E919" s="574"/>
      <c r="F919" s="572"/>
      <c r="G919" s="575"/>
      <c r="H919" s="576"/>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8"/>
    </row>
    <row r="920" spans="1:36" s="579" customFormat="1">
      <c r="A920" s="572"/>
      <c r="B920" s="572"/>
      <c r="C920" s="572"/>
      <c r="D920" s="573"/>
      <c r="E920" s="574"/>
      <c r="F920" s="572"/>
      <c r="G920" s="575"/>
      <c r="H920" s="576"/>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8"/>
    </row>
    <row r="921" spans="1:36" s="579" customFormat="1">
      <c r="A921" s="572"/>
      <c r="B921" s="572"/>
      <c r="C921" s="572"/>
      <c r="D921" s="573"/>
      <c r="E921" s="574"/>
      <c r="F921" s="572"/>
      <c r="G921" s="575"/>
      <c r="H921" s="576"/>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8"/>
    </row>
    <row r="922" spans="1:36" s="579" customFormat="1">
      <c r="A922" s="572"/>
      <c r="B922" s="572"/>
      <c r="C922" s="572"/>
      <c r="D922" s="573"/>
      <c r="E922" s="574"/>
      <c r="F922" s="572"/>
      <c r="G922" s="575"/>
      <c r="H922" s="576"/>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8"/>
    </row>
    <row r="923" spans="1:36" s="579" customFormat="1">
      <c r="A923" s="572"/>
      <c r="B923" s="572"/>
      <c r="C923" s="572"/>
      <c r="D923" s="573"/>
      <c r="E923" s="574"/>
      <c r="F923" s="572"/>
      <c r="G923" s="575"/>
      <c r="H923" s="576"/>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8"/>
    </row>
    <row r="924" spans="1:36" s="579" customFormat="1">
      <c r="A924" s="572"/>
      <c r="B924" s="572"/>
      <c r="C924" s="572"/>
      <c r="D924" s="573"/>
      <c r="E924" s="574"/>
      <c r="F924" s="572"/>
      <c r="G924" s="575"/>
      <c r="H924" s="576"/>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8"/>
    </row>
    <row r="925" spans="1:36" s="579" customFormat="1">
      <c r="A925" s="572"/>
      <c r="B925" s="572"/>
      <c r="C925" s="572"/>
      <c r="D925" s="573"/>
      <c r="E925" s="574"/>
      <c r="F925" s="572"/>
      <c r="G925" s="575"/>
      <c r="H925" s="576"/>
      <c r="I925" s="577"/>
      <c r="J925" s="577"/>
      <c r="K925" s="577"/>
      <c r="L925" s="577"/>
      <c r="M925" s="577"/>
      <c r="N925" s="577"/>
      <c r="O925" s="577"/>
      <c r="P925" s="577"/>
      <c r="Q925" s="577"/>
      <c r="R925" s="577"/>
      <c r="S925" s="577"/>
      <c r="T925" s="577"/>
      <c r="U925" s="577"/>
      <c r="V925" s="577"/>
      <c r="W925" s="577"/>
      <c r="X925" s="577"/>
      <c r="Y925" s="577"/>
      <c r="Z925" s="577"/>
      <c r="AA925" s="577"/>
      <c r="AB925" s="577"/>
      <c r="AC925" s="577"/>
      <c r="AD925" s="577"/>
      <c r="AE925" s="577"/>
      <c r="AF925" s="577"/>
      <c r="AG925" s="577"/>
      <c r="AH925" s="577"/>
      <c r="AI925" s="577"/>
      <c r="AJ925" s="578"/>
    </row>
    <row r="926" spans="1:36" s="579" customFormat="1">
      <c r="A926" s="572"/>
      <c r="B926" s="572"/>
      <c r="C926" s="572"/>
      <c r="D926" s="573"/>
      <c r="E926" s="574"/>
      <c r="F926" s="572"/>
      <c r="G926" s="575"/>
      <c r="H926" s="576"/>
      <c r="I926" s="577"/>
      <c r="J926" s="577"/>
      <c r="K926" s="577"/>
      <c r="L926" s="577"/>
      <c r="M926" s="577"/>
      <c r="N926" s="577"/>
      <c r="O926" s="577"/>
      <c r="P926" s="577"/>
      <c r="Q926" s="577"/>
      <c r="R926" s="577"/>
      <c r="S926" s="577"/>
      <c r="T926" s="577"/>
      <c r="U926" s="577"/>
      <c r="V926" s="577"/>
      <c r="W926" s="577"/>
      <c r="X926" s="577"/>
      <c r="Y926" s="577"/>
      <c r="Z926" s="577"/>
      <c r="AA926" s="577"/>
      <c r="AB926" s="577"/>
      <c r="AC926" s="577"/>
      <c r="AD926" s="577"/>
      <c r="AE926" s="577"/>
      <c r="AF926" s="577"/>
      <c r="AG926" s="577"/>
      <c r="AH926" s="577"/>
      <c r="AI926" s="577"/>
      <c r="AJ926" s="578"/>
    </row>
    <row r="927" spans="1:36" s="579" customFormat="1">
      <c r="A927" s="572"/>
      <c r="B927" s="572"/>
      <c r="C927" s="572"/>
      <c r="D927" s="573"/>
      <c r="E927" s="574"/>
      <c r="F927" s="572"/>
      <c r="G927" s="575"/>
      <c r="H927" s="576"/>
      <c r="I927" s="577"/>
      <c r="J927" s="577"/>
      <c r="K927" s="577"/>
      <c r="L927" s="577"/>
      <c r="M927" s="577"/>
      <c r="N927" s="577"/>
      <c r="O927" s="577"/>
      <c r="P927" s="577"/>
      <c r="Q927" s="577"/>
      <c r="R927" s="577"/>
      <c r="S927" s="577"/>
      <c r="T927" s="577"/>
      <c r="U927" s="577"/>
      <c r="V927" s="577"/>
      <c r="W927" s="577"/>
      <c r="X927" s="577"/>
      <c r="Y927" s="577"/>
      <c r="Z927" s="577"/>
      <c r="AA927" s="577"/>
      <c r="AB927" s="577"/>
      <c r="AC927" s="577"/>
      <c r="AD927" s="577"/>
      <c r="AE927" s="577"/>
      <c r="AF927" s="577"/>
      <c r="AG927" s="577"/>
      <c r="AH927" s="577"/>
      <c r="AI927" s="577"/>
      <c r="AJ927" s="578"/>
    </row>
    <row r="928" spans="1:36" s="579" customFormat="1">
      <c r="A928" s="572"/>
      <c r="B928" s="572"/>
      <c r="C928" s="572"/>
      <c r="D928" s="573"/>
      <c r="E928" s="574"/>
      <c r="F928" s="572"/>
      <c r="G928" s="575"/>
      <c r="H928" s="576"/>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8"/>
    </row>
    <row r="929" spans="1:36" s="579" customFormat="1">
      <c r="A929" s="572"/>
      <c r="B929" s="572"/>
      <c r="C929" s="572"/>
      <c r="D929" s="573"/>
      <c r="E929" s="574"/>
      <c r="F929" s="572"/>
      <c r="G929" s="575"/>
      <c r="H929" s="576"/>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8"/>
    </row>
    <row r="930" spans="1:36" s="579" customFormat="1">
      <c r="A930" s="572"/>
      <c r="B930" s="572"/>
      <c r="C930" s="572"/>
      <c r="D930" s="573"/>
      <c r="E930" s="574"/>
      <c r="F930" s="572"/>
      <c r="G930" s="575"/>
      <c r="H930" s="576"/>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8"/>
    </row>
    <row r="931" spans="1:36" s="579" customFormat="1">
      <c r="A931" s="572"/>
      <c r="B931" s="572"/>
      <c r="C931" s="572"/>
      <c r="D931" s="573"/>
      <c r="E931" s="574"/>
      <c r="F931" s="572"/>
      <c r="G931" s="575"/>
      <c r="H931" s="576"/>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8"/>
    </row>
    <row r="932" spans="1:36" s="579" customFormat="1">
      <c r="A932" s="572"/>
      <c r="B932" s="572"/>
      <c r="C932" s="572"/>
      <c r="D932" s="573"/>
      <c r="E932" s="574"/>
      <c r="F932" s="572"/>
      <c r="G932" s="575"/>
      <c r="H932" s="576"/>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8"/>
    </row>
    <row r="933" spans="1:36" s="579" customFormat="1">
      <c r="A933" s="572"/>
      <c r="B933" s="572"/>
      <c r="C933" s="572"/>
      <c r="D933" s="573"/>
      <c r="E933" s="574"/>
      <c r="F933" s="572"/>
      <c r="G933" s="575"/>
      <c r="H933" s="576"/>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8"/>
    </row>
    <row r="934" spans="1:36" s="579" customFormat="1">
      <c r="A934" s="572"/>
      <c r="B934" s="572"/>
      <c r="C934" s="572"/>
      <c r="D934" s="573"/>
      <c r="E934" s="574"/>
      <c r="F934" s="572"/>
      <c r="G934" s="575"/>
      <c r="H934" s="576"/>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8"/>
    </row>
    <row r="935" spans="1:36" s="579" customFormat="1">
      <c r="A935" s="572"/>
      <c r="B935" s="572"/>
      <c r="C935" s="572"/>
      <c r="D935" s="573"/>
      <c r="E935" s="574"/>
      <c r="F935" s="572"/>
      <c r="G935" s="575"/>
      <c r="H935" s="576"/>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8"/>
    </row>
    <row r="936" spans="1:36" s="579" customFormat="1">
      <c r="A936" s="572"/>
      <c r="B936" s="572"/>
      <c r="C936" s="572"/>
      <c r="D936" s="573"/>
      <c r="E936" s="574"/>
      <c r="F936" s="572"/>
      <c r="G936" s="575"/>
      <c r="H936" s="576"/>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8"/>
    </row>
    <row r="937" spans="1:36" s="579" customFormat="1">
      <c r="A937" s="572"/>
      <c r="B937" s="572"/>
      <c r="C937" s="572"/>
      <c r="D937" s="573"/>
      <c r="E937" s="574"/>
      <c r="F937" s="572"/>
      <c r="G937" s="575"/>
      <c r="H937" s="576"/>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8"/>
    </row>
    <row r="938" spans="1:36" s="579" customFormat="1">
      <c r="A938" s="572"/>
      <c r="B938" s="572"/>
      <c r="C938" s="572"/>
      <c r="D938" s="573"/>
      <c r="E938" s="574"/>
      <c r="F938" s="572"/>
      <c r="G938" s="575"/>
      <c r="H938" s="576"/>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8"/>
    </row>
    <row r="939" spans="1:36" s="579" customFormat="1">
      <c r="A939" s="572"/>
      <c r="B939" s="572"/>
      <c r="C939" s="572"/>
      <c r="D939" s="573"/>
      <c r="E939" s="574"/>
      <c r="F939" s="572"/>
      <c r="G939" s="575"/>
      <c r="H939" s="576"/>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8"/>
    </row>
    <row r="940" spans="1:36" s="579" customFormat="1">
      <c r="A940" s="572"/>
      <c r="B940" s="572"/>
      <c r="C940" s="572"/>
      <c r="D940" s="573"/>
      <c r="E940" s="574"/>
      <c r="F940" s="572"/>
      <c r="G940" s="575"/>
      <c r="H940" s="576"/>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8"/>
    </row>
    <row r="941" spans="1:36" s="579" customFormat="1">
      <c r="A941" s="572"/>
      <c r="B941" s="572"/>
      <c r="C941" s="572"/>
      <c r="D941" s="573"/>
      <c r="E941" s="574"/>
      <c r="F941" s="572"/>
      <c r="G941" s="575"/>
      <c r="H941" s="576"/>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8"/>
    </row>
    <row r="942" spans="1:36" s="579" customFormat="1">
      <c r="A942" s="572"/>
      <c r="B942" s="572"/>
      <c r="C942" s="572"/>
      <c r="D942" s="573"/>
      <c r="E942" s="574"/>
      <c r="F942" s="572"/>
      <c r="G942" s="575"/>
      <c r="H942" s="576"/>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8"/>
    </row>
    <row r="943" spans="1:36" s="579" customFormat="1">
      <c r="A943" s="572"/>
      <c r="B943" s="572"/>
      <c r="C943" s="572"/>
      <c r="D943" s="573"/>
      <c r="E943" s="574"/>
      <c r="F943" s="572"/>
      <c r="G943" s="575"/>
      <c r="H943" s="576"/>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8"/>
    </row>
    <row r="944" spans="1:36" s="579" customFormat="1">
      <c r="A944" s="572"/>
      <c r="B944" s="572"/>
      <c r="C944" s="572"/>
      <c r="D944" s="573"/>
      <c r="E944" s="574"/>
      <c r="F944" s="572"/>
      <c r="G944" s="575"/>
      <c r="H944" s="576"/>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8"/>
    </row>
    <row r="945" spans="1:36" s="579" customFormat="1">
      <c r="A945" s="572"/>
      <c r="B945" s="572"/>
      <c r="C945" s="572"/>
      <c r="D945" s="573"/>
      <c r="E945" s="574"/>
      <c r="F945" s="572"/>
      <c r="G945" s="575"/>
      <c r="H945" s="576"/>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8"/>
    </row>
    <row r="946" spans="1:36" s="579" customFormat="1">
      <c r="A946" s="572"/>
      <c r="B946" s="572"/>
      <c r="C946" s="572"/>
      <c r="D946" s="573"/>
      <c r="E946" s="574"/>
      <c r="F946" s="572"/>
      <c r="G946" s="575"/>
      <c r="H946" s="576"/>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8"/>
    </row>
    <row r="947" spans="1:36" s="579" customFormat="1">
      <c r="A947" s="572"/>
      <c r="B947" s="572"/>
      <c r="C947" s="572"/>
      <c r="D947" s="573"/>
      <c r="E947" s="574"/>
      <c r="F947" s="572"/>
      <c r="G947" s="575"/>
      <c r="H947" s="576"/>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8"/>
    </row>
    <row r="948" spans="1:36" s="579" customFormat="1">
      <c r="A948" s="572"/>
      <c r="B948" s="572"/>
      <c r="C948" s="572"/>
      <c r="D948" s="573"/>
      <c r="E948" s="574"/>
      <c r="F948" s="572"/>
      <c r="G948" s="575"/>
      <c r="H948" s="576"/>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8"/>
    </row>
    <row r="949" spans="1:36" s="579" customFormat="1">
      <c r="A949" s="572"/>
      <c r="B949" s="572"/>
      <c r="C949" s="572"/>
      <c r="D949" s="573"/>
      <c r="E949" s="574"/>
      <c r="F949" s="572"/>
      <c r="G949" s="575"/>
      <c r="H949" s="576"/>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8"/>
    </row>
    <row r="950" spans="1:36" s="579" customFormat="1">
      <c r="A950" s="572"/>
      <c r="B950" s="572"/>
      <c r="C950" s="572"/>
      <c r="D950" s="573"/>
      <c r="E950" s="574"/>
      <c r="F950" s="572"/>
      <c r="G950" s="575"/>
      <c r="H950" s="576"/>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8"/>
    </row>
    <row r="951" spans="1:36" s="579" customFormat="1">
      <c r="A951" s="572"/>
      <c r="B951" s="572"/>
      <c r="C951" s="572"/>
      <c r="D951" s="573"/>
      <c r="E951" s="574"/>
      <c r="F951" s="572"/>
      <c r="G951" s="575"/>
      <c r="H951" s="576"/>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8"/>
    </row>
    <row r="952" spans="1:36" s="579" customFormat="1">
      <c r="A952" s="572"/>
      <c r="B952" s="572"/>
      <c r="C952" s="572"/>
      <c r="D952" s="573"/>
      <c r="E952" s="574"/>
      <c r="F952" s="572"/>
      <c r="G952" s="575"/>
      <c r="H952" s="576"/>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8"/>
    </row>
    <row r="953" spans="1:36" s="579" customFormat="1">
      <c r="A953" s="572"/>
      <c r="B953" s="572"/>
      <c r="C953" s="572"/>
      <c r="D953" s="573"/>
      <c r="E953" s="574"/>
      <c r="F953" s="572"/>
      <c r="G953" s="575"/>
      <c r="H953" s="576"/>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8"/>
    </row>
    <row r="954" spans="1:36" s="579" customFormat="1">
      <c r="A954" s="572"/>
      <c r="B954" s="572"/>
      <c r="C954" s="572"/>
      <c r="D954" s="573"/>
      <c r="E954" s="574"/>
      <c r="F954" s="572"/>
      <c r="G954" s="575"/>
      <c r="H954" s="576"/>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8"/>
    </row>
    <row r="955" spans="1:36" s="579" customFormat="1">
      <c r="A955" s="572"/>
      <c r="B955" s="572"/>
      <c r="C955" s="572"/>
      <c r="D955" s="573"/>
      <c r="E955" s="574"/>
      <c r="F955" s="572"/>
      <c r="G955" s="575"/>
      <c r="H955" s="576"/>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8"/>
    </row>
    <row r="956" spans="1:36" s="579" customFormat="1">
      <c r="A956" s="572"/>
      <c r="B956" s="572"/>
      <c r="C956" s="572"/>
      <c r="D956" s="573"/>
      <c r="E956" s="574"/>
      <c r="F956" s="572"/>
      <c r="G956" s="575"/>
      <c r="H956" s="576"/>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8"/>
    </row>
    <row r="957" spans="1:36" s="579" customFormat="1">
      <c r="A957" s="572"/>
      <c r="B957" s="572"/>
      <c r="C957" s="572"/>
      <c r="D957" s="573"/>
      <c r="E957" s="574"/>
      <c r="F957" s="572"/>
      <c r="G957" s="575"/>
      <c r="H957" s="576"/>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8"/>
    </row>
    <row r="958" spans="1:36" s="579" customFormat="1">
      <c r="A958" s="572"/>
      <c r="B958" s="572"/>
      <c r="C958" s="572"/>
      <c r="D958" s="573"/>
      <c r="E958" s="574"/>
      <c r="F958" s="572"/>
      <c r="G958" s="575"/>
      <c r="H958" s="576"/>
      <c r="I958" s="577"/>
      <c r="J958" s="577"/>
      <c r="K958" s="577"/>
      <c r="L958" s="577"/>
      <c r="M958" s="577"/>
      <c r="N958" s="577"/>
      <c r="O958" s="577"/>
      <c r="P958" s="577"/>
      <c r="Q958" s="577"/>
      <c r="R958" s="577"/>
      <c r="S958" s="577"/>
      <c r="T958" s="577"/>
      <c r="U958" s="577"/>
      <c r="V958" s="577"/>
      <c r="W958" s="577"/>
      <c r="X958" s="577"/>
      <c r="Y958" s="577"/>
      <c r="Z958" s="577"/>
      <c r="AA958" s="577"/>
      <c r="AB958" s="577"/>
      <c r="AC958" s="577"/>
      <c r="AD958" s="577"/>
      <c r="AE958" s="577"/>
      <c r="AF958" s="577"/>
      <c r="AG958" s="577"/>
      <c r="AH958" s="577"/>
      <c r="AI958" s="577"/>
      <c r="AJ958" s="578"/>
    </row>
    <row r="959" spans="1:36" s="579" customFormat="1">
      <c r="A959" s="572"/>
      <c r="B959" s="572"/>
      <c r="C959" s="572"/>
      <c r="D959" s="573"/>
      <c r="E959" s="574"/>
      <c r="F959" s="572"/>
      <c r="G959" s="575"/>
      <c r="H959" s="576"/>
      <c r="I959" s="577"/>
      <c r="J959" s="577"/>
      <c r="K959" s="577"/>
      <c r="L959" s="577"/>
      <c r="M959" s="577"/>
      <c r="N959" s="577"/>
      <c r="O959" s="577"/>
      <c r="P959" s="577"/>
      <c r="Q959" s="577"/>
      <c r="R959" s="577"/>
      <c r="S959" s="577"/>
      <c r="T959" s="577"/>
      <c r="U959" s="577"/>
      <c r="V959" s="577"/>
      <c r="W959" s="577"/>
      <c r="X959" s="577"/>
      <c r="Y959" s="577"/>
      <c r="Z959" s="577"/>
      <c r="AA959" s="577"/>
      <c r="AB959" s="577"/>
      <c r="AC959" s="577"/>
      <c r="AD959" s="577"/>
      <c r="AE959" s="577"/>
      <c r="AF959" s="577"/>
      <c r="AG959" s="577"/>
      <c r="AH959" s="577"/>
      <c r="AI959" s="577"/>
      <c r="AJ959" s="578"/>
    </row>
    <row r="960" spans="1:36" s="579" customFormat="1">
      <c r="A960" s="572"/>
      <c r="B960" s="572"/>
      <c r="C960" s="572"/>
      <c r="D960" s="573"/>
      <c r="E960" s="574"/>
      <c r="F960" s="572"/>
      <c r="G960" s="575"/>
      <c r="H960" s="576"/>
      <c r="I960" s="577"/>
      <c r="J960" s="577"/>
      <c r="K960" s="577"/>
      <c r="L960" s="577"/>
      <c r="M960" s="577"/>
      <c r="N960" s="577"/>
      <c r="O960" s="577"/>
      <c r="P960" s="577"/>
      <c r="Q960" s="577"/>
      <c r="R960" s="577"/>
      <c r="S960" s="577"/>
      <c r="T960" s="577"/>
      <c r="U960" s="577"/>
      <c r="V960" s="577"/>
      <c r="W960" s="577"/>
      <c r="X960" s="577"/>
      <c r="Y960" s="577"/>
      <c r="Z960" s="577"/>
      <c r="AA960" s="577"/>
      <c r="AB960" s="577"/>
      <c r="AC960" s="577"/>
      <c r="AD960" s="577"/>
      <c r="AE960" s="577"/>
      <c r="AF960" s="577"/>
      <c r="AG960" s="577"/>
      <c r="AH960" s="577"/>
      <c r="AI960" s="577"/>
      <c r="AJ960" s="578"/>
    </row>
    <row r="961" spans="1:36" s="579" customFormat="1">
      <c r="A961" s="572"/>
      <c r="B961" s="572"/>
      <c r="C961" s="572"/>
      <c r="D961" s="573"/>
      <c r="E961" s="574"/>
      <c r="F961" s="572"/>
      <c r="G961" s="575"/>
      <c r="H961" s="576"/>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8"/>
    </row>
    <row r="962" spans="1:36" s="579" customFormat="1">
      <c r="A962" s="572"/>
      <c r="B962" s="572"/>
      <c r="C962" s="572"/>
      <c r="D962" s="573"/>
      <c r="E962" s="574"/>
      <c r="F962" s="572"/>
      <c r="G962" s="575"/>
      <c r="H962" s="576"/>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8"/>
    </row>
    <row r="963" spans="1:36" s="579" customFormat="1">
      <c r="A963" s="572"/>
      <c r="B963" s="572"/>
      <c r="C963" s="572"/>
      <c r="D963" s="573"/>
      <c r="E963" s="574"/>
      <c r="F963" s="572"/>
      <c r="G963" s="575"/>
      <c r="H963" s="576"/>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8"/>
    </row>
    <row r="964" spans="1:36" s="579" customFormat="1">
      <c r="A964" s="572"/>
      <c r="B964" s="572"/>
      <c r="C964" s="572"/>
      <c r="D964" s="573"/>
      <c r="E964" s="574"/>
      <c r="F964" s="572"/>
      <c r="G964" s="575"/>
      <c r="H964" s="576"/>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8"/>
    </row>
    <row r="965" spans="1:36" s="579" customFormat="1">
      <c r="A965" s="572"/>
      <c r="B965" s="572"/>
      <c r="C965" s="572"/>
      <c r="D965" s="573"/>
      <c r="E965" s="574"/>
      <c r="F965" s="572"/>
      <c r="G965" s="575"/>
      <c r="H965" s="576"/>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8"/>
    </row>
    <row r="966" spans="1:36" s="579" customFormat="1">
      <c r="A966" s="572"/>
      <c r="B966" s="572"/>
      <c r="C966" s="572"/>
      <c r="D966" s="573"/>
      <c r="E966" s="574"/>
      <c r="F966" s="572"/>
      <c r="G966" s="575"/>
      <c r="H966" s="576"/>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8"/>
    </row>
    <row r="967" spans="1:36" s="579" customFormat="1">
      <c r="A967" s="572"/>
      <c r="B967" s="572"/>
      <c r="C967" s="572"/>
      <c r="D967" s="573"/>
      <c r="E967" s="574"/>
      <c r="F967" s="572"/>
      <c r="G967" s="575"/>
      <c r="H967" s="576"/>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8"/>
    </row>
    <row r="968" spans="1:36" s="579" customFormat="1">
      <c r="A968" s="572"/>
      <c r="B968" s="572"/>
      <c r="C968" s="572"/>
      <c r="D968" s="573"/>
      <c r="E968" s="574"/>
      <c r="F968" s="572"/>
      <c r="G968" s="575"/>
      <c r="H968" s="576"/>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8"/>
    </row>
    <row r="969" spans="1:36" s="579" customFormat="1">
      <c r="A969" s="572"/>
      <c r="B969" s="572"/>
      <c r="C969" s="572"/>
      <c r="D969" s="573"/>
      <c r="E969" s="574"/>
      <c r="F969" s="572"/>
      <c r="G969" s="575"/>
      <c r="H969" s="576"/>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8"/>
    </row>
    <row r="970" spans="1:36" s="579" customFormat="1">
      <c r="A970" s="572"/>
      <c r="B970" s="572"/>
      <c r="C970" s="572"/>
      <c r="D970" s="573"/>
      <c r="E970" s="574"/>
      <c r="F970" s="572"/>
      <c r="G970" s="575"/>
      <c r="H970" s="576"/>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8"/>
    </row>
  </sheetData>
  <mergeCells count="16">
    <mergeCell ref="G10:H10"/>
    <mergeCell ref="B39:B40"/>
    <mergeCell ref="B41:B42"/>
    <mergeCell ref="G77:H77"/>
    <mergeCell ref="D78:D79"/>
    <mergeCell ref="G434:H434"/>
    <mergeCell ref="A564:A567"/>
    <mergeCell ref="D564:D567"/>
    <mergeCell ref="A568:A572"/>
    <mergeCell ref="D568:D572"/>
    <mergeCell ref="B597:B598"/>
    <mergeCell ref="B599:B600"/>
    <mergeCell ref="A2:A6"/>
    <mergeCell ref="B132:B133"/>
    <mergeCell ref="B141:B142"/>
    <mergeCell ref="B127:B128"/>
  </mergeCells>
  <hyperlinks>
    <hyperlink ref="D1" location="'Overview Pool'!A1" display="Retour vers Overview"/>
    <hyperlink ref="D2" location="OFS_SHS!A1" display="Retour vers OFS_SHS"/>
    <hyperlink ref="B5" location="Synopsis_OFS_SHS!A579" display="- Personnes"/>
    <hyperlink ref="B6" location="Synopsis_OFS_SHS!A709" display="- Personnes: Hilfsmerkmale"/>
    <hyperlink ref="B3" location="Synopsis_OFS_SHS!A11" display="- Dossiers"/>
    <hyperlink ref="B4" location="Synopsis_OFS_SHS!A437" display="- Dossiers: Variables synthétiques"/>
  </hyperlinks>
  <pageMargins left="0.70866141732283472" right="0.70866141732283472" top="0.74803149606299213" bottom="0.74803149606299213" header="0.31496062992125984" footer="0.31496062992125984"/>
  <pageSetup scale="24" fitToHeight="100" orientation="landscape" r:id="rId1"/>
  <headerFooter>
    <oddHeader>&amp;CNomenklaturen des SHS 2010 - Typ A WSH</oddHeader>
    <oddFooter>&amp;C&amp;P /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D350"/>
  <sheetViews>
    <sheetView view="pageBreakPreview" zoomScale="60" zoomScaleNormal="70" workbookViewId="0">
      <pane ySplit="8" topLeftCell="A9" activePane="bottomLeft" state="frozen"/>
      <selection pane="bottomLeft" activeCell="A27" sqref="A27"/>
    </sheetView>
  </sheetViews>
  <sheetFormatPr baseColWidth="10" defaultRowHeight="14"/>
  <cols>
    <col min="1" max="1" width="12.58203125" customWidth="1"/>
    <col min="2" max="2" width="17.83203125" bestFit="1" customWidth="1"/>
    <col min="3" max="3" width="39.9140625" bestFit="1" customWidth="1"/>
    <col min="4" max="4" width="21.08203125" customWidth="1"/>
    <col min="5" max="5" width="29.83203125" customWidth="1"/>
    <col min="6" max="6" width="3.83203125" style="400" customWidth="1"/>
    <col min="7" max="7" width="18.58203125" style="400" bestFit="1" customWidth="1"/>
    <col min="8" max="56" width="10.6640625" style="400"/>
  </cols>
  <sheetData>
    <row r="1" spans="1:56">
      <c r="A1" s="4" t="s">
        <v>1</v>
      </c>
      <c r="B1" s="551" t="s">
        <v>346</v>
      </c>
      <c r="C1" s="551"/>
      <c r="D1" s="551"/>
      <c r="E1" s="562" t="s">
        <v>1669</v>
      </c>
      <c r="G1" s="562"/>
    </row>
    <row r="2" spans="1:56">
      <c r="A2" s="4" t="s">
        <v>2</v>
      </c>
      <c r="B2" s="627" t="s">
        <v>10202</v>
      </c>
      <c r="C2" s="627"/>
      <c r="D2" s="627"/>
      <c r="E2" s="400"/>
    </row>
    <row r="3" spans="1:56">
      <c r="A3" s="4" t="s">
        <v>171</v>
      </c>
      <c r="B3" s="566" t="s">
        <v>9</v>
      </c>
      <c r="C3" s="566"/>
      <c r="D3" s="566"/>
      <c r="E3" s="400"/>
    </row>
    <row r="4" spans="1:56">
      <c r="A4" s="4" t="s">
        <v>6</v>
      </c>
      <c r="B4" s="627" t="s">
        <v>4405</v>
      </c>
      <c r="C4" s="627"/>
      <c r="D4" s="627"/>
      <c r="E4" s="400"/>
    </row>
    <row r="5" spans="1:56">
      <c r="A5" s="4" t="s">
        <v>172</v>
      </c>
      <c r="B5" s="639" t="s">
        <v>4405</v>
      </c>
      <c r="C5" s="639"/>
      <c r="D5" s="639"/>
      <c r="E5" s="400"/>
    </row>
    <row r="6" spans="1:56" s="400" customFormat="1">
      <c r="A6" s="375"/>
      <c r="B6" s="458"/>
      <c r="C6" s="458"/>
      <c r="D6" s="458"/>
      <c r="E6" s="458"/>
    </row>
    <row r="7" spans="1:56" s="400" customFormat="1"/>
    <row r="8" spans="1:56" ht="28">
      <c r="A8" s="323" t="s">
        <v>10297</v>
      </c>
      <c r="B8" s="48" t="s">
        <v>5</v>
      </c>
      <c r="C8" s="329" t="s">
        <v>214</v>
      </c>
      <c r="D8" s="369" t="s">
        <v>172</v>
      </c>
      <c r="E8" s="329" t="s">
        <v>7</v>
      </c>
    </row>
    <row r="9" spans="1:56" s="503" customFormat="1">
      <c r="A9" s="723" t="s">
        <v>10201</v>
      </c>
      <c r="B9" s="723"/>
      <c r="C9" s="723"/>
      <c r="D9" s="723"/>
      <c r="E9" s="723"/>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row>
    <row r="10" spans="1:56" s="400" customFormat="1" ht="14.25" customHeight="1">
      <c r="A10" s="513" t="str">
        <f>IF(COUNTA($A$14),"x","")</f>
        <v/>
      </c>
      <c r="B10" s="528" t="s">
        <v>10221</v>
      </c>
      <c r="C10" s="529" t="s">
        <v>365</v>
      </c>
      <c r="D10" s="694" t="s">
        <v>10534</v>
      </c>
      <c r="E10" s="724" t="s">
        <v>10211</v>
      </c>
    </row>
    <row r="11" spans="1:56" s="400" customFormat="1" ht="14.25" customHeight="1">
      <c r="A11" s="513" t="str">
        <f>IF(COUNTA($A$14),"x","")</f>
        <v/>
      </c>
      <c r="B11" s="530" t="s">
        <v>10519</v>
      </c>
      <c r="C11" s="531" t="s">
        <v>1131</v>
      </c>
      <c r="D11" s="725"/>
      <c r="E11" s="724"/>
    </row>
    <row r="12" spans="1:56" s="400" customFormat="1" ht="14.25" customHeight="1">
      <c r="A12" s="513" t="str">
        <f>IF(COUNTA($A$14),"x","")</f>
        <v/>
      </c>
      <c r="B12" s="530" t="s">
        <v>10223</v>
      </c>
      <c r="C12" s="531" t="s">
        <v>1132</v>
      </c>
      <c r="D12" s="725"/>
      <c r="E12" s="724"/>
    </row>
    <row r="13" spans="1:56" s="400" customFormat="1" ht="14.25" customHeight="1">
      <c r="A13" s="513" t="str">
        <f>IF(COUNTA($A$14),"x","")</f>
        <v/>
      </c>
      <c r="B13" s="530" t="s">
        <v>10224</v>
      </c>
      <c r="C13" s="531" t="s">
        <v>1133</v>
      </c>
      <c r="D13" s="725"/>
      <c r="E13" s="724"/>
    </row>
    <row r="14" spans="1:56" s="400" customFormat="1" ht="14.25" customHeight="1">
      <c r="A14" s="388"/>
      <c r="B14" s="534" t="s">
        <v>10222</v>
      </c>
      <c r="C14" s="535" t="s">
        <v>369</v>
      </c>
      <c r="D14" s="535"/>
      <c r="E14" s="724"/>
    </row>
    <row r="15" spans="1:56" s="503" customFormat="1" ht="14.25" customHeight="1">
      <c r="A15" s="504" t="s">
        <v>10200</v>
      </c>
      <c r="B15" s="504"/>
      <c r="C15" s="526"/>
      <c r="D15" s="526"/>
      <c r="E15" s="724"/>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row>
    <row r="16" spans="1:56" s="400" customFormat="1" ht="14.25" customHeight="1">
      <c r="A16" s="513" t="str">
        <f>IF(COUNTA($A$20:$A$21),"x","")</f>
        <v/>
      </c>
      <c r="B16" s="528" t="s">
        <v>10221</v>
      </c>
      <c r="C16" s="529" t="s">
        <v>365</v>
      </c>
      <c r="D16" s="694" t="s">
        <v>10534</v>
      </c>
      <c r="E16" s="724"/>
    </row>
    <row r="17" spans="1:56" s="400" customFormat="1" ht="14.25" customHeight="1">
      <c r="A17" s="513" t="str">
        <f>IF(COUNTA($A$20:$A$21),"x","")</f>
        <v/>
      </c>
      <c r="B17" s="530" t="s">
        <v>10226</v>
      </c>
      <c r="C17" s="531" t="s">
        <v>1131</v>
      </c>
      <c r="D17" s="725"/>
      <c r="E17" s="724"/>
    </row>
    <row r="18" spans="1:56" s="400" customFormat="1" ht="14.25" customHeight="1">
      <c r="A18" s="513" t="str">
        <f>IF(COUNTA($A$20:$A$21),"x","")</f>
        <v/>
      </c>
      <c r="B18" s="530" t="s">
        <v>10227</v>
      </c>
      <c r="C18" s="531" t="s">
        <v>1132</v>
      </c>
      <c r="D18" s="725"/>
      <c r="E18" s="724"/>
    </row>
    <row r="19" spans="1:56" s="400" customFormat="1" ht="14.25" customHeight="1">
      <c r="A19" s="513" t="str">
        <f>IF(COUNTA($A$20:$A$21),"x","")</f>
        <v/>
      </c>
      <c r="B19" s="530" t="s">
        <v>10228</v>
      </c>
      <c r="C19" s="531" t="s">
        <v>1133</v>
      </c>
      <c r="D19" s="725"/>
      <c r="E19" s="724"/>
    </row>
    <row r="20" spans="1:56" s="400" customFormat="1" ht="14.25" customHeight="1">
      <c r="A20" s="388"/>
      <c r="B20" s="532" t="s">
        <v>10222</v>
      </c>
      <c r="C20" s="533" t="s">
        <v>1134</v>
      </c>
      <c r="D20" s="533"/>
      <c r="E20" s="724"/>
    </row>
    <row r="21" spans="1:56" s="400" customFormat="1" ht="14.25" customHeight="1">
      <c r="A21" s="388"/>
      <c r="B21" s="534" t="s">
        <v>10225</v>
      </c>
      <c r="C21" s="535" t="s">
        <v>1135</v>
      </c>
      <c r="D21" s="535"/>
      <c r="E21" s="724"/>
    </row>
    <row r="22" spans="1:56" s="503" customFormat="1" ht="14.25" customHeight="1">
      <c r="A22" s="504" t="s">
        <v>10199</v>
      </c>
      <c r="B22" s="504"/>
      <c r="C22" s="504"/>
      <c r="D22" s="504"/>
      <c r="E22" s="724"/>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row>
    <row r="23" spans="1:56" s="400" customFormat="1" ht="14.25" customHeight="1">
      <c r="A23" s="513" t="str">
        <f>IF(COUNTA($A$27:$A$28),"x","")</f>
        <v/>
      </c>
      <c r="B23" s="528" t="s">
        <v>10221</v>
      </c>
      <c r="C23" s="529" t="s">
        <v>365</v>
      </c>
      <c r="D23" s="694" t="s">
        <v>10534</v>
      </c>
      <c r="E23" s="724"/>
    </row>
    <row r="24" spans="1:56" s="400" customFormat="1" ht="14.25" customHeight="1">
      <c r="A24" s="513" t="str">
        <f>IF(COUNTA($A$27:$A$28),"x","")</f>
        <v/>
      </c>
      <c r="B24" s="530" t="s">
        <v>10519</v>
      </c>
      <c r="C24" s="531" t="s">
        <v>1131</v>
      </c>
      <c r="D24" s="725"/>
      <c r="E24" s="724"/>
    </row>
    <row r="25" spans="1:56" s="400" customFormat="1" ht="14.25" customHeight="1">
      <c r="A25" s="513" t="str">
        <f>IF(COUNTA($A$27:$A$28),"x","")</f>
        <v/>
      </c>
      <c r="B25" s="530" t="s">
        <v>10230</v>
      </c>
      <c r="C25" s="531" t="s">
        <v>1132</v>
      </c>
      <c r="D25" s="725"/>
      <c r="E25" s="724"/>
    </row>
    <row r="26" spans="1:56" s="400" customFormat="1" ht="14.25" customHeight="1">
      <c r="A26" s="513" t="str">
        <f>IF(COUNTA($A$27:$A$28),"x","")</f>
        <v/>
      </c>
      <c r="B26" s="530" t="s">
        <v>10231</v>
      </c>
      <c r="C26" s="531" t="s">
        <v>1133</v>
      </c>
      <c r="D26" s="725"/>
      <c r="E26" s="724"/>
    </row>
    <row r="27" spans="1:56" s="400" customFormat="1" ht="14.25" customHeight="1">
      <c r="A27" s="388"/>
      <c r="B27" s="532" t="s">
        <v>10229</v>
      </c>
      <c r="C27" s="533" t="s">
        <v>1135</v>
      </c>
      <c r="D27" s="533"/>
      <c r="E27" s="724"/>
    </row>
    <row r="28" spans="1:56" s="400" customFormat="1" ht="14.25" customHeight="1">
      <c r="A28" s="388"/>
      <c r="B28" s="534" t="s">
        <v>10222</v>
      </c>
      <c r="C28" s="535" t="s">
        <v>1136</v>
      </c>
      <c r="D28" s="535"/>
      <c r="E28" s="724"/>
    </row>
    <row r="29" spans="1:56" s="503" customFormat="1" ht="14.25" customHeight="1">
      <c r="A29" s="504" t="s">
        <v>10198</v>
      </c>
      <c r="B29" s="504"/>
      <c r="C29" s="504"/>
      <c r="D29" s="504"/>
      <c r="E29" s="724"/>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row>
    <row r="30" spans="1:56" s="400" customFormat="1" ht="14.25" customHeight="1">
      <c r="A30" s="513" t="str">
        <f>IF(COUNTA($A$33),"x","")</f>
        <v/>
      </c>
      <c r="B30" s="528" t="s">
        <v>10221</v>
      </c>
      <c r="C30" s="529" t="s">
        <v>365</v>
      </c>
      <c r="D30" s="694" t="s">
        <v>10534</v>
      </c>
      <c r="E30" s="724"/>
    </row>
    <row r="31" spans="1:56" s="400" customFormat="1" ht="14.25" customHeight="1">
      <c r="A31" s="513" t="str">
        <f>IF(COUNTA($A$33),"x","")</f>
        <v/>
      </c>
      <c r="B31" s="530" t="s">
        <v>10232</v>
      </c>
      <c r="C31" s="531" t="s">
        <v>1138</v>
      </c>
      <c r="D31" s="725"/>
      <c r="E31" s="724"/>
    </row>
    <row r="32" spans="1:56" s="400" customFormat="1" ht="14.25" customHeight="1">
      <c r="A32" s="513" t="str">
        <f>IF(COUNTA($A$33),"x","")</f>
        <v/>
      </c>
      <c r="B32" s="530" t="s">
        <v>10233</v>
      </c>
      <c r="C32" s="531" t="s">
        <v>1139</v>
      </c>
      <c r="D32" s="725"/>
      <c r="E32" s="724"/>
    </row>
    <row r="33" spans="1:56" s="400" customFormat="1" ht="14.25" customHeight="1">
      <c r="A33" s="388"/>
      <c r="B33" s="534" t="s">
        <v>10222</v>
      </c>
      <c r="C33" s="535" t="s">
        <v>1137</v>
      </c>
      <c r="D33" s="535"/>
      <c r="E33" s="724"/>
    </row>
    <row r="34" spans="1:56" s="503" customFormat="1" ht="14.25" customHeight="1">
      <c r="A34" s="504" t="s">
        <v>10197</v>
      </c>
      <c r="B34" s="504"/>
      <c r="C34" s="504"/>
      <c r="D34" s="504"/>
      <c r="E34" s="724"/>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row>
    <row r="35" spans="1:56" s="400" customFormat="1" ht="14.25" customHeight="1">
      <c r="A35" s="513" t="str">
        <f>IF(COUNTA($A$38:$A$39),"x","")</f>
        <v/>
      </c>
      <c r="B35" s="528" t="s">
        <v>10221</v>
      </c>
      <c r="C35" s="529" t="s">
        <v>365</v>
      </c>
      <c r="D35" s="694" t="s">
        <v>10534</v>
      </c>
      <c r="E35" s="724"/>
    </row>
    <row r="36" spans="1:56" s="400" customFormat="1" ht="14.25" customHeight="1">
      <c r="A36" s="513" t="str">
        <f>IF(COUNTA($A$38:$A$39),"x","")</f>
        <v/>
      </c>
      <c r="B36" s="530" t="s">
        <v>10235</v>
      </c>
      <c r="C36" s="531" t="s">
        <v>1138</v>
      </c>
      <c r="D36" s="725"/>
      <c r="E36" s="724"/>
    </row>
    <row r="37" spans="1:56" s="400" customFormat="1" ht="14.25" customHeight="1">
      <c r="A37" s="513" t="str">
        <f>IF(COUNTA($A$38:$A$39),"x","")</f>
        <v/>
      </c>
      <c r="B37" s="530" t="s">
        <v>10230</v>
      </c>
      <c r="C37" s="531" t="s">
        <v>1139</v>
      </c>
      <c r="D37" s="725"/>
      <c r="E37" s="724"/>
    </row>
    <row r="38" spans="1:56" s="400" customFormat="1" ht="14.25" customHeight="1">
      <c r="A38" s="388"/>
      <c r="B38" s="532" t="s">
        <v>10234</v>
      </c>
      <c r="C38" s="533" t="s">
        <v>1137</v>
      </c>
      <c r="D38" s="533"/>
      <c r="E38" s="724"/>
    </row>
    <row r="39" spans="1:56" s="400" customFormat="1" ht="14.25" customHeight="1">
      <c r="A39" s="388"/>
      <c r="B39" s="534" t="s">
        <v>10222</v>
      </c>
      <c r="C39" s="535" t="s">
        <v>1140</v>
      </c>
      <c r="D39" s="535"/>
      <c r="E39" s="724"/>
    </row>
    <row r="40" spans="1:56" s="503" customFormat="1" ht="14.25" customHeight="1">
      <c r="A40" s="504" t="s">
        <v>10196</v>
      </c>
      <c r="B40" s="504"/>
      <c r="C40" s="504"/>
      <c r="D40" s="504"/>
      <c r="E40" s="724"/>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row>
    <row r="41" spans="1:56" s="400" customFormat="1" ht="14.25" customHeight="1">
      <c r="A41" s="513" t="str">
        <f>IF(COUNTA($A$44),"x","")</f>
        <v/>
      </c>
      <c r="B41" s="528" t="s">
        <v>10221</v>
      </c>
      <c r="C41" s="529" t="s">
        <v>365</v>
      </c>
      <c r="D41" s="694" t="s">
        <v>10534</v>
      </c>
      <c r="E41" s="724"/>
    </row>
    <row r="42" spans="1:56" s="400" customFormat="1" ht="14.25" customHeight="1">
      <c r="A42" s="513" t="str">
        <f>IF(COUNTA($A$44),"x","")</f>
        <v/>
      </c>
      <c r="B42" s="530" t="s">
        <v>10236</v>
      </c>
      <c r="C42" s="531" t="s">
        <v>10203</v>
      </c>
      <c r="D42" s="725"/>
      <c r="E42" s="724"/>
    </row>
    <row r="43" spans="1:56" s="400" customFormat="1" ht="14.25" customHeight="1">
      <c r="A43" s="513" t="str">
        <f>IF(COUNTA($A$44),"x","")</f>
        <v/>
      </c>
      <c r="B43" s="530" t="s">
        <v>10237</v>
      </c>
      <c r="C43" s="531" t="s">
        <v>10204</v>
      </c>
      <c r="D43" s="725"/>
      <c r="E43" s="724"/>
    </row>
    <row r="44" spans="1:56" s="400" customFormat="1" ht="14.25" customHeight="1">
      <c r="A44" s="388"/>
      <c r="B44" s="534" t="s">
        <v>10222</v>
      </c>
      <c r="C44" s="535" t="s">
        <v>1141</v>
      </c>
      <c r="D44" s="535"/>
      <c r="E44" s="724"/>
    </row>
    <row r="45" spans="1:56" s="503" customFormat="1" ht="14.25" customHeight="1">
      <c r="A45" s="504" t="s">
        <v>10195</v>
      </c>
      <c r="B45" s="504"/>
      <c r="C45" s="504"/>
      <c r="D45" s="504"/>
      <c r="E45" s="724"/>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row>
    <row r="46" spans="1:56" s="400" customFormat="1" ht="14.25" customHeight="1">
      <c r="A46" s="513" t="str">
        <f>IF(COUNTA($A$49:$A$50),"x","")</f>
        <v/>
      </c>
      <c r="B46" s="536" t="s">
        <v>10221</v>
      </c>
      <c r="C46" s="537" t="s">
        <v>365</v>
      </c>
      <c r="D46" s="694" t="s">
        <v>10534</v>
      </c>
      <c r="E46" s="724"/>
    </row>
    <row r="47" spans="1:56" s="400" customFormat="1" ht="14.25" customHeight="1">
      <c r="A47" s="513" t="str">
        <f>IF(COUNTA($A$49:$A$50),"x","")</f>
        <v/>
      </c>
      <c r="B47" s="538" t="s">
        <v>10236</v>
      </c>
      <c r="C47" s="491" t="s">
        <v>10205</v>
      </c>
      <c r="D47" s="725"/>
      <c r="E47" s="724"/>
    </row>
    <row r="48" spans="1:56" s="400" customFormat="1" ht="14.25" customHeight="1">
      <c r="A48" s="513" t="str">
        <f>IF(COUNTA($A$49:$A$50),"x","")</f>
        <v/>
      </c>
      <c r="B48" s="538" t="s">
        <v>10237</v>
      </c>
      <c r="C48" s="491" t="s">
        <v>10204</v>
      </c>
      <c r="D48" s="725"/>
      <c r="E48" s="724"/>
    </row>
    <row r="49" spans="1:56" s="400" customFormat="1" ht="14.25" customHeight="1">
      <c r="A49" s="388"/>
      <c r="B49" s="539" t="s">
        <v>10238</v>
      </c>
      <c r="C49" s="392" t="s">
        <v>1142</v>
      </c>
      <c r="D49" s="392"/>
      <c r="E49" s="724"/>
    </row>
    <row r="50" spans="1:56" s="400" customFormat="1" ht="14.25" customHeight="1">
      <c r="A50" s="388"/>
      <c r="B50" s="540" t="s">
        <v>10222</v>
      </c>
      <c r="C50" s="507" t="s">
        <v>1143</v>
      </c>
      <c r="D50" s="507"/>
      <c r="E50" s="724"/>
    </row>
    <row r="51" spans="1:56" s="503" customFormat="1" ht="14.25" customHeight="1">
      <c r="A51" s="504" t="s">
        <v>1518</v>
      </c>
      <c r="B51" s="504"/>
      <c r="C51" s="504"/>
      <c r="D51" s="504"/>
      <c r="E51" s="724"/>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row>
    <row r="52" spans="1:56" s="400" customFormat="1" ht="14.25" customHeight="1">
      <c r="A52" s="513" t="str">
        <f>IF(COUNTA($A$55:$A$57),"x","")</f>
        <v/>
      </c>
      <c r="B52" s="528" t="s">
        <v>10221</v>
      </c>
      <c r="C52" s="529" t="s">
        <v>365</v>
      </c>
      <c r="D52" s="694" t="s">
        <v>10534</v>
      </c>
      <c r="E52" s="724"/>
    </row>
    <row r="53" spans="1:56" s="400" customFormat="1" ht="14.25" customHeight="1">
      <c r="A53" s="513" t="str">
        <f>IF(COUNTA($A$55:$A$57),"x","")</f>
        <v/>
      </c>
      <c r="B53" s="530" t="s">
        <v>10240</v>
      </c>
      <c r="C53" s="531" t="s">
        <v>1146</v>
      </c>
      <c r="D53" s="725"/>
      <c r="E53" s="724"/>
    </row>
    <row r="54" spans="1:56" s="400" customFormat="1" ht="14.25" customHeight="1">
      <c r="A54" s="513" t="str">
        <f>IF(COUNTA($A$55:$A$57),"x","")</f>
        <v/>
      </c>
      <c r="B54" s="530" t="s">
        <v>10241</v>
      </c>
      <c r="C54" s="531" t="s">
        <v>1147</v>
      </c>
      <c r="D54" s="725"/>
      <c r="E54" s="724"/>
    </row>
    <row r="55" spans="1:56" s="400" customFormat="1" ht="14.25" customHeight="1">
      <c r="A55" s="388"/>
      <c r="B55" s="532" t="s">
        <v>10222</v>
      </c>
      <c r="C55" s="533" t="s">
        <v>1144</v>
      </c>
      <c r="D55" s="533"/>
      <c r="E55" s="724"/>
    </row>
    <row r="56" spans="1:56" s="400" customFormat="1" ht="14.25" customHeight="1">
      <c r="A56" s="388"/>
      <c r="B56" s="532" t="s">
        <v>10239</v>
      </c>
      <c r="C56" s="533" t="s">
        <v>1145</v>
      </c>
      <c r="D56" s="533"/>
      <c r="E56" s="724"/>
    </row>
    <row r="57" spans="1:56" s="400" customFormat="1" ht="14.25" customHeight="1">
      <c r="A57" s="388"/>
      <c r="B57" s="534" t="s">
        <v>10242</v>
      </c>
      <c r="C57" s="535" t="s">
        <v>1148</v>
      </c>
      <c r="D57" s="535"/>
      <c r="E57" s="724"/>
    </row>
    <row r="58" spans="1:56" s="400" customFormat="1" ht="14.5">
      <c r="B58" s="525"/>
      <c r="E58" s="527"/>
    </row>
    <row r="59" spans="1:56" s="400" customFormat="1" ht="14.5">
      <c r="B59" s="525"/>
    </row>
    <row r="60" spans="1:56" s="400" customFormat="1" ht="14.5">
      <c r="B60" s="525"/>
    </row>
    <row r="61" spans="1:56" s="400" customFormat="1"/>
    <row r="62" spans="1:56" s="400" customFormat="1"/>
    <row r="63" spans="1:56" s="400" customFormat="1"/>
    <row r="64" spans="1:56" s="400" customFormat="1"/>
    <row r="65" s="400" customFormat="1"/>
    <row r="66" s="400" customFormat="1"/>
    <row r="67" s="400" customFormat="1"/>
    <row r="68" s="400" customFormat="1"/>
    <row r="69" s="400" customFormat="1"/>
    <row r="70" s="400" customFormat="1"/>
    <row r="71" s="400" customFormat="1"/>
    <row r="72" s="400" customFormat="1"/>
    <row r="73" s="400" customFormat="1"/>
    <row r="74" s="400" customFormat="1"/>
    <row r="75" s="400" customFormat="1"/>
    <row r="76" s="400" customFormat="1"/>
    <row r="77" s="400" customFormat="1"/>
    <row r="78" s="400" customFormat="1"/>
    <row r="79" s="400" customFormat="1"/>
    <row r="80" s="400" customFormat="1"/>
    <row r="81" s="400" customFormat="1"/>
    <row r="82" s="400" customFormat="1"/>
    <row r="83" s="400" customFormat="1"/>
    <row r="84" s="400" customFormat="1"/>
    <row r="85" s="400" customFormat="1"/>
    <row r="86" s="400" customFormat="1"/>
    <row r="87" s="400" customFormat="1"/>
    <row r="88" s="400" customFormat="1"/>
    <row r="89" s="400" customFormat="1"/>
    <row r="90" s="400" customFormat="1"/>
    <row r="91" s="400" customFormat="1"/>
    <row r="92" s="400" customFormat="1"/>
    <row r="93" s="400" customFormat="1"/>
    <row r="94" s="400" customFormat="1"/>
    <row r="95" s="400" customFormat="1"/>
    <row r="96" s="400" customFormat="1"/>
    <row r="97" s="400" customFormat="1"/>
    <row r="98" s="400" customFormat="1"/>
    <row r="99" s="400" customFormat="1"/>
    <row r="100" s="400" customFormat="1"/>
    <row r="101" s="400" customFormat="1"/>
    <row r="102" s="400" customFormat="1"/>
    <row r="103" s="400" customFormat="1"/>
    <row r="104" s="400" customFormat="1"/>
    <row r="105" s="400" customFormat="1"/>
    <row r="106" s="400" customFormat="1"/>
    <row r="107" s="400" customFormat="1"/>
    <row r="108" s="400" customFormat="1"/>
    <row r="109" s="400" customFormat="1"/>
    <row r="110" s="400" customFormat="1"/>
    <row r="111" s="400" customFormat="1"/>
    <row r="112" s="400" customFormat="1"/>
    <row r="113" s="400" customFormat="1"/>
    <row r="114" s="400" customFormat="1"/>
    <row r="115" s="400" customFormat="1"/>
    <row r="116" s="400" customFormat="1"/>
    <row r="117" s="400" customFormat="1"/>
    <row r="118" s="400" customFormat="1"/>
    <row r="119" s="400" customFormat="1"/>
    <row r="120" s="400" customFormat="1"/>
    <row r="121" s="400" customFormat="1"/>
    <row r="122" s="400" customFormat="1"/>
    <row r="123" s="400" customFormat="1"/>
    <row r="124" s="400" customFormat="1"/>
    <row r="125" s="400" customFormat="1"/>
    <row r="126" s="400" customFormat="1"/>
    <row r="127" s="400" customFormat="1"/>
    <row r="128" s="400" customFormat="1"/>
    <row r="129" s="400" customFormat="1"/>
    <row r="130" s="400" customFormat="1"/>
    <row r="131" s="400" customFormat="1"/>
    <row r="132" s="400" customFormat="1"/>
    <row r="133" s="400" customFormat="1"/>
    <row r="134" s="400" customFormat="1"/>
    <row r="135" s="400" customFormat="1"/>
    <row r="136" s="400" customFormat="1"/>
    <row r="137" s="400" customFormat="1"/>
    <row r="138" s="400" customFormat="1"/>
    <row r="139" s="400" customFormat="1"/>
    <row r="140" s="400" customFormat="1"/>
    <row r="141" s="400" customFormat="1"/>
    <row r="142" s="400" customFormat="1"/>
    <row r="143" s="400" customFormat="1"/>
    <row r="144" s="400" customFormat="1"/>
    <row r="145" s="400" customFormat="1"/>
    <row r="146" s="400" customFormat="1"/>
    <row r="147" s="400" customFormat="1"/>
    <row r="148" s="400" customFormat="1"/>
    <row r="149" s="400" customFormat="1"/>
    <row r="150" s="400" customFormat="1"/>
    <row r="151" s="400" customFormat="1"/>
    <row r="152" s="400" customFormat="1"/>
    <row r="153" s="400" customFormat="1"/>
    <row r="154" s="400" customFormat="1"/>
    <row r="155" s="400" customFormat="1"/>
    <row r="156" s="400" customFormat="1"/>
    <row r="157" s="400" customFormat="1"/>
    <row r="158" s="400" customFormat="1"/>
    <row r="159" s="400" customFormat="1"/>
    <row r="160" s="400" customFormat="1"/>
    <row r="161" s="400" customFormat="1"/>
    <row r="162" s="400" customFormat="1"/>
    <row r="163" s="400" customFormat="1"/>
    <row r="164" s="400" customFormat="1"/>
    <row r="165" s="400" customFormat="1"/>
    <row r="166" s="400" customFormat="1"/>
    <row r="167" s="400" customFormat="1"/>
    <row r="168" s="400" customFormat="1"/>
    <row r="169" s="400" customFormat="1"/>
    <row r="170" s="400" customFormat="1"/>
    <row r="171" s="400" customFormat="1"/>
    <row r="172" s="400" customFormat="1"/>
    <row r="173" s="400" customFormat="1"/>
    <row r="174" s="400" customFormat="1"/>
    <row r="175" s="400" customFormat="1"/>
    <row r="176" s="400" customFormat="1"/>
    <row r="177" s="400" customFormat="1"/>
    <row r="178" s="400" customFormat="1"/>
    <row r="179" s="400" customFormat="1"/>
    <row r="180" s="400" customFormat="1"/>
    <row r="181" s="400" customFormat="1"/>
    <row r="182" s="400" customFormat="1"/>
    <row r="183" s="400" customFormat="1"/>
    <row r="184" s="400" customFormat="1"/>
    <row r="185" s="400" customFormat="1"/>
    <row r="186" s="400" customFormat="1"/>
    <row r="187" s="400" customFormat="1"/>
    <row r="188" s="400" customFormat="1"/>
    <row r="189" s="400" customFormat="1"/>
    <row r="190" s="400" customFormat="1"/>
    <row r="191" s="400" customFormat="1"/>
    <row r="192" s="400" customFormat="1"/>
    <row r="193" s="400" customFormat="1"/>
    <row r="194" s="400" customFormat="1"/>
    <row r="195" s="400" customFormat="1"/>
    <row r="196" s="400" customFormat="1"/>
    <row r="197" s="400" customFormat="1"/>
    <row r="198" s="400" customFormat="1"/>
    <row r="199" s="400" customFormat="1"/>
    <row r="200" s="400" customFormat="1"/>
    <row r="201" s="400" customFormat="1"/>
    <row r="202" s="400" customFormat="1"/>
    <row r="203" s="400" customFormat="1"/>
    <row r="204" s="400" customFormat="1"/>
    <row r="205" s="400" customFormat="1"/>
    <row r="206" s="400" customFormat="1"/>
    <row r="207" s="400" customFormat="1"/>
    <row r="208" s="400" customFormat="1"/>
    <row r="209" s="400" customFormat="1"/>
    <row r="210" s="400" customFormat="1"/>
    <row r="211" s="400" customFormat="1"/>
    <row r="212" s="400" customFormat="1"/>
    <row r="213" s="400" customFormat="1"/>
    <row r="214" s="400" customFormat="1"/>
    <row r="215" s="400" customFormat="1"/>
    <row r="216" s="400" customFormat="1"/>
    <row r="217" s="400" customFormat="1"/>
    <row r="218" s="400" customFormat="1"/>
    <row r="219" s="400" customFormat="1"/>
    <row r="220" s="400" customFormat="1"/>
    <row r="221" s="400" customFormat="1"/>
    <row r="222" s="400" customFormat="1"/>
    <row r="223" s="400" customFormat="1"/>
    <row r="224" s="400" customFormat="1"/>
    <row r="225" s="400" customFormat="1"/>
    <row r="226" s="400" customFormat="1"/>
    <row r="227" s="400" customFormat="1"/>
    <row r="228" s="400" customFormat="1"/>
    <row r="229" s="400" customFormat="1"/>
    <row r="230" s="400" customFormat="1"/>
    <row r="231" s="400" customFormat="1"/>
    <row r="232" s="400" customFormat="1"/>
    <row r="233" s="400" customFormat="1"/>
    <row r="234" s="400" customFormat="1"/>
    <row r="235" s="400" customFormat="1"/>
    <row r="236" s="400" customFormat="1"/>
    <row r="237" s="400" customFormat="1"/>
    <row r="238" s="400" customFormat="1"/>
    <row r="239" s="400" customFormat="1"/>
    <row r="240" s="400" customFormat="1"/>
    <row r="241" s="400" customFormat="1"/>
    <row r="242" s="400" customFormat="1"/>
    <row r="243" s="400" customFormat="1"/>
    <row r="244" s="400" customFormat="1"/>
    <row r="245" s="400" customFormat="1"/>
    <row r="246" s="400" customFormat="1"/>
    <row r="247" s="400" customFormat="1"/>
    <row r="248" s="400" customFormat="1"/>
    <row r="249" s="400" customFormat="1"/>
    <row r="250" s="400" customFormat="1"/>
    <row r="251" s="400" customFormat="1"/>
    <row r="252" s="400" customFormat="1"/>
    <row r="253" s="400" customFormat="1"/>
    <row r="254" s="400" customFormat="1"/>
    <row r="255" s="400" customFormat="1"/>
    <row r="256" s="400" customFormat="1"/>
    <row r="257" s="400" customFormat="1"/>
    <row r="258" s="400" customFormat="1"/>
    <row r="259" s="400" customFormat="1"/>
    <row r="260" s="400" customFormat="1"/>
    <row r="261" s="400" customFormat="1"/>
    <row r="262" s="400" customFormat="1"/>
    <row r="263" s="400" customFormat="1"/>
    <row r="264" s="400" customFormat="1"/>
    <row r="265" s="400" customFormat="1"/>
    <row r="266" s="400" customFormat="1"/>
    <row r="267" s="400" customFormat="1"/>
    <row r="268" s="400" customFormat="1"/>
    <row r="269" s="400" customFormat="1"/>
    <row r="270" s="400" customFormat="1"/>
    <row r="271" s="400" customFormat="1"/>
    <row r="272" s="400" customFormat="1"/>
    <row r="273" s="400" customFormat="1"/>
    <row r="274" s="400" customFormat="1"/>
    <row r="275" s="400" customFormat="1"/>
    <row r="276" s="400" customFormat="1"/>
    <row r="277" s="400" customFormat="1"/>
    <row r="278" s="400" customFormat="1"/>
    <row r="279" s="400" customFormat="1"/>
    <row r="280" s="400" customFormat="1"/>
    <row r="281" s="400" customFormat="1"/>
    <row r="282" s="400" customFormat="1"/>
    <row r="283" s="400" customFormat="1"/>
    <row r="284" s="400" customFormat="1"/>
    <row r="285" s="400" customFormat="1"/>
    <row r="286" s="400" customFormat="1"/>
    <row r="287" s="400" customFormat="1"/>
    <row r="288" s="400" customFormat="1"/>
    <row r="289" s="400" customFormat="1"/>
    <row r="290" s="400" customFormat="1"/>
    <row r="291" s="400" customFormat="1"/>
    <row r="292" s="400" customFormat="1"/>
    <row r="293" s="400" customFormat="1"/>
    <row r="294" s="400" customFormat="1"/>
    <row r="295" s="400" customFormat="1"/>
    <row r="296" s="400" customFormat="1"/>
    <row r="297" s="400" customFormat="1"/>
    <row r="298" s="400" customFormat="1"/>
    <row r="299" s="400" customFormat="1"/>
    <row r="300" s="400" customFormat="1"/>
    <row r="301" s="400" customFormat="1"/>
    <row r="302" s="400" customFormat="1"/>
    <row r="303" s="400" customFormat="1"/>
    <row r="304" s="400" customFormat="1"/>
    <row r="305" s="400" customFormat="1"/>
    <row r="306" s="400" customFormat="1"/>
    <row r="307" s="400" customFormat="1"/>
    <row r="308" s="400" customFormat="1"/>
    <row r="309" s="400" customFormat="1"/>
    <row r="310" s="400" customFormat="1"/>
    <row r="311" s="400" customFormat="1"/>
    <row r="312" s="400" customFormat="1"/>
    <row r="313" s="400" customFormat="1"/>
    <row r="314" s="400" customFormat="1"/>
    <row r="315" s="400" customFormat="1"/>
    <row r="316" s="400" customFormat="1"/>
    <row r="317" s="400" customFormat="1"/>
    <row r="318" s="400" customFormat="1"/>
    <row r="319" s="400" customFormat="1"/>
    <row r="320" s="400" customFormat="1"/>
    <row r="321" s="400" customFormat="1"/>
    <row r="322" s="400" customFormat="1"/>
    <row r="323" s="400" customFormat="1"/>
    <row r="324" s="400" customFormat="1"/>
    <row r="325" s="400" customFormat="1"/>
    <row r="326" s="400" customFormat="1"/>
    <row r="327" s="400" customFormat="1"/>
    <row r="328" s="400" customFormat="1"/>
    <row r="329" s="400" customFormat="1"/>
    <row r="330" s="400" customFormat="1"/>
    <row r="331" s="400" customFormat="1"/>
    <row r="332" s="400" customFormat="1"/>
    <row r="333" s="400" customFormat="1"/>
    <row r="334" s="400" customFormat="1"/>
    <row r="335" s="400" customFormat="1"/>
    <row r="336" s="400" customFormat="1"/>
    <row r="337" s="400" customFormat="1"/>
    <row r="338" s="400" customFormat="1"/>
    <row r="339" s="400" customFormat="1"/>
    <row r="340" s="400" customFormat="1"/>
    <row r="341" s="400" customFormat="1"/>
    <row r="342" s="400" customFormat="1"/>
    <row r="343" s="400" customFormat="1"/>
    <row r="344" s="400" customFormat="1"/>
    <row r="345" s="400" customFormat="1"/>
    <row r="346" s="400" customFormat="1"/>
    <row r="347" s="400" customFormat="1"/>
    <row r="348" s="400" customFormat="1"/>
    <row r="349" s="400" customFormat="1"/>
    <row r="350" s="400" customFormat="1"/>
  </sheetData>
  <sheetProtection sheet="1" objects="1" scenarios="1" selectLockedCells="1"/>
  <mergeCells count="10">
    <mergeCell ref="A9:E9"/>
    <mergeCell ref="E10:E57"/>
    <mergeCell ref="D10:D13"/>
    <mergeCell ref="D16:D19"/>
    <mergeCell ref="D23:D26"/>
    <mergeCell ref="D30:D32"/>
    <mergeCell ref="D35:D37"/>
    <mergeCell ref="D41:D43"/>
    <mergeCell ref="D46:D48"/>
    <mergeCell ref="D52:D54"/>
  </mergeCells>
  <hyperlinks>
    <hyperlink ref="E1" location="'Overview Pool'!A1" display="Overview"/>
  </hyperlinks>
  <pageMargins left="0.7" right="0.7" top="0.75" bottom="0.75" header="0.3" footer="0.3"/>
  <pageSetup paperSize="9" scale="60" orientation="landscape" horizontalDpi="1200" verticalDpi="1200" r:id="rId1"/>
  <rowBreaks count="1" manualBreakCount="1">
    <brk id="3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AJ382"/>
  <sheetViews>
    <sheetView topLeftCell="Y1" zoomScale="80" zoomScaleNormal="80" zoomScaleSheetLayoutView="70" workbookViewId="0">
      <selection activeCell="AG7" sqref="AG7"/>
    </sheetView>
  </sheetViews>
  <sheetFormatPr baseColWidth="10" defaultRowHeight="14"/>
  <cols>
    <col min="1" max="1" width="2.6640625" style="564" customWidth="1"/>
    <col min="2" max="2" width="13.75" style="564" customWidth="1"/>
    <col min="3" max="3" width="24.25" style="564" customWidth="1"/>
    <col min="4" max="4" width="1.9140625" style="564" customWidth="1"/>
    <col min="5" max="5" width="15.1640625" style="564" customWidth="1"/>
    <col min="6" max="6" width="19.58203125" style="564" customWidth="1"/>
    <col min="7" max="7" width="2.83203125" style="564" customWidth="1"/>
    <col min="8" max="8" width="13.9140625" style="564" customWidth="1"/>
    <col min="9" max="9" width="21.5" style="564" customWidth="1"/>
    <col min="10" max="10" width="1.9140625" style="564" customWidth="1"/>
    <col min="11" max="11" width="13.9140625" style="564" customWidth="1"/>
    <col min="12" max="12" width="21.08203125" style="564" customWidth="1"/>
    <col min="13" max="13" width="2.25" style="611" customWidth="1"/>
    <col min="14" max="14" width="13.9140625" style="564" customWidth="1"/>
    <col min="15" max="15" width="20.6640625" style="564" customWidth="1"/>
    <col min="16" max="16" width="2.08203125" style="564" customWidth="1"/>
    <col min="17" max="17" width="13.9140625" style="564" customWidth="1"/>
    <col min="18" max="18" width="41.25" style="564" bestFit="1" customWidth="1"/>
    <col min="19" max="19" width="2" style="564" customWidth="1"/>
    <col min="20" max="20" width="13.9140625" style="564" customWidth="1"/>
    <col min="21" max="21" width="21" style="564" customWidth="1"/>
    <col min="22" max="22" width="2.33203125" style="564" customWidth="1"/>
    <col min="23" max="23" width="13.9140625" style="564" customWidth="1"/>
    <col min="24" max="24" width="29.9140625" style="564" bestFit="1" customWidth="1"/>
    <col min="25" max="25" width="3.25" style="564" customWidth="1"/>
    <col min="26" max="26" width="13.58203125" style="564" customWidth="1"/>
    <col min="27" max="27" width="26.75" style="564" bestFit="1" customWidth="1"/>
    <col min="28" max="28" width="2.4140625" style="564" customWidth="1"/>
    <col min="29" max="29" width="13.4140625" style="564" customWidth="1"/>
    <col min="30" max="30" width="30.75" style="564" bestFit="1" customWidth="1"/>
    <col min="31" max="31" width="2.08203125" style="564" customWidth="1"/>
    <col min="32" max="32" width="12.9140625" style="564" customWidth="1"/>
    <col min="33" max="33" width="21.75" style="564" customWidth="1"/>
    <col min="34" max="34" width="2.75" style="564" customWidth="1"/>
    <col min="35" max="35" width="12.4140625" style="564" customWidth="1"/>
    <col min="36" max="36" width="22.9140625" style="564" customWidth="1"/>
    <col min="37" max="16384" width="10.6640625" style="564"/>
  </cols>
  <sheetData>
    <row r="2" spans="2:36" s="614" customFormat="1" ht="18.5" customHeight="1" thickBot="1">
      <c r="B2" s="662" t="s">
        <v>10336</v>
      </c>
      <c r="C2" s="662"/>
      <c r="E2" s="663" t="s">
        <v>10338</v>
      </c>
      <c r="F2" s="663"/>
      <c r="H2" s="662" t="s">
        <v>10339</v>
      </c>
      <c r="I2" s="662"/>
      <c r="K2" s="662" t="s">
        <v>10340</v>
      </c>
      <c r="L2" s="662"/>
      <c r="M2" s="615"/>
      <c r="N2" s="662" t="s">
        <v>10538</v>
      </c>
      <c r="O2" s="662"/>
      <c r="Q2" s="662" t="s">
        <v>10341</v>
      </c>
      <c r="R2" s="662"/>
      <c r="T2" s="662" t="s">
        <v>10518</v>
      </c>
      <c r="U2" s="662"/>
      <c r="W2" s="662" t="s">
        <v>10523</v>
      </c>
      <c r="X2" s="662"/>
      <c r="Z2" s="662" t="s">
        <v>10360</v>
      </c>
      <c r="AA2" s="662"/>
      <c r="AC2" s="662" t="s">
        <v>10539</v>
      </c>
      <c r="AD2" s="662"/>
      <c r="AF2" s="662" t="s">
        <v>10517</v>
      </c>
      <c r="AG2" s="662"/>
      <c r="AI2" s="662" t="s">
        <v>10394</v>
      </c>
      <c r="AJ2" s="662"/>
    </row>
    <row r="3" spans="2:36" s="614" customFormat="1" ht="14" customHeight="1">
      <c r="B3" s="658" t="s">
        <v>10540</v>
      </c>
      <c r="C3" s="659"/>
      <c r="E3" s="658" t="s">
        <v>10541</v>
      </c>
      <c r="F3" s="659"/>
      <c r="H3" s="658" t="s">
        <v>10541</v>
      </c>
      <c r="I3" s="659"/>
      <c r="K3" s="658" t="s">
        <v>10541</v>
      </c>
      <c r="L3" s="659"/>
      <c r="M3" s="615"/>
      <c r="N3" s="658" t="s">
        <v>10541</v>
      </c>
      <c r="O3" s="659"/>
      <c r="Q3" s="658" t="s">
        <v>10541</v>
      </c>
      <c r="R3" s="659"/>
      <c r="T3" s="658" t="s">
        <v>10541</v>
      </c>
      <c r="U3" s="659"/>
      <c r="W3" s="658" t="s">
        <v>10541</v>
      </c>
      <c r="X3" s="659"/>
      <c r="Z3" s="658" t="s">
        <v>10541</v>
      </c>
      <c r="AA3" s="659"/>
      <c r="AC3" s="658" t="s">
        <v>10541</v>
      </c>
      <c r="AD3" s="659"/>
      <c r="AF3" s="658" t="s">
        <v>10541</v>
      </c>
      <c r="AG3" s="659"/>
      <c r="AI3" s="658" t="s">
        <v>10541</v>
      </c>
      <c r="AJ3" s="659"/>
    </row>
    <row r="4" spans="2:36" s="614" customFormat="1" ht="15.5">
      <c r="B4" s="660" t="s">
        <v>10527</v>
      </c>
      <c r="C4" s="661"/>
      <c r="E4" s="620">
        <v>2010</v>
      </c>
      <c r="F4" s="617"/>
      <c r="H4" s="620">
        <v>2010</v>
      </c>
      <c r="I4" s="617"/>
      <c r="K4" s="620">
        <v>2010</v>
      </c>
      <c r="L4" s="617"/>
      <c r="M4" s="616"/>
      <c r="N4" s="620">
        <v>2010</v>
      </c>
      <c r="O4" s="617"/>
      <c r="Q4" s="620">
        <v>2010</v>
      </c>
      <c r="R4" s="617"/>
      <c r="T4" s="620">
        <v>2010</v>
      </c>
      <c r="U4" s="617"/>
      <c r="W4" s="620">
        <v>2010</v>
      </c>
      <c r="X4" s="617"/>
      <c r="Z4" s="620"/>
      <c r="AA4" s="617"/>
      <c r="AC4" s="620">
        <v>2010</v>
      </c>
      <c r="AD4" s="617"/>
      <c r="AF4" s="620">
        <v>2010</v>
      </c>
      <c r="AG4" s="617"/>
      <c r="AI4" s="620">
        <v>2010</v>
      </c>
      <c r="AJ4" s="617"/>
    </row>
    <row r="5" spans="2:36">
      <c r="B5" s="654"/>
      <c r="C5" s="655"/>
      <c r="E5" s="621">
        <v>2011</v>
      </c>
      <c r="F5" s="618"/>
      <c r="H5" s="621">
        <v>2011</v>
      </c>
      <c r="I5" s="618"/>
      <c r="K5" s="621">
        <v>2011</v>
      </c>
      <c r="L5" s="618"/>
      <c r="N5" s="621">
        <v>2011</v>
      </c>
      <c r="O5" s="618"/>
      <c r="Q5" s="621">
        <v>2011</v>
      </c>
      <c r="R5" s="618"/>
      <c r="T5" s="621">
        <v>2011</v>
      </c>
      <c r="U5" s="618"/>
      <c r="W5" s="621">
        <v>2011</v>
      </c>
      <c r="X5" s="618"/>
      <c r="Z5" s="621">
        <v>2011</v>
      </c>
      <c r="AA5" s="618"/>
      <c r="AC5" s="621">
        <v>2011</v>
      </c>
      <c r="AD5" s="618"/>
      <c r="AF5" s="621">
        <v>2011</v>
      </c>
      <c r="AG5" s="618"/>
      <c r="AI5" s="621">
        <v>2011</v>
      </c>
      <c r="AJ5" s="618"/>
    </row>
    <row r="6" spans="2:36" ht="15.5" customHeight="1">
      <c r="B6" s="654"/>
      <c r="C6" s="655"/>
      <c r="E6" s="621">
        <v>2012</v>
      </c>
      <c r="F6" s="618"/>
      <c r="H6" s="621">
        <v>2012</v>
      </c>
      <c r="I6" s="618"/>
      <c r="K6" s="621">
        <v>2012</v>
      </c>
      <c r="L6" s="618"/>
      <c r="N6" s="621">
        <v>2012</v>
      </c>
      <c r="O6" s="618"/>
      <c r="Q6" s="621">
        <v>2012</v>
      </c>
      <c r="R6" s="618"/>
      <c r="T6" s="621">
        <v>2012</v>
      </c>
      <c r="U6" s="618"/>
      <c r="W6" s="621">
        <v>2012</v>
      </c>
      <c r="X6" s="618"/>
      <c r="Z6" s="621">
        <v>2012</v>
      </c>
      <c r="AA6" s="618"/>
      <c r="AC6" s="621">
        <v>2012</v>
      </c>
      <c r="AD6" s="618"/>
      <c r="AF6" s="621">
        <v>2012</v>
      </c>
      <c r="AG6" s="618"/>
      <c r="AI6" s="621">
        <v>2012</v>
      </c>
      <c r="AJ6" s="618"/>
    </row>
    <row r="7" spans="2:36">
      <c r="B7" s="654"/>
      <c r="C7" s="655"/>
      <c r="E7" s="621">
        <v>2013</v>
      </c>
      <c r="F7" s="618"/>
      <c r="H7" s="621">
        <v>2013</v>
      </c>
      <c r="I7" s="618"/>
      <c r="K7" s="621">
        <v>2013</v>
      </c>
      <c r="L7" s="618"/>
      <c r="N7" s="621">
        <v>2013</v>
      </c>
      <c r="O7" s="618"/>
      <c r="Q7" s="621">
        <v>2013</v>
      </c>
      <c r="R7" s="618"/>
      <c r="T7" s="621">
        <v>2013</v>
      </c>
      <c r="U7" s="618"/>
      <c r="W7" s="621">
        <v>2013</v>
      </c>
      <c r="X7" s="618"/>
      <c r="Z7" s="621">
        <v>2013</v>
      </c>
      <c r="AA7" s="618"/>
      <c r="AC7" s="621">
        <v>2013</v>
      </c>
      <c r="AD7" s="618"/>
      <c r="AF7" s="621">
        <v>2013</v>
      </c>
      <c r="AG7" s="618"/>
      <c r="AI7" s="621">
        <v>2013</v>
      </c>
      <c r="AJ7" s="618"/>
    </row>
    <row r="8" spans="2:36">
      <c r="B8" s="654"/>
      <c r="C8" s="655"/>
      <c r="E8" s="621">
        <v>2014</v>
      </c>
      <c r="F8" s="618"/>
      <c r="H8" s="621">
        <v>2014</v>
      </c>
      <c r="I8" s="618"/>
      <c r="K8" s="621">
        <v>2014</v>
      </c>
      <c r="L8" s="618"/>
      <c r="N8" s="621">
        <v>2014</v>
      </c>
      <c r="O8" s="618"/>
      <c r="Q8" s="621">
        <v>2014</v>
      </c>
      <c r="R8" s="618"/>
      <c r="T8" s="621">
        <v>2014</v>
      </c>
      <c r="U8" s="618"/>
      <c r="W8" s="621">
        <v>2014</v>
      </c>
      <c r="X8" s="618"/>
      <c r="Z8" s="621">
        <v>2014</v>
      </c>
      <c r="AA8" s="618"/>
      <c r="AC8" s="621">
        <v>2014</v>
      </c>
      <c r="AD8" s="618"/>
      <c r="AF8" s="621">
        <v>2014</v>
      </c>
      <c r="AG8" s="618"/>
      <c r="AI8" s="621">
        <v>2014</v>
      </c>
      <c r="AJ8" s="618"/>
    </row>
    <row r="9" spans="2:36">
      <c r="B9" s="654"/>
      <c r="C9" s="655"/>
      <c r="E9" s="621">
        <v>2015</v>
      </c>
      <c r="F9" s="618"/>
      <c r="H9" s="621">
        <v>2015</v>
      </c>
      <c r="I9" s="618"/>
      <c r="K9" s="621">
        <v>2015</v>
      </c>
      <c r="L9" s="618"/>
      <c r="N9" s="621">
        <v>2015</v>
      </c>
      <c r="O9" s="618"/>
      <c r="Q9" s="621">
        <v>2015</v>
      </c>
      <c r="R9" s="618"/>
      <c r="T9" s="621">
        <v>2015</v>
      </c>
      <c r="U9" s="618"/>
      <c r="W9" s="621">
        <v>2015</v>
      </c>
      <c r="X9" s="618"/>
      <c r="Z9" s="621">
        <v>2015</v>
      </c>
      <c r="AA9" s="618"/>
      <c r="AC9" s="621">
        <v>2015</v>
      </c>
      <c r="AD9" s="618"/>
      <c r="AF9" s="621">
        <v>2015</v>
      </c>
      <c r="AG9" s="618"/>
      <c r="AI9" s="621">
        <v>2015</v>
      </c>
      <c r="AJ9" s="618"/>
    </row>
    <row r="10" spans="2:36" ht="14.5" thickBot="1">
      <c r="B10" s="656"/>
      <c r="C10" s="657"/>
      <c r="E10" s="622">
        <v>2016</v>
      </c>
      <c r="F10" s="619"/>
      <c r="H10" s="622">
        <v>2016</v>
      </c>
      <c r="I10" s="619"/>
      <c r="K10" s="622">
        <v>2016</v>
      </c>
      <c r="L10" s="619"/>
      <c r="N10" s="622">
        <v>2016</v>
      </c>
      <c r="O10" s="619"/>
      <c r="Q10" s="622">
        <v>2016</v>
      </c>
      <c r="R10" s="619"/>
      <c r="T10" s="622">
        <v>2016</v>
      </c>
      <c r="U10" s="619"/>
      <c r="W10" s="622">
        <v>2016</v>
      </c>
      <c r="X10" s="619"/>
      <c r="Z10" s="622">
        <v>2016</v>
      </c>
      <c r="AA10" s="619"/>
      <c r="AC10" s="622">
        <v>2016</v>
      </c>
      <c r="AD10" s="619"/>
      <c r="AF10" s="622">
        <v>2016</v>
      </c>
      <c r="AG10" s="619"/>
      <c r="AI10" s="622">
        <v>2016</v>
      </c>
      <c r="AJ10" s="619"/>
    </row>
    <row r="11" spans="2:36" ht="28">
      <c r="B11" s="623" t="s">
        <v>10542</v>
      </c>
      <c r="C11" s="624" t="s">
        <v>4335</v>
      </c>
      <c r="E11" s="623" t="s">
        <v>10542</v>
      </c>
      <c r="F11" s="624" t="s">
        <v>4335</v>
      </c>
      <c r="H11" s="623" t="s">
        <v>10542</v>
      </c>
      <c r="I11" s="624" t="s">
        <v>4335</v>
      </c>
      <c r="K11" s="623" t="s">
        <v>10542</v>
      </c>
      <c r="L11" s="624" t="s">
        <v>4335</v>
      </c>
      <c r="N11" s="623" t="s">
        <v>10542</v>
      </c>
      <c r="O11" s="624" t="s">
        <v>4335</v>
      </c>
      <c r="Q11" s="623" t="s">
        <v>10542</v>
      </c>
      <c r="R11" s="624" t="s">
        <v>4335</v>
      </c>
      <c r="T11" s="623" t="s">
        <v>10542</v>
      </c>
      <c r="U11" s="624" t="s">
        <v>4335</v>
      </c>
      <c r="W11" s="623" t="s">
        <v>10542</v>
      </c>
      <c r="X11" s="624" t="s">
        <v>4335</v>
      </c>
      <c r="Z11" s="623" t="s">
        <v>10542</v>
      </c>
      <c r="AA11" s="624" t="s">
        <v>4335</v>
      </c>
      <c r="AC11" s="623" t="s">
        <v>10542</v>
      </c>
      <c r="AD11" s="624" t="s">
        <v>4335</v>
      </c>
      <c r="AF11" s="623" t="s">
        <v>10542</v>
      </c>
      <c r="AG11" s="624" t="s">
        <v>4335</v>
      </c>
      <c r="AI11" s="623" t="s">
        <v>10542</v>
      </c>
      <c r="AJ11" s="624" t="s">
        <v>4335</v>
      </c>
    </row>
    <row r="12" spans="2:36">
      <c r="B12" s="612" t="str">
        <f>CdC_CI!A8</f>
        <v/>
      </c>
      <c r="C12" s="613" t="str">
        <f>CdC_CI!C8</f>
        <v>navs</v>
      </c>
      <c r="E12" s="625" t="str">
        <f>CdC_SPLIT!A9</f>
        <v/>
      </c>
      <c r="F12" s="625" t="str">
        <f>CdC_SPLIT!C9</f>
        <v>navs</v>
      </c>
      <c r="H12" s="625" t="str">
        <f>CdC_API!A9</f>
        <v/>
      </c>
      <c r="I12" s="625" t="str">
        <f>CdC_API!C9</f>
        <v>navs</v>
      </c>
      <c r="K12" s="625" t="str">
        <f>CdC_RR!A8</f>
        <v/>
      </c>
      <c r="L12" s="625" t="str">
        <f>CdC_RR!C8</f>
        <v>navs</v>
      </c>
      <c r="N12" s="625" t="str">
        <f>CdC_PC!A9</f>
        <v/>
      </c>
      <c r="O12" s="625" t="str">
        <f>CdC_PC!C9</f>
        <v>navs1</v>
      </c>
      <c r="Q12" s="625" t="str">
        <f>'SECO_ASAL-AVAM'!A8</f>
        <v/>
      </c>
      <c r="R12" s="625" t="str">
        <f>'SECO_ASAL-AVAM'!C8</f>
        <v>pseudovn</v>
      </c>
      <c r="T12" s="626" t="str">
        <f>OFS_STATBL!A8</f>
        <v>Bâtiments</v>
      </c>
      <c r="U12" s="625"/>
      <c r="W12" s="625" t="str">
        <f>OFS_STATPOP_E!A8</f>
        <v/>
      </c>
      <c r="X12" s="625" t="str">
        <f>OFS_STATPOP_E!C8</f>
        <v>PSEUDOVN</v>
      </c>
      <c r="Z12" s="625" t="str">
        <f>OFS_STATPOP_M!A8</f>
        <v/>
      </c>
      <c r="AA12" s="625" t="str">
        <f>OFS_STATPOP_M!C8</f>
        <v>PSEUDOVN</v>
      </c>
      <c r="AC12" s="626" t="str">
        <f>OFS_RS!A11</f>
        <v>Questionnaire personnes cible (ZP)</v>
      </c>
      <c r="AD12" s="625"/>
      <c r="AF12" s="626" t="str">
        <f>OFS_SHS!A9</f>
        <v>Dossiers</v>
      </c>
      <c r="AG12" s="625"/>
      <c r="AI12" s="626" t="str">
        <f>OFS_BEVNAT!A9</f>
        <v>Naissances</v>
      </c>
      <c r="AJ12" s="625"/>
    </row>
    <row r="13" spans="2:36">
      <c r="B13" s="612" t="str">
        <f>CdC_CI!A9</f>
        <v/>
      </c>
      <c r="C13" s="613" t="str">
        <f>CdC_CI!C9</f>
        <v>navsref</v>
      </c>
      <c r="E13" s="625" t="str">
        <f>CdC_SPLIT!A10</f>
        <v/>
      </c>
      <c r="F13" s="625" t="str">
        <f>CdC_SPLIT!C10</f>
        <v>navsref</v>
      </c>
      <c r="H13" s="625" t="str">
        <f>CdC_API!A10</f>
        <v/>
      </c>
      <c r="I13" s="625" t="str">
        <f>CdC_API!C10</f>
        <v>navsref</v>
      </c>
      <c r="K13" s="625" t="str">
        <f>CdC_RR!A9</f>
        <v/>
      </c>
      <c r="L13" s="625" t="str">
        <f>CdC_RR!C9</f>
        <v>navsref</v>
      </c>
      <c r="N13" s="625" t="str">
        <f>CdC_PC!A10</f>
        <v/>
      </c>
      <c r="O13" s="625" t="str">
        <f>CdC_PC!C10</f>
        <v>navsref1</v>
      </c>
      <c r="Q13" s="625" t="str">
        <f>'SECO_ASAL-AVAM'!A9</f>
        <v/>
      </c>
      <c r="R13" s="625" t="str">
        <f>'SECO_ASAL-AVAM'!C9</f>
        <v xml:space="preserve">KONTROLLPERIODE </v>
      </c>
      <c r="T13" s="625" t="str">
        <f>OFS_STATBL!A9</f>
        <v/>
      </c>
      <c r="U13" s="625" t="str">
        <f>OFS_STATBL!C9</f>
        <v>RJHR</v>
      </c>
      <c r="W13" s="625" t="str">
        <f>OFS_STATPOP_E!A9</f>
        <v/>
      </c>
      <c r="X13" s="625" t="str">
        <f>OFS_STATPOP_E!C9</f>
        <v>statYear</v>
      </c>
      <c r="Z13" s="625" t="str">
        <f>OFS_STATPOP_M!A9</f>
        <v/>
      </c>
      <c r="AA13" s="625" t="str">
        <f>OFS_STATPOP_M!C9</f>
        <v>statYear</v>
      </c>
      <c r="AC13" s="625" t="str">
        <f>OFS_RS!A12</f>
        <v/>
      </c>
      <c r="AD13" s="625" t="str">
        <f>OFS_RS!C12</f>
        <v>VN</v>
      </c>
      <c r="AF13" s="625" t="str">
        <f>OFS_SHS!A10</f>
        <v/>
      </c>
      <c r="AG13" s="625" t="str">
        <f>OFS_SHS!C10</f>
        <v>VN</v>
      </c>
      <c r="AI13" s="625" t="str">
        <f>OFS_BEVNAT!A10</f>
        <v/>
      </c>
      <c r="AJ13" s="625" t="str">
        <f>OFS_BEVNAT!B10</f>
        <v>SJAHR_N</v>
      </c>
    </row>
    <row r="14" spans="2:36">
      <c r="B14" s="612" t="str">
        <f>CdC_CI!A10</f>
        <v/>
      </c>
      <c r="C14" s="613" t="str">
        <f>CdC_CI!C10</f>
        <v>nnaaff</v>
      </c>
      <c r="E14" s="625" t="str">
        <f>CdC_SPLIT!A11</f>
        <v/>
      </c>
      <c r="F14" s="625" t="str">
        <f>CdC_SPLIT!C11</f>
        <v xml:space="preserve">an_rr </v>
      </c>
      <c r="H14" s="625" t="str">
        <f>CdC_API!A11</f>
        <v/>
      </c>
      <c r="I14" s="625" t="str">
        <f>CdC_API!C11</f>
        <v xml:space="preserve">an_rr </v>
      </c>
      <c r="K14" s="625">
        <f>CdC_RR!A10</f>
        <v>0</v>
      </c>
      <c r="L14" s="625" t="str">
        <f>CdC_RR!C10</f>
        <v>dfd</v>
      </c>
      <c r="N14" s="625" t="str">
        <f>CdC_PC!A11</f>
        <v/>
      </c>
      <c r="O14" s="625" t="str">
        <f>CdC_PC!C11</f>
        <v>navs</v>
      </c>
      <c r="Q14" s="625">
        <f>'SECO_ASAL-AVAM'!A10</f>
        <v>0</v>
      </c>
      <c r="R14" s="625" t="str">
        <f>'SECO_ASAL-AVAM'!C10</f>
        <v xml:space="preserve">NUM_BFS_ASAL </v>
      </c>
      <c r="T14" s="625" t="str">
        <f>OFS_STATBL!A10</f>
        <v/>
      </c>
      <c r="U14" s="625" t="str">
        <f>OFS_STATBL!C10</f>
        <v>EGID</v>
      </c>
      <c r="W14" s="625" t="str">
        <f>OFS_STATPOP_E!A10</f>
        <v/>
      </c>
      <c r="X14" s="625" t="str">
        <f>OFS_STATPOP_E!C10</f>
        <v>statDate</v>
      </c>
      <c r="Z14" s="625" t="str">
        <f>OFS_STATPOP_M!A10</f>
        <v/>
      </c>
      <c r="AA14" s="625" t="str">
        <f>OFS_STATPOP_M!C10</f>
        <v>statDate</v>
      </c>
      <c r="AC14" s="625" t="str">
        <f>OFS_RS!A13</f>
        <v/>
      </c>
      <c r="AD14" s="625" t="str">
        <f>OFS_RS!C13</f>
        <v>HOUSEHOLDID</v>
      </c>
      <c r="AF14" s="625" t="str">
        <f>OFS_SHS!A11</f>
        <v/>
      </c>
      <c r="AG14" s="625" t="str">
        <f>OFS_SHS!C11</f>
        <v>V0101_Jahr</v>
      </c>
      <c r="AI14" s="625" t="str">
        <f>OFS_BEVNAT!A11</f>
        <v/>
      </c>
      <c r="AJ14" s="625" t="str">
        <f>OFS_BEVNAT!B11</f>
        <v>KIND_AHV_N</v>
      </c>
    </row>
    <row r="15" spans="2:36">
      <c r="B15" s="612" t="str">
        <f>CdC_CI!A11</f>
        <v/>
      </c>
      <c r="C15" s="613" t="str">
        <f>CdC_CI!C11</f>
        <v>dacot</v>
      </c>
      <c r="E15" s="625" t="str">
        <f>CdC_SPLIT!A12</f>
        <v/>
      </c>
      <c r="F15" s="625" t="str">
        <f>CdC_SPLIT!C12</f>
        <v>navsref1</v>
      </c>
      <c r="H15" s="625">
        <f>CdC_API!A12</f>
        <v>0</v>
      </c>
      <c r="I15" s="625" t="str">
        <f>CdC_API!C12</f>
        <v xml:space="preserve">csex </v>
      </c>
      <c r="N15" s="625" t="str">
        <f>CdC_PC!A12</f>
        <v/>
      </c>
      <c r="O15" s="625" t="str">
        <f>CdC_PC!C12</f>
        <v>navsref</v>
      </c>
      <c r="Q15" s="625">
        <f>'SECO_ASAL-AVAM'!A11</f>
        <v>0</v>
      </c>
      <c r="R15" s="625" t="str">
        <f>'SECO_ASAL-AVAM'!C11</f>
        <v xml:space="preserve">TXL_AMTLICHER_NAME </v>
      </c>
      <c r="T15" s="625">
        <f>OFS_STATBL!A11</f>
        <v>0</v>
      </c>
      <c r="U15" s="625" t="str">
        <f>OFS_STATBL!C11</f>
        <v>GKATS</v>
      </c>
      <c r="W15" s="625">
        <f>OFS_STATPOP_E!A11</f>
        <v>0</v>
      </c>
      <c r="X15" s="625" t="str">
        <f>OFS_STATPOP_E!C11</f>
        <v>source</v>
      </c>
      <c r="Z15" s="625" t="str">
        <f>OFS_STATPOP_M!A11</f>
        <v/>
      </c>
      <c r="AA15" s="625" t="str">
        <f>OFS_STATPOP_M!C11</f>
        <v>moveType</v>
      </c>
      <c r="AC15" s="625" t="str">
        <f>OFS_RS!A14</f>
        <v/>
      </c>
      <c r="AD15" s="625" t="str">
        <f>OFS_RS!C14</f>
        <v>STATYEAR</v>
      </c>
      <c r="AF15" s="625">
        <f>OFS_SHS!A12</f>
        <v>0</v>
      </c>
      <c r="AG15" s="625" t="str">
        <f>OFS_SHS!C12</f>
        <v>V0100</v>
      </c>
      <c r="AI15" s="625" t="str">
        <f>OFS_BEVNAT!A12</f>
        <v/>
      </c>
      <c r="AJ15" s="625" t="str">
        <f>OFS_BEVNAT!B12</f>
        <v>MUTTER_AHV_N</v>
      </c>
    </row>
    <row r="16" spans="2:36">
      <c r="B16" s="612" t="str">
        <f>CdC_CI!A12</f>
        <v/>
      </c>
      <c r="C16" s="613" t="str">
        <f>CdC_CI!C12</f>
        <v>s_noaff11</v>
      </c>
      <c r="E16" s="625" t="str">
        <f>CdC_SPLIT!A13</f>
        <v/>
      </c>
      <c r="F16" s="625" t="str">
        <f>CdC_SPLIT!C13</f>
        <v>navsref2</v>
      </c>
      <c r="H16" s="625">
        <f>CdC_API!A13</f>
        <v>0</v>
      </c>
      <c r="I16" s="625" t="str">
        <f>CdC_API!C13</f>
        <v>cnat</v>
      </c>
      <c r="N16" s="625" t="str">
        <f>CdC_PC!A13</f>
        <v/>
      </c>
      <c r="O16" s="625" t="str">
        <f>CdC_PC!C13</f>
        <v>dsej</v>
      </c>
      <c r="Q16" s="625">
        <f>'SECO_ASAL-AVAM'!A12</f>
        <v>0</v>
      </c>
      <c r="R16" s="625" t="str">
        <f>'SECO_ASAL-AVAM'!C12</f>
        <v xml:space="preserve">COD_GESCHLECHT </v>
      </c>
      <c r="T16" s="625">
        <f>OFS_STATBL!A12</f>
        <v>0</v>
      </c>
      <c r="U16" s="625" t="str">
        <f>OFS_STATBL!C12</f>
        <v>GBAUPS</v>
      </c>
      <c r="W16" s="625">
        <f>OFS_STATPOP_E!A12</f>
        <v>0</v>
      </c>
      <c r="X16" s="625" t="str">
        <f>OFS_STATPOP_E!C12</f>
        <v>dateOfBirth</v>
      </c>
      <c r="Z16" s="625">
        <f>OFS_STATPOP_M!A12</f>
        <v>0</v>
      </c>
      <c r="AA16" s="625" t="str">
        <f>OFS_STATPOP_M!C12</f>
        <v>source</v>
      </c>
      <c r="AC16" s="625" t="str">
        <f>OFS_RS!A15</f>
        <v/>
      </c>
      <c r="AD16" s="625" t="str">
        <f>OFS_RS!C15</f>
        <v>ZONE</v>
      </c>
      <c r="AF16" s="625">
        <f>OFS_SHS!A13</f>
        <v>0</v>
      </c>
      <c r="AG16" s="625" t="str">
        <f>OFS_SHS!C13</f>
        <v>V0101_commune</v>
      </c>
      <c r="AI16" s="625" t="str">
        <f>OFS_BEVNAT!A13</f>
        <v/>
      </c>
      <c r="AJ16" s="625" t="str">
        <f>OFS_BEVNAT!B13</f>
        <v>VATER_AHV_N</v>
      </c>
    </row>
    <row r="17" spans="2:36">
      <c r="B17" s="612">
        <f>CdC_CI!A13</f>
        <v>0</v>
      </c>
      <c r="C17" s="613" t="str">
        <f>CdC_CI!C13</f>
        <v>ccaisse</v>
      </c>
      <c r="E17" s="625">
        <f>CdC_SPLIT!A14</f>
        <v>0</v>
      </c>
      <c r="F17" s="625" t="str">
        <f>CdC_SPLIT!C14</f>
        <v xml:space="preserve">csex </v>
      </c>
      <c r="H17" s="625">
        <f>CdC_API!A14</f>
        <v>0</v>
      </c>
      <c r="I17" s="625" t="str">
        <f>CdC_API!C14</f>
        <v>lage</v>
      </c>
      <c r="N17" s="625">
        <f>CdC_PC!A14</f>
        <v>0</v>
      </c>
      <c r="O17" s="625" t="str">
        <f>CdC_PC!C14</f>
        <v xml:space="preserve">csex </v>
      </c>
      <c r="Q17" s="625">
        <f>'SECO_ASAL-AVAM'!A13</f>
        <v>0</v>
      </c>
      <c r="R17" s="625" t="str">
        <f>'SECO_ASAL-AVAM'!C13</f>
        <v xml:space="preserve">COD_GEBIET </v>
      </c>
      <c r="T17" s="625">
        <f>OFS_STATBL!A13</f>
        <v>0</v>
      </c>
      <c r="U17" s="625" t="str">
        <f>OFS_STATBL!C13</f>
        <v>FGKAT</v>
      </c>
      <c r="W17" s="625">
        <f>OFS_STATPOP_E!A13</f>
        <v>0</v>
      </c>
      <c r="X17" s="625" t="str">
        <f>OFS_STATPOP_E!C13</f>
        <v>stateOfBirth</v>
      </c>
      <c r="Z17" s="625">
        <f>OFS_STATPOP_M!A13</f>
        <v>0</v>
      </c>
      <c r="AA17" s="625" t="str">
        <f>OFS_STATPOP_M!C13</f>
        <v>DateMove</v>
      </c>
      <c r="AC17" s="625" t="str">
        <f>OFS_RS!A16</f>
        <v/>
      </c>
      <c r="AD17" s="625" t="str">
        <f>OFS_RS!C16</f>
        <v>WEIGHTjjjj</v>
      </c>
      <c r="AF17" s="625">
        <f>OFS_SHS!A14</f>
        <v>0</v>
      </c>
      <c r="AG17" s="625" t="str">
        <f>OFS_SHS!C14</f>
        <v>V0101_service</v>
      </c>
      <c r="AI17" s="625">
        <f>OFS_BEVNAT!A14</f>
        <v>0</v>
      </c>
      <c r="AJ17" s="625" t="str">
        <f>OFS_BEVNAT!B14</f>
        <v>EREIGNIS_D</v>
      </c>
    </row>
    <row r="18" spans="2:36">
      <c r="B18" s="612">
        <f>CdC_CI!A14</f>
        <v>0</v>
      </c>
      <c r="C18" s="613" t="str">
        <f>CdC_CI!C14</f>
        <v>cagence</v>
      </c>
      <c r="E18" s="625">
        <f>CdC_SPLIT!A15</f>
        <v>0</v>
      </c>
      <c r="F18" s="625" t="str">
        <f>CdC_SPLIT!C15</f>
        <v>csortie</v>
      </c>
      <c r="H18" s="625">
        <f>CdC_API!A15</f>
        <v>0</v>
      </c>
      <c r="I18" s="625" t="str">
        <f>CdC_API!C15</f>
        <v>ccas</v>
      </c>
      <c r="N18" s="625">
        <f>CdC_PC!A15</f>
        <v>0</v>
      </c>
      <c r="O18" s="625" t="str">
        <f>CdC_PC!C15</f>
        <v>csg</v>
      </c>
      <c r="Q18" s="625">
        <f>'SECO_ASAL-AVAM'!A14</f>
        <v>0</v>
      </c>
      <c r="R18" s="625" t="str">
        <f>'SECO_ASAL-AVAM'!C14</f>
        <v xml:space="preserve">TXK_NATION_DE </v>
      </c>
      <c r="T18" s="625">
        <f>OFS_STATBL!A14</f>
        <v>0</v>
      </c>
      <c r="U18" s="625" t="str">
        <f>OFS_STATBL!C14</f>
        <v>FGBAUP</v>
      </c>
      <c r="W18" s="625">
        <f>OFS_STATPOP_E!A14</f>
        <v>0</v>
      </c>
      <c r="X18" s="625" t="str">
        <f>OFS_STATPOP_E!C14</f>
        <v>f_birthplace</v>
      </c>
      <c r="Z18" s="625">
        <f>OFS_STATPOP_M!A14</f>
        <v>0</v>
      </c>
      <c r="AA18" s="625" t="str">
        <f>OFS_STATPOP_M!C14</f>
        <v>moveOrder</v>
      </c>
      <c r="AC18" s="625">
        <f>OFS_RS!A17</f>
        <v>0</v>
      </c>
      <c r="AD18" s="625" t="str">
        <f>OFS_RS!C17</f>
        <v>AGE</v>
      </c>
      <c r="AF18" s="625">
        <f>OFS_SHS!A15</f>
        <v>0</v>
      </c>
      <c r="AG18" s="625" t="str">
        <f>OFS_SHS!C15</f>
        <v>V0101_typeprestation</v>
      </c>
      <c r="AI18" s="626" t="str">
        <f>OFS_BEVNAT!A15</f>
        <v>Adoption</v>
      </c>
      <c r="AJ18" s="625"/>
    </row>
    <row r="19" spans="2:36">
      <c r="B19" s="612">
        <f>CdC_CI!A15</f>
        <v>0</v>
      </c>
      <c r="C19" s="613" t="str">
        <f>CdC_CI!C15</f>
        <v>nbreass</v>
      </c>
      <c r="E19" s="625">
        <f>CdC_SPLIT!A16</f>
        <v>0</v>
      </c>
      <c r="F19" s="625" t="str">
        <f>CdC_SPLIT!C16</f>
        <v>csortie0</v>
      </c>
      <c r="H19" s="625">
        <f>CdC_API!A16</f>
        <v>0</v>
      </c>
      <c r="I19" s="625" t="str">
        <f>CdC_API!C16</f>
        <v>ceciv</v>
      </c>
      <c r="N19" s="625">
        <f>CdC_PC!A16</f>
        <v>0</v>
      </c>
      <c r="O19" s="625" t="str">
        <f>CdC_PC!C16</f>
        <v>csh</v>
      </c>
      <c r="Q19" s="625">
        <f>'SECO_ASAL-AVAM'!A15</f>
        <v>0</v>
      </c>
      <c r="R19" s="625" t="str">
        <f>'SECO_ASAL-AVAM'!C15</f>
        <v xml:space="preserve">COD_ZIVILSTAND </v>
      </c>
      <c r="T19" s="626" t="str">
        <f>OFS_STATBL!A15</f>
        <v>Logements</v>
      </c>
      <c r="U19" s="625"/>
      <c r="W19" s="625">
        <f>OFS_STATPOP_E!A15</f>
        <v>0</v>
      </c>
      <c r="X19" s="625" t="str">
        <f>OFS_STATPOP_E!C15</f>
        <v>municipalityIdOfBirth</v>
      </c>
      <c r="Z19" s="625">
        <f>OFS_STATPOP_M!A15</f>
        <v>0</v>
      </c>
      <c r="AA19" s="625" t="str">
        <f>OFS_STATPOP_M!C15</f>
        <v>sex</v>
      </c>
      <c r="AC19" s="625">
        <f>OFS_RS!A18</f>
        <v>0</v>
      </c>
      <c r="AD19" s="625" t="str">
        <f>OFS_RS!C18</f>
        <v>HIGHESTCOMPLEDU</v>
      </c>
      <c r="AF19" s="625">
        <f>OFS_SHS!A16</f>
        <v>0</v>
      </c>
      <c r="AG19" s="625" t="str">
        <f>OFS_SHS!C16</f>
        <v>V0102</v>
      </c>
      <c r="AI19" s="625" t="str">
        <f>OFS_BEVNAT!A16</f>
        <v/>
      </c>
      <c r="AJ19" s="625" t="str">
        <f>OFS_BEVNAT!B16</f>
        <v>SJAHR_N</v>
      </c>
    </row>
    <row r="20" spans="2:36">
      <c r="B20" s="612">
        <f>CdC_CI!A16</f>
        <v>0</v>
      </c>
      <c r="C20" s="613" t="str">
        <f>CdC_CI!C16</f>
        <v>cext</v>
      </c>
      <c r="E20" s="625">
        <f>CdC_SPLIT!A17</f>
        <v>0</v>
      </c>
      <c r="F20" s="625" t="str">
        <f>CdC_SPLIT!C17</f>
        <v xml:space="preserve">cnat </v>
      </c>
      <c r="H20" s="625">
        <f>CdC_API!A17</f>
        <v>0</v>
      </c>
      <c r="I20" s="625" t="str">
        <f>CdC_API!C17</f>
        <v>cdom</v>
      </c>
      <c r="N20" s="625">
        <f>CdC_PC!A17</f>
        <v>0</v>
      </c>
      <c r="O20" s="625" t="str">
        <f>CdC_PC!C17</f>
        <v>cnt</v>
      </c>
      <c r="Q20" s="625">
        <f>'SECO_ASAL-AVAM'!A16</f>
        <v>0</v>
      </c>
      <c r="R20" s="625" t="str">
        <f>'SECO_ASAL-AVAM'!C16</f>
        <v xml:space="preserve">TXK_ZIVILSTAND_DE </v>
      </c>
      <c r="T20" s="625" t="str">
        <f>OFS_STATBL!A16</f>
        <v/>
      </c>
      <c r="U20" s="625" t="str">
        <f>OFS_STATBL!C16</f>
        <v>RJHR</v>
      </c>
      <c r="W20" s="625">
        <f>OFS_STATPOP_E!A16</f>
        <v>0</v>
      </c>
      <c r="X20" s="625" t="str">
        <f>OFS_STATPOP_E!C16</f>
        <v>sex</v>
      </c>
      <c r="Z20" s="625">
        <f>OFS_STATPOP_M!A16</f>
        <v>0</v>
      </c>
      <c r="AA20" s="625" t="str">
        <f>OFS_STATPOP_M!C16</f>
        <v>maritalStatus</v>
      </c>
      <c r="AC20" s="625">
        <f>OFS_RS!A19</f>
        <v>0</v>
      </c>
      <c r="AD20" s="625" t="str">
        <f>OFS_RS!C19</f>
        <v>HIGHESTCOMPLEDUAGGI</v>
      </c>
      <c r="AF20" s="625">
        <f>OFS_SHS!A17</f>
        <v>0</v>
      </c>
      <c r="AG20" s="625" t="str">
        <f>OFS_SHS!C17</f>
        <v>V0206</v>
      </c>
      <c r="AI20" s="625" t="str">
        <f>OFS_BEVNAT!A17</f>
        <v/>
      </c>
      <c r="AJ20" s="625" t="str">
        <f>OFS_BEVNAT!B17</f>
        <v>A_AHV_N</v>
      </c>
    </row>
    <row r="21" spans="2:36">
      <c r="B21" s="612">
        <f>CdC_CI!A17</f>
        <v>0</v>
      </c>
      <c r="C21" s="613" t="str">
        <f>CdC_CI!C17</f>
        <v>cgcot</v>
      </c>
      <c r="E21" s="625">
        <f>CdC_SPLIT!A18</f>
        <v>0</v>
      </c>
      <c r="F21" s="625" t="str">
        <f>CdC_SPLIT!C18</f>
        <v xml:space="preserve">lage </v>
      </c>
      <c r="H21" s="625">
        <f>CdC_API!A18</f>
        <v>0</v>
      </c>
      <c r="I21" s="625" t="str">
        <f>CdC_API!C18</f>
        <v>cgpr</v>
      </c>
      <c r="N21" s="625">
        <f>CdC_PC!A18</f>
        <v>0</v>
      </c>
      <c r="O21" s="625" t="str">
        <f>CdC_PC!C18</f>
        <v>lsa</v>
      </c>
      <c r="Q21" s="625">
        <f>'SECO_ASAL-AVAM'!A17</f>
        <v>0</v>
      </c>
      <c r="R21" s="625" t="str">
        <f>'SECO_ASAL-AVAM'!C17</f>
        <v xml:space="preserve">AUFENTHALTSSTATUS </v>
      </c>
      <c r="T21" s="625" t="str">
        <f>OFS_STATBL!A17</f>
        <v/>
      </c>
      <c r="U21" s="625" t="str">
        <f>OFS_STATBL!C17</f>
        <v>EGID</v>
      </c>
      <c r="W21" s="625">
        <f>OFS_STATPOP_E!A17</f>
        <v>0</v>
      </c>
      <c r="X21" s="625" t="str">
        <f>OFS_STATPOP_E!C17</f>
        <v>maritalStatus</v>
      </c>
      <c r="Z21" s="625">
        <f>OFS_STATPOP_M!A17</f>
        <v>0</v>
      </c>
      <c r="AA21" s="625" t="str">
        <f>OFS_STATPOP_M!C17</f>
        <v>residencePermit</v>
      </c>
      <c r="AC21" s="625">
        <f>OFS_RS!A20</f>
        <v>0</v>
      </c>
      <c r="AD21" s="625" t="str">
        <f>OFS_RS!C20</f>
        <v>HIGHESTCOMPLEDUAGGII</v>
      </c>
      <c r="AF21" s="625">
        <f>OFS_SHS!A18</f>
        <v>0</v>
      </c>
      <c r="AG21" s="625" t="str">
        <f>OFS_SHS!C18</f>
        <v>V0206_bfs</v>
      </c>
      <c r="AI21" s="625" t="str">
        <f>OFS_BEVNAT!A18</f>
        <v/>
      </c>
      <c r="AJ21" s="625" t="str">
        <f>OFS_BEVNAT!B18</f>
        <v>AP_F_AHV_N</v>
      </c>
    </row>
    <row r="22" spans="2:36">
      <c r="B22" s="612">
        <f>CdC_CI!A18</f>
        <v>0</v>
      </c>
      <c r="C22" s="613" t="str">
        <f>CdC_CI!C18</f>
        <v>cgpar</v>
      </c>
      <c r="E22" s="625">
        <f>CdC_SPLIT!A19</f>
        <v>0</v>
      </c>
      <c r="F22" s="625" t="str">
        <f>CdC_SPLIT!C19</f>
        <v xml:space="preserve">ccas </v>
      </c>
      <c r="H22" s="625">
        <f>CdC_API!A19</f>
        <v>0</v>
      </c>
      <c r="I22" s="625" t="str">
        <f>CdC_API!C19</f>
        <v>mpr</v>
      </c>
      <c r="N22" s="625">
        <f>CdC_PC!A19</f>
        <v>0</v>
      </c>
      <c r="O22" s="625" t="str">
        <f>CdC_PC!C19</f>
        <v>dsj</v>
      </c>
      <c r="Q22" s="625">
        <f>'SECO_ASAL-AVAM'!A18</f>
        <v>0</v>
      </c>
      <c r="R22" s="625" t="str">
        <f>'SECO_ASAL-AVAM'!C18</f>
        <v>COD_IV_CODE</v>
      </c>
      <c r="T22" s="625" t="str">
        <f>OFS_STATBL!A18</f>
        <v/>
      </c>
      <c r="U22" s="625" t="str">
        <f>OFS_STATBL!C18</f>
        <v>EWID</v>
      </c>
      <c r="W22" s="625">
        <f>OFS_STATPOP_E!A18</f>
        <v>0</v>
      </c>
      <c r="X22" s="625" t="str">
        <f>OFS_STATPOP_E!C18</f>
        <v>separation</v>
      </c>
      <c r="Z22" s="625">
        <f>OFS_STATPOP_M!A18</f>
        <v>0</v>
      </c>
      <c r="AA22" s="625" t="str">
        <f>OFS_STATPOP_M!C18</f>
        <v>populationType</v>
      </c>
      <c r="AC22" s="625">
        <f>OFS_RS!A21</f>
        <v>0</v>
      </c>
      <c r="AD22" s="625" t="str">
        <f>OFS_RS!C21</f>
        <v>HIGHESTCOMPLEDUAGGIII</v>
      </c>
      <c r="AF22" s="625">
        <f>OFS_SHS!A19</f>
        <v>0</v>
      </c>
      <c r="AG22" s="625" t="str">
        <f>OFS_SHS!C19</f>
        <v>V0207</v>
      </c>
      <c r="AI22" s="625" t="str">
        <f>OFS_BEVNAT!A19</f>
        <v/>
      </c>
      <c r="AJ22" s="625" t="str">
        <f>OFS_BEVNAT!B19</f>
        <v>AP_M_AHV_N</v>
      </c>
    </row>
    <row r="23" spans="2:36">
      <c r="B23" s="612">
        <f>CdC_CI!A19</f>
        <v>0</v>
      </c>
      <c r="C23" s="613" t="str">
        <f>CdC_CI!C19</f>
        <v>cboni</v>
      </c>
      <c r="E23" s="625">
        <f>CdC_SPLIT!A20</f>
        <v>0</v>
      </c>
      <c r="F23" s="625" t="str">
        <f>CdC_SPLIT!C20</f>
        <v xml:space="preserve">ceciv </v>
      </c>
      <c r="H23" s="625">
        <f>CdC_API!A20</f>
        <v>0</v>
      </c>
      <c r="I23" s="625" t="str">
        <f>CdC_API!C20</f>
        <v>coai</v>
      </c>
      <c r="N23" s="625">
        <f>CdC_PC!A20</f>
        <v>0</v>
      </c>
      <c r="O23" s="625" t="str">
        <f>CdC_PC!C20</f>
        <v>crr</v>
      </c>
      <c r="Q23" s="625">
        <f>'SECO_ASAL-AVAM'!A19</f>
        <v>0</v>
      </c>
      <c r="R23" s="625" t="str">
        <f>'SECO_ASAL-AVAM'!C19</f>
        <v xml:space="preserve">TXK_IV_CODE_DE </v>
      </c>
      <c r="T23" s="625">
        <f>OFS_STATBL!A19</f>
        <v>0</v>
      </c>
      <c r="U23" s="625" t="str">
        <f>OFS_STATBL!C19</f>
        <v>WAZIMS</v>
      </c>
      <c r="W23" s="625">
        <f>OFS_STATPOP_E!A19</f>
        <v>0</v>
      </c>
      <c r="X23" s="625" t="str">
        <f>OFS_STATPOP_E!C19</f>
        <v>cancelationPartnerReason</v>
      </c>
      <c r="Z23" s="625">
        <f>OFS_STATPOP_M!A19</f>
        <v>0</v>
      </c>
      <c r="AA23" s="625" t="str">
        <f>OFS_STATPOP_M!C19</f>
        <v>reportingMunicipalityId</v>
      </c>
      <c r="AC23" s="625">
        <f>OFS_RS!A22</f>
        <v>0</v>
      </c>
      <c r="AD23" s="625" t="str">
        <f>OFS_RS!C22</f>
        <v>IN_EDUCATION</v>
      </c>
      <c r="AF23" s="625">
        <f>OFS_SHS!A20</f>
        <v>0</v>
      </c>
      <c r="AG23" s="625" t="str">
        <f>OFS_SHS!C20</f>
        <v>V0301</v>
      </c>
      <c r="AI23" s="625">
        <f>OFS_BEVNAT!A20</f>
        <v>0</v>
      </c>
      <c r="AJ23" s="625" t="str">
        <f>OFS_BEVNAT!B20</f>
        <v>EREIGNIS_D</v>
      </c>
    </row>
    <row r="24" spans="2:36">
      <c r="B24" s="612">
        <f>CdC_CI!A20</f>
        <v>0</v>
      </c>
      <c r="C24" s="613" t="str">
        <f>CdC_CI!C20</f>
        <v>cspecial</v>
      </c>
      <c r="E24" s="625">
        <f>CdC_SPLIT!A21</f>
        <v>0</v>
      </c>
      <c r="F24" s="625" t="str">
        <f>CdC_SPLIT!C21</f>
        <v xml:space="preserve">cdom </v>
      </c>
      <c r="H24" s="625">
        <f>CdC_API!A21</f>
        <v>0</v>
      </c>
      <c r="I24" s="625" t="str">
        <f>CdC_API!C21</f>
        <v>cinf</v>
      </c>
      <c r="N24" s="625">
        <f>CdC_PC!A21</f>
        <v>0</v>
      </c>
      <c r="O24" s="625" t="str">
        <f>CdC_PC!C21</f>
        <v>csr</v>
      </c>
      <c r="Q24" s="625">
        <f>'SECO_ASAL-AVAM'!A20</f>
        <v>0</v>
      </c>
      <c r="R24" s="625" t="str">
        <f>'SECO_ASAL-AVAM'!C20</f>
        <v xml:space="preserve">COD_GRUND_PAUSCHALE </v>
      </c>
      <c r="T24" s="625">
        <f>OFS_STATBL!A20</f>
        <v>0</v>
      </c>
      <c r="U24" s="625" t="str">
        <f>OFS_STATBL!C20</f>
        <v>WAREAS</v>
      </c>
      <c r="W24" s="625">
        <f>OFS_STATPOP_E!A20</f>
        <v>0</v>
      </c>
      <c r="X24" s="625" t="str">
        <f>OFS_STATPOP_E!C20</f>
        <v>dateOfMaritalStatus</v>
      </c>
      <c r="Z24" s="625">
        <f>OFS_STATPOP_M!A20</f>
        <v>0</v>
      </c>
      <c r="AA24" s="625" t="str">
        <f>OFS_STATPOP_M!C20</f>
        <v>otherReportingMunicipalityId</v>
      </c>
      <c r="AC24" s="625">
        <f>OFS_RS!A23</f>
        <v>0</v>
      </c>
      <c r="AD24" s="625" t="str">
        <f>OFS_RS!C23</f>
        <v>ONGOINGEDUCATION</v>
      </c>
      <c r="AF24" s="625">
        <f>OFS_SHS!A21</f>
        <v>0</v>
      </c>
      <c r="AG24" s="625" t="str">
        <f>OFS_SHS!C21</f>
        <v>V0301_bfs</v>
      </c>
      <c r="AI24" s="625">
        <f>OFS_BEVNAT!A21</f>
        <v>0</v>
      </c>
      <c r="AJ24" s="625" t="str">
        <f>OFS_BEVNAT!B21</f>
        <v>A_GEBURT_D</v>
      </c>
    </row>
    <row r="25" spans="2:36">
      <c r="B25" s="612">
        <f>CdC_CI!A21</f>
        <v>0</v>
      </c>
      <c r="C25" s="613" t="str">
        <f>CdC_CI!C21</f>
        <v>ddeb</v>
      </c>
      <c r="E25" s="625">
        <f>CdC_SPLIT!A22</f>
        <v>0</v>
      </c>
      <c r="F25" s="625" t="str">
        <f>CdC_SPLIT!C22</f>
        <v xml:space="preserve">cgpr </v>
      </c>
      <c r="H25" s="625">
        <f>CdC_API!A22</f>
        <v>0</v>
      </c>
      <c r="I25" s="625" t="str">
        <f>CdC_API!C22</f>
        <v>cinfofs</v>
      </c>
      <c r="N25" s="625">
        <f>CdC_PC!A22</f>
        <v>0</v>
      </c>
      <c r="O25" s="625" t="str">
        <f>CdC_PC!C22</f>
        <v>mbel</v>
      </c>
      <c r="Q25" s="625">
        <f>'SECO_ASAL-AVAM'!A21</f>
        <v>0</v>
      </c>
      <c r="R25" s="625" t="str">
        <f>'SECO_ASAL-AVAM'!C21</f>
        <v xml:space="preserve">TXK_GRUND_PAUSCHALE_DE </v>
      </c>
      <c r="T25" s="625">
        <f>OFS_STATBL!A21</f>
        <v>0</v>
      </c>
      <c r="U25" s="625" t="str">
        <f>OFS_STATBL!C21</f>
        <v>FWAZIM</v>
      </c>
      <c r="W25" s="625">
        <f>OFS_STATPOP_E!A21</f>
        <v>0</v>
      </c>
      <c r="X25" s="625" t="str">
        <f>OFS_STATPOP_E!C21</f>
        <v>dateOfSeparation</v>
      </c>
      <c r="Z25" s="625">
        <f>OFS_STATPOP_M!A21</f>
        <v>0</v>
      </c>
      <c r="AA25" s="625" t="str">
        <f>OFS_STATPOP_M!C21</f>
        <v>municipalityIdOfBirth</v>
      </c>
      <c r="AC25" s="625">
        <f>OFS_RS!A24</f>
        <v>0</v>
      </c>
      <c r="AD25" s="625" t="str">
        <f>OFS_RS!C24</f>
        <v>ONGOINGEDUCATIONAGG</v>
      </c>
      <c r="AF25" s="625">
        <f>OFS_SHS!A22</f>
        <v>0</v>
      </c>
      <c r="AG25" s="625" t="str">
        <f>OFS_SHS!C22</f>
        <v>V0302</v>
      </c>
      <c r="AI25" s="626" t="str">
        <f>OFS_BEVNAT!A22</f>
        <v>Reconnaissance</v>
      </c>
      <c r="AJ25" s="625"/>
    </row>
    <row r="26" spans="2:36">
      <c r="B26" s="612">
        <f>CdC_CI!A22</f>
        <v>0</v>
      </c>
      <c r="C26" s="613" t="str">
        <f>CdC_CI!C22</f>
        <v>dfin</v>
      </c>
      <c r="E26" s="625">
        <f>CdC_SPLIT!A23</f>
        <v>0</v>
      </c>
      <c r="F26" s="625" t="str">
        <f>CdC_SPLIT!C23</f>
        <v xml:space="preserve">ddd </v>
      </c>
      <c r="H26" s="625">
        <f>CdC_API!A23</f>
        <v>0</v>
      </c>
      <c r="I26" s="625" t="str">
        <f>CdC_API!C23</f>
        <v>catf</v>
      </c>
      <c r="N26" s="625">
        <f>CdC_PC!A23</f>
        <v>0</v>
      </c>
      <c r="O26" s="625" t="str">
        <f>CdC_PC!C23</f>
        <v>meh</v>
      </c>
      <c r="Q26" s="625">
        <f>'SECO_ASAL-AVAM'!A22</f>
        <v>0</v>
      </c>
      <c r="R26" s="625" t="str">
        <f>'SECO_ASAL-AVAM'!C22</f>
        <v xml:space="preserve">DAT_GEBURTS_DATUM </v>
      </c>
      <c r="T26" s="625">
        <f>OFS_STATBL!A22</f>
        <v>0</v>
      </c>
      <c r="U26" s="625" t="str">
        <f>OFS_STATBL!C22</f>
        <v>FWAREA</v>
      </c>
      <c r="W26" s="625">
        <f>OFS_STATPOP_E!A22</f>
        <v>0</v>
      </c>
      <c r="X26" s="625" t="str">
        <f>OFS_STATPOP_E!C22</f>
        <v>nationalityState</v>
      </c>
      <c r="Z26" s="625">
        <f>OFS_STATPOP_M!A22</f>
        <v>0</v>
      </c>
      <c r="AA26" s="625" t="str">
        <f>OFS_STATPOP_M!C22</f>
        <v>stateOfBirth</v>
      </c>
      <c r="AC26" s="625">
        <f>OFS_RS!A25</f>
        <v>0</v>
      </c>
      <c r="AD26" s="625" t="str">
        <f>OFS_RS!C25</f>
        <v>CORRESPONDENCECOURSE</v>
      </c>
      <c r="AF26" s="625">
        <f>OFS_SHS!A23</f>
        <v>0</v>
      </c>
      <c r="AG26" s="625" t="str">
        <f>OFS_SHS!C23</f>
        <v>V0303</v>
      </c>
      <c r="AI26" s="625" t="str">
        <f>OFS_BEVNAT!A23</f>
        <v/>
      </c>
      <c r="AJ26" s="625" t="str">
        <f>OFS_BEVNAT!B23</f>
        <v>SJAHR_N</v>
      </c>
    </row>
    <row r="27" spans="2:36">
      <c r="B27" s="612">
        <f>CdC_CI!A23</f>
        <v>0</v>
      </c>
      <c r="C27" s="613" t="str">
        <f>CdC_CI!C23</f>
        <v>mrevcot</v>
      </c>
      <c r="E27" s="625">
        <f>CdC_SPLIT!A24</f>
        <v>0</v>
      </c>
      <c r="F27" s="625" t="str">
        <f>CdC_SPLIT!C24</f>
        <v xml:space="preserve">mpr </v>
      </c>
      <c r="H27" s="625">
        <f>CdC_API!A24</f>
        <v>0</v>
      </c>
      <c r="I27" s="625" t="str">
        <f>CdC_API!C24</f>
        <v>catfofs</v>
      </c>
      <c r="N27" s="625">
        <f>CdC_PC!A24</f>
        <v>0</v>
      </c>
      <c r="O27" s="625" t="str">
        <f>CdC_PC!C24</f>
        <v>mek</v>
      </c>
      <c r="Q27" s="625">
        <f>'SECO_ASAL-AVAM'!A23</f>
        <v>0</v>
      </c>
      <c r="R27" s="625" t="str">
        <f>'SECO_ASAL-AVAM'!C23</f>
        <v xml:space="preserve">DFN_ZETA_RAHMENFRIST_BEGINN </v>
      </c>
      <c r="T27" s="625">
        <f>OFS_STATBL!A23</f>
        <v>0</v>
      </c>
      <c r="U27" s="625" t="str">
        <f>OFS_STATBL!C23</f>
        <v>WAPTO</v>
      </c>
      <c r="W27" s="625">
        <f>OFS_STATPOP_E!A23</f>
        <v>0</v>
      </c>
      <c r="X27" s="625" t="str">
        <f>OFS_STATPOP_E!C23</f>
        <v>residencePermit</v>
      </c>
      <c r="Z27" s="625">
        <f>OFS_STATPOP_M!A23</f>
        <v>0</v>
      </c>
      <c r="AA27" s="625" t="str">
        <f>OFS_STATPOP_M!C23</f>
        <v>CHarrivalDate</v>
      </c>
      <c r="AC27" s="625">
        <f>OFS_RS!A26</f>
        <v>0</v>
      </c>
      <c r="AD27" s="625" t="str">
        <f>OFS_RS!C26</f>
        <v>MAINLANGUAGEAGG1</v>
      </c>
      <c r="AF27" s="625">
        <f>OFS_SHS!A24</f>
        <v>0</v>
      </c>
      <c r="AG27" s="625" t="str">
        <f>OFS_SHS!C24</f>
        <v>V0303_bfs</v>
      </c>
      <c r="AI27" s="625" t="str">
        <f>OFS_BEVNAT!A24</f>
        <v/>
      </c>
      <c r="AJ27" s="625" t="str">
        <f>OFS_BEVNAT!B24</f>
        <v>KIND_AHV_N</v>
      </c>
    </row>
    <row r="28" spans="2:36" ht="15" customHeight="1">
      <c r="B28" s="612">
        <f>CdC_CI!A24</f>
        <v>0</v>
      </c>
      <c r="C28" s="613" t="str">
        <f>CdC_CI!C24</f>
        <v>dainscr</v>
      </c>
      <c r="E28" s="625">
        <f>CdC_SPLIT!A25</f>
        <v>0</v>
      </c>
      <c r="F28" s="625" t="str">
        <f>CdC_SPLIT!C25</f>
        <v xml:space="preserve">nncomplcon </v>
      </c>
      <c r="H28" s="625">
        <f>CdC_API!A25</f>
        <v>0</v>
      </c>
      <c r="I28" s="625" t="str">
        <f>CdC_API!C25</f>
        <v>rinf</v>
      </c>
      <c r="N28" s="625">
        <f>CdC_PC!A25</f>
        <v>0</v>
      </c>
      <c r="O28" s="625" t="str">
        <f>CdC_PC!C25</f>
        <v>mat</v>
      </c>
      <c r="Q28" s="625">
        <f>'SECO_ASAL-AVAM'!A24</f>
        <v>0</v>
      </c>
      <c r="R28" s="625" t="str">
        <f>'SECO_ASAL-AVAM'!C24</f>
        <v xml:space="preserve">DFN_ZETA_RAHMENFRIST_ENDE </v>
      </c>
      <c r="T28" s="625">
        <f>OFS_STATBL!A24</f>
        <v>0</v>
      </c>
      <c r="U28" s="625" t="str">
        <f>OFS_STATBL!C24</f>
        <v>householdbyage25tot</v>
      </c>
      <c r="W28" s="625">
        <f>OFS_STATPOP_E!A24</f>
        <v>0</v>
      </c>
      <c r="X28" s="625" t="str">
        <f>OFS_STATPOP_E!C24</f>
        <v>reportingMunicipalityId</v>
      </c>
      <c r="Z28" s="625">
        <f>OFS_STATPOP_M!A24</f>
        <v>0</v>
      </c>
      <c r="AA28" s="625" t="str">
        <f>OFS_STATPOP_M!C24</f>
        <v>ZulcSYL</v>
      </c>
      <c r="AC28" s="625">
        <f>OFS_RS!A27</f>
        <v>0</v>
      </c>
      <c r="AD28" s="625" t="str">
        <f>OFS_RS!C27</f>
        <v>MULTILINGUAL</v>
      </c>
      <c r="AF28" s="625">
        <f>OFS_SHS!A25</f>
        <v>0</v>
      </c>
      <c r="AG28" s="625" t="str">
        <f>OFS_SHS!C25</f>
        <v>V0304</v>
      </c>
      <c r="AI28" s="625" t="str">
        <f>OFS_BEVNAT!A25</f>
        <v/>
      </c>
      <c r="AJ28" s="625" t="str">
        <f>OFS_BEVNAT!B25</f>
        <v>M_AHV_N</v>
      </c>
    </row>
    <row r="29" spans="2:36">
      <c r="B29" s="612">
        <f>CdC_CI!A25</f>
        <v>0</v>
      </c>
      <c r="C29" s="613" t="str">
        <f>CdC_CI!C25</f>
        <v>dannonce</v>
      </c>
      <c r="E29" s="625">
        <f>CdC_SPLIT!A26</f>
        <v>0</v>
      </c>
      <c r="F29" s="625" t="str">
        <f>CdC_SPLIT!C26</f>
        <v xml:space="preserve">nncomplenf </v>
      </c>
      <c r="H29" s="625">
        <f>CdC_API!A26</f>
        <v>0</v>
      </c>
      <c r="I29" s="625" t="str">
        <f>CdC_API!C26</f>
        <v>cgprold</v>
      </c>
      <c r="N29" s="625">
        <f>CdC_PC!A26</f>
        <v>0</v>
      </c>
      <c r="O29" s="625" t="str">
        <f>CdC_PC!C26</f>
        <v>map</v>
      </c>
      <c r="Q29" s="625">
        <f>'SECO_ASAL-AVAM'!A25</f>
        <v>0</v>
      </c>
      <c r="R29" s="625" t="str">
        <f>'SECO_ASAL-AVAM'!C25</f>
        <v xml:space="preserve">TGA_H_ANSPRUCH_AUSNAHME </v>
      </c>
      <c r="T29" s="625">
        <f>OFS_STATBL!A25</f>
        <v>0</v>
      </c>
      <c r="U29" s="625" t="str">
        <f>OFS_STATBL!C25</f>
        <v>compbasicofphhtot</v>
      </c>
      <c r="W29" s="625">
        <f>OFS_STATPOP_E!A25</f>
        <v>0</v>
      </c>
      <c r="X29" s="625" t="str">
        <f>OFS_STATPOP_E!C25</f>
        <v>typeOfResidence</v>
      </c>
      <c r="Z29" s="625">
        <f>OFS_STATPOP_M!A25</f>
        <v>0</v>
      </c>
      <c r="AA29" s="625" t="str">
        <f>OFS_STATPOP_M!C25</f>
        <v>nationalitySpousePartnerCH</v>
      </c>
      <c r="AC29" s="625">
        <f>OFS_RS!A28</f>
        <v>0</v>
      </c>
      <c r="AD29" s="625" t="str">
        <f>OFS_RS!C28</f>
        <v>MIGRATIONSTATUS</v>
      </c>
      <c r="AF29" s="625">
        <f>OFS_SHS!A26</f>
        <v>0</v>
      </c>
      <c r="AG29" s="625" t="str">
        <f>OFS_SHS!C26</f>
        <v>V0305</v>
      </c>
      <c r="AI29" s="625" t="str">
        <f>OFS_BEVNAT!A26</f>
        <v/>
      </c>
      <c r="AJ29" s="625" t="str">
        <f>OFS_BEVNAT!B26</f>
        <v>V_AHV_N</v>
      </c>
    </row>
    <row r="30" spans="2:36">
      <c r="B30" s="612">
        <f>CdC_CI!A26</f>
        <v>0</v>
      </c>
      <c r="C30" s="613" t="str">
        <f>CdC_CI!C26</f>
        <v>danstat</v>
      </c>
      <c r="E30" s="625">
        <f>CdC_SPLIT!A27</f>
        <v>0</v>
      </c>
      <c r="F30" s="625" t="str">
        <f>CdC_SPLIT!C27</f>
        <v xml:space="preserve">mprc </v>
      </c>
      <c r="H30" s="625">
        <f>CdC_API!A27</f>
        <v>0</v>
      </c>
      <c r="I30" s="625" t="str">
        <f>CdC_API!C27</f>
        <v>capi</v>
      </c>
      <c r="N30" s="625">
        <f>CdC_PC!A27</f>
        <v>0</v>
      </c>
      <c r="O30" s="625" t="str">
        <f>CdC_PC!C27</f>
        <v>mak</v>
      </c>
      <c r="Q30" s="625">
        <f>'SECO_ASAL-AVAM'!A26</f>
        <v>0</v>
      </c>
      <c r="R30" s="625" t="str">
        <f>'SECO_ASAL-AVAM'!C26</f>
        <v xml:space="preserve">ANZ_ALV_BEITRAGS_MONATE_VOR_RF </v>
      </c>
      <c r="T30" s="625">
        <f>OFS_STATBL!A26</f>
        <v>0</v>
      </c>
      <c r="U30" s="625" t="str">
        <f>OFS_STATBL!C26</f>
        <v>householdbynatiotot</v>
      </c>
      <c r="W30" s="625">
        <f>OFS_STATPOP_E!A26</f>
        <v>0</v>
      </c>
      <c r="X30" s="625" t="str">
        <f>OFS_STATPOP_E!C26</f>
        <v>arrivalDate</v>
      </c>
      <c r="Z30" s="625">
        <f>OFS_STATPOP_M!A26</f>
        <v>0</v>
      </c>
      <c r="AA30" s="625" t="str">
        <f>OFS_STATPOP_M!C26</f>
        <v>immigrReason</v>
      </c>
      <c r="AC30" s="625">
        <f>OFS_RS!A29</f>
        <v>0</v>
      </c>
      <c r="AD30" s="625" t="str">
        <f>OFS_RS!C29</f>
        <v>MIGRATIONSTATUSAGG</v>
      </c>
      <c r="AF30" s="625">
        <f>OFS_SHS!A27</f>
        <v>0</v>
      </c>
      <c r="AG30" s="625" t="str">
        <f>OFS_SHS!C27</f>
        <v>V0306</v>
      </c>
      <c r="AI30" s="625">
        <f>OFS_BEVNAT!A27</f>
        <v>0</v>
      </c>
      <c r="AJ30" s="625" t="str">
        <f>OFS_BEVNAT!B27</f>
        <v>K_GEBURT_D</v>
      </c>
    </row>
    <row r="31" spans="2:36">
      <c r="B31" s="612">
        <f>CdC_CI!A27</f>
        <v>0</v>
      </c>
      <c r="C31" s="613" t="str">
        <f>CdC_CI!C27</f>
        <v>crefcomp</v>
      </c>
      <c r="E31" s="625">
        <f>CdC_SPLIT!A28</f>
        <v>0</v>
      </c>
      <c r="F31" s="625" t="str">
        <f>CdC_SPLIT!C28</f>
        <v xml:space="preserve">mprpe </v>
      </c>
      <c r="H31" s="625">
        <f>CdC_API!A28</f>
        <v>0</v>
      </c>
      <c r="I31" s="625" t="str">
        <f>CdC_API!C28</f>
        <v>capi0</v>
      </c>
      <c r="N31" s="625">
        <f>CdC_PC!A28</f>
        <v>0</v>
      </c>
      <c r="O31" s="625" t="str">
        <f>CdC_PC!C28</f>
        <v>csak</v>
      </c>
      <c r="Q31" s="625">
        <f>'SECO_ASAL-AVAM'!A27</f>
        <v>0</v>
      </c>
      <c r="R31" s="625" t="str">
        <f>'SECO_ASAL-AVAM'!C27</f>
        <v xml:space="preserve">NUM_BESCHAEFTIGUNGSGRAD_VOR_AL </v>
      </c>
      <c r="W31" s="625">
        <f>OFS_STATPOP_E!A27</f>
        <v>0</v>
      </c>
      <c r="X31" s="625" t="str">
        <f>OFS_STATPOP_E!C27</f>
        <v>comesFromMunicipalityId</v>
      </c>
      <c r="Z31" s="625">
        <f>OFS_STATPOP_M!A27</f>
        <v>0</v>
      </c>
      <c r="AA31" s="625" t="str">
        <f>OFS_STATPOP_M!C27</f>
        <v>ComesFromCountryId</v>
      </c>
      <c r="AC31" s="625">
        <f>OFS_RS!A30</f>
        <v>0</v>
      </c>
      <c r="AD31" s="625" t="str">
        <f>OFS_RS!C30</f>
        <v>YEAROFARRIVAL</v>
      </c>
      <c r="AF31" s="625">
        <f>OFS_SHS!A28</f>
        <v>0</v>
      </c>
      <c r="AG31" s="625" t="str">
        <f>OFS_SHS!C28</f>
        <v>V0308</v>
      </c>
      <c r="AI31" s="625">
        <f>OFS_BEVNAT!A28</f>
        <v>0</v>
      </c>
      <c r="AJ31" s="625" t="str">
        <f>OFS_BEVNAT!B28</f>
        <v>EREIGNIS_D</v>
      </c>
    </row>
    <row r="32" spans="2:36">
      <c r="B32" s="612">
        <f>CdC_CI!A28</f>
        <v>0</v>
      </c>
      <c r="C32" s="613" t="str">
        <f>CdC_CI!C28</f>
        <v>dmessageCaisse</v>
      </c>
      <c r="E32" s="625">
        <f>CdC_SPLIT!A29</f>
        <v>0</v>
      </c>
      <c r="F32" s="625" t="str">
        <f>CdC_SPLIT!C29</f>
        <v xml:space="preserve">mprt </v>
      </c>
      <c r="H32" s="625">
        <f>CdC_API!A29</f>
        <v>0</v>
      </c>
      <c r="I32" s="625" t="str">
        <f>CdC_API!C29</f>
        <v>capi0old</v>
      </c>
      <c r="N32" s="625">
        <f>CdC_PC!A29</f>
        <v>0</v>
      </c>
      <c r="O32" s="625" t="str">
        <f>CdC_PC!C29</f>
        <v>cskt1</v>
      </c>
      <c r="Q32" s="625">
        <f>'SECO_ASAL-AVAM'!A28</f>
        <v>0</v>
      </c>
      <c r="R32" s="625" t="str">
        <f>'SECO_ASAL-AVAM'!C28</f>
        <v xml:space="preserve">NUM_BESCHAEFTIGUNGSGRAD_VERM </v>
      </c>
      <c r="W32" s="625">
        <f>OFS_STATPOP_E!A28</f>
        <v>0</v>
      </c>
      <c r="X32" s="625" t="str">
        <f>OFS_STATPOP_E!C28</f>
        <v>CHarrivalDate</v>
      </c>
      <c r="Z32" s="625">
        <f>OFS_STATPOP_M!A28</f>
        <v>0</v>
      </c>
      <c r="AA32" s="625" t="str">
        <f>OFS_STATPOP_M!C28</f>
        <v>goesToCountryId</v>
      </c>
      <c r="AC32" s="625">
        <f>OFS_RS!A31</f>
        <v>0</v>
      </c>
      <c r="AD32" s="625" t="str">
        <f>OFS_RS!C31</f>
        <v>CHARRIVALYEAR</v>
      </c>
      <c r="AF32" s="625">
        <f>OFS_SHS!A29</f>
        <v>0</v>
      </c>
      <c r="AG32" s="625" t="str">
        <f>OFS_SHS!C29</f>
        <v>V0309</v>
      </c>
      <c r="AI32" s="626" t="str">
        <f>OFS_BEVNAT!A29</f>
        <v>Mariage</v>
      </c>
      <c r="AJ32" s="625"/>
    </row>
    <row r="33" spans="2:36">
      <c r="B33" s="612">
        <f>CdC_CI!A29</f>
        <v>0</v>
      </c>
      <c r="C33" s="613" t="str">
        <f>CdC_CI!C29</f>
        <v>dreceptionCdC</v>
      </c>
      <c r="E33" s="625">
        <f>CdC_SPLIT!A30</f>
        <v>0</v>
      </c>
      <c r="F33" s="625" t="str">
        <f>CdC_SPLIT!C30</f>
        <v xml:space="preserve">cmpr </v>
      </c>
      <c r="H33" s="625">
        <f>CdC_API!A30</f>
        <v>0</v>
      </c>
      <c r="I33" s="625" t="str">
        <f>CdC_API!C30</f>
        <v>ctyapi_det</v>
      </c>
      <c r="N33" s="625">
        <f>CdC_PC!A30</f>
        <v>0</v>
      </c>
      <c r="O33" s="625" t="str">
        <f>CdC_PC!C30</f>
        <v>csor1</v>
      </c>
      <c r="Q33" s="625">
        <f>'SECO_ASAL-AVAM'!A29</f>
        <v>0</v>
      </c>
      <c r="R33" s="625" t="str">
        <f>'SECO_ASAL-AVAM'!C29</f>
        <v xml:space="preserve">DAT_ANMELD </v>
      </c>
      <c r="W33" s="625">
        <f>OFS_STATPOP_E!A29</f>
        <v>0</v>
      </c>
      <c r="X33" s="625" t="str">
        <f>OFS_STATPOP_E!C29</f>
        <v>CHComesFromCountryId</v>
      </c>
      <c r="Z33" s="625">
        <f>OFS_STATPOP_M!A29</f>
        <v>0</v>
      </c>
      <c r="AA33" s="625" t="str">
        <f>OFS_STATPOP_M!C29</f>
        <v>residentPermit</v>
      </c>
      <c r="AC33" s="625">
        <f>OFS_RS!A32</f>
        <v>0</v>
      </c>
      <c r="AD33" s="625" t="str">
        <f>OFS_RS!C32</f>
        <v>YEAROFCITIZACQ_SWISS</v>
      </c>
      <c r="AF33" s="625">
        <f>OFS_SHS!A30</f>
        <v>0</v>
      </c>
      <c r="AG33" s="625" t="str">
        <f>OFS_SHS!C30</f>
        <v>V0310</v>
      </c>
      <c r="AI33" s="625" t="str">
        <f>OFS_BEVNAT!A30</f>
        <v/>
      </c>
      <c r="AJ33" s="625" t="str">
        <f>OFS_BEVNAT!B30</f>
        <v>SJAHR_N</v>
      </c>
    </row>
    <row r="34" spans="2:36">
      <c r="E34" s="625">
        <f>CdC_SPLIT!A31</f>
        <v>0</v>
      </c>
      <c r="F34" s="625" t="str">
        <f>CdC_SPLIT!C31</f>
        <v xml:space="preserve">detat </v>
      </c>
      <c r="H34" s="625">
        <f>CdC_API!A31</f>
        <v>0</v>
      </c>
      <c r="I34" s="625" t="str">
        <f>CdC_API!C31</f>
        <v>ctyapi_det_old</v>
      </c>
      <c r="N34" s="625">
        <f>CdC_PC!A31</f>
        <v>0</v>
      </c>
      <c r="O34" s="625" t="str">
        <f>CdC_PC!C31</f>
        <v>cswo</v>
      </c>
      <c r="Q34" s="625">
        <f>'SECO_ASAL-AVAM'!A30</f>
        <v>0</v>
      </c>
      <c r="R34" s="625" t="str">
        <f>'SECO_ASAL-AVAM'!C30</f>
        <v xml:space="preserve">DAT_ABMELD </v>
      </c>
      <c r="W34" s="625">
        <f>OFS_STATPOP_E!A30</f>
        <v>0</v>
      </c>
      <c r="X34" s="625" t="str">
        <f>OFS_STATPOP_E!C30</f>
        <v>comesFromCountryId</v>
      </c>
      <c r="AC34" s="625">
        <f>OFS_RS!A33</f>
        <v>0</v>
      </c>
      <c r="AD34" s="625" t="str">
        <f>OFS_RS!C33</f>
        <v>COMPANYENPNOGA</v>
      </c>
      <c r="AF34" s="625">
        <f>OFS_SHS!A31</f>
        <v>0</v>
      </c>
      <c r="AG34" s="625" t="str">
        <f>OFS_SHS!C31</f>
        <v>V0312_canton</v>
      </c>
      <c r="AI34" s="625" t="str">
        <f>OFS_BEVNAT!A31</f>
        <v/>
      </c>
      <c r="AJ34" s="625" t="str">
        <f>OFS_BEVNAT!B31</f>
        <v>FRAU_AHV_N</v>
      </c>
    </row>
    <row r="35" spans="2:36">
      <c r="E35" s="625">
        <f>CdC_SPLIT!A32</f>
        <v>0</v>
      </c>
      <c r="F35" s="625" t="str">
        <f>CdC_SPLIT!C32</f>
        <v xml:space="preserve">cfrt </v>
      </c>
      <c r="H35" s="625">
        <f>CdC_API!A32</f>
        <v>0</v>
      </c>
      <c r="I35" s="625" t="str">
        <f>CdC_API!C32</f>
        <v>cincidence_api_hd</v>
      </c>
      <c r="N35" s="625">
        <f>CdC_PC!A32</f>
        <v>0</v>
      </c>
      <c r="O35" s="625" t="str">
        <f>CdC_PC!C32</f>
        <v>csre1</v>
      </c>
      <c r="Q35" s="625">
        <f>'SECO_ASAL-AVAM'!A31</f>
        <v>0</v>
      </c>
      <c r="R35" s="625" t="str">
        <f>'SECO_ASAL-AVAM'!C31</f>
        <v xml:space="preserve">COD_NOGA_08_6ST </v>
      </c>
      <c r="W35" s="625">
        <f>OFS_STATPOP_E!A31</f>
        <v>0</v>
      </c>
      <c r="X35" s="625" t="str">
        <f>OFS_STATPOP_E!C31</f>
        <v>f_comesfrom</v>
      </c>
      <c r="AC35" s="625">
        <f>OFS_RS!A34</f>
        <v>0</v>
      </c>
      <c r="AD35" s="625" t="str">
        <f>OFS_RS!C34</f>
        <v>COMPANYENPSECTOR</v>
      </c>
      <c r="AF35" s="625">
        <f>OFS_SHS!A32</f>
        <v>0</v>
      </c>
      <c r="AG35" s="625" t="str">
        <f>OFS_SHS!C32</f>
        <v>V0313_pays</v>
      </c>
      <c r="AI35" s="625" t="str">
        <f>OFS_BEVNAT!A32</f>
        <v/>
      </c>
      <c r="AJ35" s="625" t="str">
        <f>OFS_BEVNAT!B32</f>
        <v>MANN_AHV_N</v>
      </c>
    </row>
    <row r="36" spans="2:36">
      <c r="E36" s="625">
        <f>CdC_SPLIT!A33</f>
        <v>0</v>
      </c>
      <c r="F36" s="625" t="str">
        <f>CdC_SPLIT!C33</f>
        <v xml:space="preserve">mrev </v>
      </c>
      <c r="H36" s="625">
        <f>CdC_API!A33</f>
        <v>0</v>
      </c>
      <c r="I36" s="625" t="str">
        <f>CdC_API!C33</f>
        <v>pimp</v>
      </c>
      <c r="N36" s="625">
        <f>CdC_PC!A33</f>
        <v>0</v>
      </c>
      <c r="O36" s="625" t="str">
        <f>CdC_PC!C33</f>
        <v>cski</v>
      </c>
      <c r="Q36" s="625">
        <f>'SECO_ASAL-AVAM'!A32</f>
        <v>0</v>
      </c>
      <c r="R36" s="625" t="str">
        <f>'SECO_ASAL-AVAM'!C32</f>
        <v xml:space="preserve">BN2000_5CODE </v>
      </c>
      <c r="W36" s="625">
        <f>OFS_STATPOP_E!A32</f>
        <v>0</v>
      </c>
      <c r="X36" s="625" t="str">
        <f>OFS_STATPOP_E!C32</f>
        <v>bigPHH </v>
      </c>
      <c r="AC36" s="625">
        <f>OFS_RS!A35</f>
        <v>0</v>
      </c>
      <c r="AD36" s="625" t="str">
        <f>OFS_RS!C35</f>
        <v>COMPANYENPSIZE</v>
      </c>
      <c r="AF36" s="625">
        <f>OFS_SHS!A33</f>
        <v>0</v>
      </c>
      <c r="AG36" s="625" t="str">
        <f>OFS_SHS!C33</f>
        <v>V0401</v>
      </c>
      <c r="AI36" s="625">
        <f>OFS_BEVNAT!A33</f>
        <v>0</v>
      </c>
      <c r="AJ36" s="625" t="str">
        <f>OFS_BEVNAT!B33</f>
        <v>EREIGNIS_D</v>
      </c>
    </row>
    <row r="37" spans="2:36">
      <c r="E37" s="625">
        <f>CdC_SPLIT!A34</f>
        <v>0</v>
      </c>
      <c r="F37" s="625" t="str">
        <f>CdC_SPLIT!C34</f>
        <v xml:space="preserve">cmrev </v>
      </c>
      <c r="H37" s="625">
        <f>CdC_API!A34</f>
        <v>0</v>
      </c>
      <c r="I37" s="625" t="str">
        <f>CdC_API!C34</f>
        <v>pimp_old</v>
      </c>
      <c r="N37" s="625">
        <f>CdC_PC!A34</f>
        <v>0</v>
      </c>
      <c r="O37" s="625" t="str">
        <f>CdC_PC!C34</f>
        <v>csbe</v>
      </c>
      <c r="Q37" s="625">
        <f>'SECO_ASAL-AVAM'!A33</f>
        <v>0</v>
      </c>
      <c r="R37" s="625" t="str">
        <f>'SECO_ASAL-AVAM'!C33</f>
        <v xml:space="preserve">AUSBILD_CODE </v>
      </c>
      <c r="W37" s="625">
        <f>OFS_STATPOP_E!A33</f>
        <v>0</v>
      </c>
      <c r="X37" s="625" t="str">
        <f>OFS_STATPOP_E!C33</f>
        <v>householdClassification</v>
      </c>
      <c r="AC37" s="625">
        <f>OFS_RS!A36</f>
        <v>0</v>
      </c>
      <c r="AD37" s="625" t="str">
        <f>OFS_RS!C36</f>
        <v>COMPANYLOCUNNOGA</v>
      </c>
      <c r="AF37" s="625">
        <f>OFS_SHS!A34</f>
        <v>0</v>
      </c>
      <c r="AG37" s="625" t="str">
        <f>OFS_SHS!C34</f>
        <v>V0402</v>
      </c>
      <c r="AI37" s="626" t="str">
        <f>OFS_BEVNAT!A34</f>
        <v>Divorce</v>
      </c>
      <c r="AJ37" s="625"/>
    </row>
    <row r="38" spans="2:36">
      <c r="E38" s="625">
        <f>CdC_SPLIT!A35</f>
        <v>0</v>
      </c>
      <c r="F38" s="625" t="str">
        <f>CdC_SPLIT!C35</f>
        <v xml:space="preserve">csplit </v>
      </c>
      <c r="H38" s="625">
        <f>CdC_API!A35</f>
        <v>0</v>
      </c>
      <c r="I38" s="625" t="str">
        <f>CdC_API!C35</f>
        <v>cincidence_api_imp</v>
      </c>
      <c r="N38" s="625">
        <f>CdC_PC!A35</f>
        <v>0</v>
      </c>
      <c r="O38" s="625" t="str">
        <f>CdC_PC!C35</f>
        <v>cszi1</v>
      </c>
      <c r="Q38" s="625">
        <f>'SECO_ASAL-AVAM'!A34</f>
        <v>0</v>
      </c>
      <c r="R38" s="625" t="str">
        <f>'SECO_ASAL-AVAM'!C34</f>
        <v xml:space="preserve">AVAM_WOHNGEMDE </v>
      </c>
      <c r="W38" s="625">
        <f>OFS_STATPOP_E!A34</f>
        <v>0</v>
      </c>
      <c r="X38" s="625" t="str">
        <f>OFS_STATPOP_E!C34</f>
        <v>secondaryResidenceId1</v>
      </c>
      <c r="AC38" s="625">
        <f>OFS_RS!A37</f>
        <v>0</v>
      </c>
      <c r="AD38" s="625" t="str">
        <f>OFS_RS!C37</f>
        <v>COMPANYLOCUNSECTOR</v>
      </c>
      <c r="AF38" s="625">
        <f>OFS_SHS!A35</f>
        <v>0</v>
      </c>
      <c r="AG38" s="625" t="str">
        <f>OFS_SHS!C35</f>
        <v>V0403</v>
      </c>
      <c r="AI38" s="625" t="str">
        <f>OFS_BEVNAT!A35</f>
        <v/>
      </c>
      <c r="AJ38" s="625" t="str">
        <f>OFS_BEVNAT!B35</f>
        <v>SJAHR_N</v>
      </c>
    </row>
    <row r="39" spans="2:36">
      <c r="E39" s="625">
        <f>CdC_SPLIT!A36</f>
        <v>0</v>
      </c>
      <c r="F39" s="625" t="str">
        <f>CdC_SPLIT!C36</f>
        <v xml:space="preserve">cech </v>
      </c>
      <c r="N39" s="625">
        <f>CdC_PC!A36</f>
        <v>0</v>
      </c>
      <c r="O39" s="625" t="str">
        <f>CdC_PC!C36</f>
        <v>csdo</v>
      </c>
      <c r="Q39" s="625">
        <f>'SECO_ASAL-AVAM'!A35</f>
        <v>0</v>
      </c>
      <c r="R39" s="625" t="str">
        <f>'SECO_ASAL-AVAM'!C35</f>
        <v xml:space="preserve">CODE_FUNKTION </v>
      </c>
      <c r="W39" s="625">
        <f>OFS_STATPOP_E!A35</f>
        <v>0</v>
      </c>
      <c r="X39" s="625" t="str">
        <f>OFS_STATPOP_E!C35</f>
        <v>secondaryResidenceId2</v>
      </c>
      <c r="AC39" s="625">
        <f>OFS_RS!A38</f>
        <v>0</v>
      </c>
      <c r="AD39" s="625" t="str">
        <f>OFS_RS!C38</f>
        <v>COMPANYLOCUNSIZE</v>
      </c>
      <c r="AF39" s="625">
        <f>OFS_SHS!A36</f>
        <v>0</v>
      </c>
      <c r="AG39" s="625" t="str">
        <f>OFS_SHS!C36</f>
        <v>V0404</v>
      </c>
      <c r="AI39" s="625" t="str">
        <f>OFS_BEVNAT!A36</f>
        <v/>
      </c>
      <c r="AJ39" s="625" t="str">
        <f>OFS_BEVNAT!B36</f>
        <v>F_AHV_N</v>
      </c>
    </row>
    <row r="40" spans="2:36">
      <c r="E40" s="625">
        <f>CdC_SPLIT!A37</f>
        <v>0</v>
      </c>
      <c r="F40" s="625" t="str">
        <f>CdC_SPLIT!C37</f>
        <v xml:space="preserve">lbedu </v>
      </c>
      <c r="N40" s="625">
        <f>CdC_PC!A37</f>
        <v>0</v>
      </c>
      <c r="O40" s="625" t="str">
        <f>CdC_PC!C37</f>
        <v>csak_x</v>
      </c>
      <c r="Q40" s="625">
        <f>'SECO_ASAL-AVAM'!A36</f>
        <v>0</v>
      </c>
      <c r="R40" s="625" t="str">
        <f>'SECO_ASAL-AVAM'!C36</f>
        <v xml:space="preserve">TEXT_FUNKTION </v>
      </c>
      <c r="W40" s="625">
        <f>OFS_STATPOP_E!A36</f>
        <v>0</v>
      </c>
      <c r="X40" s="625" t="str">
        <f>OFS_STATPOP_E!C36</f>
        <v>secondaryResidenceId3</v>
      </c>
      <c r="AC40" s="625">
        <f>OFS_RS!A39</f>
        <v>0</v>
      </c>
      <c r="AD40" s="625" t="str">
        <f>OFS_RS!C39</f>
        <v>CURRACTIVITYSTATUSI</v>
      </c>
      <c r="AF40" s="625">
        <f>OFS_SHS!A37</f>
        <v>0</v>
      </c>
      <c r="AG40" s="625" t="str">
        <f>OFS_SHS!C37</f>
        <v>V0405</v>
      </c>
      <c r="AI40" s="625" t="str">
        <f>OFS_BEVNAT!A37</f>
        <v/>
      </c>
      <c r="AJ40" s="625" t="str">
        <f>OFS_BEVNAT!B37</f>
        <v>M_AHV_N</v>
      </c>
    </row>
    <row r="41" spans="2:36">
      <c r="E41" s="625">
        <f>CdC_SPLIT!A38</f>
        <v>0</v>
      </c>
      <c r="F41" s="625" t="str">
        <f>CdC_SPLIT!C38</f>
        <v xml:space="preserve">lbass </v>
      </c>
      <c r="N41" s="625">
        <f>CdC_PC!A38</f>
        <v>0</v>
      </c>
      <c r="O41" s="625" t="str">
        <f>CdC_PC!C38</f>
        <v>mbop</v>
      </c>
      <c r="Q41" s="625">
        <f>'SECO_ASAL-AVAM'!A37</f>
        <v>0</v>
      </c>
      <c r="R41" s="625" t="str">
        <f>'SECO_ASAL-AVAM'!C37</f>
        <v xml:space="preserve">BTR_BRUTTO </v>
      </c>
      <c r="W41" s="625">
        <f>OFS_STATPOP_E!A37</f>
        <v>0</v>
      </c>
      <c r="X41" s="625" t="str">
        <f>OFS_STATPOP_E!C37</f>
        <v>secondaryResidenceId4</v>
      </c>
      <c r="AC41" s="625">
        <f>OFS_RS!A40</f>
        <v>0</v>
      </c>
      <c r="AD41" s="625" t="str">
        <f>OFS_RS!C40</f>
        <v>CURRACTIVITYSTATUSII</v>
      </c>
      <c r="AF41" s="625">
        <f>OFS_SHS!A38</f>
        <v>0</v>
      </c>
      <c r="AG41" s="625" t="str">
        <f>OFS_SHS!C38</f>
        <v>V0406</v>
      </c>
      <c r="AI41" s="625">
        <f>OFS_BEVNAT!A38</f>
        <v>0</v>
      </c>
      <c r="AJ41" s="625" t="str">
        <f>OFS_BEVNAT!B38</f>
        <v>TRAU_D</v>
      </c>
    </row>
    <row r="42" spans="2:36">
      <c r="E42" s="625">
        <f>CdC_SPLIT!A39</f>
        <v>0</v>
      </c>
      <c r="F42" s="625" t="str">
        <f>CdC_SPLIT!C39</f>
        <v xml:space="preserve">lbtra </v>
      </c>
      <c r="N42" s="625">
        <f>CdC_PC!A39</f>
        <v>0</v>
      </c>
      <c r="O42" s="625" t="str">
        <f>CdC_PC!C39</f>
        <v>csbs</v>
      </c>
      <c r="Q42" s="625">
        <f>'SECO_ASAL-AVAM'!A38</f>
        <v>0</v>
      </c>
      <c r="R42" s="625" t="str">
        <f>'SECO_ASAL-AVAM'!C38</f>
        <v xml:space="preserve">BTR_NETTO </v>
      </c>
      <c r="W42" s="625">
        <f>OFS_STATPOP_E!A38</f>
        <v>0</v>
      </c>
      <c r="X42" s="625" t="str">
        <f>OFS_STATPOP_E!C38</f>
        <v>secondaryResidenceId5</v>
      </c>
      <c r="AC42" s="625">
        <f>OFS_RS!A41</f>
        <v>0</v>
      </c>
      <c r="AD42" s="625" t="str">
        <f>OFS_RS!C41</f>
        <v>CURRACTIVITYSTATUSIII</v>
      </c>
      <c r="AF42" s="625">
        <f>OFS_SHS!A39</f>
        <v>0</v>
      </c>
      <c r="AG42" s="625" t="str">
        <f>OFS_SHS!C39</f>
        <v>V0407</v>
      </c>
      <c r="AI42" s="625">
        <f>OFS_BEVNAT!A39</f>
        <v>0</v>
      </c>
      <c r="AJ42" s="625" t="str">
        <f>OFS_BEVNAT!B39</f>
        <v>EREIGNIS_D</v>
      </c>
    </row>
    <row r="43" spans="2:36">
      <c r="E43" s="625">
        <f>CdC_SPLIT!A40</f>
        <v>0</v>
      </c>
      <c r="F43" s="625" t="str">
        <f>CdC_SPLIT!C40</f>
        <v xml:space="preserve">coai </v>
      </c>
      <c r="N43" s="625">
        <f>CdC_PC!A40</f>
        <v>0</v>
      </c>
      <c r="O43" s="625" t="str">
        <f>CdC_PC!C40</f>
        <v>csas</v>
      </c>
      <c r="Q43" s="625">
        <f>'SECO_ASAL-AVAM'!A39</f>
        <v>0</v>
      </c>
      <c r="R43" s="625" t="str">
        <f>'SECO_ASAL-AVAM'!C39</f>
        <v xml:space="preserve">BTR_TAGGELD </v>
      </c>
      <c r="W43" s="625">
        <f>OFS_STATPOP_E!A39</f>
        <v>0</v>
      </c>
      <c r="X43" s="625" t="str">
        <f>OFS_STATPOP_E!C39</f>
        <v>mainResidenceId</v>
      </c>
      <c r="AC43" s="625">
        <f>OFS_RS!A42</f>
        <v>0</v>
      </c>
      <c r="AD43" s="625" t="str">
        <f>OFS_RS!C42</f>
        <v>CURRACTIVITY_FULL</v>
      </c>
      <c r="AF43" s="625">
        <f>OFS_SHS!A40</f>
        <v>0</v>
      </c>
      <c r="AG43" s="625" t="str">
        <f>OFS_SHS!C40</f>
        <v>V0408</v>
      </c>
      <c r="AI43" s="626" t="str">
        <f>OFS_BEVNAT!A40</f>
        <v>Partenariat</v>
      </c>
      <c r="AJ43" s="625"/>
    </row>
    <row r="44" spans="2:36">
      <c r="E44" s="625">
        <f>CdC_SPLIT!A41</f>
        <v>0</v>
      </c>
      <c r="F44" s="625" t="str">
        <f>CdC_SPLIT!C41</f>
        <v xml:space="preserve">pinv </v>
      </c>
      <c r="N44" s="625">
        <f>CdC_PC!A41</f>
        <v>0</v>
      </c>
      <c r="O44" s="625" t="str">
        <f>CdC_PC!C41</f>
        <v>csw</v>
      </c>
      <c r="Q44" s="625">
        <f>'SECO_ASAL-AVAM'!A40</f>
        <v>0</v>
      </c>
      <c r="R44" s="625" t="str">
        <f>'SECO_ASAL-AVAM'!C40</f>
        <v xml:space="preserve">ZULAGEN </v>
      </c>
      <c r="W44" s="625">
        <f>OFS_STATPOP_E!A40</f>
        <v>0</v>
      </c>
      <c r="X44" s="625" t="str">
        <f>OFS_STATPOP_E!C40</f>
        <v>movingDate</v>
      </c>
      <c r="AC44" s="625">
        <f>OFS_RS!A43</f>
        <v>0</v>
      </c>
      <c r="AD44" s="625" t="str">
        <f>OFS_RS!C43</f>
        <v>CURRACTIVITY_PART</v>
      </c>
      <c r="AF44" s="625">
        <f>OFS_SHS!A41</f>
        <v>0</v>
      </c>
      <c r="AG44" s="625" t="str">
        <f>OFS_SHS!C41</f>
        <v>V0409</v>
      </c>
      <c r="AI44" s="625" t="str">
        <f>OFS_BEVNAT!A41</f>
        <v/>
      </c>
      <c r="AJ44" s="625" t="str">
        <f>OFS_BEVNAT!B41</f>
        <v>SJAHR_N</v>
      </c>
    </row>
    <row r="45" spans="2:36">
      <c r="E45" s="625">
        <f>CdC_SPLIT!A42</f>
        <v>0</v>
      </c>
      <c r="F45" s="625" t="str">
        <f>CdC_SPLIT!C42</f>
        <v xml:space="preserve">cinf </v>
      </c>
      <c r="N45" s="625">
        <f>CdC_PC!A42</f>
        <v>0</v>
      </c>
      <c r="O45" s="625" t="str">
        <f>CdC_PC!C42</f>
        <v>mbe</v>
      </c>
      <c r="Q45" s="625">
        <f>'SECO_ASAL-AVAM'!A41</f>
        <v>0</v>
      </c>
      <c r="R45" s="625" t="str">
        <f>'SECO_ASAL-AVAM'!C41</f>
        <v xml:space="preserve">BTR_AHV_ABZUG </v>
      </c>
      <c r="W45" s="625">
        <f>OFS_STATPOP_E!A41</f>
        <v>0</v>
      </c>
      <c r="X45" s="625" t="str">
        <f>OFS_STATPOP_E!C41</f>
        <v>populationType</v>
      </c>
      <c r="AC45" s="625">
        <f>OFS_RS!A44</f>
        <v>0</v>
      </c>
      <c r="AD45" s="625" t="str">
        <f>OFS_RS!C44</f>
        <v>CURRACTIVITY_MULTI</v>
      </c>
      <c r="AF45" s="625">
        <f>OFS_SHS!A42</f>
        <v>0</v>
      </c>
      <c r="AG45" s="625" t="str">
        <f>OFS_SHS!C42</f>
        <v>V05a1 à 05i1</v>
      </c>
      <c r="AI45" s="625" t="str">
        <f>OFS_BEVNAT!A42</f>
        <v/>
      </c>
      <c r="AJ45" s="625" t="str">
        <f>OFS_BEVNAT!B42</f>
        <v>P1_AHV_N</v>
      </c>
    </row>
    <row r="46" spans="2:36">
      <c r="E46" s="625">
        <f>CdC_SPLIT!A43</f>
        <v>0</v>
      </c>
      <c r="F46" s="625" t="str">
        <f>CdC_SPLIT!C43</f>
        <v xml:space="preserve">catf </v>
      </c>
      <c r="N46" s="625">
        <f>CdC_PC!A43</f>
        <v>0</v>
      </c>
      <c r="O46" s="625" t="str">
        <f>CdC_PC!C43</f>
        <v>csz</v>
      </c>
      <c r="Q46" s="625">
        <f>'SECO_ASAL-AVAM'!A42</f>
        <v>0</v>
      </c>
      <c r="R46" s="625" t="str">
        <f>'SECO_ASAL-AVAM'!C42</f>
        <v xml:space="preserve">BTR_NBU_FONDS </v>
      </c>
      <c r="W46" s="625">
        <f>OFS_STATPOP_E!A42</f>
        <v>0</v>
      </c>
      <c r="X46" s="625" t="str">
        <f>OFS_STATPOP_E!C42</f>
        <v>yearOfAcquisitionSwiss</v>
      </c>
      <c r="AC46" s="625">
        <f>OFS_RS!A45</f>
        <v>0</v>
      </c>
      <c r="AD46" s="625" t="str">
        <f>OFS_RS!C45</f>
        <v>CURRACTIVITY_DISOCC</v>
      </c>
      <c r="AF46" s="625">
        <f>OFS_SHS!A43</f>
        <v>0</v>
      </c>
      <c r="AG46" s="625" t="str">
        <f>OFS_SHS!C43</f>
        <v>V05a2 à 05i2</v>
      </c>
      <c r="AI46" s="625" t="str">
        <f>OFS_BEVNAT!A43</f>
        <v/>
      </c>
      <c r="AJ46" s="625" t="str">
        <f>OFS_BEVNAT!B43</f>
        <v>P2_AHV_N</v>
      </c>
    </row>
    <row r="47" spans="2:36">
      <c r="E47" s="625">
        <f>CdC_SPLIT!A44</f>
        <v>0</v>
      </c>
      <c r="F47" s="625" t="str">
        <f>CdC_SPLIT!C44</f>
        <v xml:space="preserve">csai </v>
      </c>
      <c r="N47" s="625">
        <f>CdC_PC!A44</f>
        <v>0</v>
      </c>
      <c r="O47" s="625" t="str">
        <f>CdC_PC!C44</f>
        <v>crra1</v>
      </c>
      <c r="Q47" s="625">
        <f>'SECO_ASAL-AVAM'!A43</f>
        <v>0</v>
      </c>
      <c r="R47" s="625" t="str">
        <f>'SECO_ASAL-AVAM'!C43</f>
        <v xml:space="preserve">BTR_BVG_ALK </v>
      </c>
      <c r="W47" s="625">
        <f>OFS_STATPOP_E!A43</f>
        <v>0</v>
      </c>
      <c r="X47" s="625" t="str">
        <f>OFS_STATPOP_E!C43</f>
        <v>residentPermit</v>
      </c>
      <c r="AC47" s="625">
        <f>OFS_RS!A46</f>
        <v>0</v>
      </c>
      <c r="AD47" s="625" t="str">
        <f>OFS_RS!C46</f>
        <v>CURRACTIVITY_STUDENT</v>
      </c>
      <c r="AF47" s="625">
        <f>OFS_SHS!A44</f>
        <v>0</v>
      </c>
      <c r="AG47" s="625" t="str">
        <f>OFS_SHS!C44</f>
        <v>V0601</v>
      </c>
      <c r="AI47" s="625">
        <f>OFS_BEVNAT!A44</f>
        <v>0</v>
      </c>
      <c r="AJ47" s="625" t="str">
        <f>OFS_BEVNAT!B44</f>
        <v>EREIGNIS_D</v>
      </c>
    </row>
    <row r="48" spans="2:36">
      <c r="E48" s="625">
        <f>CdC_SPLIT!A45</f>
        <v>0</v>
      </c>
      <c r="F48" s="625" t="str">
        <f>CdC_SPLIT!C45</f>
        <v xml:space="preserve">csurass </v>
      </c>
      <c r="N48" s="625">
        <f>CdC_PC!A45</f>
        <v>0</v>
      </c>
      <c r="O48" s="625" t="str">
        <f>CdC_PC!C45</f>
        <v>csd</v>
      </c>
      <c r="Q48" s="625">
        <f>'SECO_ASAL-AVAM'!A44</f>
        <v>0</v>
      </c>
      <c r="R48" s="625" t="str">
        <f>'SECO_ASAL-AVAM'!C44</f>
        <v xml:space="preserve">BTR_VERSICHERTER_VERDIENST </v>
      </c>
      <c r="W48" s="625">
        <f>OFS_STATPOP_E!A44</f>
        <v>0</v>
      </c>
      <c r="X48" s="625" t="str">
        <f>OFS_STATPOP_E!C44</f>
        <v>municipalityResidence1YearAgo</v>
      </c>
      <c r="AC48" s="625">
        <f>OFS_RS!A47</f>
        <v>0</v>
      </c>
      <c r="AD48" s="625" t="str">
        <f>OFS_RS!C47</f>
        <v>CURRACTIVITY_HOME</v>
      </c>
      <c r="AF48" s="625">
        <f>OFS_SHS!A45</f>
        <v>0</v>
      </c>
      <c r="AG48" s="625" t="str">
        <f>OFS_SHS!C45</f>
        <v>V0602</v>
      </c>
      <c r="AI48" s="626" t="str">
        <f>OFS_BEVNAT!A45</f>
        <v>Dissolution du partenariat</v>
      </c>
      <c r="AJ48" s="625"/>
    </row>
    <row r="49" spans="5:36">
      <c r="E49" s="625">
        <f>CdC_SPLIT!A46</f>
        <v>0</v>
      </c>
      <c r="F49" s="625" t="str">
        <f>CdC_SPLIT!C46</f>
        <v xml:space="preserve">cpen </v>
      </c>
      <c r="Q49" s="625">
        <f>'SECO_ASAL-AVAM'!A45</f>
        <v>0</v>
      </c>
      <c r="R49" s="625" t="str">
        <f>'SECO_ASAL-AVAM'!C45</f>
        <v xml:space="preserve">BTR_ZV_ERSATZEINKOMM </v>
      </c>
      <c r="W49" s="625">
        <f>OFS_STATPOP_E!A45</f>
        <v>0</v>
      </c>
      <c r="X49" s="625" t="str">
        <f>OFS_STATPOP_E!C45</f>
        <v>municipalityResidence2YearAgo</v>
      </c>
      <c r="AC49" s="625">
        <f>OFS_RS!A48</f>
        <v>0</v>
      </c>
      <c r="AD49" s="625" t="str">
        <f>OFS_RS!C48</f>
        <v>CURRACTIVITY_DISAB</v>
      </c>
      <c r="AF49" s="625">
        <f>OFS_SHS!A46</f>
        <v>0</v>
      </c>
      <c r="AG49" s="625" t="str">
        <f>OFS_SHS!C46</f>
        <v>V0603</v>
      </c>
      <c r="AI49" s="625" t="str">
        <f>OFS_BEVNAT!A46</f>
        <v/>
      </c>
      <c r="AJ49" s="625" t="str">
        <f>OFS_BEVNAT!B46</f>
        <v>SJAHR_N</v>
      </c>
    </row>
    <row r="50" spans="5:36">
      <c r="E50" s="625">
        <f>CdC_SPLIT!A47</f>
        <v>0</v>
      </c>
      <c r="F50" s="625" t="str">
        <f>CdC_SPLIT!C47</f>
        <v xml:space="preserve">cgrente </v>
      </c>
      <c r="Q50" s="625">
        <f>'SECO_ASAL-AVAM'!A46</f>
        <v>0</v>
      </c>
      <c r="R50" s="625" t="str">
        <f>'SECO_ASAL-AVAM'!C46</f>
        <v xml:space="preserve">TGA_BEZOGENE_TAGGELDER </v>
      </c>
      <c r="W50" s="625">
        <f>OFS_STATPOP_E!A46</f>
        <v>0</v>
      </c>
      <c r="X50" s="625" t="str">
        <f>OFS_STATPOP_E!C46</f>
        <v>municipalityResidence3YearAgo</v>
      </c>
      <c r="AC50" s="625">
        <f>OFS_RS!A49</f>
        <v>0</v>
      </c>
      <c r="AD50" s="625" t="str">
        <f>OFS_RS!C49</f>
        <v>CURRACTIVITY_PENSION</v>
      </c>
      <c r="AF50" s="625">
        <f>OFS_SHS!A47</f>
        <v>0</v>
      </c>
      <c r="AG50" s="625" t="str">
        <f>OFS_SHS!C47</f>
        <v>V0604</v>
      </c>
      <c r="AI50" s="625" t="str">
        <f>OFS_BEVNAT!A47</f>
        <v/>
      </c>
      <c r="AJ50" s="625" t="str">
        <f>OFS_BEVNAT!B47</f>
        <v>P1_AHV_N</v>
      </c>
    </row>
    <row r="51" spans="5:36">
      <c r="E51" s="625">
        <f>CdC_SPLIT!A48</f>
        <v>0</v>
      </c>
      <c r="F51" s="625" t="str">
        <f>CdC_SPLIT!C48</f>
        <v xml:space="preserve">cextrao </v>
      </c>
      <c r="Q51" s="625">
        <f>'SECO_ASAL-AVAM'!A47</f>
        <v>0</v>
      </c>
      <c r="R51" s="625" t="str">
        <f>'SECO_ASAL-AVAM'!C47</f>
        <v xml:space="preserve">TGA_EINSTELLTAGE </v>
      </c>
      <c r="W51" s="625">
        <f>OFS_STATPOP_E!A47</f>
        <v>0</v>
      </c>
      <c r="X51" s="625" t="str">
        <f>OFS_STATPOP_E!C47</f>
        <v>municipalityResidence4YearAgo</v>
      </c>
      <c r="AC51" s="625">
        <f>OFS_RS!A50</f>
        <v>0</v>
      </c>
      <c r="AD51" s="625" t="str">
        <f>OFS_RS!C50</f>
        <v>CURRACTIVITY_OTHER</v>
      </c>
      <c r="AF51" s="625">
        <f>OFS_SHS!A48</f>
        <v>0</v>
      </c>
      <c r="AG51" s="625" t="str">
        <f>OFS_SHS!C48</f>
        <v>V07021</v>
      </c>
      <c r="AI51" s="625" t="str">
        <f>OFS_BEVNAT!A48</f>
        <v/>
      </c>
      <c r="AJ51" s="625" t="str">
        <f>OFS_BEVNAT!B48</f>
        <v>P2_AHV_N</v>
      </c>
    </row>
    <row r="52" spans="5:36">
      <c r="E52" s="625">
        <f>CdC_SPLIT!A49</f>
        <v>0</v>
      </c>
      <c r="F52" s="625" t="str">
        <f>CdC_SPLIT!C49</f>
        <v xml:space="preserve">ctrente </v>
      </c>
      <c r="Q52" s="625">
        <f>'SECO_ASAL-AVAM'!A48</f>
        <v>0</v>
      </c>
      <c r="R52" s="625" t="str">
        <f>'SECO_ASAL-AVAM'!C48</f>
        <v xml:space="preserve">TGA_KRANK </v>
      </c>
      <c r="W52" s="625">
        <f>OFS_STATPOP_E!A48</f>
        <v>0</v>
      </c>
      <c r="X52" s="625" t="str">
        <f>OFS_STATPOP_E!C48</f>
        <v>municipalityResidence5YearAgo</v>
      </c>
      <c r="AC52" s="625">
        <f>OFS_RS!A51</f>
        <v>0</v>
      </c>
      <c r="AD52" s="625" t="str">
        <f>OFS_RS!C51</f>
        <v>CURROCCUPATIONISCO</v>
      </c>
      <c r="AF52" s="625">
        <f>OFS_SHS!A49</f>
        <v>0</v>
      </c>
      <c r="AG52" s="625" t="str">
        <f>OFS_SHS!C49</f>
        <v>V07022</v>
      </c>
      <c r="AI52" s="625">
        <f>OFS_BEVNAT!A49</f>
        <v>0</v>
      </c>
      <c r="AJ52" s="625" t="str">
        <f>OFS_BEVNAT!B49</f>
        <v>EGP_EREIGNIS_D</v>
      </c>
    </row>
    <row r="53" spans="5:36">
      <c r="E53" s="625">
        <f>CdC_SPLIT!A50</f>
        <v>0</v>
      </c>
      <c r="F53" s="625" t="str">
        <f>CdC_SPLIT!C50</f>
        <v xml:space="preserve">ctyrente </v>
      </c>
      <c r="Q53" s="625">
        <f>'SECO_ASAL-AVAM'!A49</f>
        <v>0</v>
      </c>
      <c r="R53" s="625" t="str">
        <f>'SECO_ASAL-AVAM'!C49</f>
        <v xml:space="preserve">TGA_MILITAER_ZS </v>
      </c>
      <c r="W53" s="625">
        <f>OFS_STATPOP_E!A49</f>
        <v>0</v>
      </c>
      <c r="X53" s="625" t="str">
        <f>OFS_STATPOP_E!C49</f>
        <v>CHArrivalYear</v>
      </c>
      <c r="AC53" s="625">
        <f>OFS_RS!A52</f>
        <v>0</v>
      </c>
      <c r="AD53" s="625" t="str">
        <f>OFS_RS!C52</f>
        <v>CURROCCUPATIONISCOAGG</v>
      </c>
      <c r="AF53" s="625">
        <f>OFS_SHS!A50</f>
        <v>0</v>
      </c>
      <c r="AG53" s="625" t="str">
        <f>OFS_SHS!C50</f>
        <v>V0703</v>
      </c>
      <c r="AI53" s="625">
        <f>OFS_BEVNAT!A50</f>
        <v>0</v>
      </c>
      <c r="AJ53" s="625" t="str">
        <f>OFS_BEVNAT!B50</f>
        <v>EREIGNIS_D</v>
      </c>
    </row>
    <row r="54" spans="5:36">
      <c r="E54" s="625">
        <f>CdC_SPLIT!A51</f>
        <v>0</v>
      </c>
      <c r="F54" s="625" t="str">
        <f>CdC_SPLIT!C51</f>
        <v xml:space="preserve">rgpr </v>
      </c>
      <c r="Q54" s="625">
        <f>'SECO_ASAL-AVAM'!A50</f>
        <v>0</v>
      </c>
      <c r="R54" s="625" t="str">
        <f>'SECO_ASAL-AVAM'!C50</f>
        <v xml:space="preserve">F01_TAGGELDBEZUEGER </v>
      </c>
      <c r="W54" s="625">
        <f>OFS_STATPOP_E!A50</f>
        <v>0</v>
      </c>
      <c r="X54" s="625" t="str">
        <f>OFS_STATPOP_E!C50</f>
        <v>typeOfArrival</v>
      </c>
      <c r="AC54" s="625">
        <f>OFS_RS!A53</f>
        <v>0</v>
      </c>
      <c r="AD54" s="625" t="str">
        <f>OFS_RS!C53</f>
        <v>CURROCCUPATIONSBN</v>
      </c>
      <c r="AF54" s="625">
        <f>OFS_SHS!A51</f>
        <v>0</v>
      </c>
      <c r="AG54" s="625" t="str">
        <f>OFS_SHS!C51</f>
        <v>V0704</v>
      </c>
      <c r="AI54" s="626" t="str">
        <f>OFS_BEVNAT!A51</f>
        <v>Décès</v>
      </c>
      <c r="AJ54" s="625"/>
    </row>
    <row r="55" spans="5:36">
      <c r="E55" s="625">
        <f>CdC_SPLIT!A52</f>
        <v>0</v>
      </c>
      <c r="F55" s="625" t="str">
        <f>CdC_SPLIT!C52</f>
        <v xml:space="preserve">ctyrente_det </v>
      </c>
      <c r="Q55" s="625">
        <f>'SECO_ASAL-AVAM'!A51</f>
        <v>0</v>
      </c>
      <c r="R55" s="625" t="str">
        <f>'SECO_ASAL-AVAM'!C51</f>
        <v xml:space="preserve">F01_TEILNEHMER_AMM </v>
      </c>
      <c r="W55" s="625">
        <f>OFS_STATPOP_E!A51</f>
        <v>0</v>
      </c>
      <c r="X55" s="625" t="str">
        <f>OFS_STATPOP_E!C51</f>
        <v>secondaryResidenceCount</v>
      </c>
      <c r="AC55" s="625">
        <f>OFS_RS!A54</f>
        <v>0</v>
      </c>
      <c r="AD55" s="625" t="str">
        <f>OFS_RS!C54</f>
        <v>CURROCCUPATIONSBNAGG</v>
      </c>
      <c r="AF55" s="625">
        <f>OFS_SHS!A52</f>
        <v>0</v>
      </c>
      <c r="AG55" s="625" t="str">
        <f>OFS_SHS!C52</f>
        <v>V0705</v>
      </c>
      <c r="AI55" s="625" t="str">
        <f>OFS_BEVNAT!A52</f>
        <v/>
      </c>
      <c r="AJ55" s="625" t="str">
        <f>OFS_BEVNAT!B52</f>
        <v>SJAHR_N</v>
      </c>
    </row>
    <row r="56" spans="5:36">
      <c r="E56" s="625">
        <f>CdC_SPLIT!A53</f>
        <v>0</v>
      </c>
      <c r="F56" s="625" t="str">
        <f>CdC_SPLIT!C53</f>
        <v>ctyrente_det_new</v>
      </c>
      <c r="Q56" s="625">
        <f>'SECO_ASAL-AVAM'!A52</f>
        <v>0</v>
      </c>
      <c r="R56" s="625" t="str">
        <f>'SECO_ASAL-AVAM'!C52</f>
        <v xml:space="preserve">F01_TAGGELDBEZUEGER_ZV </v>
      </c>
      <c r="W56" s="625">
        <f>OFS_STATPOP_E!A52</f>
        <v>0</v>
      </c>
      <c r="X56" s="625" t="str">
        <f>OFS_STATPOP_E!C52</f>
        <v>lastSecondaryResidence</v>
      </c>
      <c r="AC56" s="625">
        <f>OFS_RS!A55</f>
        <v>0</v>
      </c>
      <c r="AD56" s="625" t="str">
        <f>OFS_RS!C55</f>
        <v>LEARNEDOCCUPATIONSBN</v>
      </c>
      <c r="AF56" s="625">
        <f>OFS_SHS!A53</f>
        <v>0</v>
      </c>
      <c r="AG56" s="625" t="str">
        <f>OFS_SHS!C53</f>
        <v>V0706</v>
      </c>
      <c r="AI56" s="625" t="str">
        <f>OFS_BEVNAT!A53</f>
        <v/>
      </c>
      <c r="AJ56" s="625" t="str">
        <f>OFS_BEVNAT!B53</f>
        <v>AHV_N</v>
      </c>
    </row>
    <row r="57" spans="5:36">
      <c r="E57" s="625">
        <f>CdC_SPLIT!A54</f>
        <v>0</v>
      </c>
      <c r="F57" s="625" t="str">
        <f>CdC_SPLIT!C54</f>
        <v xml:space="preserve">ctyrente_det_old </v>
      </c>
      <c r="Q57" s="625">
        <f>'SECO_ASAL-AVAM'!A53</f>
        <v>0</v>
      </c>
      <c r="R57" s="625" t="str">
        <f>'SECO_ASAL-AVAM'!C53</f>
        <v xml:space="preserve">F01_AUSGESTEUERT </v>
      </c>
      <c r="W57" s="625">
        <f>OFS_STATPOP_E!A53</f>
        <v>0</v>
      </c>
      <c r="X57" s="625" t="str">
        <f>OFS_STATPOP_E!C53</f>
        <v>mainResidenceCategory</v>
      </c>
      <c r="AC57" s="625">
        <f>OFS_RS!A56</f>
        <v>0</v>
      </c>
      <c r="AD57" s="625" t="str">
        <f>OFS_RS!C56</f>
        <v>LEARNOCCUPATIONSBNAGG</v>
      </c>
      <c r="AF57" s="625">
        <f>OFS_SHS!A54</f>
        <v>0</v>
      </c>
      <c r="AG57" s="625" t="str">
        <f>OFS_SHS!C54</f>
        <v>V0707</v>
      </c>
      <c r="AI57" s="625" t="str">
        <f>OFS_BEVNAT!A54</f>
        <v/>
      </c>
      <c r="AJ57" s="625" t="str">
        <f>OFS_BEVNAT!B54</f>
        <v>EHE_PART_AHV_N</v>
      </c>
    </row>
    <row r="58" spans="5:36">
      <c r="E58" s="625">
        <f>CdC_SPLIT!A55</f>
        <v>0</v>
      </c>
      <c r="F58" s="625" t="str">
        <f>CdC_SPLIT!C55</f>
        <v xml:space="preserve">cincidence </v>
      </c>
      <c r="Q58" s="625">
        <f>'SECO_ASAL-AVAM'!A54</f>
        <v>0</v>
      </c>
      <c r="R58" s="625" t="str">
        <f>'SECO_ASAL-AVAM'!C54</f>
        <v xml:space="preserve">TGA_RF_AKT_KUM </v>
      </c>
      <c r="W58" s="625">
        <f>OFS_STATPOP_E!A54</f>
        <v>0</v>
      </c>
      <c r="X58" s="625" t="str">
        <f>OFS_STATPOP_E!C54</f>
        <v>populationGroup</v>
      </c>
      <c r="AC58" s="625">
        <f>OFS_RS!A57</f>
        <v>0</v>
      </c>
      <c r="AD58" s="625" t="str">
        <f>OFS_RS!C57</f>
        <v>PROTECTEDWORKPLACE</v>
      </c>
      <c r="AF58" s="625">
        <f>OFS_SHS!A55</f>
        <v>0</v>
      </c>
      <c r="AG58" s="625" t="str">
        <f>OFS_SHS!C55</f>
        <v>V0708</v>
      </c>
      <c r="AI58" s="625">
        <f>OFS_BEVNAT!A55</f>
        <v>0</v>
      </c>
      <c r="AJ58" s="625" t="str">
        <f>OFS_BEVNAT!B55</f>
        <v>EREIGNIS_D</v>
      </c>
    </row>
    <row r="59" spans="5:36">
      <c r="E59" s="625">
        <f>CdC_SPLIT!A56</f>
        <v>0</v>
      </c>
      <c r="F59" s="625" t="str">
        <f>CdC_SPLIT!C56</f>
        <v xml:space="preserve">cajo </v>
      </c>
      <c r="Q59" s="625">
        <f>'SECO_ASAL-AVAM'!A55</f>
        <v>0</v>
      </c>
      <c r="R59" s="625" t="str">
        <f>'SECO_ASAL-AVAM'!C55</f>
        <v xml:space="preserve">TGA_RF_ALT_KUM </v>
      </c>
      <c r="W59" s="625">
        <f>OFS_STATPOP_E!A55</f>
        <v>0</v>
      </c>
      <c r="X59" s="625" t="str">
        <f>OFS_STATPOP_E!C55</f>
        <v>householdId</v>
      </c>
      <c r="AC59" s="625">
        <f>OFS_RS!A58</f>
        <v>0</v>
      </c>
      <c r="AD59" s="625" t="str">
        <f>OFS_RS!C58</f>
        <v>SOCIOECONOMICGROUP</v>
      </c>
      <c r="AF59" s="625">
        <f>OFS_SHS!A56</f>
        <v>0</v>
      </c>
      <c r="AG59" s="625" t="str">
        <f>OFS_SHS!C56</f>
        <v>V0709</v>
      </c>
      <c r="AI59" s="625">
        <f>OFS_BEVNAT!A56</f>
        <v>0</v>
      </c>
      <c r="AJ59" s="625" t="str">
        <f>OFS_BEVNAT!B56</f>
        <v>GEBURT_D</v>
      </c>
    </row>
    <row r="60" spans="5:36">
      <c r="E60" s="625">
        <f>CdC_SPLIT!A57</f>
        <v>0</v>
      </c>
      <c r="F60" s="625" t="str">
        <f>CdC_SPLIT!C57</f>
        <v xml:space="preserve">cant </v>
      </c>
      <c r="Q60" s="625">
        <f>'SECO_ASAL-AVAM'!A56</f>
        <v>0</v>
      </c>
      <c r="R60" s="625" t="str">
        <f>'SECO_ASAL-AVAM'!C56</f>
        <v xml:space="preserve">F01_ZWEI_RAHMENFRISTEN </v>
      </c>
      <c r="W60" s="625">
        <f>OFS_STATPOP_E!A56</f>
        <v>0</v>
      </c>
      <c r="X60" s="625" t="str">
        <f>OFS_STATPOP_E!C56</f>
        <v>federalBuildingId</v>
      </c>
      <c r="AC60" s="625">
        <f>OFS_RS!A59</f>
        <v>0</v>
      </c>
      <c r="AD60" s="625" t="str">
        <f>OFS_RS!C59</f>
        <v>STATUSINEMPLOYMENT</v>
      </c>
      <c r="AF60" s="625">
        <f>OFS_SHS!A57</f>
        <v>0</v>
      </c>
      <c r="AG60" s="625" t="str">
        <f>OFS_SHS!C57</f>
        <v>V0710</v>
      </c>
      <c r="AI60" s="625">
        <f>OFS_BEVNAT!A57</f>
        <v>0</v>
      </c>
      <c r="AJ60" s="625" t="str">
        <f>OFS_BEVNAT!B57</f>
        <v>WORT_SITZ_CD_N</v>
      </c>
    </row>
    <row r="61" spans="5:36">
      <c r="E61" s="625">
        <f>CdC_SPLIT!A58</f>
        <v>0</v>
      </c>
      <c r="F61" s="625" t="str">
        <f>CdC_SPLIT!C58</f>
        <v xml:space="preserve">cinvens </v>
      </c>
      <c r="W61" s="625">
        <f>OFS_STATPOP_E!A57</f>
        <v>0</v>
      </c>
      <c r="X61" s="625" t="str">
        <f>OFS_STATPOP_E!C57</f>
        <v>federalDwellingId</v>
      </c>
      <c r="AC61" s="625">
        <f>OFS_RS!A60</f>
        <v>0</v>
      </c>
      <c r="AD61" s="625" t="str">
        <f>OFS_RS!C60</f>
        <v>STATUSINEMPL_DETAIL</v>
      </c>
      <c r="AF61" s="625">
        <f>OFS_SHS!A58</f>
        <v>0</v>
      </c>
      <c r="AG61" s="625" t="str">
        <f>OFS_SHS!C58</f>
        <v>V0711</v>
      </c>
    </row>
    <row r="62" spans="5:36">
      <c r="E62" s="625">
        <f>CdC_SPLIT!A59</f>
        <v>0</v>
      </c>
      <c r="F62" s="625" t="str">
        <f>CdC_SPLIT!C59</f>
        <v xml:space="preserve">cbedu </v>
      </c>
      <c r="W62" s="625">
        <f>OFS_STATPOP_E!A58</f>
        <v>0</v>
      </c>
      <c r="X62" s="625" t="str">
        <f>OFS_STATPOP_E!C58</f>
        <v>indic_vn</v>
      </c>
      <c r="AC62" s="625">
        <f>OFS_RS!A61</f>
        <v>0</v>
      </c>
      <c r="AD62" s="625" t="str">
        <f>OFS_RS!C61</f>
        <v>STATUSINEMPL_LEGAL</v>
      </c>
      <c r="AF62" s="625">
        <f>OFS_SHS!A59</f>
        <v>0</v>
      </c>
      <c r="AG62" s="625" t="str">
        <f>OFS_SHS!C59</f>
        <v>V0712</v>
      </c>
    </row>
    <row r="63" spans="5:36">
      <c r="E63" s="625">
        <f>CdC_SPLIT!A60</f>
        <v>0</v>
      </c>
      <c r="F63" s="625" t="str">
        <f>CdC_SPLIT!C60</f>
        <v xml:space="preserve">cbass </v>
      </c>
      <c r="W63" s="625">
        <f>OFS_STATPOP_E!A59</f>
        <v>0</v>
      </c>
      <c r="X63" s="625" t="str">
        <f>OFS_STATPOP_E!C59</f>
        <v>indic_egid</v>
      </c>
      <c r="AC63" s="625">
        <f>OFS_RS!A62</f>
        <v>0</v>
      </c>
      <c r="AD63" s="625" t="str">
        <f>OFS_RS!C62</f>
        <v>STATUSINEMPL_SOCIO</v>
      </c>
      <c r="AF63" s="625">
        <f>OFS_SHS!A60</f>
        <v>0</v>
      </c>
      <c r="AG63" s="625" t="str">
        <f>OFS_SHS!C60</f>
        <v>V0713</v>
      </c>
    </row>
    <row r="64" spans="5:36">
      <c r="E64" s="625">
        <f>CdC_SPLIT!A61</f>
        <v>0</v>
      </c>
      <c r="F64" s="625" t="str">
        <f>CdC_SPLIT!C61</f>
        <v xml:space="preserve">cbtra </v>
      </c>
      <c r="W64" s="625">
        <f>OFS_STATPOP_E!A60</f>
        <v>0</v>
      </c>
      <c r="X64" s="625" t="str">
        <f>OFS_STATPOP_E!C60</f>
        <v>pseudoIdMother</v>
      </c>
      <c r="AC64" s="625">
        <f>OFS_RS!A63</f>
        <v>0</v>
      </c>
      <c r="AD64" s="625" t="str">
        <f>OFS_RS!C63</f>
        <v>TIMEWORKEDPERWEEKSUM</v>
      </c>
      <c r="AF64" s="625">
        <f>OFS_SHS!A61</f>
        <v>0</v>
      </c>
      <c r="AG64" s="625" t="str">
        <f>OFS_SHS!C61</f>
        <v>V0714</v>
      </c>
    </row>
    <row r="65" spans="5:33">
      <c r="E65" s="625">
        <f>CdC_SPLIT!A62</f>
        <v>0</v>
      </c>
      <c r="F65" s="625" t="str">
        <f>CdC_SPLIT!C62</f>
        <v xml:space="preserve">cbtot </v>
      </c>
      <c r="W65" s="625">
        <f>OFS_STATPOP_E!A61</f>
        <v>0</v>
      </c>
      <c r="X65" s="625" t="str">
        <f>OFS_STATPOP_E!C61</f>
        <v>pseudoIdFather</v>
      </c>
      <c r="AC65" s="625">
        <f>OFS_RS!A64</f>
        <v>0</v>
      </c>
      <c r="AD65" s="625" t="str">
        <f>OFS_RS!C64</f>
        <v>WORKSTATUS_DETAIL</v>
      </c>
      <c r="AF65" s="625">
        <f>OFS_SHS!A62</f>
        <v>0</v>
      </c>
      <c r="AG65" s="625" t="str">
        <f>OFS_SHS!C62</f>
        <v>V0715</v>
      </c>
    </row>
    <row r="66" spans="5:33">
      <c r="E66" s="625">
        <f>CdC_SPLIT!A63</f>
        <v>0</v>
      </c>
      <c r="F66" s="625" t="str">
        <f>CdC_SPLIT!C63</f>
        <v xml:space="preserve">lbtot </v>
      </c>
      <c r="W66" s="625">
        <f>OFS_STATPOP_E!A62</f>
        <v>0</v>
      </c>
      <c r="X66" s="625" t="str">
        <f>OFS_STATPOP_E!C62</f>
        <v>pseudoIdSpouse</v>
      </c>
      <c r="AC66" s="625">
        <f>OFS_RS!A65</f>
        <v>0</v>
      </c>
      <c r="AD66" s="625" t="str">
        <f>OFS_RS!C65</f>
        <v>WORKSTATUSDETAIL</v>
      </c>
      <c r="AF66" s="625">
        <f>OFS_SHS!A63</f>
        <v>0</v>
      </c>
      <c r="AG66" s="625" t="str">
        <f>OFS_SHS!C63</f>
        <v>V0801</v>
      </c>
    </row>
    <row r="67" spans="5:33">
      <c r="E67" s="625">
        <f>CdC_SPLIT!A64</f>
        <v>0</v>
      </c>
      <c r="F67" s="625" t="str">
        <f>CdC_SPLIT!C64</f>
        <v xml:space="preserve">cjinv </v>
      </c>
      <c r="W67" s="625">
        <f>OFS_STATPOP_E!A63</f>
        <v>0</v>
      </c>
      <c r="X67" s="625" t="str">
        <f>OFS_STATPOP_E!C63</f>
        <v>pseudoIdPartner</v>
      </c>
      <c r="AC67" s="625">
        <f>OFS_RS!A66</f>
        <v>0</v>
      </c>
      <c r="AD67" s="625" t="str">
        <f>OFS_RS!C66</f>
        <v>WORKSTATUS</v>
      </c>
      <c r="AF67" s="625">
        <f>OFS_SHS!A64</f>
        <v>0</v>
      </c>
      <c r="AG67" s="625" t="str">
        <f>OFS_SHS!C64</f>
        <v>V0802</v>
      </c>
    </row>
    <row r="68" spans="5:33">
      <c r="E68" s="625">
        <f>CdC_SPLIT!A65</f>
        <v>0</v>
      </c>
      <c r="F68" s="625" t="str">
        <f>CdC_SPLIT!C65</f>
        <v xml:space="preserve">cplaf </v>
      </c>
      <c r="W68" s="625">
        <f>OFS_STATPOP_E!A64</f>
        <v>0</v>
      </c>
      <c r="X68" s="625" t="str">
        <f>OFS_STATPOP_E!C64</f>
        <v>pseudoIdChild1</v>
      </c>
      <c r="AC68" s="625">
        <f>OFS_RS!A67</f>
        <v>0</v>
      </c>
      <c r="AD68" s="625" t="str">
        <f>OFS_RS!C67</f>
        <v>WORKSTATUS_LEGAL</v>
      </c>
      <c r="AF68" s="625">
        <f>OFS_SHS!A65</f>
        <v>0</v>
      </c>
      <c r="AG68" s="625" t="str">
        <f>OFS_SHS!C65</f>
        <v>V0803</v>
      </c>
    </row>
    <row r="69" spans="5:33">
      <c r="E69" s="625">
        <f>CdC_SPLIT!A66</f>
        <v>0</v>
      </c>
      <c r="F69" s="625" t="str">
        <f>CdC_SPLIT!C66</f>
        <v xml:space="preserve">ccause </v>
      </c>
      <c r="W69" s="625">
        <f>OFS_STATPOP_E!A65</f>
        <v>0</v>
      </c>
      <c r="X69" s="625" t="str">
        <f>OFS_STATPOP_E!C65</f>
        <v>pseudoIdChild2</v>
      </c>
      <c r="AC69" s="625">
        <f>OFS_RS!A68</f>
        <v>0</v>
      </c>
      <c r="AD69" s="625" t="str">
        <f>OFS_RS!C68</f>
        <v>WORKSTATUS_SOCIO</v>
      </c>
      <c r="AF69" s="625">
        <f>OFS_SHS!A66</f>
        <v>0</v>
      </c>
      <c r="AG69" s="625" t="str">
        <f>OFS_SHS!C66</f>
        <v>V0901</v>
      </c>
    </row>
    <row r="70" spans="5:33">
      <c r="E70" s="625">
        <f>CdC_SPLIT!A67</f>
        <v>0</v>
      </c>
      <c r="F70" s="625" t="str">
        <f>CdC_SPLIT!C67</f>
        <v xml:space="preserve">cminmax </v>
      </c>
      <c r="W70" s="625">
        <f>OFS_STATPOP_E!A66</f>
        <v>0</v>
      </c>
      <c r="X70" s="625" t="str">
        <f>OFS_STATPOP_E!C66</f>
        <v>pseudoIdChild3</v>
      </c>
      <c r="AC70" s="626" t="str">
        <f>OFS_RS!A70</f>
        <v>Questionnaire ménage de la personne cible (HH)</v>
      </c>
      <c r="AD70" s="625"/>
      <c r="AF70" s="625">
        <f>OFS_SHS!A67</f>
        <v>0</v>
      </c>
      <c r="AG70" s="625" t="str">
        <f>OFS_SHS!C67</f>
        <v>V0902</v>
      </c>
    </row>
    <row r="71" spans="5:33">
      <c r="E71" s="625">
        <f>CdC_SPLIT!A68</f>
        <v>0</v>
      </c>
      <c r="F71" s="625" t="str">
        <f>CdC_SPLIT!C68</f>
        <v xml:space="preserve">rinf </v>
      </c>
      <c r="W71" s="625">
        <f>OFS_STATPOP_E!A67</f>
        <v>0</v>
      </c>
      <c r="X71" s="625" t="str">
        <f>OFS_STATPOP_E!C67</f>
        <v>pseudoIdChild4</v>
      </c>
      <c r="AC71" s="625" t="str">
        <f>OFS_RS!A71</f>
        <v/>
      </c>
      <c r="AD71" s="625" t="str">
        <f>OFS_RS!C71</f>
        <v>HOUSEHOLDID</v>
      </c>
      <c r="AF71" s="625">
        <f>OFS_SHS!A68</f>
        <v>0</v>
      </c>
      <c r="AG71" s="625" t="str">
        <f>OFS_SHS!C68</f>
        <v>V0905</v>
      </c>
    </row>
    <row r="72" spans="5:33">
      <c r="E72" s="625">
        <f>CdC_SPLIT!A69</f>
        <v>0</v>
      </c>
      <c r="F72" s="625" t="str">
        <f>CdC_SPLIT!C69</f>
        <v xml:space="preserve">pfrt </v>
      </c>
      <c r="W72" s="625">
        <f>OFS_STATPOP_E!A68</f>
        <v>0</v>
      </c>
      <c r="X72" s="625" t="str">
        <f>OFS_STATPOP_E!C68</f>
        <v>pseudoIdChild5</v>
      </c>
      <c r="AC72" s="625" t="str">
        <f>OFS_RS!A72</f>
        <v/>
      </c>
      <c r="AD72" s="625" t="str">
        <f>OFS_RS!C72</f>
        <v>STATYEAR</v>
      </c>
      <c r="AF72" s="625">
        <f>OFS_SHS!A69</f>
        <v>0</v>
      </c>
      <c r="AG72" s="625" t="str">
        <f>OFS_SHS!C69</f>
        <v>V09061</v>
      </c>
    </row>
    <row r="73" spans="5:33">
      <c r="E73" s="625">
        <f>CdC_SPLIT!A70</f>
        <v>0</v>
      </c>
      <c r="F73" s="625" t="str">
        <f>CdC_SPLIT!C70</f>
        <v xml:space="preserve">crevis </v>
      </c>
      <c r="W73" s="625">
        <f>OFS_STATPOP_E!A69</f>
        <v>0</v>
      </c>
      <c r="X73" s="625" t="str">
        <f>OFS_STATPOP_E!C69</f>
        <v>pseudoIdChild6</v>
      </c>
      <c r="AC73" s="625" t="str">
        <f>OFS_RS!A73</f>
        <v/>
      </c>
      <c r="AD73" s="625" t="str">
        <f>OFS_RS!C73</f>
        <v>HH_WEIGHTjjjj</v>
      </c>
      <c r="AF73" s="625">
        <f>OFS_SHS!A70</f>
        <v>0</v>
      </c>
      <c r="AG73" s="625" t="str">
        <f>OFS_SHS!C70</f>
        <v>V09062</v>
      </c>
    </row>
    <row r="74" spans="5:33">
      <c r="E74" s="625">
        <f>CdC_SPLIT!A71</f>
        <v>0</v>
      </c>
      <c r="F74" s="625" t="str">
        <f>CdC_SPLIT!C71</f>
        <v xml:space="preserve">cgprold </v>
      </c>
      <c r="W74" s="625">
        <f>OFS_STATPOP_E!A70</f>
        <v>0</v>
      </c>
      <c r="X74" s="625" t="str">
        <f>OFS_STATPOP_E!C70</f>
        <v>pseudoIdChild7</v>
      </c>
      <c r="AC74" s="625" t="str">
        <f>OFS_RS!A74</f>
        <v/>
      </c>
      <c r="AD74" s="625" t="str">
        <f>OFS_RS!C74</f>
        <v>P_WEIGHTjjjj</v>
      </c>
      <c r="AF74" s="625">
        <f>OFS_SHS!A71</f>
        <v>0</v>
      </c>
      <c r="AG74" s="625" t="str">
        <f>OFS_SHS!C71</f>
        <v>V10011</v>
      </c>
    </row>
    <row r="75" spans="5:33">
      <c r="E75" s="625">
        <f>CdC_SPLIT!A72</f>
        <v>0</v>
      </c>
      <c r="F75" s="625" t="str">
        <f>CdC_SPLIT!C72</f>
        <v>cgprnew</v>
      </c>
      <c r="W75" s="625">
        <f>OFS_STATPOP_E!A71</f>
        <v>0</v>
      </c>
      <c r="X75" s="625" t="str">
        <f>OFS_STATPOP_E!C71</f>
        <v>pseudoIdChild8</v>
      </c>
      <c r="AC75" s="625" t="str">
        <f>OFS_RS!A75</f>
        <v/>
      </c>
      <c r="AD75" s="625" t="str">
        <f>OFS_RS!C75</f>
        <v>ZONE</v>
      </c>
      <c r="AF75" s="625">
        <f>OFS_SHS!A72</f>
        <v>0</v>
      </c>
      <c r="AG75" s="625" t="str">
        <f>OFS_SHS!C72</f>
        <v>V10012</v>
      </c>
    </row>
    <row r="76" spans="5:33">
      <c r="E76" s="625">
        <f>CdC_SPLIT!A73</f>
        <v>0</v>
      </c>
      <c r="F76" s="625" t="str">
        <f>CdC_SPLIT!C73</f>
        <v xml:space="preserve">cdomold </v>
      </c>
      <c r="W76" s="625">
        <f>OFS_STATPOP_E!A72</f>
        <v>0</v>
      </c>
      <c r="X76" s="625" t="str">
        <f>OFS_STATPOP_E!C72</f>
        <v>pseudoIdChild9</v>
      </c>
      <c r="AC76" s="625">
        <f>OFS_RS!A76</f>
        <v>0</v>
      </c>
      <c r="AD76" s="625" t="str">
        <f>OFS_RS!C76</f>
        <v>HH_COUNTOFPERSON</v>
      </c>
      <c r="AF76" s="625">
        <f>OFS_SHS!A73</f>
        <v>0</v>
      </c>
      <c r="AG76" s="625" t="str">
        <f>OFS_SHS!C73</f>
        <v>V10021</v>
      </c>
    </row>
    <row r="77" spans="5:33">
      <c r="E77" s="625">
        <f>CdC_SPLIT!A74</f>
        <v>0</v>
      </c>
      <c r="F77" s="625" t="str">
        <f>CdC_SPLIT!C74</f>
        <v xml:space="preserve">cfrtold </v>
      </c>
      <c r="W77" s="625">
        <f>OFS_STATPOP_E!A73</f>
        <v>0</v>
      </c>
      <c r="X77" s="625" t="str">
        <f>OFS_STATPOP_E!C73</f>
        <v>pseudoIdChild10</v>
      </c>
      <c r="AC77" s="625">
        <f>OFS_RS!A77</f>
        <v>0</v>
      </c>
      <c r="AD77" s="625" t="str">
        <f>OFS_RS!C77</f>
        <v>HH_TYPE_BFS</v>
      </c>
      <c r="AF77" s="625">
        <f>OFS_SHS!A74</f>
        <v>0</v>
      </c>
      <c r="AG77" s="625" t="str">
        <f>OFS_SHS!C74</f>
        <v>V10022</v>
      </c>
    </row>
    <row r="78" spans="5:33">
      <c r="E78" s="625">
        <f>CdC_SPLIT!A75</f>
        <v>0</v>
      </c>
      <c r="F78" s="625" t="str">
        <f>CdC_SPLIT!C75</f>
        <v xml:space="preserve">cgprconj </v>
      </c>
      <c r="W78" s="625">
        <f>OFS_STATPOP_E!A74</f>
        <v>0</v>
      </c>
      <c r="X78" s="625" t="str">
        <f>OFS_STATPOP_E!C74</f>
        <v>pseudoIdChild11</v>
      </c>
      <c r="AC78" s="625">
        <f>OFS_RS!A78</f>
        <v>0</v>
      </c>
      <c r="AD78" s="625" t="str">
        <f>OFS_RS!C78</f>
        <v>HH_TYPE_BFS_AGG</v>
      </c>
      <c r="AF78" s="625">
        <f>OFS_SHS!A75</f>
        <v>0</v>
      </c>
      <c r="AG78" s="625" t="str">
        <f>OFS_SHS!C75</f>
        <v>V10031</v>
      </c>
    </row>
    <row r="79" spans="5:33">
      <c r="E79" s="625">
        <f>CdC_SPLIT!A76</f>
        <v>0</v>
      </c>
      <c r="F79" s="625" t="str">
        <f>CdC_SPLIT!C76</f>
        <v xml:space="preserve">cgprenf </v>
      </c>
      <c r="W79" s="625">
        <f>OFS_STATPOP_E!A75</f>
        <v>0</v>
      </c>
      <c r="X79" s="625" t="str">
        <f>OFS_STATPOP_E!C75</f>
        <v>pseudoIdChild12</v>
      </c>
      <c r="AC79" s="625">
        <f>OFS_RS!A79</f>
        <v>0</v>
      </c>
      <c r="AD79" s="625" t="str">
        <f>OFS_RS!C79</f>
        <v>HH_TYPE_BFS_U18</v>
      </c>
      <c r="AF79" s="625">
        <f>OFS_SHS!A76</f>
        <v>0</v>
      </c>
      <c r="AG79" s="625" t="str">
        <f>OFS_SHS!C76</f>
        <v>V10032</v>
      </c>
    </row>
    <row r="80" spans="5:33">
      <c r="E80" s="625">
        <f>CdC_SPLIT!A77</f>
        <v>0</v>
      </c>
      <c r="F80" s="625" t="str">
        <f>CdC_SPLIT!C77</f>
        <v xml:space="preserve">cinvold </v>
      </c>
      <c r="W80" s="625">
        <f>OFS_STATPOP_E!A76</f>
        <v>0</v>
      </c>
      <c r="X80" s="625" t="str">
        <f>OFS_STATPOP_E!C76</f>
        <v>pseudoIdChild13</v>
      </c>
      <c r="AC80" s="625">
        <f>OFS_RS!A80</f>
        <v>0</v>
      </c>
      <c r="AD80" s="625" t="str">
        <f>OFS_RS!C80</f>
        <v>HH_ZP_POS_IN_HH_BFS</v>
      </c>
      <c r="AF80" s="625">
        <f>OFS_SHS!A77</f>
        <v>0</v>
      </c>
      <c r="AG80" s="625" t="str">
        <f>OFS_SHS!C77</f>
        <v>V10041</v>
      </c>
    </row>
    <row r="81" spans="5:33">
      <c r="E81" s="625">
        <f>CdC_SPLIT!A78</f>
        <v>0</v>
      </c>
      <c r="F81" s="625" t="str">
        <f>CdC_SPLIT!C78</f>
        <v xml:space="preserve">capi0 </v>
      </c>
      <c r="W81" s="625">
        <f>OFS_STATPOP_E!A77</f>
        <v>0</v>
      </c>
      <c r="X81" s="625" t="str">
        <f>OFS_STATPOP_E!C77</f>
        <v>pseudoIdChild14</v>
      </c>
      <c r="AC81" s="625">
        <f>OFS_RS!A81</f>
        <v>0</v>
      </c>
      <c r="AD81" s="625" t="str">
        <f>OFS_RS!C81</f>
        <v>TYPEOFOWNERSHIP</v>
      </c>
      <c r="AF81" s="625">
        <f>OFS_SHS!A78</f>
        <v>0</v>
      </c>
      <c r="AG81" s="625" t="str">
        <f>OFS_SHS!C78</f>
        <v>V10042</v>
      </c>
    </row>
    <row r="82" spans="5:33">
      <c r="E82" s="625">
        <f>CdC_SPLIT!A79</f>
        <v>0</v>
      </c>
      <c r="F82" s="625" t="str">
        <f>CdC_SPLIT!C79</f>
        <v xml:space="preserve">capi0old </v>
      </c>
      <c r="W82" s="625">
        <f>OFS_STATPOP_E!A78</f>
        <v>0</v>
      </c>
      <c r="X82" s="625" t="str">
        <f>OFS_STATPOP_E!C78</f>
        <v>pseudoIdChild15</v>
      </c>
      <c r="AC82" s="625">
        <f>OFS_RS!A82</f>
        <v>0</v>
      </c>
      <c r="AD82" s="625" t="str">
        <f>OFS_RS!C82</f>
        <v>RENTNET</v>
      </c>
      <c r="AF82" s="625">
        <f>OFS_SHS!A79</f>
        <v>0</v>
      </c>
      <c r="AG82" s="625" t="str">
        <f>OFS_SHS!C79</f>
        <v>V10051</v>
      </c>
    </row>
    <row r="83" spans="5:33">
      <c r="E83" s="625">
        <f>CdC_SPLIT!A80</f>
        <v>0</v>
      </c>
      <c r="F83" s="625" t="str">
        <f>CdC_SPLIT!C80</f>
        <v xml:space="preserve">ctyapi_det </v>
      </c>
      <c r="AC83" s="625">
        <f>OFS_RS!A83</f>
        <v>0</v>
      </c>
      <c r="AD83" s="625" t="str">
        <f>OFS_RS!C83</f>
        <v>WAREAS</v>
      </c>
      <c r="AF83" s="625">
        <f>OFS_SHS!A80</f>
        <v>0</v>
      </c>
      <c r="AG83" s="625" t="str">
        <f>OFS_SHS!C80</f>
        <v>V10052</v>
      </c>
    </row>
    <row r="84" spans="5:33">
      <c r="E84" s="625">
        <f>CdC_SPLIT!A81</f>
        <v>0</v>
      </c>
      <c r="F84" s="625" t="str">
        <f>CdC_SPLIT!C81</f>
        <v xml:space="preserve">ctyapi_det_old </v>
      </c>
      <c r="AC84" s="625">
        <f>OFS_RS!A84</f>
        <v>0</v>
      </c>
      <c r="AD84" s="625" t="str">
        <f>OFS_RS!C84</f>
        <v>HH_CURRACTSTI_GROUPS</v>
      </c>
      <c r="AF84" s="625">
        <f>OFS_SHS!A81</f>
        <v>0</v>
      </c>
      <c r="AG84" s="625" t="str">
        <f>OFS_SHS!C81</f>
        <v>V10061</v>
      </c>
    </row>
    <row r="85" spans="5:33">
      <c r="E85" s="625">
        <f>CdC_SPLIT!A82</f>
        <v>0</v>
      </c>
      <c r="F85" s="625" t="str">
        <f>CdC_SPLIT!C82</f>
        <v xml:space="preserve">cincidence_api_hd </v>
      </c>
      <c r="AC85" s="625">
        <f>OFS_RS!A85</f>
        <v>0</v>
      </c>
      <c r="AD85" s="625" t="str">
        <f>OFS_RS!C85</f>
        <v>HH_OCC_MODEL</v>
      </c>
      <c r="AF85" s="625">
        <f>OFS_SHS!A82</f>
        <v>0</v>
      </c>
      <c r="AG85" s="625" t="str">
        <f>OFS_SHS!C82</f>
        <v>V10062</v>
      </c>
    </row>
    <row r="86" spans="5:33">
      <c r="E86" s="625">
        <f>CdC_SPLIT!A83</f>
        <v>0</v>
      </c>
      <c r="F86" s="625" t="str">
        <f>CdC_SPLIT!C83</f>
        <v xml:space="preserve">pimp </v>
      </c>
      <c r="AC86" s="626" t="str">
        <f>OFS_RS!A87</f>
        <v>Questionnaire personnes du ménage (HHM)</v>
      </c>
      <c r="AD86" s="625"/>
      <c r="AF86" s="625">
        <f>OFS_SHS!A83</f>
        <v>0</v>
      </c>
      <c r="AG86" s="625" t="str">
        <f>OFS_SHS!C83</f>
        <v>V10063</v>
      </c>
    </row>
    <row r="87" spans="5:33">
      <c r="E87" s="625">
        <f>CdC_SPLIT!A84</f>
        <v>0</v>
      </c>
      <c r="F87" s="625" t="str">
        <f>CdC_SPLIT!C84</f>
        <v xml:space="preserve">pimp_old </v>
      </c>
      <c r="AC87" s="625" t="str">
        <f>OFS_RS!A88</f>
        <v/>
      </c>
      <c r="AD87" s="625" t="str">
        <f>OFS_RS!C88</f>
        <v>VN</v>
      </c>
      <c r="AF87" s="625">
        <f>OFS_SHS!A84</f>
        <v>0</v>
      </c>
      <c r="AG87" s="625" t="str">
        <f>OFS_SHS!C84</f>
        <v>V10071</v>
      </c>
    </row>
    <row r="88" spans="5:33">
      <c r="E88" s="625">
        <f>CdC_SPLIT!A85</f>
        <v>0</v>
      </c>
      <c r="F88" s="625" t="str">
        <f>CdC_SPLIT!C85</f>
        <v xml:space="preserve">cincidence_api_imp </v>
      </c>
      <c r="AC88" s="625" t="str">
        <f>OFS_RS!A89</f>
        <v/>
      </c>
      <c r="AD88" s="625" t="str">
        <f>OFS_RS!C89</f>
        <v>HOUSEHOLDID</v>
      </c>
      <c r="AF88" s="625">
        <f>OFS_SHS!A85</f>
        <v>0</v>
      </c>
      <c r="AG88" s="625" t="str">
        <f>OFS_SHS!C85</f>
        <v>V10072</v>
      </c>
    </row>
    <row r="89" spans="5:33">
      <c r="E89" s="625">
        <f>CdC_SPLIT!A86</f>
        <v>0</v>
      </c>
      <c r="F89" s="625" t="str">
        <f>CdC_SPLIT!C86</f>
        <v xml:space="preserve">cconj </v>
      </c>
      <c r="AC89" s="625" t="str">
        <f>OFS_RS!A90</f>
        <v/>
      </c>
      <c r="AD89" s="625" t="str">
        <f>OFS_RS!C90</f>
        <v>STATYEAR</v>
      </c>
      <c r="AF89" s="625">
        <f>OFS_SHS!A86</f>
        <v>0</v>
      </c>
      <c r="AG89" s="625" t="str">
        <f>OFS_SHS!C86</f>
        <v>V10073</v>
      </c>
    </row>
    <row r="90" spans="5:33">
      <c r="E90" s="625">
        <f>CdC_SPLIT!A87</f>
        <v>0</v>
      </c>
      <c r="F90" s="625" t="str">
        <f>CdC_SPLIT!C87</f>
        <v xml:space="preserve">cenf </v>
      </c>
      <c r="AC90" s="625">
        <f>OFS_RS!A91</f>
        <v>0</v>
      </c>
      <c r="AD90" s="625" t="str">
        <f>OFS_RS!C91</f>
        <v>HH_POSITION_IN_HH_BFS</v>
      </c>
      <c r="AF90" s="625">
        <f>OFS_SHS!A87</f>
        <v>0</v>
      </c>
      <c r="AG90" s="625" t="str">
        <f>OFS_SHS!C87</f>
        <v>V10081</v>
      </c>
    </row>
    <row r="91" spans="5:33">
      <c r="E91" s="625">
        <f>CdC_SPLIT!A88</f>
        <v>0</v>
      </c>
      <c r="F91" s="625" t="str">
        <f>CdC_SPLIT!C88</f>
        <v xml:space="preserve">cnr </v>
      </c>
      <c r="AC91" s="625">
        <f>OFS_RS!A92</f>
        <v>0</v>
      </c>
      <c r="AD91" s="625" t="str">
        <f>OFS_RS!C92</f>
        <v>HH_PERSONNUMBER</v>
      </c>
      <c r="AF91" s="625">
        <f>OFS_SHS!A88</f>
        <v>0</v>
      </c>
      <c r="AG91" s="625" t="str">
        <f>OFS_SHS!C88</f>
        <v>V10082</v>
      </c>
    </row>
    <row r="92" spans="5:33">
      <c r="E92" s="625">
        <f>CdC_SPLIT!A89</f>
        <v>0</v>
      </c>
      <c r="F92" s="625" t="str">
        <f>CdC_SPLIT!C89</f>
        <v xml:space="preserve">cdomch </v>
      </c>
      <c r="AC92" s="625">
        <f>OFS_RS!A93</f>
        <v>0</v>
      </c>
      <c r="AD92" s="625" t="str">
        <f>OFS_RS!C93</f>
        <v>HH_HIGHESTCOMPLEDUAGGI</v>
      </c>
      <c r="AF92" s="625">
        <f>OFS_SHS!A89</f>
        <v>0</v>
      </c>
      <c r="AG92" s="625" t="str">
        <f>OFS_SHS!C89</f>
        <v>V10091</v>
      </c>
    </row>
    <row r="93" spans="5:33">
      <c r="E93" s="625">
        <f>CdC_SPLIT!A90</f>
        <v>0</v>
      </c>
      <c r="F93" s="625" t="str">
        <f>CdC_SPLIT!C90</f>
        <v xml:space="preserve">cfrtch </v>
      </c>
      <c r="AC93" s="625">
        <f>OFS_RS!A94</f>
        <v>0</v>
      </c>
      <c r="AD93" s="625" t="str">
        <f>OFS_RS!C94</f>
        <v>HH_HIGHESTCOMPLEDUAGGII</v>
      </c>
      <c r="AF93" s="625">
        <f>OFS_SHS!A90</f>
        <v>0</v>
      </c>
      <c r="AG93" s="625" t="str">
        <f>OFS_SHS!C90</f>
        <v>V10092</v>
      </c>
    </row>
    <row r="94" spans="5:33">
      <c r="E94" s="625">
        <f>CdC_SPLIT!A91</f>
        <v>0</v>
      </c>
      <c r="F94" s="625" t="str">
        <f>CdC_SPLIT!C91</f>
        <v xml:space="preserve">clbedu </v>
      </c>
      <c r="AC94" s="625">
        <f>OFS_RS!A95</f>
        <v>0</v>
      </c>
      <c r="AD94" s="625" t="str">
        <f>OFS_RS!C95</f>
        <v>HH_HIGHESTCOMPLEDUAGGIII</v>
      </c>
      <c r="AF94" s="625">
        <f>OFS_SHS!A91</f>
        <v>0</v>
      </c>
      <c r="AG94" s="625" t="str">
        <f>OFS_SHS!C91</f>
        <v>V10101</v>
      </c>
    </row>
    <row r="95" spans="5:33">
      <c r="E95" s="625">
        <f>CdC_SPLIT!A92</f>
        <v>0</v>
      </c>
      <c r="F95" s="625" t="str">
        <f>CdC_SPLIT!C92</f>
        <v xml:space="preserve">clbass </v>
      </c>
      <c r="AC95" s="625">
        <f>OFS_RS!A96</f>
        <v>0</v>
      </c>
      <c r="AD95" s="625" t="str">
        <f>OFS_RS!C96</f>
        <v>HH_MULTILINGUAL</v>
      </c>
      <c r="AF95" s="625">
        <f>OFS_SHS!A92</f>
        <v>0</v>
      </c>
      <c r="AG95" s="625" t="str">
        <f>OFS_SHS!C92</f>
        <v>V10102</v>
      </c>
    </row>
    <row r="96" spans="5:33">
      <c r="E96" s="625">
        <f>CdC_SPLIT!A93</f>
        <v>0</v>
      </c>
      <c r="F96" s="625" t="str">
        <f>CdC_SPLIT!C93</f>
        <v xml:space="preserve">clbtra </v>
      </c>
      <c r="AC96" s="625">
        <f>OFS_RS!A97</f>
        <v>0</v>
      </c>
      <c r="AD96" s="625" t="str">
        <f>OFS_RS!C97</f>
        <v>HH_CURRACTIVITYSTATUSI</v>
      </c>
      <c r="AF96" s="625">
        <f>OFS_SHS!A93</f>
        <v>0</v>
      </c>
      <c r="AG96" s="625" t="str">
        <f>OFS_SHS!C93</f>
        <v>V10111</v>
      </c>
    </row>
    <row r="97" spans="5:33">
      <c r="E97" s="625">
        <f>CdC_SPLIT!A94</f>
        <v>0</v>
      </c>
      <c r="F97" s="625" t="str">
        <f>CdC_SPLIT!C94</f>
        <v xml:space="preserve">clbtot </v>
      </c>
      <c r="AC97" s="625">
        <f>OFS_RS!A98</f>
        <v>0</v>
      </c>
      <c r="AD97" s="625" t="str">
        <f>OFS_RS!C98</f>
        <v>HH_CURRACTIVITYSTATUSII</v>
      </c>
      <c r="AF97" s="625">
        <f>OFS_SHS!A94</f>
        <v>0</v>
      </c>
      <c r="AG97" s="625" t="str">
        <f>OFS_SHS!C94</f>
        <v>V10122</v>
      </c>
    </row>
    <row r="98" spans="5:33">
      <c r="E98" s="625">
        <f>CdC_SPLIT!A95</f>
        <v>0</v>
      </c>
      <c r="F98" s="625" t="str">
        <f>CdC_SPLIT!C95</f>
        <v xml:space="preserve">cni </v>
      </c>
      <c r="AC98" s="625">
        <f>OFS_RS!A99</f>
        <v>0</v>
      </c>
      <c r="AD98" s="625" t="str">
        <f>OFS_RS!C99</f>
        <v>HH_CURRACTIVITYSTATUSIII</v>
      </c>
      <c r="AF98" s="625">
        <f>OFS_SHS!A95</f>
        <v>0</v>
      </c>
      <c r="AG98" s="625" t="str">
        <f>OFS_SHS!C95</f>
        <v>V10131</v>
      </c>
    </row>
    <row r="99" spans="5:33">
      <c r="E99" s="625">
        <f>CdC_SPLIT!A96</f>
        <v>0</v>
      </c>
      <c r="F99" s="625" t="str">
        <f>CdC_SPLIT!C96</f>
        <v xml:space="preserve">cprec </v>
      </c>
      <c r="AC99" s="625">
        <f>OFS_RS!A100</f>
        <v>0</v>
      </c>
      <c r="AD99" s="625" t="str">
        <f>OFS_RS!C100</f>
        <v>HH_TIMEWORKEDWEEKSUM</v>
      </c>
      <c r="AF99" s="625">
        <f>OFS_SHS!A96</f>
        <v>0</v>
      </c>
      <c r="AG99" s="625" t="str">
        <f>OFS_SHS!C96</f>
        <v>V10132</v>
      </c>
    </row>
    <row r="100" spans="5:33">
      <c r="AC100" s="625">
        <f>OFS_RS!A101</f>
        <v>0</v>
      </c>
      <c r="AD100" s="625" t="str">
        <f>OFS_RS!C101</f>
        <v>HH_STATUSINEMPL_SOCIO</v>
      </c>
      <c r="AF100" s="625">
        <f>OFS_SHS!A97</f>
        <v>0</v>
      </c>
      <c r="AG100" s="625" t="str">
        <f>OFS_SHS!C97</f>
        <v>V10141</v>
      </c>
    </row>
    <row r="101" spans="5:33">
      <c r="AF101" s="625">
        <f>OFS_SHS!A98</f>
        <v>0</v>
      </c>
      <c r="AG101" s="625" t="str">
        <f>OFS_SHS!C98</f>
        <v>V10142</v>
      </c>
    </row>
    <row r="102" spans="5:33">
      <c r="AF102" s="625">
        <f>OFS_SHS!A99</f>
        <v>0</v>
      </c>
      <c r="AG102" s="625" t="str">
        <f>OFS_SHS!C99</f>
        <v>V1020</v>
      </c>
    </row>
    <row r="103" spans="5:33">
      <c r="AF103" s="625">
        <f>OFS_SHS!A100</f>
        <v>0</v>
      </c>
      <c r="AG103" s="625" t="str">
        <f>OFS_SHS!C100</f>
        <v>V10211</v>
      </c>
    </row>
    <row r="104" spans="5:33">
      <c r="AF104" s="625">
        <f>OFS_SHS!A101</f>
        <v>0</v>
      </c>
      <c r="AG104" s="625" t="str">
        <f>OFS_SHS!C101</f>
        <v>V10212</v>
      </c>
    </row>
    <row r="105" spans="5:33">
      <c r="AF105" s="625">
        <f>OFS_SHS!A102</f>
        <v>0</v>
      </c>
      <c r="AG105" s="625" t="str">
        <f>OFS_SHS!C102</f>
        <v>V10213</v>
      </c>
    </row>
    <row r="106" spans="5:33">
      <c r="AF106" s="625">
        <f>OFS_SHS!A103</f>
        <v>0</v>
      </c>
      <c r="AG106" s="625" t="str">
        <f>OFS_SHS!C103</f>
        <v>V10221</v>
      </c>
    </row>
    <row r="107" spans="5:33">
      <c r="AF107" s="625">
        <f>OFS_SHS!A104</f>
        <v>0</v>
      </c>
      <c r="AG107" s="625" t="str">
        <f>OFS_SHS!C104</f>
        <v>V10222</v>
      </c>
    </row>
    <row r="108" spans="5:33">
      <c r="AF108" s="625">
        <f>OFS_SHS!A105</f>
        <v>0</v>
      </c>
      <c r="AG108" s="625" t="str">
        <f>OFS_SHS!C105</f>
        <v>V10223</v>
      </c>
    </row>
    <row r="109" spans="5:33">
      <c r="AF109" s="625">
        <f>OFS_SHS!A106</f>
        <v>0</v>
      </c>
      <c r="AG109" s="625" t="str">
        <f>OFS_SHS!C106</f>
        <v>V10231</v>
      </c>
    </row>
    <row r="110" spans="5:33">
      <c r="AF110" s="625">
        <f>OFS_SHS!A107</f>
        <v>0</v>
      </c>
      <c r="AG110" s="625" t="str">
        <f>OFS_SHS!C107</f>
        <v>V10232</v>
      </c>
    </row>
    <row r="111" spans="5:33">
      <c r="AF111" s="625">
        <f>OFS_SHS!A108</f>
        <v>0</v>
      </c>
      <c r="AG111" s="625" t="str">
        <f>OFS_SHS!C108</f>
        <v>V1030</v>
      </c>
    </row>
    <row r="112" spans="5:33">
      <c r="AF112" s="625">
        <f>OFS_SHS!A109</f>
        <v>0</v>
      </c>
      <c r="AG112" s="625" t="str">
        <f>OFS_SHS!C109</f>
        <v>V1201</v>
      </c>
    </row>
    <row r="113" spans="32:33">
      <c r="AF113" s="625">
        <f>OFS_SHS!A110</f>
        <v>0</v>
      </c>
      <c r="AG113" s="625" t="str">
        <f>OFS_SHS!C110</f>
        <v>V1202</v>
      </c>
    </row>
    <row r="114" spans="32:33">
      <c r="AF114" s="625">
        <f>OFS_SHS!A111</f>
        <v>0</v>
      </c>
      <c r="AG114" s="625" t="str">
        <f>OFS_SHS!C111</f>
        <v>V1203</v>
      </c>
    </row>
    <row r="115" spans="32:33">
      <c r="AF115" s="625">
        <f>OFS_SHS!A112</f>
        <v>0</v>
      </c>
      <c r="AG115" s="625" t="str">
        <f>OFS_SHS!C112</f>
        <v>V1204</v>
      </c>
    </row>
    <row r="116" spans="32:33">
      <c r="AF116" s="625">
        <f>OFS_SHS!A113</f>
        <v>0</v>
      </c>
      <c r="AG116" s="625" t="str">
        <f>OFS_SHS!C113</f>
        <v>V12051</v>
      </c>
    </row>
    <row r="117" spans="32:33">
      <c r="AF117" s="625">
        <f>OFS_SHS!A114</f>
        <v>0</v>
      </c>
      <c r="AG117" s="625" t="str">
        <f>OFS_SHS!C114</f>
        <v>V12052</v>
      </c>
    </row>
    <row r="118" spans="32:33">
      <c r="AF118" s="625">
        <f>OFS_SHS!A115</f>
        <v>0</v>
      </c>
      <c r="AG118" s="625" t="str">
        <f>OFS_SHS!C115</f>
        <v>V12061</v>
      </c>
    </row>
    <row r="119" spans="32:33">
      <c r="AF119" s="625">
        <f>OFS_SHS!A116</f>
        <v>0</v>
      </c>
      <c r="AG119" s="625" t="str">
        <f>OFS_SHS!C116</f>
        <v>V12062</v>
      </c>
    </row>
    <row r="120" spans="32:33">
      <c r="AF120" s="625">
        <f>OFS_SHS!A117</f>
        <v>0</v>
      </c>
      <c r="AG120" s="625" t="str">
        <f>OFS_SHS!C117</f>
        <v>V12071</v>
      </c>
    </row>
    <row r="121" spans="32:33">
      <c r="AF121" s="625">
        <f>OFS_SHS!A118</f>
        <v>0</v>
      </c>
      <c r="AG121" s="625" t="str">
        <f>OFS_SHS!C118</f>
        <v>V12072</v>
      </c>
    </row>
    <row r="122" spans="32:33">
      <c r="AF122" s="625">
        <f>OFS_SHS!A119</f>
        <v>0</v>
      </c>
      <c r="AG122" s="625" t="str">
        <f>OFS_SHS!C119</f>
        <v>V12081</v>
      </c>
    </row>
    <row r="123" spans="32:33">
      <c r="AF123" s="625">
        <f>OFS_SHS!A120</f>
        <v>0</v>
      </c>
      <c r="AG123" s="625" t="str">
        <f>OFS_SHS!C120</f>
        <v>V12082</v>
      </c>
    </row>
    <row r="124" spans="32:33">
      <c r="AF124" s="625">
        <f>OFS_SHS!A121</f>
        <v>0</v>
      </c>
      <c r="AG124" s="625" t="str">
        <f>OFS_SHS!C121</f>
        <v>V12091</v>
      </c>
    </row>
    <row r="125" spans="32:33">
      <c r="AF125" s="625">
        <f>OFS_SHS!A122</f>
        <v>0</v>
      </c>
      <c r="AG125" s="625" t="str">
        <f>OFS_SHS!C122</f>
        <v>V12092</v>
      </c>
    </row>
    <row r="126" spans="32:33">
      <c r="AF126" s="625">
        <f>OFS_SHS!A123</f>
        <v>0</v>
      </c>
      <c r="AG126" s="625" t="str">
        <f>OFS_SHS!C123</f>
        <v>V12101</v>
      </c>
    </row>
    <row r="127" spans="32:33">
      <c r="AF127" s="625">
        <f>OFS_SHS!A124</f>
        <v>0</v>
      </c>
      <c r="AG127" s="625" t="str">
        <f>OFS_SHS!C124</f>
        <v>V12102</v>
      </c>
    </row>
    <row r="128" spans="32:33">
      <c r="AF128" s="625">
        <f>OFS_SHS!A125</f>
        <v>0</v>
      </c>
      <c r="AG128" s="625" t="str">
        <f>OFS_SHS!C125</f>
        <v>V12121</v>
      </c>
    </row>
    <row r="129" spans="32:33">
      <c r="AF129" s="625">
        <f>OFS_SHS!A126</f>
        <v>0</v>
      </c>
      <c r="AG129" s="625" t="str">
        <f>OFS_SHS!C126</f>
        <v>V12122</v>
      </c>
    </row>
    <row r="130" spans="32:33">
      <c r="AF130" s="625">
        <f>OFS_SHS!A127</f>
        <v>0</v>
      </c>
      <c r="AG130" s="625" t="str">
        <f>OFS_SHS!C127</f>
        <v>V12131</v>
      </c>
    </row>
    <row r="131" spans="32:33">
      <c r="AF131" s="625">
        <f>OFS_SHS!A128</f>
        <v>0</v>
      </c>
      <c r="AG131" s="625" t="str">
        <f>OFS_SHS!C128</f>
        <v>V12132</v>
      </c>
    </row>
    <row r="132" spans="32:33">
      <c r="AF132" s="625">
        <f>OFS_SHS!A129</f>
        <v>0</v>
      </c>
      <c r="AG132" s="625" t="str">
        <f>OFS_SHS!C129</f>
        <v>V12141</v>
      </c>
    </row>
    <row r="133" spans="32:33">
      <c r="AF133" s="625">
        <f>OFS_SHS!A130</f>
        <v>0</v>
      </c>
      <c r="AG133" s="625" t="str">
        <f>OFS_SHS!C130</f>
        <v>V12142</v>
      </c>
    </row>
    <row r="134" spans="32:33">
      <c r="AF134" s="625">
        <f>OFS_SHS!A131</f>
        <v>0</v>
      </c>
      <c r="AG134" s="625" t="str">
        <f>OFS_SHS!C131</f>
        <v>V12151</v>
      </c>
    </row>
    <row r="135" spans="32:33">
      <c r="AF135" s="625">
        <f>OFS_SHS!A132</f>
        <v>0</v>
      </c>
      <c r="AG135" s="625" t="str">
        <f>OFS_SHS!C132</f>
        <v>V12152</v>
      </c>
    </row>
    <row r="136" spans="32:33">
      <c r="AF136" s="625">
        <f>OFS_SHS!A133</f>
        <v>0</v>
      </c>
      <c r="AG136" s="625" t="str">
        <f>OFS_SHS!C133</f>
        <v>V12161</v>
      </c>
    </row>
    <row r="137" spans="32:33">
      <c r="AF137" s="625">
        <f>OFS_SHS!A134</f>
        <v>0</v>
      </c>
      <c r="AG137" s="625" t="str">
        <f>OFS_SHS!C134</f>
        <v>V12162</v>
      </c>
    </row>
    <row r="138" spans="32:33">
      <c r="AF138" s="625">
        <f>OFS_SHS!A135</f>
        <v>0</v>
      </c>
      <c r="AG138" s="625" t="str">
        <f>OFS_SHS!C135</f>
        <v>V13011</v>
      </c>
    </row>
    <row r="139" spans="32:33">
      <c r="AF139" s="625">
        <f>OFS_SHS!A136</f>
        <v>0</v>
      </c>
      <c r="AG139" s="625" t="str">
        <f>OFS_SHS!C136</f>
        <v>V13012</v>
      </c>
    </row>
    <row r="140" spans="32:33">
      <c r="AF140" s="625">
        <f>OFS_SHS!A137</f>
        <v>0</v>
      </c>
      <c r="AG140" s="625" t="str">
        <f>OFS_SHS!C137</f>
        <v>V13021</v>
      </c>
    </row>
    <row r="141" spans="32:33">
      <c r="AF141" s="625">
        <f>OFS_SHS!A138</f>
        <v>0</v>
      </c>
      <c r="AG141" s="625" t="str">
        <f>OFS_SHS!C138</f>
        <v>V13022</v>
      </c>
    </row>
    <row r="142" spans="32:33">
      <c r="AF142" s="625">
        <f>OFS_SHS!A139</f>
        <v>0</v>
      </c>
      <c r="AG142" s="625" t="str">
        <f>OFS_SHS!C139</f>
        <v>V1303</v>
      </c>
    </row>
    <row r="143" spans="32:33">
      <c r="AF143" s="625">
        <f>OFS_SHS!A140</f>
        <v>0</v>
      </c>
      <c r="AG143" s="625" t="str">
        <f>OFS_SHS!C140</f>
        <v>V13041</v>
      </c>
    </row>
    <row r="144" spans="32:33">
      <c r="AF144" s="625">
        <f>OFS_SHS!A141</f>
        <v>0</v>
      </c>
      <c r="AG144" s="625" t="str">
        <f>OFS_SHS!C141</f>
        <v>V13042</v>
      </c>
    </row>
    <row r="145" spans="32:33">
      <c r="AF145" s="625">
        <f>OFS_SHS!A142</f>
        <v>0</v>
      </c>
      <c r="AG145" s="625" t="str">
        <f>OFS_SHS!C142</f>
        <v>V1501</v>
      </c>
    </row>
    <row r="146" spans="32:33">
      <c r="AF146" s="625">
        <f>OFS_SHS!A143</f>
        <v>0</v>
      </c>
      <c r="AG146" s="625" t="str">
        <f>OFS_SHS!C143</f>
        <v>V1502</v>
      </c>
    </row>
    <row r="147" spans="32:33">
      <c r="AF147" s="625">
        <f>OFS_SHS!A144</f>
        <v>0</v>
      </c>
      <c r="AG147" s="625" t="str">
        <f>OFS_SHS!C144</f>
        <v>V1503</v>
      </c>
    </row>
    <row r="148" spans="32:33">
      <c r="AF148" s="625">
        <f>OFS_SHS!A145</f>
        <v>0</v>
      </c>
      <c r="AG148" s="625" t="str">
        <f>OFS_SHS!C145</f>
        <v>V1504</v>
      </c>
    </row>
    <row r="149" spans="32:33">
      <c r="AF149" s="625">
        <f>OFS_SHS!A146</f>
        <v>0</v>
      </c>
      <c r="AG149" s="625" t="str">
        <f>OFS_SHS!C146</f>
        <v>V150401</v>
      </c>
    </row>
    <row r="150" spans="32:33">
      <c r="AF150" s="625">
        <f>OFS_SHS!A147</f>
        <v>0</v>
      </c>
      <c r="AG150" s="625" t="str">
        <f>OFS_SHS!C147</f>
        <v>V150402</v>
      </c>
    </row>
    <row r="151" spans="32:33">
      <c r="AF151" s="625">
        <f>OFS_SHS!A148</f>
        <v>0</v>
      </c>
      <c r="AG151" s="625" t="str">
        <f>OFS_SHS!C148</f>
        <v>V150403</v>
      </c>
    </row>
    <row r="152" spans="32:33">
      <c r="AF152" s="625">
        <f>OFS_SHS!A149</f>
        <v>0</v>
      </c>
      <c r="AG152" s="625" t="str">
        <f>OFS_SHS!C149</f>
        <v>V150404</v>
      </c>
    </row>
    <row r="153" spans="32:33">
      <c r="AF153" s="625">
        <f>OFS_SHS!A150</f>
        <v>0</v>
      </c>
      <c r="AG153" s="625" t="str">
        <f>OFS_SHS!C150</f>
        <v>V150405</v>
      </c>
    </row>
    <row r="154" spans="32:33">
      <c r="AF154" s="625">
        <f>OFS_SHS!A151</f>
        <v>0</v>
      </c>
      <c r="AG154" s="625" t="str">
        <f>OFS_SHS!C151</f>
        <v>V150406</v>
      </c>
    </row>
    <row r="155" spans="32:33">
      <c r="AF155" s="625">
        <f>OFS_SHS!A152</f>
        <v>0</v>
      </c>
      <c r="AG155" s="625" t="str">
        <f>OFS_SHS!C152</f>
        <v>V150407</v>
      </c>
    </row>
    <row r="156" spans="32:33">
      <c r="AF156" s="625">
        <f>OFS_SHS!A153</f>
        <v>0</v>
      </c>
      <c r="AG156" s="625" t="str">
        <f>OFS_SHS!C153</f>
        <v>V150408</v>
      </c>
    </row>
    <row r="157" spans="32:33">
      <c r="AF157" s="625">
        <f>OFS_SHS!A154</f>
        <v>0</v>
      </c>
      <c r="AG157" s="625" t="str">
        <f>OFS_SHS!C154</f>
        <v>V150409</v>
      </c>
    </row>
    <row r="158" spans="32:33">
      <c r="AF158" s="625">
        <f>OFS_SHS!A155</f>
        <v>0</v>
      </c>
      <c r="AG158" s="625" t="str">
        <f>OFS_SHS!C155</f>
        <v>V150410</v>
      </c>
    </row>
    <row r="159" spans="32:33">
      <c r="AF159" s="625">
        <f>OFS_SHS!A156</f>
        <v>0</v>
      </c>
      <c r="AG159" s="625" t="str">
        <f>OFS_SHS!C156</f>
        <v>V150411</v>
      </c>
    </row>
    <row r="160" spans="32:33">
      <c r="AF160" s="625">
        <f>OFS_SHS!A157</f>
        <v>0</v>
      </c>
      <c r="AG160" s="625" t="str">
        <f>OFS_SHS!C157</f>
        <v>V150412</v>
      </c>
    </row>
    <row r="161" spans="32:33">
      <c r="AF161" s="625">
        <f>OFS_SHS!A158</f>
        <v>0</v>
      </c>
      <c r="AG161" s="625" t="str">
        <f>OFS_SHS!C158</f>
        <v>V150413</v>
      </c>
    </row>
    <row r="162" spans="32:33">
      <c r="AF162" s="625">
        <f>OFS_SHS!A159</f>
        <v>0</v>
      </c>
      <c r="AG162" s="625" t="str">
        <f>OFS_SHS!C159</f>
        <v>V150414</v>
      </c>
    </row>
    <row r="163" spans="32:33">
      <c r="AF163" s="625">
        <f>OFS_SHS!A160</f>
        <v>0</v>
      </c>
      <c r="AG163" s="625" t="str">
        <f>OFS_SHS!C160</f>
        <v>V150415</v>
      </c>
    </row>
    <row r="164" spans="32:33">
      <c r="AF164" s="625">
        <f>OFS_SHS!A161</f>
        <v>0</v>
      </c>
      <c r="AG164" s="625" t="str">
        <f>OFS_SHS!C161</f>
        <v>V150416</v>
      </c>
    </row>
    <row r="165" spans="32:33">
      <c r="AF165" s="625">
        <f>OFS_SHS!A162</f>
        <v>0</v>
      </c>
      <c r="AG165" s="625" t="str">
        <f>OFS_SHS!C162</f>
        <v>V150417</v>
      </c>
    </row>
    <row r="166" spans="32:33">
      <c r="AF166" s="625">
        <f>OFS_SHS!A163</f>
        <v>0</v>
      </c>
      <c r="AG166" s="625" t="str">
        <f>OFS_SHS!C163</f>
        <v>V150418</v>
      </c>
    </row>
    <row r="167" spans="32:33">
      <c r="AF167" s="625">
        <f>OFS_SHS!A164</f>
        <v>0</v>
      </c>
      <c r="AG167" s="625" t="str">
        <f>OFS_SHS!C164</f>
        <v>V15051</v>
      </c>
    </row>
    <row r="168" spans="32:33">
      <c r="AF168" s="625">
        <f>OFS_SHS!A165</f>
        <v>0</v>
      </c>
      <c r="AG168" s="625" t="str">
        <f>OFS_SHS!C165</f>
        <v>V15052</v>
      </c>
    </row>
    <row r="169" spans="32:33">
      <c r="AF169" s="625">
        <f>OFS_SHS!A166</f>
        <v>0</v>
      </c>
      <c r="AG169" s="625" t="str">
        <f>OFS_SHS!C166</f>
        <v>V1506</v>
      </c>
    </row>
    <row r="170" spans="32:33">
      <c r="AF170" s="625">
        <f>OFS_SHS!A167</f>
        <v>0</v>
      </c>
      <c r="AG170" s="625" t="str">
        <f>OFS_SHS!C167</f>
        <v>V1508</v>
      </c>
    </row>
    <row r="171" spans="32:33">
      <c r="AF171" s="625">
        <f>OFS_SHS!A168</f>
        <v>0</v>
      </c>
      <c r="AG171" s="625" t="str">
        <f>OFS_SHS!C168</f>
        <v>V1511</v>
      </c>
    </row>
    <row r="172" spans="32:33">
      <c r="AF172" s="625">
        <f>OFS_SHS!A169</f>
        <v>0</v>
      </c>
      <c r="AG172" s="625" t="str">
        <f>OFS_SHS!C169</f>
        <v>V1512</v>
      </c>
    </row>
    <row r="173" spans="32:33">
      <c r="AF173" s="625">
        <f>OFS_SHS!A170</f>
        <v>0</v>
      </c>
      <c r="AG173" s="625" t="str">
        <f>OFS_SHS!C170</f>
        <v>V1513</v>
      </c>
    </row>
    <row r="174" spans="32:33">
      <c r="AF174" s="625">
        <f>OFS_SHS!A171</f>
        <v>0</v>
      </c>
      <c r="AG174" s="625" t="str">
        <f>OFS_SHS!C171</f>
        <v>V1514</v>
      </c>
    </row>
    <row r="175" spans="32:33">
      <c r="AF175" s="625">
        <f>OFS_SHS!A172</f>
        <v>0</v>
      </c>
      <c r="AG175" s="625" t="str">
        <f>OFS_SHS!C172</f>
        <v>V1515</v>
      </c>
    </row>
    <row r="176" spans="32:33">
      <c r="AF176" s="625">
        <f>OFS_SHS!A173</f>
        <v>0</v>
      </c>
      <c r="AG176" s="625" t="str">
        <f>OFS_SHS!C173</f>
        <v>V1516</v>
      </c>
    </row>
    <row r="177" spans="32:33">
      <c r="AF177" s="625">
        <f>OFS_SHS!A174</f>
        <v>0</v>
      </c>
      <c r="AG177" s="625" t="str">
        <f>OFS_SHS!C174</f>
        <v>V1517</v>
      </c>
    </row>
    <row r="178" spans="32:33">
      <c r="AF178" s="625">
        <f>OFS_SHS!A175</f>
        <v>0</v>
      </c>
      <c r="AG178" s="625" t="str">
        <f>OFS_SHS!C175</f>
        <v>V1518</v>
      </c>
    </row>
    <row r="179" spans="32:33">
      <c r="AF179" s="625">
        <f>OFS_SHS!A176</f>
        <v>0</v>
      </c>
      <c r="AG179" s="625" t="str">
        <f>OFS_SHS!C176</f>
        <v>V1519</v>
      </c>
    </row>
    <row r="180" spans="32:33">
      <c r="AF180" s="625">
        <f>OFS_SHS!A177</f>
        <v>0</v>
      </c>
      <c r="AG180" s="625" t="str">
        <f>OFS_SHS!C177</f>
        <v>V1520</v>
      </c>
    </row>
    <row r="181" spans="32:33">
      <c r="AF181" s="625">
        <f>OFS_SHS!A178</f>
        <v>0</v>
      </c>
      <c r="AG181" s="625" t="str">
        <f>OFS_SHS!C178</f>
        <v>V1521</v>
      </c>
    </row>
    <row r="182" spans="32:33">
      <c r="AF182" s="625">
        <f>OFS_SHS!A179</f>
        <v>0</v>
      </c>
      <c r="AG182" s="625" t="str">
        <f>OFS_SHS!C179</f>
        <v>V1522</v>
      </c>
    </row>
    <row r="183" spans="32:33">
      <c r="AF183" s="625">
        <f>OFS_SHS!A180</f>
        <v>0</v>
      </c>
      <c r="AG183" s="625" t="str">
        <f>OFS_SHS!C180</f>
        <v>V1601</v>
      </c>
    </row>
    <row r="184" spans="32:33">
      <c r="AF184" s="625">
        <f>OFS_SHS!A181</f>
        <v>0</v>
      </c>
      <c r="AG184" s="625" t="str">
        <f>OFS_SHS!C181</f>
        <v>V1602</v>
      </c>
    </row>
    <row r="185" spans="32:33">
      <c r="AF185" s="625">
        <f>OFS_SHS!A182</f>
        <v>0</v>
      </c>
      <c r="AG185" s="625" t="str">
        <f>OFS_SHS!C182</f>
        <v>V1603</v>
      </c>
    </row>
    <row r="186" spans="32:33">
      <c r="AF186" s="625">
        <f>OFS_SHS!A183</f>
        <v>0</v>
      </c>
      <c r="AG186" s="625" t="str">
        <f>OFS_SHS!C183</f>
        <v>V1604</v>
      </c>
    </row>
    <row r="187" spans="32:33">
      <c r="AF187" s="625">
        <f>OFS_SHS!A184</f>
        <v>0</v>
      </c>
      <c r="AG187" s="625" t="str">
        <f>OFS_SHS!C184</f>
        <v>V1605</v>
      </c>
    </row>
    <row r="188" spans="32:33">
      <c r="AF188" s="626" t="str">
        <f>OFS_SHS!A185</f>
        <v>Dossiers: Variables synthétiques</v>
      </c>
      <c r="AG188" s="625"/>
    </row>
    <row r="189" spans="32:33">
      <c r="AF189" s="625" t="str">
        <f>OFS_SHS!A186</f>
        <v/>
      </c>
      <c r="AG189" s="625" t="str">
        <f>OFS_SHS!C186</f>
        <v>poids</v>
      </c>
    </row>
    <row r="190" spans="32:33">
      <c r="AF190" s="625" t="str">
        <f>OFS_SHS!A187</f>
        <v/>
      </c>
      <c r="AG190" s="625" t="str">
        <f>OFS_SHS!C187</f>
        <v>sh_dossier_id</v>
      </c>
    </row>
    <row r="191" spans="32:33">
      <c r="AF191" s="625" t="str">
        <f>OFS_SHS!A188</f>
        <v/>
      </c>
      <c r="AG191" s="625" t="str">
        <f>OFS_SHS!C188</f>
        <v xml:space="preserve">HH_nummer </v>
      </c>
    </row>
    <row r="192" spans="32:33">
      <c r="AF192" s="625">
        <f>OFS_SHS!A189</f>
        <v>0</v>
      </c>
      <c r="AG192" s="625" t="str">
        <f>OFS_SHS!C189</f>
        <v>alterj</v>
      </c>
    </row>
    <row r="193" spans="32:33">
      <c r="AF193" s="625">
        <f>OFS_SHS!A190</f>
        <v>0</v>
      </c>
      <c r="AG193" s="625" t="str">
        <f>OFS_SHS!C190</f>
        <v>anteil_mb</v>
      </c>
    </row>
    <row r="194" spans="32:33">
      <c r="AF194" s="625">
        <f>OFS_SHS!A191</f>
        <v>0</v>
      </c>
      <c r="AG194" s="625" t="str">
        <f>OFS_SHS!C191</f>
        <v>bezugd</v>
      </c>
    </row>
    <row r="195" spans="32:33">
      <c r="AF195" s="625">
        <f>OFS_SHS!A192</f>
        <v>0</v>
      </c>
      <c r="AG195" s="625" t="str">
        <f>OFS_SHS!C192</f>
        <v>bezugd_k</v>
      </c>
    </row>
    <row r="196" spans="32:33">
      <c r="AF196" s="625">
        <f>OFS_SHS!A193</f>
        <v>0</v>
      </c>
      <c r="AG196" s="625" t="str">
        <f>OFS_SHS!C193</f>
        <v>bezugdj</v>
      </c>
    </row>
    <row r="197" spans="32:33">
      <c r="AF197" s="625">
        <f>OFS_SHS!A194</f>
        <v>0</v>
      </c>
      <c r="AG197" s="625" t="str">
        <f>OFS_SHS!C194</f>
        <v>bruttobedarf</v>
      </c>
    </row>
    <row r="198" spans="32:33">
      <c r="AF198" s="625">
        <f>OFS_SHS!A195</f>
        <v>0</v>
      </c>
      <c r="AG198" s="625" t="str">
        <f>OFS_SHS!C195</f>
        <v>deckungsquote</v>
      </c>
    </row>
    <row r="199" spans="32:33">
      <c r="AF199" s="625">
        <f>OFS_SHS!A196</f>
        <v>0</v>
      </c>
      <c r="AG199" s="625" t="str">
        <f>OFS_SHS!C196</f>
        <v>deckungsquote_kl</v>
      </c>
    </row>
    <row r="200" spans="32:33">
      <c r="AF200" s="625">
        <f>OFS_SHS!A197</f>
        <v>0</v>
      </c>
      <c r="AG200" s="625" t="str">
        <f>OFS_SHS!C197</f>
        <v>district_k</v>
      </c>
    </row>
    <row r="201" spans="32:33">
      <c r="AF201" s="625">
        <f>OFS_SHS!A198</f>
        <v>0</v>
      </c>
      <c r="AG201" s="625" t="str">
        <f>OFS_SHS!C198</f>
        <v>doss_typ</v>
      </c>
    </row>
    <row r="202" spans="32:33">
      <c r="AF202" s="625">
        <f>OFS_SHS!A199</f>
        <v>0</v>
      </c>
      <c r="AG202" s="625" t="str">
        <f>OFS_SHS!C199</f>
        <v>dossier_status_id</v>
      </c>
    </row>
    <row r="203" spans="32:33">
      <c r="AF203" s="625">
        <f>OFS_SHS!A200</f>
        <v>0</v>
      </c>
      <c r="AG203" s="625" t="str">
        <f>OFS_SHS!C200</f>
        <v>gde_klasse</v>
      </c>
    </row>
    <row r="204" spans="32:33">
      <c r="AF204" s="625">
        <f>OFS_SHS!A201</f>
        <v>0</v>
      </c>
      <c r="AG204" s="625" t="str">
        <f>OFS_SHS!C201</f>
        <v>gklasse</v>
      </c>
    </row>
    <row r="205" spans="32:33">
      <c r="AF205" s="625">
        <f>OFS_SHS!A202</f>
        <v>0</v>
      </c>
      <c r="AG205" s="625" t="str">
        <f>OFS_SHS!C202</f>
        <v>grund_end</v>
      </c>
    </row>
    <row r="206" spans="32:33">
      <c r="AF206" s="625">
        <f>OFS_SHS!A203</f>
        <v>0</v>
      </c>
      <c r="AG206" s="625" t="str">
        <f>OFS_SHS!C203</f>
        <v>kt</v>
      </c>
    </row>
    <row r="207" spans="32:33">
      <c r="AF207" s="625">
        <f>OFS_SHS!A204</f>
        <v>0</v>
      </c>
      <c r="AG207" s="625" t="str">
        <f>OFS_SHS!C204</f>
        <v>nettobedarf</v>
      </c>
    </row>
    <row r="208" spans="32:33">
      <c r="AF208" s="625">
        <f>OFS_SHS!A205</f>
        <v>0</v>
      </c>
      <c r="AG208" s="625" t="str">
        <f>OFS_SHS!C205</f>
        <v>sl_4</v>
      </c>
    </row>
    <row r="209" spans="32:33">
      <c r="AF209" s="625">
        <f>OFS_SHS!A206</f>
        <v>0</v>
      </c>
      <c r="AG209" s="625" t="str">
        <f>OFS_SHS!C206</f>
        <v>UE_typ</v>
      </c>
    </row>
    <row r="210" spans="32:33">
      <c r="AF210" s="625">
        <f>OFS_SHS!A207</f>
        <v>0</v>
      </c>
      <c r="AG210" s="625" t="str">
        <f>OFS_SHS!C207</f>
        <v>UE_typ_kind</v>
      </c>
    </row>
    <row r="211" spans="32:33">
      <c r="AF211" s="625">
        <f>OFS_SHS!A208</f>
        <v>0</v>
      </c>
      <c r="AG211" s="625" t="str">
        <f>OFS_SHS!C208</f>
        <v>wohnd_k</v>
      </c>
    </row>
    <row r="212" spans="32:33">
      <c r="AF212" s="625">
        <f>OFS_SHS!A209</f>
        <v>0</v>
      </c>
      <c r="AG212" s="625" t="str">
        <f>OFS_SHS!C209</f>
        <v>wohnst</v>
      </c>
    </row>
    <row r="213" spans="32:33">
      <c r="AF213" s="625">
        <f>OFS_SHS!A210</f>
        <v>0</v>
      </c>
      <c r="AG213" s="625" t="str">
        <f>OFS_SHS!C210</f>
        <v xml:space="preserve">HH_TYP </v>
      </c>
    </row>
    <row r="214" spans="32:33">
      <c r="AF214" s="625">
        <f>OFS_SHS!A211</f>
        <v>0</v>
      </c>
      <c r="AG214" s="625" t="str">
        <f>OFS_SHS!C211</f>
        <v xml:space="preserve">HH_ KAT </v>
      </c>
    </row>
    <row r="215" spans="32:33">
      <c r="AF215" s="625">
        <f>OFS_SHS!A212</f>
        <v>0</v>
      </c>
      <c r="AG215" s="625" t="str">
        <f>OFS_SHS!C212</f>
        <v>BNN</v>
      </c>
    </row>
    <row r="216" spans="32:33">
      <c r="AF216" s="625">
        <f>OFS_SHS!A213</f>
        <v>0</v>
      </c>
      <c r="AG216" s="625" t="str">
        <f>OFS_SHS!C213</f>
        <v>BNN_DETAIL</v>
      </c>
    </row>
    <row r="217" spans="32:33">
      <c r="AF217" s="625">
        <f>OFS_SHS!A214</f>
        <v>0</v>
      </c>
      <c r="AG217" s="625" t="str">
        <f>OFS_SHS!C214</f>
        <v>Eink_bedarf_ue</v>
      </c>
    </row>
    <row r="218" spans="32:33">
      <c r="AF218" s="625">
        <f>OFS_SHS!A215</f>
        <v>0</v>
      </c>
      <c r="AG218" s="625" t="str">
        <f>OFS_SHS!C215</f>
        <v>Eink_bevor_ue</v>
      </c>
    </row>
    <row r="219" spans="32:33">
      <c r="AF219" s="625">
        <f>OFS_SHS!A216</f>
        <v>0</v>
      </c>
      <c r="AG219" s="625" t="str">
        <f>OFS_SHS!C216</f>
        <v>Eink_erw_ue</v>
      </c>
    </row>
    <row r="220" spans="32:33">
      <c r="AF220" s="625">
        <f>OFS_SHS!A217</f>
        <v>0</v>
      </c>
      <c r="AG220" s="625" t="str">
        <f>OFS_SHS!C217</f>
        <v>Eink_sozver_ue</v>
      </c>
    </row>
    <row r="221" spans="32:33">
      <c r="AF221" s="625">
        <f>OFS_SHS!A218</f>
        <v>0</v>
      </c>
      <c r="AG221" s="625" t="str">
        <f>OFS_SHS!C218</f>
        <v>Eink_weit_ue</v>
      </c>
    </row>
    <row r="222" spans="32:33">
      <c r="AF222" s="625">
        <f>OFS_SHS!A219</f>
        <v>0</v>
      </c>
      <c r="AG222" s="625" t="str">
        <f>OFS_SHS!C219</f>
        <v>Eink_gesamt_ue</v>
      </c>
    </row>
    <row r="223" spans="32:33">
      <c r="AF223" s="626" t="str">
        <f>OFS_SHS!A220</f>
        <v>Personnes</v>
      </c>
      <c r="AG223" s="625"/>
    </row>
    <row r="224" spans="32:33">
      <c r="AF224" s="625" t="str">
        <f>OFS_SHS!A221</f>
        <v/>
      </c>
      <c r="AG224" s="625" t="str">
        <f>OFS_SHS!C221</f>
        <v>VN</v>
      </c>
    </row>
    <row r="225" spans="32:33">
      <c r="AF225" s="625" t="str">
        <f>OFS_SHS!A222</f>
        <v/>
      </c>
      <c r="AG225" s="625" t="str">
        <f>OFS_SHS!C222</f>
        <v>V0101_jahr</v>
      </c>
    </row>
    <row r="226" spans="32:33">
      <c r="AF226" s="625">
        <f>OFS_SHS!A223</f>
        <v>0</v>
      </c>
      <c r="AG226" s="625" t="str">
        <f>OFS_SHS!C223</f>
        <v>V0100</v>
      </c>
    </row>
    <row r="227" spans="32:33">
      <c r="AF227" s="625">
        <f>OFS_SHS!A224</f>
        <v>0</v>
      </c>
      <c r="AG227" s="625" t="str">
        <f>OFS_SHS!C224</f>
        <v>V0101_commune</v>
      </c>
    </row>
    <row r="228" spans="32:33">
      <c r="AF228" s="625">
        <f>OFS_SHS!A225</f>
        <v>0</v>
      </c>
      <c r="AG228" s="625" t="str">
        <f>OFS_SHS!C225</f>
        <v>V0101_service</v>
      </c>
    </row>
    <row r="229" spans="32:33">
      <c r="AF229" s="625">
        <f>OFS_SHS!A226</f>
        <v>0</v>
      </c>
      <c r="AG229" s="625" t="str">
        <f>OFS_SHS!C226</f>
        <v>V0101_typeprestation</v>
      </c>
    </row>
    <row r="230" spans="32:33">
      <c r="AF230" s="625">
        <f>OFS_SHS!A227</f>
        <v>0</v>
      </c>
      <c r="AG230" s="625" t="str">
        <f>OFS_SHS!C227</f>
        <v>V0102</v>
      </c>
    </row>
    <row r="231" spans="32:33">
      <c r="AF231" s="625">
        <f>OFS_SHS!A228</f>
        <v>0</v>
      </c>
      <c r="AG231" s="625" t="str">
        <f>OFS_SHS!C228</f>
        <v>V0206_bfs</v>
      </c>
    </row>
    <row r="232" spans="32:33">
      <c r="AF232" s="625">
        <f>OFS_SHS!A229</f>
        <v>0</v>
      </c>
      <c r="AG232" s="625" t="str">
        <f>OFS_SHS!C229</f>
        <v>V0301_bfs</v>
      </c>
    </row>
    <row r="233" spans="32:33">
      <c r="AF233" s="625">
        <f>OFS_SHS!A230</f>
        <v>0</v>
      </c>
      <c r="AG233" s="625" t="str">
        <f>OFS_SHS!C230</f>
        <v>V0303_bfs</v>
      </c>
    </row>
    <row r="234" spans="32:33">
      <c r="AF234" s="625">
        <f>OFS_SHS!A231</f>
        <v>0</v>
      </c>
      <c r="AG234" s="625" t="str">
        <f>OFS_SHS!C231</f>
        <v>V0306</v>
      </c>
    </row>
    <row r="235" spans="32:33">
      <c r="AF235" s="625">
        <f>OFS_SHS!A232</f>
        <v>0</v>
      </c>
      <c r="AG235" s="625" t="str">
        <f>OFS_SHS!C232</f>
        <v>V0308</v>
      </c>
    </row>
    <row r="236" spans="32:33">
      <c r="AF236" s="625">
        <f>OFS_SHS!A233</f>
        <v>0</v>
      </c>
      <c r="AG236" s="625" t="str">
        <f>OFS_SHS!C233</f>
        <v>V0309</v>
      </c>
    </row>
    <row r="237" spans="32:33">
      <c r="AF237" s="625">
        <f>OFS_SHS!A234</f>
        <v>0</v>
      </c>
      <c r="AG237" s="625" t="str">
        <f>OFS_SHS!C234</f>
        <v>V0310</v>
      </c>
    </row>
    <row r="238" spans="32:33">
      <c r="AF238" s="625">
        <f>OFS_SHS!A235</f>
        <v>0</v>
      </c>
      <c r="AG238" s="625" t="str">
        <f>OFS_SHS!C235</f>
        <v>V0312_canton</v>
      </c>
    </row>
    <row r="239" spans="32:33">
      <c r="AF239" s="625">
        <f>OFS_SHS!A236</f>
        <v>0</v>
      </c>
      <c r="AG239" s="625" t="str">
        <f>OFS_SHS!C236</f>
        <v>V0313_pays</v>
      </c>
    </row>
    <row r="240" spans="32:33">
      <c r="AF240" s="625">
        <f>OFS_SHS!A237</f>
        <v>0</v>
      </c>
      <c r="AG240" s="625" t="str">
        <f>OFS_SHS!C237</f>
        <v>V0401</v>
      </c>
    </row>
    <row r="241" spans="32:33">
      <c r="AF241" s="625">
        <f>OFS_SHS!A238</f>
        <v>0</v>
      </c>
      <c r="AG241" s="625" t="str">
        <f>OFS_SHS!C238</f>
        <v>V0407</v>
      </c>
    </row>
    <row r="242" spans="32:33">
      <c r="AF242" s="625">
        <f>OFS_SHS!A239</f>
        <v>0</v>
      </c>
      <c r="AG242" s="625" t="str">
        <f>OFS_SHS!C239</f>
        <v>V0408</v>
      </c>
    </row>
    <row r="243" spans="32:33">
      <c r="AF243" s="625">
        <f>OFS_SHS!A240</f>
        <v>0</v>
      </c>
      <c r="AG243" s="625" t="str">
        <f>OFS_SHS!C240</f>
        <v>V0409</v>
      </c>
    </row>
    <row r="244" spans="32:33">
      <c r="AF244" s="625">
        <f>OFS_SHS!A241</f>
        <v>0</v>
      </c>
      <c r="AG244" s="625" t="str">
        <f>OFS_SHS!C241</f>
        <v>V05x01</v>
      </c>
    </row>
    <row r="245" spans="32:33">
      <c r="AF245" s="625">
        <f>OFS_SHS!A242</f>
        <v>0</v>
      </c>
      <c r="AG245" s="625" t="str">
        <f>OFS_SHS!C242</f>
        <v>V05x01bis</v>
      </c>
    </row>
    <row r="246" spans="32:33">
      <c r="AF246" s="625">
        <f>OFS_SHS!A243</f>
        <v>0</v>
      </c>
      <c r="AG246" s="625" t="str">
        <f>OFS_SHS!C243</f>
        <v>V05x02</v>
      </c>
    </row>
    <row r="247" spans="32:33">
      <c r="AF247" s="625">
        <f>OFS_SHS!A244</f>
        <v>0</v>
      </c>
      <c r="AG247" s="625" t="str">
        <f>OFS_SHS!C244</f>
        <v>V05x03</v>
      </c>
    </row>
    <row r="248" spans="32:33">
      <c r="AF248" s="625">
        <f>OFS_SHS!A245</f>
        <v>0</v>
      </c>
      <c r="AG248" s="625" t="str">
        <f>OFS_SHS!C245</f>
        <v>V05x04</v>
      </c>
    </row>
    <row r="249" spans="32:33">
      <c r="AF249" s="625">
        <f>OFS_SHS!A246</f>
        <v>0</v>
      </c>
      <c r="AG249" s="625" t="str">
        <f>OFS_SHS!C246</f>
        <v>V05x05</v>
      </c>
    </row>
    <row r="250" spans="32:33">
      <c r="AF250" s="625">
        <f>OFS_SHS!A247</f>
        <v>0</v>
      </c>
      <c r="AG250" s="625" t="str">
        <f>OFS_SHS!C247</f>
        <v>V05x06</v>
      </c>
    </row>
    <row r="251" spans="32:33">
      <c r="AF251" s="625">
        <f>OFS_SHS!A248</f>
        <v>0</v>
      </c>
      <c r="AG251" s="625" t="str">
        <f>OFS_SHS!C248</f>
        <v>V05x07</v>
      </c>
    </row>
    <row r="252" spans="32:33">
      <c r="AF252" s="625">
        <f>OFS_SHS!A249</f>
        <v>0</v>
      </c>
      <c r="AG252" s="625" t="str">
        <f>OFS_SHS!C249</f>
        <v>V05x09</v>
      </c>
    </row>
    <row r="253" spans="32:33">
      <c r="AF253" s="625">
        <f>OFS_SHS!A250</f>
        <v>0</v>
      </c>
      <c r="AG253" s="625" t="str">
        <f>OFS_SHS!C250</f>
        <v>V05x101</v>
      </c>
    </row>
    <row r="254" spans="32:33">
      <c r="AF254" s="625">
        <f>OFS_SHS!A251</f>
        <v>0</v>
      </c>
      <c r="AG254" s="625" t="str">
        <f>OFS_SHS!C251</f>
        <v>V05x102</v>
      </c>
    </row>
    <row r="255" spans="32:33">
      <c r="AF255" s="625">
        <f>OFS_SHS!A252</f>
        <v>0</v>
      </c>
      <c r="AG255" s="625" t="str">
        <f>OFS_SHS!C252</f>
        <v>V05x103</v>
      </c>
    </row>
    <row r="256" spans="32:33">
      <c r="AF256" s="625">
        <f>OFS_SHS!A253</f>
        <v>0</v>
      </c>
      <c r="AG256" s="625" t="str">
        <f>OFS_SHS!C253</f>
        <v>V05x104</v>
      </c>
    </row>
    <row r="257" spans="32:33">
      <c r="AF257" s="625">
        <f>OFS_SHS!A254</f>
        <v>0</v>
      </c>
      <c r="AG257" s="625" t="str">
        <f>OFS_SHS!C254</f>
        <v>V05x11</v>
      </c>
    </row>
    <row r="258" spans="32:33">
      <c r="AF258" s="625">
        <f>OFS_SHS!A255</f>
        <v>0</v>
      </c>
      <c r="AG258" s="625" t="str">
        <f>OFS_SHS!C255</f>
        <v>V1020</v>
      </c>
    </row>
    <row r="259" spans="32:33">
      <c r="AF259" s="625">
        <f>OFS_SHS!A256</f>
        <v>0</v>
      </c>
      <c r="AG259" s="625" t="str">
        <f>OFS_SHS!C256</f>
        <v>V11x011</v>
      </c>
    </row>
    <row r="260" spans="32:33">
      <c r="AF260" s="625">
        <f>OFS_SHS!A257</f>
        <v>0</v>
      </c>
      <c r="AG260" s="625" t="str">
        <f>OFS_SHS!C257</f>
        <v>V11x012</v>
      </c>
    </row>
    <row r="261" spans="32:33">
      <c r="AF261" s="625">
        <f>OFS_SHS!A258</f>
        <v>0</v>
      </c>
      <c r="AG261" s="625" t="str">
        <f>OFS_SHS!C258</f>
        <v>V11x021</v>
      </c>
    </row>
    <row r="262" spans="32:33">
      <c r="AF262" s="625">
        <f>OFS_SHS!A259</f>
        <v>0</v>
      </c>
      <c r="AG262" s="625" t="str">
        <f>OFS_SHS!C259</f>
        <v>V11x022</v>
      </c>
    </row>
    <row r="263" spans="32:33">
      <c r="AF263" s="625">
        <f>OFS_SHS!A260</f>
        <v>0</v>
      </c>
      <c r="AG263" s="625" t="str">
        <f>OFS_SHS!C260</f>
        <v>V11x031</v>
      </c>
    </row>
    <row r="264" spans="32:33">
      <c r="AF264" s="625">
        <f>OFS_SHS!A261</f>
        <v>0</v>
      </c>
      <c r="AG264" s="625" t="str">
        <f>OFS_SHS!C261</f>
        <v>V11x032</v>
      </c>
    </row>
    <row r="265" spans="32:33">
      <c r="AF265" s="625">
        <f>OFS_SHS!A262</f>
        <v>0</v>
      </c>
      <c r="AG265" s="625" t="str">
        <f>OFS_SHS!C262</f>
        <v>V11x041</v>
      </c>
    </row>
    <row r="266" spans="32:33">
      <c r="AF266" s="625">
        <f>OFS_SHS!A263</f>
        <v>0</v>
      </c>
      <c r="AG266" s="625" t="str">
        <f>OFS_SHS!C263</f>
        <v>V11x042</v>
      </c>
    </row>
    <row r="267" spans="32:33">
      <c r="AF267" s="625">
        <f>OFS_SHS!A264</f>
        <v>0</v>
      </c>
      <c r="AG267" s="625" t="str">
        <f>OFS_SHS!C264</f>
        <v>V11x051</v>
      </c>
    </row>
    <row r="268" spans="32:33">
      <c r="AF268" s="625">
        <f>OFS_SHS!A265</f>
        <v>0</v>
      </c>
      <c r="AG268" s="625" t="str">
        <f>OFS_SHS!C265</f>
        <v>V11x052</v>
      </c>
    </row>
    <row r="269" spans="32:33">
      <c r="AF269" s="625">
        <f>OFS_SHS!A266</f>
        <v>0</v>
      </c>
      <c r="AG269" s="625" t="str">
        <f>OFS_SHS!C266</f>
        <v>V11x061</v>
      </c>
    </row>
    <row r="270" spans="32:33">
      <c r="AF270" s="625">
        <f>OFS_SHS!A267</f>
        <v>0</v>
      </c>
      <c r="AG270" s="625" t="str">
        <f>OFS_SHS!C267</f>
        <v>V11x062</v>
      </c>
    </row>
    <row r="271" spans="32:33">
      <c r="AF271" s="625">
        <f>OFS_SHS!A268</f>
        <v>0</v>
      </c>
      <c r="AG271" s="625" t="str">
        <f>OFS_SHS!C268</f>
        <v>V11x071</v>
      </c>
    </row>
    <row r="272" spans="32:33">
      <c r="AF272" s="625">
        <f>OFS_SHS!A269</f>
        <v>0</v>
      </c>
      <c r="AG272" s="625" t="str">
        <f>OFS_SHS!C269</f>
        <v>V11x072</v>
      </c>
    </row>
    <row r="273" spans="32:33">
      <c r="AF273" s="625">
        <f>OFS_SHS!A270</f>
        <v>0</v>
      </c>
      <c r="AG273" s="625" t="str">
        <f>OFS_SHS!C270</f>
        <v>V11x081</v>
      </c>
    </row>
    <row r="274" spans="32:33">
      <c r="AF274" s="625">
        <f>OFS_SHS!A271</f>
        <v>0</v>
      </c>
      <c r="AG274" s="625" t="str">
        <f>OFS_SHS!C271</f>
        <v>V11x082</v>
      </c>
    </row>
    <row r="275" spans="32:33">
      <c r="AF275" s="625">
        <f>OFS_SHS!A272</f>
        <v>0</v>
      </c>
      <c r="AG275" s="625" t="str">
        <f>OFS_SHS!C272</f>
        <v>V11x091</v>
      </c>
    </row>
    <row r="276" spans="32:33">
      <c r="AF276" s="625">
        <f>OFS_SHS!A273</f>
        <v>0</v>
      </c>
      <c r="AG276" s="625" t="str">
        <f>OFS_SHS!C273</f>
        <v>V11x092</v>
      </c>
    </row>
    <row r="277" spans="32:33">
      <c r="AF277" s="625">
        <f>OFS_SHS!A274</f>
        <v>0</v>
      </c>
      <c r="AG277" s="625" t="str">
        <f>OFS_SHS!C274</f>
        <v>V11x101</v>
      </c>
    </row>
    <row r="278" spans="32:33">
      <c r="AF278" s="625">
        <f>OFS_SHS!A275</f>
        <v>0</v>
      </c>
      <c r="AG278" s="625" t="str">
        <f>OFS_SHS!C275</f>
        <v>V11x102</v>
      </c>
    </row>
    <row r="279" spans="32:33">
      <c r="AF279" s="625">
        <f>OFS_SHS!A276</f>
        <v>0</v>
      </c>
      <c r="AG279" s="625" t="str">
        <f>OFS_SHS!C276</f>
        <v>V11x111</v>
      </c>
    </row>
    <row r="280" spans="32:33">
      <c r="AF280" s="625">
        <f>OFS_SHS!A277</f>
        <v>0</v>
      </c>
      <c r="AG280" s="625" t="str">
        <f>OFS_SHS!C277</f>
        <v>V11x112</v>
      </c>
    </row>
    <row r="281" spans="32:33">
      <c r="AF281" s="625">
        <f>OFS_SHS!A278</f>
        <v>0</v>
      </c>
      <c r="AG281" s="625" t="str">
        <f>OFS_SHS!C278</f>
        <v>V11x121</v>
      </c>
    </row>
    <row r="282" spans="32:33">
      <c r="AF282" s="625">
        <f>OFS_SHS!A279</f>
        <v>0</v>
      </c>
      <c r="AG282" s="625" t="str">
        <f>OFS_SHS!C279</f>
        <v>V11x122</v>
      </c>
    </row>
    <row r="283" spans="32:33">
      <c r="AF283" s="625">
        <f>OFS_SHS!A280</f>
        <v>0</v>
      </c>
      <c r="AG283" s="625" t="str">
        <f>OFS_SHS!C280</f>
        <v>V11x131</v>
      </c>
    </row>
    <row r="284" spans="32:33">
      <c r="AF284" s="625">
        <f>OFS_SHS!A281</f>
        <v>0</v>
      </c>
      <c r="AG284" s="625" t="str">
        <f>OFS_SHS!C281</f>
        <v>V11x132</v>
      </c>
    </row>
    <row r="285" spans="32:33">
      <c r="AF285" s="625">
        <f>OFS_SHS!A282</f>
        <v>0</v>
      </c>
      <c r="AG285" s="625" t="str">
        <f>OFS_SHS!C282</f>
        <v>V11x211</v>
      </c>
    </row>
    <row r="286" spans="32:33">
      <c r="AF286" s="625">
        <f>OFS_SHS!A283</f>
        <v>0</v>
      </c>
      <c r="AG286" s="625" t="str">
        <f>OFS_SHS!C283</f>
        <v>V11x212</v>
      </c>
    </row>
    <row r="287" spans="32:33">
      <c r="AF287" s="625">
        <f>OFS_SHS!A284</f>
        <v>0</v>
      </c>
      <c r="AG287" s="625" t="str">
        <f>OFS_SHS!C284</f>
        <v>V11x213</v>
      </c>
    </row>
    <row r="288" spans="32:33">
      <c r="AF288" s="625">
        <f>OFS_SHS!A285</f>
        <v>0</v>
      </c>
      <c r="AG288" s="625" t="str">
        <f>OFS_SHS!C285</f>
        <v>V11x221</v>
      </c>
    </row>
    <row r="289" spans="32:33">
      <c r="AF289" s="625">
        <f>OFS_SHS!A286</f>
        <v>0</v>
      </c>
      <c r="AG289" s="625" t="str">
        <f>OFS_SHS!C286</f>
        <v>V11x222</v>
      </c>
    </row>
    <row r="290" spans="32:33">
      <c r="AF290" s="625">
        <f>OFS_SHS!A287</f>
        <v>0</v>
      </c>
      <c r="AG290" s="625" t="str">
        <f>OFS_SHS!C287</f>
        <v>V11x223</v>
      </c>
    </row>
    <row r="291" spans="32:33">
      <c r="AF291" s="625">
        <f>OFS_SHS!A288</f>
        <v>0</v>
      </c>
      <c r="AG291" s="625" t="str">
        <f>OFS_SHS!C288</f>
        <v>V11x231</v>
      </c>
    </row>
    <row r="292" spans="32:33">
      <c r="AF292" s="625">
        <f>OFS_SHS!A289</f>
        <v>0</v>
      </c>
      <c r="AG292" s="625" t="str">
        <f>OFS_SHS!C289</f>
        <v>V11x232</v>
      </c>
    </row>
    <row r="293" spans="32:33">
      <c r="AF293" s="625">
        <f>OFS_SHS!A290</f>
        <v>0</v>
      </c>
      <c r="AG293" s="625" t="str">
        <f>OFS_SHS!C290</f>
        <v>V1506</v>
      </c>
    </row>
    <row r="294" spans="32:33">
      <c r="AF294" s="625">
        <f>OFS_SHS!A291</f>
        <v>0</v>
      </c>
      <c r="AG294" s="625" t="str">
        <f>OFS_SHS!C291</f>
        <v>V1601</v>
      </c>
    </row>
    <row r="295" spans="32:33">
      <c r="AF295" s="625">
        <f>OFS_SHS!A292</f>
        <v>0</v>
      </c>
      <c r="AG295" s="625" t="str">
        <f>OFS_SHS!C292</f>
        <v>V1602</v>
      </c>
    </row>
    <row r="296" spans="32:33">
      <c r="AF296" s="626" t="str">
        <f>OFS_SHS!A293</f>
        <v>Personnes: Variables synthétiques</v>
      </c>
      <c r="AG296" s="625"/>
    </row>
    <row r="297" spans="32:33">
      <c r="AF297" s="625" t="str">
        <f>OFS_SHS!A294</f>
        <v/>
      </c>
      <c r="AG297" s="625" t="str">
        <f>OFS_SHS!C294</f>
        <v>poids</v>
      </c>
    </row>
    <row r="298" spans="32:33">
      <c r="AF298" s="625" t="str">
        <f>OFS_SHS!A295</f>
        <v/>
      </c>
      <c r="AG298" s="625" t="str">
        <f>OFS_SHS!C295</f>
        <v>sh_dossier_id</v>
      </c>
    </row>
    <row r="299" spans="32:33">
      <c r="AF299" s="625">
        <f>OFS_SHS!A296</f>
        <v>0</v>
      </c>
      <c r="AG299" s="625" t="str">
        <f>OFS_SHS!C296</f>
        <v>alter_kl</v>
      </c>
    </row>
    <row r="300" spans="32:33">
      <c r="AF300" s="625">
        <f>OFS_SHS!A297</f>
        <v>0</v>
      </c>
      <c r="AG300" s="625" t="str">
        <f>OFS_SHS!C297</f>
        <v>alteru</v>
      </c>
    </row>
    <row r="301" spans="32:33">
      <c r="AF301" s="625">
        <f>OFS_SHS!A298</f>
        <v>0</v>
      </c>
      <c r="AG301" s="625" t="str">
        <f>OFS_SHS!C298</f>
        <v>district_k</v>
      </c>
    </row>
    <row r="302" spans="32:33">
      <c r="AF302" s="625">
        <f>OFS_SHS!A299</f>
        <v>0</v>
      </c>
      <c r="AG302" s="625" t="str">
        <f>OFS_SHS!C299</f>
        <v>doss_typ</v>
      </c>
    </row>
    <row r="303" spans="32:33">
      <c r="AF303" s="625">
        <f>OFS_SHS!A300</f>
        <v>0</v>
      </c>
      <c r="AG303" s="625" t="str">
        <f>OFS_SHS!C300</f>
        <v>dossier_status_id</v>
      </c>
    </row>
    <row r="304" spans="32:33">
      <c r="AF304" s="625">
        <f>OFS_SHS!A301</f>
        <v>0</v>
      </c>
      <c r="AG304" s="625" t="str">
        <f>OFS_SHS!C301</f>
        <v>erwerbsituation</v>
      </c>
    </row>
    <row r="305" spans="32:33">
      <c r="AF305" s="625">
        <f>OFS_SHS!A302</f>
        <v>0</v>
      </c>
      <c r="AG305" s="625" t="str">
        <f>OFS_SHS!C302</f>
        <v>gde_klasse</v>
      </c>
    </row>
    <row r="306" spans="32:33">
      <c r="AF306" s="625">
        <f>OFS_SHS!A303</f>
        <v>0</v>
      </c>
      <c r="AG306" s="625" t="str">
        <f>OFS_SHS!C303</f>
        <v>gklasse</v>
      </c>
    </row>
    <row r="307" spans="32:33">
      <c r="AF307" s="625">
        <f>OFS_SHS!A304</f>
        <v>0</v>
      </c>
      <c r="AG307" s="625" t="str">
        <f>OFS_SHS!C304</f>
        <v>kt</v>
      </c>
    </row>
    <row r="308" spans="32:33">
      <c r="AF308" s="625">
        <f>OFS_SHS!A305</f>
        <v>0</v>
      </c>
      <c r="AG308" s="625" t="str">
        <f>OFS_SHS!C305</f>
        <v>land_kl</v>
      </c>
    </row>
    <row r="309" spans="32:33">
      <c r="AF309" s="625">
        <f>OFS_SHS!A306</f>
        <v>0</v>
      </c>
      <c r="AG309" s="625" t="str">
        <f>OFS_SHS!C306</f>
        <v>nation</v>
      </c>
    </row>
    <row r="310" spans="32:33">
      <c r="AF310" s="625">
        <f>OFS_SHS!A307</f>
        <v>0</v>
      </c>
      <c r="AG310" s="625" t="str">
        <f>OFS_SHS!C307</f>
        <v>sitact_cl</v>
      </c>
    </row>
    <row r="311" spans="32:33">
      <c r="AF311" s="625">
        <f>OFS_SHS!A308</f>
        <v>0</v>
      </c>
      <c r="AG311" s="625" t="str">
        <f>OFS_SHS!C308</f>
        <v>sl_4</v>
      </c>
    </row>
    <row r="312" spans="32:33">
      <c r="AF312" s="625">
        <f>OFS_SHS!A309</f>
        <v>0</v>
      </c>
      <c r="AG312" s="625" t="str">
        <f>OFS_SHS!C309</f>
        <v>UA_id</v>
      </c>
    </row>
    <row r="313" spans="32:33">
      <c r="AF313" s="625">
        <f>OFS_SHS!A310</f>
        <v>0</v>
      </c>
      <c r="AG313" s="625" t="str">
        <f>OFS_SHS!C310</f>
        <v>UE_typ_kind</v>
      </c>
    </row>
    <row r="314" spans="32:33">
      <c r="AF314" s="625">
        <f>OFS_SHS!A311</f>
        <v>0</v>
      </c>
      <c r="AG314" s="625" t="str">
        <f>OFS_SHS!C311</f>
        <v>wohnst</v>
      </c>
    </row>
    <row r="315" spans="32:33">
      <c r="AF315" s="625">
        <f>OFS_SHS!A312</f>
        <v>0</v>
      </c>
      <c r="AG315" s="625" t="str">
        <f>OFS_SHS!C312</f>
        <v>zivilvz</v>
      </c>
    </row>
    <row r="316" spans="32:33">
      <c r="AF316" s="625">
        <f>OFS_SHS!A313</f>
        <v>0</v>
      </c>
      <c r="AG316" s="625" t="str">
        <f>OFS_SHS!C313</f>
        <v>positionua</v>
      </c>
    </row>
    <row r="317" spans="32:33">
      <c r="AF317" s="611"/>
      <c r="AG317" s="611"/>
    </row>
    <row r="318" spans="32:33">
      <c r="AF318" s="611"/>
      <c r="AG318" s="611"/>
    </row>
    <row r="319" spans="32:33">
      <c r="AF319" s="611"/>
      <c r="AG319" s="611"/>
    </row>
    <row r="320" spans="32:33">
      <c r="AF320" s="611"/>
      <c r="AG320" s="611"/>
    </row>
    <row r="321" spans="32:33">
      <c r="AF321" s="611"/>
      <c r="AG321" s="611"/>
    </row>
    <row r="322" spans="32:33">
      <c r="AF322" s="611"/>
      <c r="AG322" s="611"/>
    </row>
    <row r="323" spans="32:33">
      <c r="AF323" s="611"/>
      <c r="AG323" s="611"/>
    </row>
    <row r="324" spans="32:33">
      <c r="AF324" s="611"/>
      <c r="AG324" s="611"/>
    </row>
    <row r="325" spans="32:33">
      <c r="AF325" s="611"/>
      <c r="AG325" s="611"/>
    </row>
    <row r="326" spans="32:33">
      <c r="AF326" s="611"/>
      <c r="AG326" s="611"/>
    </row>
    <row r="327" spans="32:33">
      <c r="AF327" s="611"/>
      <c r="AG327" s="611"/>
    </row>
    <row r="328" spans="32:33">
      <c r="AF328" s="611"/>
      <c r="AG328" s="611"/>
    </row>
    <row r="329" spans="32:33">
      <c r="AF329" s="611"/>
      <c r="AG329" s="611"/>
    </row>
    <row r="330" spans="32:33">
      <c r="AF330" s="611"/>
      <c r="AG330" s="611"/>
    </row>
    <row r="331" spans="32:33">
      <c r="AF331" s="611"/>
      <c r="AG331" s="611"/>
    </row>
    <row r="332" spans="32:33">
      <c r="AF332" s="611"/>
      <c r="AG332" s="611"/>
    </row>
    <row r="333" spans="32:33">
      <c r="AF333" s="611"/>
      <c r="AG333" s="611"/>
    </row>
    <row r="334" spans="32:33">
      <c r="AF334" s="611"/>
      <c r="AG334" s="611"/>
    </row>
    <row r="335" spans="32:33">
      <c r="AF335" s="611"/>
      <c r="AG335" s="611"/>
    </row>
    <row r="336" spans="32:33">
      <c r="AF336" s="611"/>
      <c r="AG336" s="611"/>
    </row>
    <row r="337" spans="32:33">
      <c r="AF337" s="611"/>
      <c r="AG337" s="611"/>
    </row>
    <row r="338" spans="32:33">
      <c r="AF338" s="611"/>
      <c r="AG338" s="611"/>
    </row>
    <row r="339" spans="32:33">
      <c r="AF339" s="611"/>
      <c r="AG339" s="611"/>
    </row>
    <row r="340" spans="32:33">
      <c r="AF340" s="611"/>
      <c r="AG340" s="611"/>
    </row>
    <row r="341" spans="32:33">
      <c r="AF341" s="611"/>
      <c r="AG341" s="611"/>
    </row>
    <row r="342" spans="32:33">
      <c r="AF342" s="611"/>
      <c r="AG342" s="611"/>
    </row>
    <row r="343" spans="32:33">
      <c r="AF343" s="611"/>
      <c r="AG343" s="611"/>
    </row>
    <row r="344" spans="32:33">
      <c r="AF344" s="611"/>
      <c r="AG344" s="611"/>
    </row>
    <row r="345" spans="32:33">
      <c r="AF345" s="611"/>
      <c r="AG345" s="611"/>
    </row>
    <row r="346" spans="32:33">
      <c r="AF346" s="611"/>
      <c r="AG346" s="611"/>
    </row>
    <row r="347" spans="32:33">
      <c r="AF347" s="611"/>
      <c r="AG347" s="611"/>
    </row>
    <row r="348" spans="32:33">
      <c r="AF348" s="611"/>
      <c r="AG348" s="611"/>
    </row>
    <row r="349" spans="32:33">
      <c r="AF349" s="611"/>
      <c r="AG349" s="611"/>
    </row>
    <row r="350" spans="32:33">
      <c r="AF350" s="611"/>
      <c r="AG350" s="611"/>
    </row>
    <row r="351" spans="32:33">
      <c r="AF351" s="611"/>
      <c r="AG351" s="611"/>
    </row>
    <row r="352" spans="32:33">
      <c r="AF352" s="611"/>
      <c r="AG352" s="611"/>
    </row>
    <row r="353" spans="32:33">
      <c r="AF353" s="611"/>
      <c r="AG353" s="611"/>
    </row>
    <row r="354" spans="32:33">
      <c r="AF354" s="611"/>
      <c r="AG354" s="611"/>
    </row>
    <row r="355" spans="32:33">
      <c r="AF355" s="611"/>
      <c r="AG355" s="611"/>
    </row>
    <row r="356" spans="32:33">
      <c r="AF356" s="611"/>
      <c r="AG356" s="611"/>
    </row>
    <row r="357" spans="32:33">
      <c r="AF357" s="611"/>
      <c r="AG357" s="611"/>
    </row>
    <row r="358" spans="32:33">
      <c r="AF358" s="611"/>
      <c r="AG358" s="611"/>
    </row>
    <row r="359" spans="32:33">
      <c r="AF359" s="611"/>
      <c r="AG359" s="611"/>
    </row>
    <row r="360" spans="32:33">
      <c r="AF360" s="611"/>
      <c r="AG360" s="611"/>
    </row>
    <row r="361" spans="32:33">
      <c r="AF361" s="611"/>
      <c r="AG361" s="611"/>
    </row>
    <row r="362" spans="32:33">
      <c r="AF362" s="611"/>
      <c r="AG362" s="611"/>
    </row>
    <row r="363" spans="32:33">
      <c r="AF363" s="611"/>
      <c r="AG363" s="611"/>
    </row>
    <row r="364" spans="32:33">
      <c r="AF364" s="611"/>
      <c r="AG364" s="611"/>
    </row>
    <row r="365" spans="32:33">
      <c r="AF365" s="611"/>
      <c r="AG365" s="611"/>
    </row>
    <row r="366" spans="32:33">
      <c r="AF366" s="611"/>
      <c r="AG366" s="611"/>
    </row>
    <row r="367" spans="32:33">
      <c r="AF367" s="611"/>
      <c r="AG367" s="611"/>
    </row>
    <row r="368" spans="32:33">
      <c r="AF368" s="611"/>
      <c r="AG368" s="611"/>
    </row>
    <row r="369" spans="32:33">
      <c r="AF369" s="611"/>
      <c r="AG369" s="611"/>
    </row>
    <row r="370" spans="32:33">
      <c r="AF370" s="611"/>
      <c r="AG370" s="611"/>
    </row>
    <row r="371" spans="32:33">
      <c r="AF371" s="611"/>
      <c r="AG371" s="611"/>
    </row>
    <row r="372" spans="32:33">
      <c r="AF372" s="611"/>
      <c r="AG372" s="611"/>
    </row>
    <row r="373" spans="32:33">
      <c r="AF373" s="611"/>
      <c r="AG373" s="611"/>
    </row>
    <row r="374" spans="32:33">
      <c r="AF374" s="611"/>
      <c r="AG374" s="611"/>
    </row>
    <row r="375" spans="32:33">
      <c r="AF375" s="611"/>
      <c r="AG375" s="611"/>
    </row>
    <row r="376" spans="32:33">
      <c r="AF376" s="611"/>
      <c r="AG376" s="611"/>
    </row>
    <row r="377" spans="32:33">
      <c r="AF377" s="611"/>
      <c r="AG377" s="611"/>
    </row>
    <row r="378" spans="32:33">
      <c r="AF378" s="611"/>
      <c r="AG378" s="611"/>
    </row>
    <row r="379" spans="32:33">
      <c r="AF379" s="611"/>
      <c r="AG379" s="611"/>
    </row>
    <row r="380" spans="32:33">
      <c r="AF380" s="611"/>
      <c r="AG380" s="611"/>
    </row>
    <row r="381" spans="32:33">
      <c r="AF381" s="611"/>
      <c r="AG381" s="611"/>
    </row>
    <row r="382" spans="32:33">
      <c r="AF382" s="611"/>
      <c r="AG382" s="611"/>
    </row>
  </sheetData>
  <sheetProtection sheet="1" selectLockedCells="1"/>
  <mergeCells count="26">
    <mergeCell ref="B2:C2"/>
    <mergeCell ref="E2:F2"/>
    <mergeCell ref="H2:I2"/>
    <mergeCell ref="N2:O2"/>
    <mergeCell ref="K2:L2"/>
    <mergeCell ref="AI2:AJ2"/>
    <mergeCell ref="T2:U2"/>
    <mergeCell ref="W2:X2"/>
    <mergeCell ref="Z2:AA2"/>
    <mergeCell ref="Q2:R2"/>
    <mergeCell ref="AC2:AD2"/>
    <mergeCell ref="AF2:AG2"/>
    <mergeCell ref="B5:C10"/>
    <mergeCell ref="AI3:AJ3"/>
    <mergeCell ref="AF3:AG3"/>
    <mergeCell ref="AC3:AD3"/>
    <mergeCell ref="Z3:AA3"/>
    <mergeCell ref="W3:X3"/>
    <mergeCell ref="T3:U3"/>
    <mergeCell ref="Q3:R3"/>
    <mergeCell ref="N3:O3"/>
    <mergeCell ref="K3:L3"/>
    <mergeCell ref="E3:F3"/>
    <mergeCell ref="B3:C3"/>
    <mergeCell ref="B4:C4"/>
    <mergeCell ref="H3:I3"/>
  </mergeCells>
  <pageMargins left="0.7" right="0.7" top="0.78740157499999996" bottom="0.78740157499999996" header="0.3" footer="0.3"/>
  <pageSetup paperSize="9" scale="45" orientation="portrait" r:id="rId1"/>
  <rowBreaks count="2" manualBreakCount="2">
    <brk id="101" max="16383" man="1"/>
    <brk id="203" min="1" max="35" man="1"/>
  </rowBreaks>
  <colBreaks count="5" manualBreakCount="5">
    <brk id="7" max="1048575" man="1"/>
    <brk id="13" max="1048575" man="1"/>
    <brk id="18" max="1048575" man="1"/>
    <brk id="25" max="1048575" man="1"/>
    <brk id="3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D1" sqref="D1"/>
    </sheetView>
  </sheetViews>
  <sheetFormatPr baseColWidth="10" defaultRowHeight="14"/>
  <cols>
    <col min="2" max="2" width="99.58203125" bestFit="1" customWidth="1"/>
    <col min="4" max="4" width="18.58203125" bestFit="1" customWidth="1"/>
  </cols>
  <sheetData>
    <row r="1" spans="1:4">
      <c r="A1" s="11" t="s">
        <v>186</v>
      </c>
      <c r="B1" s="42" t="s">
        <v>187</v>
      </c>
      <c r="D1" s="318" t="s">
        <v>1669</v>
      </c>
    </row>
    <row r="2" spans="1:4">
      <c r="A2" s="319" t="s">
        <v>1774</v>
      </c>
      <c r="B2" s="320" t="s">
        <v>4337</v>
      </c>
      <c r="D2" s="1" t="s">
        <v>10288</v>
      </c>
    </row>
    <row r="3" spans="1:4">
      <c r="A3" s="315">
        <v>0</v>
      </c>
      <c r="B3" s="316" t="s">
        <v>10275</v>
      </c>
    </row>
    <row r="4" spans="1:4">
      <c r="A4" s="315">
        <f>A3+1</f>
        <v>1</v>
      </c>
      <c r="B4" s="316" t="s">
        <v>10276</v>
      </c>
    </row>
    <row r="5" spans="1:4">
      <c r="A5" s="315">
        <f t="shared" ref="A5:A11" si="0">A4+1</f>
        <v>2</v>
      </c>
      <c r="B5" s="316" t="s">
        <v>10277</v>
      </c>
    </row>
    <row r="6" spans="1:4">
      <c r="A6" s="315">
        <f t="shared" si="0"/>
        <v>3</v>
      </c>
      <c r="B6" s="316" t="s">
        <v>10278</v>
      </c>
    </row>
    <row r="7" spans="1:4">
      <c r="A7" s="315">
        <f t="shared" si="0"/>
        <v>4</v>
      </c>
      <c r="B7" s="316" t="s">
        <v>10279</v>
      </c>
    </row>
    <row r="8" spans="1:4">
      <c r="A8" s="315">
        <f t="shared" si="0"/>
        <v>5</v>
      </c>
      <c r="B8" s="316" t="s">
        <v>10280</v>
      </c>
    </row>
    <row r="9" spans="1:4">
      <c r="A9" s="315">
        <f t="shared" si="0"/>
        <v>6</v>
      </c>
      <c r="B9" s="316" t="s">
        <v>10281</v>
      </c>
    </row>
    <row r="10" spans="1:4">
      <c r="A10" s="315">
        <f t="shared" si="0"/>
        <v>7</v>
      </c>
      <c r="B10" s="316" t="s">
        <v>10282</v>
      </c>
    </row>
    <row r="11" spans="1:4">
      <c r="A11" s="315">
        <f t="shared" si="0"/>
        <v>8</v>
      </c>
      <c r="B11" s="316" t="s">
        <v>10283</v>
      </c>
    </row>
    <row r="12" spans="1:4">
      <c r="A12" s="315">
        <f>A11+1</f>
        <v>9</v>
      </c>
      <c r="B12" s="316" t="s">
        <v>10524</v>
      </c>
    </row>
    <row r="13" spans="1:4">
      <c r="A13" s="315"/>
      <c r="B13" s="316"/>
    </row>
    <row r="14" spans="1:4">
      <c r="A14" s="321" t="s">
        <v>10284</v>
      </c>
      <c r="B14" s="316"/>
    </row>
    <row r="15" spans="1:4">
      <c r="A15" s="322" t="s">
        <v>5185</v>
      </c>
      <c r="B15" s="316" t="s">
        <v>10285</v>
      </c>
    </row>
    <row r="16" spans="1:4">
      <c r="A16" s="322" t="s">
        <v>5195</v>
      </c>
      <c r="B16" s="316" t="s">
        <v>10525</v>
      </c>
    </row>
    <row r="17" spans="1:2">
      <c r="A17" s="322" t="s">
        <v>5210</v>
      </c>
      <c r="B17" s="316" t="s">
        <v>10286</v>
      </c>
    </row>
    <row r="18" spans="1:2">
      <c r="A18" s="322" t="s">
        <v>5225</v>
      </c>
      <c r="B18" s="316" t="s">
        <v>10287</v>
      </c>
    </row>
    <row r="19" spans="1:2">
      <c r="A19" s="315"/>
    </row>
    <row r="20" spans="1:2">
      <c r="A20" s="315"/>
      <c r="B20" s="316"/>
    </row>
    <row r="21" spans="1:2">
      <c r="A21" s="315"/>
      <c r="B21" s="316"/>
    </row>
    <row r="22" spans="1:2">
      <c r="A22" s="315"/>
      <c r="B22" s="316"/>
    </row>
    <row r="23" spans="1:2">
      <c r="A23" s="315"/>
      <c r="B23" s="316"/>
    </row>
    <row r="24" spans="1:2">
      <c r="A24" s="315"/>
      <c r="B24" s="316"/>
    </row>
    <row r="25" spans="1:2">
      <c r="A25" s="315"/>
      <c r="B25" s="316"/>
    </row>
    <row r="26" spans="1:2">
      <c r="A26" s="315"/>
      <c r="B26" s="316"/>
    </row>
    <row r="27" spans="1:2">
      <c r="A27" s="315"/>
      <c r="B27" s="316"/>
    </row>
    <row r="28" spans="1:2">
      <c r="A28" s="315"/>
      <c r="B28" s="316"/>
    </row>
    <row r="29" spans="1:2">
      <c r="A29" s="315"/>
      <c r="B29" s="316"/>
    </row>
    <row r="30" spans="1:2">
      <c r="A30" s="315"/>
      <c r="B30" s="316"/>
    </row>
    <row r="31" spans="1:2">
      <c r="A31" s="315"/>
      <c r="B31" s="316"/>
    </row>
  </sheetData>
  <hyperlinks>
    <hyperlink ref="D1" location="'Overview Pool'!A1" display="Retour vers Overview"/>
    <hyperlink ref="D2" location="CdC_CI!A1" display="Retour vers CdC_CI"/>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1" sqref="D1"/>
    </sheetView>
  </sheetViews>
  <sheetFormatPr baseColWidth="10" defaultRowHeight="14"/>
  <cols>
    <col min="2" max="2" width="93.83203125" bestFit="1" customWidth="1"/>
    <col min="4" max="4" width="18.58203125" bestFit="1" customWidth="1"/>
  </cols>
  <sheetData>
    <row r="1" spans="1:4">
      <c r="A1" s="11" t="s">
        <v>10300</v>
      </c>
      <c r="B1" s="42" t="s">
        <v>10301</v>
      </c>
      <c r="D1" s="318" t="s">
        <v>1669</v>
      </c>
    </row>
    <row r="2" spans="1:4">
      <c r="A2" s="319" t="s">
        <v>1774</v>
      </c>
      <c r="B2" s="320" t="s">
        <v>4337</v>
      </c>
      <c r="D2" s="1" t="s">
        <v>10288</v>
      </c>
    </row>
    <row r="3" spans="1:4">
      <c r="A3" s="315">
        <v>4</v>
      </c>
      <c r="B3" s="316" t="s">
        <v>10303</v>
      </c>
    </row>
    <row r="4" spans="1:4">
      <c r="A4" s="315">
        <v>5</v>
      </c>
      <c r="B4" s="316" t="s">
        <v>10302</v>
      </c>
    </row>
  </sheetData>
  <hyperlinks>
    <hyperlink ref="D1" location="'Overview Pool'!A1" display="Retour vers Overview"/>
    <hyperlink ref="D2" location="CdC_CI!A1" display="Retour vers CdC_CI"/>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2" sqref="D2"/>
    </sheetView>
  </sheetViews>
  <sheetFormatPr baseColWidth="10" defaultRowHeight="14"/>
  <cols>
    <col min="1" max="1" width="19.25" customWidth="1"/>
    <col min="2" max="2" width="31.75" customWidth="1"/>
    <col min="3" max="3" width="16.25" customWidth="1"/>
    <col min="4" max="4" width="18.58203125" bestFit="1" customWidth="1"/>
  </cols>
  <sheetData>
    <row r="1" spans="1:4">
      <c r="A1" s="11" t="s">
        <v>190</v>
      </c>
      <c r="B1" s="11" t="s">
        <v>10306</v>
      </c>
      <c r="D1" s="318" t="s">
        <v>1669</v>
      </c>
    </row>
    <row r="2" spans="1:4">
      <c r="A2" s="327" t="s">
        <v>10307</v>
      </c>
      <c r="B2" s="326"/>
      <c r="D2" s="1" t="s">
        <v>10288</v>
      </c>
    </row>
    <row r="3" spans="1:4" ht="72.75" customHeight="1">
      <c r="A3" s="726" t="s">
        <v>10308</v>
      </c>
      <c r="B3" s="726"/>
    </row>
    <row r="4" spans="1:4">
      <c r="A4" s="315"/>
      <c r="B4" s="316"/>
    </row>
  </sheetData>
  <mergeCells count="1">
    <mergeCell ref="A3:B3"/>
  </mergeCells>
  <hyperlinks>
    <hyperlink ref="D1" location="'Overview Pool'!A1" display="Retour vers Overview"/>
    <hyperlink ref="D2" location="CdC_CI!A1" display="Retour vers CdC_CI"/>
    <hyperlink ref="A2" r:id="rId1"/>
  </hyperlinks>
  <pageMargins left="0.7" right="0.7" top="0.78740157499999996" bottom="0.78740157499999996"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1" sqref="D1"/>
    </sheetView>
  </sheetViews>
  <sheetFormatPr baseColWidth="10" defaultRowHeight="14"/>
  <cols>
    <col min="1" max="1" width="51.25" bestFit="1" customWidth="1"/>
    <col min="2" max="2" width="29.25" bestFit="1" customWidth="1"/>
  </cols>
  <sheetData>
    <row r="1" spans="1:4">
      <c r="A1" s="11" t="s">
        <v>10309</v>
      </c>
      <c r="B1" s="11" t="s">
        <v>10310</v>
      </c>
      <c r="D1" s="318" t="s">
        <v>1669</v>
      </c>
    </row>
    <row r="2" spans="1:4">
      <c r="A2" s="327" t="s">
        <v>10307</v>
      </c>
      <c r="B2" s="326"/>
      <c r="D2" s="1" t="s">
        <v>10288</v>
      </c>
    </row>
    <row r="3" spans="1:4" ht="86.25" customHeight="1">
      <c r="A3" s="726" t="s">
        <v>10311</v>
      </c>
      <c r="B3" s="726"/>
    </row>
  </sheetData>
  <mergeCells count="1">
    <mergeCell ref="A3:B3"/>
  </mergeCells>
  <hyperlinks>
    <hyperlink ref="D1" location="'Overview Pool'!A1" display="Retour vers Overview"/>
    <hyperlink ref="D2" location="CdC_CI!A1" display="Retour vers CdC_CI"/>
    <hyperlink ref="A2" r:id="rId1"/>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D2" sqref="D2"/>
    </sheetView>
  </sheetViews>
  <sheetFormatPr baseColWidth="10" defaultRowHeight="14"/>
  <cols>
    <col min="2" max="2" width="112.25" bestFit="1" customWidth="1"/>
    <col min="4" max="4" width="18.58203125" bestFit="1" customWidth="1"/>
  </cols>
  <sheetData>
    <row r="1" spans="1:4">
      <c r="A1" s="11" t="s">
        <v>184</v>
      </c>
      <c r="B1" s="42" t="s">
        <v>10289</v>
      </c>
      <c r="D1" s="318" t="s">
        <v>1669</v>
      </c>
    </row>
    <row r="2" spans="1:4">
      <c r="A2" s="319" t="s">
        <v>1774</v>
      </c>
      <c r="B2" s="320" t="s">
        <v>4337</v>
      </c>
      <c r="D2" s="1" t="s">
        <v>10288</v>
      </c>
    </row>
    <row r="3" spans="1:4">
      <c r="A3" s="315">
        <v>1</v>
      </c>
      <c r="B3" s="316" t="s">
        <v>10290</v>
      </c>
    </row>
    <row r="4" spans="1:4">
      <c r="A4" s="315">
        <v>8</v>
      </c>
      <c r="B4" s="316" t="s">
        <v>10291</v>
      </c>
    </row>
    <row r="5" spans="1:4">
      <c r="A5" s="315">
        <v>9</v>
      </c>
      <c r="B5" s="316" t="s">
        <v>10292</v>
      </c>
    </row>
    <row r="6" spans="1:4">
      <c r="A6" s="315"/>
      <c r="B6" s="316"/>
    </row>
    <row r="7" spans="1:4">
      <c r="A7" s="315"/>
      <c r="B7" s="316"/>
    </row>
    <row r="8" spans="1:4">
      <c r="A8" s="315"/>
      <c r="B8" s="316"/>
    </row>
    <row r="9" spans="1:4">
      <c r="A9" s="315"/>
      <c r="B9" s="316"/>
    </row>
    <row r="10" spans="1:4">
      <c r="A10" s="315"/>
      <c r="B10" s="316"/>
    </row>
    <row r="11" spans="1:4">
      <c r="A11" s="315"/>
      <c r="B11" s="316"/>
    </row>
    <row r="12" spans="1:4">
      <c r="A12" s="315"/>
      <c r="B12" s="316"/>
    </row>
    <row r="13" spans="1:4">
      <c r="A13" s="315"/>
      <c r="B13" s="316"/>
    </row>
    <row r="14" spans="1:4">
      <c r="A14" s="315"/>
      <c r="B14" s="316"/>
    </row>
    <row r="15" spans="1:4">
      <c r="A15" s="315"/>
      <c r="B15" s="316"/>
    </row>
    <row r="16" spans="1:4">
      <c r="A16" s="315"/>
      <c r="B16" s="316"/>
    </row>
    <row r="17" spans="1:2">
      <c r="A17" s="315"/>
      <c r="B17" s="316"/>
    </row>
    <row r="18" spans="1:2">
      <c r="A18" s="315"/>
      <c r="B18" s="316"/>
    </row>
    <row r="19" spans="1:2">
      <c r="A19" s="315"/>
      <c r="B19" s="316"/>
    </row>
    <row r="20" spans="1:2">
      <c r="A20" s="315"/>
      <c r="B20" s="316"/>
    </row>
    <row r="21" spans="1:2">
      <c r="A21" s="315"/>
      <c r="B21" s="316"/>
    </row>
    <row r="22" spans="1:2">
      <c r="A22" s="315"/>
      <c r="B22" s="316"/>
    </row>
    <row r="23" spans="1:2">
      <c r="A23" s="315"/>
      <c r="B23" s="316"/>
    </row>
    <row r="24" spans="1:2">
      <c r="A24" s="315"/>
      <c r="B24" s="316"/>
    </row>
  </sheetData>
  <hyperlinks>
    <hyperlink ref="D1" location="'Overview Pool'!A1" display="Retour vers Overview"/>
    <hyperlink ref="D2" location="CdC_CI!A1" display="Retour vers CdC_CI"/>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heetViews>
  <sheetFormatPr baseColWidth="10" defaultRowHeight="14"/>
  <cols>
    <col min="2" max="2" width="99.58203125" bestFit="1" customWidth="1"/>
    <col min="4" max="4" width="29.08203125" bestFit="1" customWidth="1"/>
  </cols>
  <sheetData>
    <row r="1" spans="1:4">
      <c r="A1" s="11" t="s">
        <v>235</v>
      </c>
      <c r="B1" s="42" t="s">
        <v>236</v>
      </c>
      <c r="D1" s="5" t="s">
        <v>1669</v>
      </c>
    </row>
    <row r="2" spans="1:4">
      <c r="A2" s="43" t="s">
        <v>1774</v>
      </c>
      <c r="B2" s="44" t="s">
        <v>4337</v>
      </c>
      <c r="D2" s="1" t="s">
        <v>4404</v>
      </c>
    </row>
    <row r="3" spans="1:4">
      <c r="A3" s="315">
        <v>0</v>
      </c>
      <c r="B3" s="316" t="s">
        <v>10243</v>
      </c>
    </row>
    <row r="4" spans="1:4">
      <c r="A4" s="315">
        <v>1</v>
      </c>
      <c r="B4" s="316" t="s">
        <v>10244</v>
      </c>
    </row>
    <row r="5" spans="1:4">
      <c r="A5" s="315">
        <v>2</v>
      </c>
      <c r="B5" s="316" t="s">
        <v>10245</v>
      </c>
    </row>
    <row r="6" spans="1:4">
      <c r="A6" s="315">
        <v>3</v>
      </c>
      <c r="B6" s="316" t="s">
        <v>10246</v>
      </c>
    </row>
    <row r="7" spans="1:4">
      <c r="A7" s="315">
        <v>4</v>
      </c>
      <c r="B7" s="316" t="s">
        <v>10247</v>
      </c>
    </row>
    <row r="8" spans="1:4">
      <c r="A8" s="315">
        <v>5</v>
      </c>
      <c r="B8" s="316" t="s">
        <v>10248</v>
      </c>
    </row>
    <row r="9" spans="1:4">
      <c r="A9" s="315">
        <v>8</v>
      </c>
      <c r="B9" s="316" t="s">
        <v>10249</v>
      </c>
    </row>
    <row r="10" spans="1:4">
      <c r="A10" s="315">
        <v>10</v>
      </c>
      <c r="B10" s="316" t="s">
        <v>10250</v>
      </c>
    </row>
    <row r="11" spans="1:4">
      <c r="A11" s="315">
        <v>21</v>
      </c>
      <c r="B11" s="316" t="s">
        <v>10251</v>
      </c>
    </row>
    <row r="12" spans="1:4">
      <c r="A12" s="315">
        <v>22</v>
      </c>
      <c r="B12" s="316" t="s">
        <v>10252</v>
      </c>
    </row>
    <row r="13" spans="1:4">
      <c r="A13" s="315">
        <v>28</v>
      </c>
      <c r="B13" s="316" t="s">
        <v>10253</v>
      </c>
    </row>
    <row r="14" spans="1:4">
      <c r="A14" s="315">
        <v>30</v>
      </c>
      <c r="B14" s="316" t="s">
        <v>10254</v>
      </c>
    </row>
    <row r="15" spans="1:4">
      <c r="A15" s="315">
        <v>31</v>
      </c>
      <c r="B15" s="316" t="s">
        <v>10255</v>
      </c>
    </row>
    <row r="16" spans="1:4">
      <c r="A16" s="315">
        <v>32</v>
      </c>
      <c r="B16" s="316" t="s">
        <v>10256</v>
      </c>
    </row>
    <row r="17" spans="1:2">
      <c r="A17" s="315">
        <v>33</v>
      </c>
      <c r="B17" s="316" t="s">
        <v>10257</v>
      </c>
    </row>
    <row r="18" spans="1:2">
      <c r="A18" s="315">
        <v>41</v>
      </c>
      <c r="B18" s="316" t="s">
        <v>10258</v>
      </c>
    </row>
    <row r="19" spans="1:2">
      <c r="A19" s="315">
        <v>42</v>
      </c>
      <c r="B19" s="316" t="s">
        <v>10259</v>
      </c>
    </row>
    <row r="20" spans="1:2">
      <c r="A20" s="315">
        <v>50</v>
      </c>
      <c r="B20" s="316" t="s">
        <v>10260</v>
      </c>
    </row>
    <row r="21" spans="1:2">
      <c r="A21" s="315">
        <v>52</v>
      </c>
      <c r="B21" s="316" t="s">
        <v>10261</v>
      </c>
    </row>
    <row r="22" spans="1:2">
      <c r="A22" s="315">
        <v>55</v>
      </c>
      <c r="B22" s="316" t="s">
        <v>10262</v>
      </c>
    </row>
    <row r="23" spans="1:2">
      <c r="A23" s="315">
        <v>61</v>
      </c>
      <c r="B23" s="316" t="s">
        <v>10263</v>
      </c>
    </row>
    <row r="24" spans="1:2">
      <c r="A24" s="315">
        <v>65</v>
      </c>
      <c r="B24" s="316" t="s">
        <v>10264</v>
      </c>
    </row>
    <row r="25" spans="1:2">
      <c r="A25" s="315">
        <v>70</v>
      </c>
      <c r="B25" s="316" t="s">
        <v>10265</v>
      </c>
    </row>
    <row r="26" spans="1:2">
      <c r="A26" s="315">
        <v>72</v>
      </c>
      <c r="B26" s="316" t="s">
        <v>10266</v>
      </c>
    </row>
    <row r="27" spans="1:2">
      <c r="A27" s="315">
        <v>73</v>
      </c>
      <c r="B27" s="316" t="s">
        <v>10267</v>
      </c>
    </row>
    <row r="28" spans="1:2">
      <c r="A28" s="315">
        <v>74</v>
      </c>
      <c r="B28" s="316" t="s">
        <v>10268</v>
      </c>
    </row>
    <row r="29" spans="1:2">
      <c r="A29" s="315">
        <v>75</v>
      </c>
      <c r="B29" s="316" t="s">
        <v>10269</v>
      </c>
    </row>
    <row r="30" spans="1:2">
      <c r="A30" s="315">
        <v>81</v>
      </c>
      <c r="B30" s="316" t="s">
        <v>10270</v>
      </c>
    </row>
    <row r="31" spans="1:2">
      <c r="A31" s="315">
        <v>91</v>
      </c>
      <c r="B31" s="316" t="s">
        <v>10271</v>
      </c>
    </row>
  </sheetData>
  <hyperlinks>
    <hyperlink ref="D1" location="'Overview Pool'!A1" display="Retour vers Overview"/>
    <hyperlink ref="D2" location="Synopsis_CdC_SPLIT!A1" display="Retour vers Synopsis_CdC_SPLIT"/>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heetViews>
  <sheetFormatPr baseColWidth="10" defaultRowHeight="14"/>
  <cols>
    <col min="2" max="2" width="13.08203125" bestFit="1" customWidth="1"/>
    <col min="4" max="4" width="29.08203125" bestFit="1" customWidth="1"/>
  </cols>
  <sheetData>
    <row r="1" spans="1:4">
      <c r="A1" t="s">
        <v>4338</v>
      </c>
      <c r="B1" t="s">
        <v>226</v>
      </c>
      <c r="D1" s="5" t="s">
        <v>1669</v>
      </c>
    </row>
    <row r="2" spans="1:4">
      <c r="A2" s="43" t="s">
        <v>1774</v>
      </c>
      <c r="B2" s="44" t="s">
        <v>4337</v>
      </c>
      <c r="D2" s="1" t="s">
        <v>4404</v>
      </c>
    </row>
    <row r="3" spans="1:4">
      <c r="A3" s="727" t="s">
        <v>4339</v>
      </c>
      <c r="B3" s="727"/>
    </row>
    <row r="4" spans="1:4">
      <c r="A4" s="17">
        <v>1</v>
      </c>
      <c r="B4" s="17" t="s">
        <v>4340</v>
      </c>
    </row>
    <row r="5" spans="1:4">
      <c r="A5" s="17">
        <v>2</v>
      </c>
      <c r="B5" s="17" t="s">
        <v>4341</v>
      </c>
    </row>
    <row r="6" spans="1:4">
      <c r="A6" s="17">
        <v>3</v>
      </c>
      <c r="B6" s="17" t="s">
        <v>4342</v>
      </c>
    </row>
    <row r="7" spans="1:4">
      <c r="A7" s="17">
        <v>4</v>
      </c>
      <c r="B7" s="17" t="s">
        <v>4343</v>
      </c>
    </row>
    <row r="8" spans="1:4">
      <c r="A8" s="17">
        <v>5</v>
      </c>
      <c r="B8" s="17" t="s">
        <v>4344</v>
      </c>
    </row>
    <row r="9" spans="1:4">
      <c r="A9" s="17">
        <v>6</v>
      </c>
      <c r="B9" s="17" t="s">
        <v>4345</v>
      </c>
    </row>
    <row r="10" spans="1:4">
      <c r="A10" s="17">
        <v>7</v>
      </c>
      <c r="B10" s="17" t="s">
        <v>4346</v>
      </c>
    </row>
    <row r="11" spans="1:4">
      <c r="A11" s="17">
        <v>8</v>
      </c>
      <c r="B11" s="17" t="s">
        <v>4347</v>
      </c>
    </row>
    <row r="12" spans="1:4">
      <c r="A12" s="17">
        <v>9</v>
      </c>
      <c r="B12" s="17" t="s">
        <v>4348</v>
      </c>
    </row>
    <row r="13" spans="1:4">
      <c r="A13" s="17">
        <v>10</v>
      </c>
      <c r="B13" s="17" t="s">
        <v>4349</v>
      </c>
    </row>
    <row r="14" spans="1:4">
      <c r="A14" s="17">
        <v>11</v>
      </c>
      <c r="B14" s="17" t="s">
        <v>4350</v>
      </c>
    </row>
    <row r="15" spans="1:4">
      <c r="A15" s="17">
        <v>12</v>
      </c>
      <c r="B15" s="17" t="s">
        <v>4351</v>
      </c>
    </row>
    <row r="16" spans="1:4">
      <c r="A16" s="17">
        <v>13</v>
      </c>
      <c r="B16" s="17" t="s">
        <v>4352</v>
      </c>
    </row>
    <row r="17" spans="1:2">
      <c r="A17" s="17">
        <v>14</v>
      </c>
      <c r="B17" s="17" t="s">
        <v>4353</v>
      </c>
    </row>
    <row r="18" spans="1:2">
      <c r="A18" s="17">
        <v>15</v>
      </c>
      <c r="B18" s="17" t="s">
        <v>4354</v>
      </c>
    </row>
    <row r="19" spans="1:2">
      <c r="A19" s="17">
        <v>16</v>
      </c>
      <c r="B19" s="17" t="s">
        <v>4355</v>
      </c>
    </row>
    <row r="20" spans="1:2">
      <c r="A20" s="17">
        <v>17</v>
      </c>
      <c r="B20" s="17" t="s">
        <v>4356</v>
      </c>
    </row>
    <row r="21" spans="1:2">
      <c r="A21" s="17">
        <v>18</v>
      </c>
      <c r="B21" s="17" t="s">
        <v>4357</v>
      </c>
    </row>
    <row r="22" spans="1:2">
      <c r="A22" s="17">
        <v>19</v>
      </c>
      <c r="B22" s="17" t="s">
        <v>4358</v>
      </c>
    </row>
    <row r="23" spans="1:2">
      <c r="A23" s="17">
        <v>20</v>
      </c>
      <c r="B23" s="17" t="s">
        <v>4359</v>
      </c>
    </row>
    <row r="24" spans="1:2">
      <c r="A24" s="17">
        <v>21</v>
      </c>
      <c r="B24" s="17" t="s">
        <v>4360</v>
      </c>
    </row>
    <row r="25" spans="1:2">
      <c r="A25" s="17">
        <v>22</v>
      </c>
      <c r="B25" s="17" t="s">
        <v>4361</v>
      </c>
    </row>
    <row r="26" spans="1:2">
      <c r="A26" s="17">
        <v>23</v>
      </c>
      <c r="B26" s="17" t="s">
        <v>4362</v>
      </c>
    </row>
    <row r="27" spans="1:2">
      <c r="A27" s="17">
        <v>24</v>
      </c>
      <c r="B27" s="17" t="s">
        <v>4363</v>
      </c>
    </row>
    <row r="28" spans="1:2">
      <c r="A28" s="17">
        <v>25</v>
      </c>
      <c r="B28" s="17" t="s">
        <v>4364</v>
      </c>
    </row>
    <row r="29" spans="1:2">
      <c r="A29" s="17">
        <v>50</v>
      </c>
      <c r="B29" s="17" t="s">
        <v>4365</v>
      </c>
    </row>
    <row r="30" spans="1:2" ht="67.5" customHeight="1">
      <c r="A30" s="728" t="s">
        <v>4366</v>
      </c>
      <c r="B30" s="728"/>
    </row>
  </sheetData>
  <mergeCells count="2">
    <mergeCell ref="A3:B3"/>
    <mergeCell ref="A30:B30"/>
  </mergeCells>
  <hyperlinks>
    <hyperlink ref="D1" location="'Overview Pool'!A1" display="Retour vers Overview"/>
    <hyperlink ref="D2" location="Synopsis_CdC_SPLIT!A1" display="Retour vers Synopsis_CdC_SPLIT"/>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80" zoomScaleNormal="80" workbookViewId="0">
      <selection activeCell="B11" sqref="B11"/>
    </sheetView>
  </sheetViews>
  <sheetFormatPr baseColWidth="10" defaultRowHeight="14"/>
  <cols>
    <col min="2" max="2" width="141.5" bestFit="1" customWidth="1"/>
    <col min="4" max="4" width="30.08203125" bestFit="1" customWidth="1"/>
  </cols>
  <sheetData>
    <row r="1" spans="1:4">
      <c r="A1" t="s">
        <v>4367</v>
      </c>
      <c r="B1" t="s">
        <v>224</v>
      </c>
      <c r="D1" s="5" t="s">
        <v>1669</v>
      </c>
    </row>
    <row r="2" spans="1:4">
      <c r="A2" s="43" t="s">
        <v>1774</v>
      </c>
      <c r="B2" s="44" t="s">
        <v>4337</v>
      </c>
      <c r="D2" s="1" t="s">
        <v>4404</v>
      </c>
    </row>
    <row r="3" spans="1:4">
      <c r="A3" s="12">
        <v>1</v>
      </c>
      <c r="B3" s="17" t="s">
        <v>1663</v>
      </c>
    </row>
    <row r="4" spans="1:4">
      <c r="A4" s="17">
        <v>2</v>
      </c>
      <c r="B4" s="17" t="s">
        <v>1664</v>
      </c>
    </row>
    <row r="5" spans="1:4">
      <c r="A5" s="17">
        <v>3</v>
      </c>
      <c r="B5" s="17" t="s">
        <v>4368</v>
      </c>
    </row>
    <row r="6" spans="1:4">
      <c r="A6" s="17">
        <v>4</v>
      </c>
      <c r="B6" s="17" t="s">
        <v>1665</v>
      </c>
    </row>
    <row r="7" spans="1:4">
      <c r="A7" s="17">
        <v>5</v>
      </c>
      <c r="B7" s="17" t="s">
        <v>4369</v>
      </c>
    </row>
    <row r="8" spans="1:4">
      <c r="A8" s="17">
        <v>6</v>
      </c>
      <c r="B8" s="17" t="s">
        <v>4370</v>
      </c>
    </row>
    <row r="9" spans="1:4">
      <c r="A9" s="17">
        <v>7</v>
      </c>
      <c r="B9" s="17" t="s">
        <v>4371</v>
      </c>
    </row>
    <row r="10" spans="1:4">
      <c r="A10" s="17">
        <v>8</v>
      </c>
      <c r="B10" s="17" t="s">
        <v>4372</v>
      </c>
    </row>
    <row r="11" spans="1:4">
      <c r="A11" s="17">
        <v>9</v>
      </c>
      <c r="B11" s="17" t="s">
        <v>4373</v>
      </c>
    </row>
  </sheetData>
  <hyperlinks>
    <hyperlink ref="D1" location="'Overview Pool'!A1" display="Retour vers Overview"/>
    <hyperlink ref="D2" location="Synopsis_CdC_SPLIT!A1" display="Retour vers Synopsis_CdC_SPLI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E1" sqref="E1"/>
    </sheetView>
  </sheetViews>
  <sheetFormatPr baseColWidth="10" defaultRowHeight="14"/>
  <cols>
    <col min="1" max="2" width="16.83203125" customWidth="1"/>
    <col min="3" max="3" width="86.25" bestFit="1" customWidth="1"/>
    <col min="5" max="5" width="29.08203125" bestFit="1" customWidth="1"/>
  </cols>
  <sheetData>
    <row r="1" spans="1:5">
      <c r="A1" s="8" t="s">
        <v>4374</v>
      </c>
      <c r="B1" s="8" t="s">
        <v>228</v>
      </c>
      <c r="E1" s="5" t="s">
        <v>1669</v>
      </c>
    </row>
    <row r="2" spans="1:5">
      <c r="A2" s="730" t="s">
        <v>1774</v>
      </c>
      <c r="B2" s="730"/>
      <c r="C2" s="45" t="s">
        <v>4337</v>
      </c>
      <c r="E2" s="1" t="s">
        <v>4404</v>
      </c>
    </row>
    <row r="3" spans="1:5">
      <c r="A3" s="17" t="s">
        <v>4375</v>
      </c>
      <c r="B3" s="17" t="s">
        <v>4376</v>
      </c>
      <c r="C3" s="17"/>
    </row>
    <row r="4" spans="1:5">
      <c r="A4" s="731" t="s">
        <v>4377</v>
      </c>
      <c r="B4" s="731"/>
      <c r="C4" s="731"/>
    </row>
    <row r="5" spans="1:5">
      <c r="A5" s="46">
        <v>10</v>
      </c>
      <c r="B5" s="46" t="s">
        <v>4378</v>
      </c>
      <c r="C5" s="17" t="s">
        <v>759</v>
      </c>
    </row>
    <row r="6" spans="1:5">
      <c r="A6" s="17">
        <v>13</v>
      </c>
      <c r="B6" s="17">
        <v>23</v>
      </c>
      <c r="C6" s="17" t="s">
        <v>4379</v>
      </c>
    </row>
    <row r="7" spans="1:5">
      <c r="A7" s="17">
        <v>14</v>
      </c>
      <c r="B7" s="17">
        <v>24</v>
      </c>
      <c r="C7" s="17" t="s">
        <v>4380</v>
      </c>
    </row>
    <row r="8" spans="1:5">
      <c r="A8" s="17">
        <v>15</v>
      </c>
      <c r="B8" s="17">
        <v>25</v>
      </c>
      <c r="C8" s="17" t="s">
        <v>4381</v>
      </c>
    </row>
    <row r="9" spans="1:5">
      <c r="A9" s="17">
        <v>16</v>
      </c>
      <c r="B9" s="17">
        <v>26</v>
      </c>
      <c r="C9" s="17" t="s">
        <v>4382</v>
      </c>
    </row>
    <row r="10" spans="1:5">
      <c r="A10" s="17">
        <v>33</v>
      </c>
      <c r="B10" s="17"/>
      <c r="C10" s="17" t="s">
        <v>4383</v>
      </c>
    </row>
    <row r="11" spans="1:5">
      <c r="A11" s="17">
        <v>34</v>
      </c>
      <c r="B11" s="17"/>
      <c r="C11" s="17" t="s">
        <v>4384</v>
      </c>
    </row>
    <row r="12" spans="1:5">
      <c r="A12" s="17">
        <v>35</v>
      </c>
      <c r="B12" s="46" t="s">
        <v>4385</v>
      </c>
      <c r="C12" s="17" t="s">
        <v>4386</v>
      </c>
    </row>
    <row r="13" spans="1:5">
      <c r="A13" s="731" t="s">
        <v>4387</v>
      </c>
      <c r="B13" s="731"/>
      <c r="C13" s="731"/>
    </row>
    <row r="14" spans="1:5">
      <c r="A14" s="17">
        <v>50</v>
      </c>
      <c r="B14" s="17">
        <v>70</v>
      </c>
      <c r="C14" s="17" t="s">
        <v>4388</v>
      </c>
    </row>
    <row r="15" spans="1:5">
      <c r="A15" s="17">
        <v>54</v>
      </c>
      <c r="B15" s="17">
        <v>74</v>
      </c>
      <c r="C15" s="17" t="s">
        <v>4384</v>
      </c>
    </row>
    <row r="16" spans="1:5">
      <c r="A16" s="17">
        <v>55</v>
      </c>
      <c r="B16" s="17">
        <v>75</v>
      </c>
      <c r="C16" s="17" t="s">
        <v>4386</v>
      </c>
    </row>
    <row r="17" spans="1:3">
      <c r="A17" s="731" t="s">
        <v>4389</v>
      </c>
      <c r="B17" s="731"/>
      <c r="C17" s="731"/>
    </row>
    <row r="18" spans="1:3">
      <c r="A18" s="17">
        <v>85</v>
      </c>
      <c r="B18" s="17">
        <v>81</v>
      </c>
      <c r="C18" s="17" t="s">
        <v>4390</v>
      </c>
    </row>
    <row r="19" spans="1:3">
      <c r="A19" s="17">
        <v>86</v>
      </c>
      <c r="B19" s="17">
        <v>82</v>
      </c>
      <c r="C19" s="17" t="s">
        <v>4391</v>
      </c>
    </row>
    <row r="20" spans="1:3">
      <c r="A20" s="17">
        <v>87</v>
      </c>
      <c r="B20" s="17">
        <v>83</v>
      </c>
      <c r="C20" s="17" t="s">
        <v>4392</v>
      </c>
    </row>
    <row r="21" spans="1:3">
      <c r="A21" s="17"/>
      <c r="B21" s="17">
        <v>84</v>
      </c>
      <c r="C21" s="17" t="s">
        <v>4393</v>
      </c>
    </row>
    <row r="22" spans="1:3">
      <c r="A22" s="17">
        <v>89</v>
      </c>
      <c r="B22" s="17"/>
      <c r="C22" s="17" t="s">
        <v>4394</v>
      </c>
    </row>
    <row r="23" spans="1:3">
      <c r="A23" s="17"/>
      <c r="B23" s="17">
        <v>88</v>
      </c>
      <c r="C23" s="17" t="s">
        <v>4395</v>
      </c>
    </row>
    <row r="24" spans="1:3">
      <c r="A24" s="731" t="s">
        <v>4396</v>
      </c>
      <c r="B24" s="731"/>
      <c r="C24" s="731"/>
    </row>
    <row r="25" spans="1:3">
      <c r="A25" s="17" t="s">
        <v>4397</v>
      </c>
      <c r="B25" s="17">
        <v>91</v>
      </c>
      <c r="C25" s="17" t="s">
        <v>4390</v>
      </c>
    </row>
    <row r="26" spans="1:3">
      <c r="A26" s="17">
        <v>96</v>
      </c>
      <c r="B26" s="17">
        <v>92</v>
      </c>
      <c r="C26" s="17" t="s">
        <v>4391</v>
      </c>
    </row>
    <row r="27" spans="1:3">
      <c r="A27" s="17">
        <v>97</v>
      </c>
      <c r="B27" s="17">
        <v>93</v>
      </c>
      <c r="C27" s="17" t="s">
        <v>4392</v>
      </c>
    </row>
    <row r="28" spans="1:3">
      <c r="A28" s="17"/>
      <c r="B28" s="17"/>
      <c r="C28" s="17"/>
    </row>
    <row r="29" spans="1:3" ht="42" customHeight="1">
      <c r="A29" s="728" t="s">
        <v>4398</v>
      </c>
      <c r="B29" s="728"/>
      <c r="C29" s="728"/>
    </row>
    <row r="30" spans="1:3">
      <c r="A30" s="729" t="s">
        <v>4399</v>
      </c>
      <c r="B30" s="729"/>
      <c r="C30" s="729"/>
    </row>
  </sheetData>
  <mergeCells count="7">
    <mergeCell ref="A30:C30"/>
    <mergeCell ref="A2:B2"/>
    <mergeCell ref="A4:C4"/>
    <mergeCell ref="A13:C13"/>
    <mergeCell ref="A17:C17"/>
    <mergeCell ref="A24:C24"/>
    <mergeCell ref="A29:C29"/>
  </mergeCells>
  <hyperlinks>
    <hyperlink ref="E1" location="'Overview Pool'!A1" display="Retour vers Overview"/>
    <hyperlink ref="E2" location="Synopsis_CdC_SPLIT!A1" display="Retour vers Synopsis_CdC_SPLIT"/>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1" sqref="D1"/>
    </sheetView>
  </sheetViews>
  <sheetFormatPr baseColWidth="10" defaultRowHeight="14"/>
  <cols>
    <col min="2" max="2" width="31.83203125" bestFit="1" customWidth="1"/>
    <col min="4" max="4" width="29.08203125" bestFit="1" customWidth="1"/>
  </cols>
  <sheetData>
    <row r="1" spans="1:4">
      <c r="A1" t="s">
        <v>231</v>
      </c>
      <c r="B1" t="s">
        <v>232</v>
      </c>
      <c r="D1" s="5" t="s">
        <v>1669</v>
      </c>
    </row>
    <row r="2" spans="1:4">
      <c r="A2" s="43" t="s">
        <v>1774</v>
      </c>
      <c r="B2" s="44" t="s">
        <v>4337</v>
      </c>
      <c r="D2" s="1" t="s">
        <v>4404</v>
      </c>
    </row>
    <row r="3" spans="1:4">
      <c r="A3">
        <v>301</v>
      </c>
      <c r="B3" t="s">
        <v>4340</v>
      </c>
    </row>
    <row r="4" spans="1:4">
      <c r="A4">
        <v>302</v>
      </c>
      <c r="B4" t="s">
        <v>4341</v>
      </c>
    </row>
    <row r="5" spans="1:4">
      <c r="A5">
        <v>303</v>
      </c>
      <c r="B5" t="s">
        <v>4342</v>
      </c>
    </row>
    <row r="6" spans="1:4">
      <c r="A6">
        <v>304</v>
      </c>
      <c r="B6" t="s">
        <v>4343</v>
      </c>
    </row>
    <row r="7" spans="1:4">
      <c r="A7">
        <v>305</v>
      </c>
      <c r="B7" t="s">
        <v>4344</v>
      </c>
    </row>
    <row r="8" spans="1:4">
      <c r="A8">
        <v>306</v>
      </c>
      <c r="B8" t="s">
        <v>4345</v>
      </c>
    </row>
    <row r="9" spans="1:4">
      <c r="A9">
        <v>307</v>
      </c>
      <c r="B9" t="s">
        <v>4346</v>
      </c>
    </row>
    <row r="10" spans="1:4">
      <c r="A10">
        <v>308</v>
      </c>
      <c r="B10" t="s">
        <v>4347</v>
      </c>
    </row>
    <row r="11" spans="1:4">
      <c r="A11">
        <v>309</v>
      </c>
      <c r="B11" t="s">
        <v>4348</v>
      </c>
    </row>
    <row r="12" spans="1:4">
      <c r="A12">
        <v>310</v>
      </c>
      <c r="B12" t="s">
        <v>4349</v>
      </c>
    </row>
    <row r="13" spans="1:4">
      <c r="A13">
        <v>311</v>
      </c>
      <c r="B13" t="s">
        <v>4350</v>
      </c>
    </row>
    <row r="14" spans="1:4">
      <c r="A14">
        <v>312</v>
      </c>
      <c r="B14" t="s">
        <v>4351</v>
      </c>
    </row>
    <row r="15" spans="1:4">
      <c r="A15">
        <v>313</v>
      </c>
      <c r="B15" t="s">
        <v>4352</v>
      </c>
    </row>
    <row r="16" spans="1:4">
      <c r="A16">
        <v>314</v>
      </c>
      <c r="B16" t="s">
        <v>4353</v>
      </c>
    </row>
    <row r="17" spans="1:2">
      <c r="A17">
        <v>315</v>
      </c>
      <c r="B17" t="s">
        <v>4400</v>
      </c>
    </row>
    <row r="18" spans="1:2">
      <c r="A18">
        <v>316</v>
      </c>
      <c r="B18" t="s">
        <v>4355</v>
      </c>
    </row>
    <row r="19" spans="1:2">
      <c r="A19">
        <v>317</v>
      </c>
      <c r="B19" t="s">
        <v>4356</v>
      </c>
    </row>
    <row r="20" spans="1:2">
      <c r="A20">
        <v>318</v>
      </c>
      <c r="B20" t="s">
        <v>4357</v>
      </c>
    </row>
    <row r="21" spans="1:2">
      <c r="A21">
        <v>319</v>
      </c>
      <c r="B21" t="s">
        <v>4358</v>
      </c>
    </row>
    <row r="22" spans="1:2">
      <c r="A22">
        <v>320</v>
      </c>
      <c r="B22" t="s">
        <v>4359</v>
      </c>
    </row>
    <row r="23" spans="1:2">
      <c r="A23">
        <v>321</v>
      </c>
      <c r="B23" t="s">
        <v>4360</v>
      </c>
    </row>
    <row r="24" spans="1:2">
      <c r="A24">
        <v>322</v>
      </c>
      <c r="B24" t="s">
        <v>4361</v>
      </c>
    </row>
    <row r="25" spans="1:2">
      <c r="A25">
        <v>323</v>
      </c>
      <c r="B25" t="s">
        <v>4362</v>
      </c>
    </row>
    <row r="26" spans="1:2">
      <c r="A26">
        <v>324</v>
      </c>
      <c r="B26" t="s">
        <v>4363</v>
      </c>
    </row>
    <row r="27" spans="1:2">
      <c r="A27">
        <v>325</v>
      </c>
      <c r="B27" t="s">
        <v>4364</v>
      </c>
    </row>
    <row r="28" spans="1:2">
      <c r="A28">
        <v>350</v>
      </c>
      <c r="B28" t="s">
        <v>4365</v>
      </c>
    </row>
    <row r="30" spans="1:2">
      <c r="A30">
        <v>327</v>
      </c>
      <c r="B30" t="s">
        <v>4401</v>
      </c>
    </row>
  </sheetData>
  <hyperlinks>
    <hyperlink ref="D1" location="'Overview Pool'!A1" display="Retour vers Overview"/>
    <hyperlink ref="D2" location="Synopsis_CdC_SPLIT!A1" display="Retour vers Synopsis_CdC_SPLI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60"/>
  <sheetViews>
    <sheetView zoomScaleNormal="100" workbookViewId="0">
      <pane xSplit="2" ySplit="7" topLeftCell="C23" activePane="bottomRight" state="frozen"/>
      <selection pane="topRight" activeCell="C1" sqref="C1"/>
      <selection pane="bottomLeft" activeCell="A8" sqref="A8"/>
      <selection pane="bottomRight" activeCell="A15" sqref="A15"/>
    </sheetView>
  </sheetViews>
  <sheetFormatPr baseColWidth="10" defaultColWidth="10.58203125" defaultRowHeight="14"/>
  <cols>
    <col min="1" max="1" width="13.6640625" style="10" customWidth="1"/>
    <col min="2" max="2" width="1.6640625" style="10" customWidth="1"/>
    <col min="3" max="3" width="18.33203125" style="10" bestFit="1" customWidth="1"/>
    <col min="4" max="4" width="38.83203125" style="8" bestFit="1" customWidth="1"/>
    <col min="5" max="5" width="21.9140625" style="8" customWidth="1"/>
    <col min="6" max="6" width="8.83203125" style="8" bestFit="1" customWidth="1"/>
    <col min="7" max="7" width="2.25" style="373" customWidth="1"/>
    <col min="8" max="8" width="18.58203125" style="373" bestFit="1" customWidth="1"/>
    <col min="9" max="15" width="10.58203125" style="373"/>
    <col min="16" max="16384" width="10.58203125" style="8"/>
  </cols>
  <sheetData>
    <row r="1" spans="1:11">
      <c r="A1" s="4" t="s">
        <v>1</v>
      </c>
      <c r="B1" s="4"/>
      <c r="C1" s="666" t="s">
        <v>0</v>
      </c>
      <c r="D1" s="666"/>
      <c r="E1" s="666"/>
      <c r="F1" s="666"/>
      <c r="H1" s="549" t="s">
        <v>1669</v>
      </c>
    </row>
    <row r="2" spans="1:11">
      <c r="A2" s="4" t="s">
        <v>2</v>
      </c>
      <c r="B2" s="4"/>
      <c r="C2" s="666" t="s">
        <v>1671</v>
      </c>
      <c r="D2" s="666"/>
      <c r="E2" s="666"/>
      <c r="F2" s="666"/>
    </row>
    <row r="3" spans="1:11">
      <c r="A3" s="4" t="s">
        <v>171</v>
      </c>
      <c r="B3" s="4"/>
      <c r="C3" s="666" t="s">
        <v>3</v>
      </c>
      <c r="D3" s="666"/>
      <c r="E3" s="666"/>
      <c r="F3" s="666"/>
    </row>
    <row r="4" spans="1:11">
      <c r="A4" s="4" t="s">
        <v>6</v>
      </c>
      <c r="B4" s="4"/>
      <c r="C4" s="666" t="s">
        <v>4405</v>
      </c>
      <c r="D4" s="666"/>
      <c r="E4" s="666"/>
      <c r="F4" s="666"/>
      <c r="I4" s="375"/>
      <c r="J4" s="376"/>
    </row>
    <row r="5" spans="1:11">
      <c r="A5" s="4" t="s">
        <v>172</v>
      </c>
      <c r="B5" s="4"/>
      <c r="C5" s="667" t="s">
        <v>10272</v>
      </c>
      <c r="D5" s="667"/>
      <c r="E5" s="667"/>
      <c r="F5" s="667"/>
      <c r="I5" s="375"/>
      <c r="J5" s="376"/>
    </row>
    <row r="6" spans="1:11" s="373" customFormat="1">
      <c r="A6" s="377"/>
      <c r="B6" s="377"/>
      <c r="C6" s="377"/>
      <c r="I6" s="375"/>
    </row>
    <row r="7" spans="1:11" ht="39.5">
      <c r="A7" s="386" t="s">
        <v>10528</v>
      </c>
      <c r="B7" s="323"/>
      <c r="C7" s="393" t="s">
        <v>5</v>
      </c>
      <c r="D7" s="394" t="s">
        <v>214</v>
      </c>
      <c r="E7" s="394" t="s">
        <v>172</v>
      </c>
      <c r="F7" s="394" t="s">
        <v>7</v>
      </c>
      <c r="J7" s="375"/>
      <c r="K7" s="376"/>
    </row>
    <row r="8" spans="1:11" ht="14.5" customHeight="1">
      <c r="A8" s="464" t="str">
        <f>IF(COUNTA($A$13:$A$145),"x","")</f>
        <v/>
      </c>
      <c r="B8" s="464"/>
      <c r="C8" s="465" t="s">
        <v>10316</v>
      </c>
      <c r="D8" s="465" t="s">
        <v>213</v>
      </c>
      <c r="E8" s="664" t="s">
        <v>10534</v>
      </c>
      <c r="F8" s="466"/>
      <c r="I8" s="375"/>
      <c r="J8" s="374"/>
    </row>
    <row r="9" spans="1:11" ht="14.5">
      <c r="A9" s="464" t="str">
        <f>IF(COUNTA($A$13:$A$145),"x","")</f>
        <v/>
      </c>
      <c r="B9" s="464"/>
      <c r="C9" s="471" t="s">
        <v>10315</v>
      </c>
      <c r="D9" s="472" t="s">
        <v>10</v>
      </c>
      <c r="E9" s="664"/>
      <c r="F9" s="473"/>
      <c r="I9" s="375"/>
      <c r="J9" s="374"/>
    </row>
    <row r="10" spans="1:11" ht="14.5">
      <c r="A10" s="464" t="str">
        <f>IF(COUNTA($A$13:$A$145),"x","")</f>
        <v/>
      </c>
      <c r="B10" s="464"/>
      <c r="C10" s="471" t="s">
        <v>174</v>
      </c>
      <c r="D10" s="472" t="s">
        <v>175</v>
      </c>
      <c r="E10" s="664"/>
      <c r="F10" s="473"/>
      <c r="I10" s="375"/>
      <c r="J10" s="374"/>
    </row>
    <row r="11" spans="1:11" ht="14.5">
      <c r="A11" s="464" t="str">
        <f>IF(COUNTA($A$13:$A$145),"x","")</f>
        <v/>
      </c>
      <c r="B11" s="470"/>
      <c r="C11" s="474" t="s">
        <v>198</v>
      </c>
      <c r="D11" s="474" t="s">
        <v>199</v>
      </c>
      <c r="E11" s="664"/>
      <c r="F11" s="473"/>
    </row>
    <row r="12" spans="1:11" s="373" customFormat="1" ht="14.5">
      <c r="A12" s="464" t="str">
        <f>IF(COUNTA($A$13:$A$145),"x","")</f>
        <v/>
      </c>
      <c r="B12" s="470"/>
      <c r="C12" s="474" t="s">
        <v>182</v>
      </c>
      <c r="D12" s="474" t="s">
        <v>183</v>
      </c>
      <c r="E12" s="665"/>
      <c r="F12" s="630"/>
    </row>
    <row r="13" spans="1:11">
      <c r="A13" s="388"/>
      <c r="B13" s="387"/>
      <c r="C13" s="382" t="s">
        <v>176</v>
      </c>
      <c r="D13" s="382" t="s">
        <v>177</v>
      </c>
      <c r="E13" s="382"/>
      <c r="F13" s="383"/>
    </row>
    <row r="14" spans="1:11">
      <c r="A14" s="388"/>
      <c r="B14" s="387"/>
      <c r="C14" s="382" t="s">
        <v>178</v>
      </c>
      <c r="D14" s="382" t="s">
        <v>179</v>
      </c>
      <c r="E14" s="382"/>
      <c r="F14" s="383"/>
    </row>
    <row r="15" spans="1:11">
      <c r="A15" s="388"/>
      <c r="B15" s="387"/>
      <c r="C15" s="382" t="s">
        <v>180</v>
      </c>
      <c r="D15" s="382" t="s">
        <v>181</v>
      </c>
      <c r="E15" s="382"/>
      <c r="F15" s="383"/>
    </row>
    <row r="16" spans="1:11">
      <c r="A16" s="388"/>
      <c r="B16" s="387"/>
      <c r="C16" s="550" t="s">
        <v>184</v>
      </c>
      <c r="D16" s="382" t="s">
        <v>185</v>
      </c>
      <c r="E16" s="382"/>
      <c r="F16" s="383"/>
    </row>
    <row r="17" spans="1:6">
      <c r="A17" s="388"/>
      <c r="B17" s="387"/>
      <c r="C17" s="550" t="s">
        <v>186</v>
      </c>
      <c r="D17" s="382" t="s">
        <v>187</v>
      </c>
      <c r="E17" s="382"/>
      <c r="F17" s="383">
        <v>8</v>
      </c>
    </row>
    <row r="18" spans="1:6">
      <c r="A18" s="388"/>
      <c r="B18" s="387"/>
      <c r="C18" s="550" t="s">
        <v>188</v>
      </c>
      <c r="D18" s="382" t="s">
        <v>189</v>
      </c>
      <c r="E18" s="382"/>
      <c r="F18" s="383"/>
    </row>
    <row r="19" spans="1:6">
      <c r="A19" s="388"/>
      <c r="B19" s="387"/>
      <c r="C19" s="550" t="s">
        <v>190</v>
      </c>
      <c r="D19" s="382" t="s">
        <v>191</v>
      </c>
      <c r="E19" s="382"/>
      <c r="F19" s="383"/>
    </row>
    <row r="20" spans="1:6">
      <c r="A20" s="388"/>
      <c r="B20" s="387"/>
      <c r="C20" s="550" t="s">
        <v>192</v>
      </c>
      <c r="D20" s="382" t="s">
        <v>193</v>
      </c>
      <c r="E20" s="382"/>
      <c r="F20" s="383"/>
    </row>
    <row r="21" spans="1:6">
      <c r="A21" s="388"/>
      <c r="B21" s="387"/>
      <c r="C21" s="382" t="s">
        <v>194</v>
      </c>
      <c r="D21" s="382" t="s">
        <v>195</v>
      </c>
      <c r="E21" s="382"/>
      <c r="F21" s="383">
        <v>8</v>
      </c>
    </row>
    <row r="22" spans="1:6">
      <c r="A22" s="388"/>
      <c r="B22" s="387"/>
      <c r="C22" s="382" t="s">
        <v>196</v>
      </c>
      <c r="D22" s="382" t="s">
        <v>197</v>
      </c>
      <c r="E22" s="382"/>
      <c r="F22" s="383">
        <v>8</v>
      </c>
    </row>
    <row r="23" spans="1:6">
      <c r="A23" s="388"/>
      <c r="B23" s="387"/>
      <c r="C23" s="382" t="s">
        <v>200</v>
      </c>
      <c r="D23" s="382" t="s">
        <v>201</v>
      </c>
      <c r="E23" s="382"/>
      <c r="F23" s="383">
        <v>8</v>
      </c>
    </row>
    <row r="24" spans="1:6">
      <c r="A24" s="388"/>
      <c r="B24" s="387"/>
      <c r="C24" s="382" t="s">
        <v>202</v>
      </c>
      <c r="D24" s="382" t="s">
        <v>203</v>
      </c>
      <c r="E24" s="382"/>
      <c r="F24" s="383"/>
    </row>
    <row r="25" spans="1:6">
      <c r="A25" s="388"/>
      <c r="B25" s="387"/>
      <c r="C25" s="382" t="s">
        <v>204</v>
      </c>
      <c r="D25" s="382" t="s">
        <v>10526</v>
      </c>
      <c r="E25" s="382"/>
      <c r="F25" s="383"/>
    </row>
    <row r="26" spans="1:6">
      <c r="A26" s="388"/>
      <c r="B26" s="387"/>
      <c r="C26" s="382" t="s">
        <v>205</v>
      </c>
      <c r="D26" s="382" t="s">
        <v>206</v>
      </c>
      <c r="E26" s="382"/>
      <c r="F26" s="383"/>
    </row>
    <row r="27" spans="1:6">
      <c r="A27" s="388"/>
      <c r="B27" s="387"/>
      <c r="C27" s="382" t="s">
        <v>207</v>
      </c>
      <c r="D27" s="382" t="s">
        <v>208</v>
      </c>
      <c r="E27" s="382"/>
      <c r="F27" s="383"/>
    </row>
    <row r="28" spans="1:6">
      <c r="A28" s="388"/>
      <c r="B28" s="387"/>
      <c r="C28" s="382" t="s">
        <v>209</v>
      </c>
      <c r="D28" s="382" t="s">
        <v>210</v>
      </c>
      <c r="E28" s="382"/>
      <c r="F28" s="383"/>
    </row>
    <row r="29" spans="1:6">
      <c r="A29" s="388"/>
      <c r="B29" s="387"/>
      <c r="C29" s="384" t="s">
        <v>211</v>
      </c>
      <c r="D29" s="384" t="s">
        <v>212</v>
      </c>
      <c r="E29" s="384"/>
      <c r="F29" s="385"/>
    </row>
    <row r="30" spans="1:6" s="373" customFormat="1">
      <c r="C30" s="379"/>
      <c r="D30" s="380"/>
      <c r="E30" s="380"/>
    </row>
    <row r="31" spans="1:6" s="373" customFormat="1">
      <c r="A31" s="377"/>
      <c r="B31" s="377"/>
      <c r="C31" s="377"/>
    </row>
    <row r="32" spans="1:6" s="373" customFormat="1">
      <c r="A32" s="377"/>
      <c r="B32" s="377"/>
      <c r="C32" s="377"/>
    </row>
    <row r="33" spans="1:3" s="373" customFormat="1">
      <c r="A33" s="377"/>
      <c r="B33" s="377"/>
      <c r="C33" s="377"/>
    </row>
    <row r="34" spans="1:3" s="373" customFormat="1">
      <c r="A34" s="377"/>
      <c r="B34" s="377"/>
      <c r="C34" s="377"/>
    </row>
    <row r="35" spans="1:3" s="373" customFormat="1">
      <c r="A35" s="377"/>
      <c r="B35" s="377"/>
      <c r="C35" s="377"/>
    </row>
    <row r="36" spans="1:3" s="373" customFormat="1">
      <c r="A36" s="377"/>
      <c r="B36" s="377"/>
      <c r="C36" s="377"/>
    </row>
    <row r="37" spans="1:3" s="373" customFormat="1">
      <c r="A37" s="377"/>
      <c r="B37" s="377"/>
      <c r="C37" s="377"/>
    </row>
    <row r="38" spans="1:3" s="373" customFormat="1">
      <c r="A38" s="377"/>
      <c r="B38" s="377"/>
      <c r="C38" s="377"/>
    </row>
    <row r="39" spans="1:3" s="373" customFormat="1">
      <c r="A39" s="377"/>
      <c r="B39" s="377"/>
      <c r="C39" s="377"/>
    </row>
    <row r="40" spans="1:3" s="373" customFormat="1">
      <c r="A40" s="377"/>
      <c r="B40" s="377"/>
      <c r="C40" s="377"/>
    </row>
    <row r="41" spans="1:3" s="373" customFormat="1">
      <c r="A41" s="377"/>
      <c r="B41" s="377"/>
      <c r="C41" s="377"/>
    </row>
    <row r="42" spans="1:3" s="373" customFormat="1">
      <c r="A42" s="377"/>
      <c r="B42" s="377"/>
      <c r="C42" s="377"/>
    </row>
    <row r="43" spans="1:3" s="373" customFormat="1">
      <c r="A43" s="377"/>
      <c r="B43" s="377"/>
      <c r="C43" s="377"/>
    </row>
    <row r="44" spans="1:3" s="373" customFormat="1">
      <c r="A44" s="377"/>
      <c r="B44" s="377"/>
      <c r="C44" s="377"/>
    </row>
    <row r="45" spans="1:3" s="373" customFormat="1">
      <c r="A45" s="377"/>
      <c r="B45" s="377"/>
      <c r="C45" s="377"/>
    </row>
    <row r="46" spans="1:3" s="373" customFormat="1">
      <c r="A46" s="377"/>
      <c r="B46" s="377"/>
      <c r="C46" s="377"/>
    </row>
    <row r="47" spans="1:3" s="373" customFormat="1">
      <c r="A47" s="377"/>
      <c r="B47" s="377"/>
      <c r="C47" s="377"/>
    </row>
    <row r="48" spans="1:3" s="373" customFormat="1">
      <c r="A48" s="377"/>
      <c r="B48" s="377"/>
      <c r="C48" s="377"/>
    </row>
    <row r="49" spans="1:3" s="373" customFormat="1">
      <c r="A49" s="377"/>
      <c r="B49" s="377"/>
      <c r="C49" s="377"/>
    </row>
    <row r="50" spans="1:3" s="373" customFormat="1">
      <c r="A50" s="377"/>
      <c r="B50" s="377"/>
      <c r="C50" s="377"/>
    </row>
    <row r="51" spans="1:3" s="373" customFormat="1">
      <c r="A51" s="377"/>
      <c r="B51" s="377"/>
      <c r="C51" s="377"/>
    </row>
    <row r="52" spans="1:3" s="373" customFormat="1">
      <c r="A52" s="377"/>
      <c r="B52" s="377"/>
      <c r="C52" s="377"/>
    </row>
    <row r="53" spans="1:3" s="373" customFormat="1">
      <c r="A53" s="377"/>
      <c r="B53" s="377"/>
      <c r="C53" s="377"/>
    </row>
    <row r="54" spans="1:3" s="373" customFormat="1">
      <c r="A54" s="377"/>
      <c r="B54" s="377"/>
      <c r="C54" s="377"/>
    </row>
    <row r="55" spans="1:3" s="373" customFormat="1">
      <c r="A55" s="377"/>
      <c r="B55" s="377"/>
      <c r="C55" s="377"/>
    </row>
    <row r="56" spans="1:3" s="373" customFormat="1">
      <c r="A56" s="377"/>
      <c r="B56" s="377"/>
      <c r="C56" s="377"/>
    </row>
    <row r="57" spans="1:3" s="373" customFormat="1">
      <c r="A57" s="377"/>
      <c r="B57" s="377"/>
      <c r="C57" s="377"/>
    </row>
    <row r="58" spans="1:3" s="373" customFormat="1">
      <c r="A58" s="377"/>
      <c r="B58" s="377"/>
      <c r="C58" s="377"/>
    </row>
    <row r="59" spans="1:3" s="373" customFormat="1">
      <c r="A59" s="377"/>
      <c r="B59" s="377"/>
      <c r="C59" s="377"/>
    </row>
    <row r="60" spans="1:3" s="373" customFormat="1">
      <c r="A60" s="377"/>
      <c r="B60" s="377"/>
      <c r="C60" s="377"/>
    </row>
    <row r="61" spans="1:3" s="373" customFormat="1">
      <c r="A61" s="377"/>
      <c r="B61" s="377"/>
      <c r="C61" s="377"/>
    </row>
    <row r="62" spans="1:3" s="373" customFormat="1">
      <c r="A62" s="377"/>
      <c r="B62" s="377"/>
      <c r="C62" s="377"/>
    </row>
    <row r="63" spans="1:3" s="373" customFormat="1">
      <c r="A63" s="377"/>
      <c r="B63" s="377"/>
      <c r="C63" s="377"/>
    </row>
    <row r="64" spans="1:3" s="373" customFormat="1">
      <c r="A64" s="377"/>
      <c r="B64" s="377"/>
      <c r="C64" s="377"/>
    </row>
    <row r="65" spans="1:3" s="373" customFormat="1">
      <c r="A65" s="377"/>
      <c r="B65" s="377"/>
      <c r="C65" s="377"/>
    </row>
    <row r="66" spans="1:3" s="373" customFormat="1">
      <c r="A66" s="377"/>
      <c r="B66" s="377"/>
      <c r="C66" s="377"/>
    </row>
    <row r="67" spans="1:3" s="373" customFormat="1">
      <c r="A67" s="377"/>
      <c r="B67" s="377"/>
      <c r="C67" s="377"/>
    </row>
    <row r="68" spans="1:3" s="373" customFormat="1">
      <c r="A68" s="377"/>
      <c r="B68" s="377"/>
      <c r="C68" s="377"/>
    </row>
    <row r="69" spans="1:3" s="373" customFormat="1">
      <c r="A69" s="377"/>
      <c r="B69" s="377"/>
      <c r="C69" s="377"/>
    </row>
    <row r="70" spans="1:3" s="373" customFormat="1">
      <c r="A70" s="377"/>
      <c r="B70" s="377"/>
      <c r="C70" s="377"/>
    </row>
    <row r="71" spans="1:3" s="373" customFormat="1">
      <c r="A71" s="377"/>
      <c r="B71" s="377"/>
      <c r="C71" s="377"/>
    </row>
    <row r="72" spans="1:3" s="373" customFormat="1">
      <c r="A72" s="377"/>
      <c r="B72" s="377"/>
      <c r="C72" s="377"/>
    </row>
    <row r="73" spans="1:3" s="373" customFormat="1">
      <c r="A73" s="377"/>
      <c r="B73" s="377"/>
      <c r="C73" s="377"/>
    </row>
    <row r="74" spans="1:3" s="373" customFormat="1">
      <c r="A74" s="377"/>
      <c r="B74" s="377"/>
      <c r="C74" s="377"/>
    </row>
    <row r="75" spans="1:3" s="373" customFormat="1">
      <c r="A75" s="377"/>
      <c r="B75" s="377"/>
      <c r="C75" s="377"/>
    </row>
    <row r="76" spans="1:3" s="373" customFormat="1">
      <c r="A76" s="377"/>
      <c r="B76" s="377"/>
      <c r="C76" s="377"/>
    </row>
    <row r="77" spans="1:3" s="373" customFormat="1">
      <c r="A77" s="377"/>
      <c r="B77" s="377"/>
      <c r="C77" s="377"/>
    </row>
    <row r="78" spans="1:3" s="373" customFormat="1">
      <c r="A78" s="377"/>
      <c r="B78" s="377"/>
      <c r="C78" s="377"/>
    </row>
    <row r="79" spans="1:3" s="373" customFormat="1">
      <c r="A79" s="377"/>
      <c r="B79" s="377"/>
      <c r="C79" s="377"/>
    </row>
    <row r="80" spans="1:3" s="373" customFormat="1">
      <c r="A80" s="377"/>
      <c r="B80" s="377"/>
      <c r="C80" s="377"/>
    </row>
    <row r="81" spans="1:3" s="373" customFormat="1">
      <c r="A81" s="377"/>
      <c r="B81" s="377"/>
      <c r="C81" s="377"/>
    </row>
    <row r="82" spans="1:3" s="373" customFormat="1">
      <c r="A82" s="377"/>
      <c r="B82" s="377"/>
      <c r="C82" s="377"/>
    </row>
    <row r="83" spans="1:3" s="373" customFormat="1">
      <c r="A83" s="377"/>
      <c r="B83" s="377"/>
      <c r="C83" s="377"/>
    </row>
    <row r="84" spans="1:3" s="373" customFormat="1">
      <c r="A84" s="377"/>
      <c r="B84" s="377"/>
      <c r="C84" s="377"/>
    </row>
    <row r="85" spans="1:3" s="373" customFormat="1">
      <c r="A85" s="377"/>
      <c r="B85" s="377"/>
      <c r="C85" s="377"/>
    </row>
    <row r="86" spans="1:3" s="373" customFormat="1">
      <c r="A86" s="377"/>
      <c r="B86" s="377"/>
      <c r="C86" s="377"/>
    </row>
    <row r="87" spans="1:3" s="373" customFormat="1">
      <c r="A87" s="377"/>
      <c r="B87" s="377"/>
      <c r="C87" s="377"/>
    </row>
    <row r="88" spans="1:3" s="373" customFormat="1">
      <c r="A88" s="377"/>
      <c r="B88" s="377"/>
      <c r="C88" s="377"/>
    </row>
    <row r="89" spans="1:3" s="373" customFormat="1">
      <c r="A89" s="377"/>
      <c r="B89" s="377"/>
      <c r="C89" s="377"/>
    </row>
    <row r="90" spans="1:3" s="373" customFormat="1">
      <c r="A90" s="377"/>
      <c r="B90" s="377"/>
      <c r="C90" s="377"/>
    </row>
    <row r="91" spans="1:3" s="373" customFormat="1">
      <c r="A91" s="377"/>
      <c r="B91" s="377"/>
      <c r="C91" s="377"/>
    </row>
    <row r="92" spans="1:3" s="373" customFormat="1">
      <c r="A92" s="377"/>
      <c r="B92" s="377"/>
      <c r="C92" s="377"/>
    </row>
    <row r="93" spans="1:3" s="373" customFormat="1">
      <c r="A93" s="377"/>
      <c r="B93" s="377"/>
      <c r="C93" s="377"/>
    </row>
    <row r="94" spans="1:3" s="373" customFormat="1">
      <c r="A94" s="377"/>
      <c r="B94" s="377"/>
      <c r="C94" s="377"/>
    </row>
    <row r="95" spans="1:3" s="373" customFormat="1">
      <c r="A95" s="377"/>
      <c r="B95" s="377"/>
      <c r="C95" s="377"/>
    </row>
    <row r="96" spans="1:3" s="373" customFormat="1">
      <c r="A96" s="377"/>
      <c r="B96" s="377"/>
      <c r="C96" s="377"/>
    </row>
    <row r="97" spans="1:3" s="373" customFormat="1">
      <c r="A97" s="377"/>
      <c r="B97" s="377"/>
      <c r="C97" s="377"/>
    </row>
    <row r="98" spans="1:3" s="373" customFormat="1">
      <c r="A98" s="377"/>
      <c r="B98" s="377"/>
      <c r="C98" s="377"/>
    </row>
    <row r="99" spans="1:3" s="373" customFormat="1">
      <c r="A99" s="377"/>
      <c r="B99" s="377"/>
      <c r="C99" s="377"/>
    </row>
    <row r="100" spans="1:3" s="373" customFormat="1">
      <c r="A100" s="377"/>
      <c r="B100" s="377"/>
      <c r="C100" s="377"/>
    </row>
    <row r="101" spans="1:3" s="373" customFormat="1">
      <c r="A101" s="377"/>
      <c r="B101" s="377"/>
      <c r="C101" s="377"/>
    </row>
    <row r="102" spans="1:3" s="373" customFormat="1">
      <c r="A102" s="377"/>
      <c r="B102" s="377"/>
      <c r="C102" s="377"/>
    </row>
    <row r="103" spans="1:3" s="373" customFormat="1">
      <c r="A103" s="377"/>
      <c r="B103" s="377"/>
      <c r="C103" s="377"/>
    </row>
    <row r="104" spans="1:3" s="373" customFormat="1">
      <c r="A104" s="377"/>
      <c r="B104" s="377"/>
      <c r="C104" s="377"/>
    </row>
    <row r="105" spans="1:3" s="373" customFormat="1">
      <c r="A105" s="377"/>
      <c r="B105" s="377"/>
      <c r="C105" s="377"/>
    </row>
    <row r="106" spans="1:3" s="373" customFormat="1">
      <c r="A106" s="377"/>
      <c r="B106" s="377"/>
      <c r="C106" s="377"/>
    </row>
    <row r="107" spans="1:3" s="373" customFormat="1">
      <c r="A107" s="377"/>
      <c r="B107" s="377"/>
      <c r="C107" s="377"/>
    </row>
    <row r="108" spans="1:3" s="373" customFormat="1">
      <c r="A108" s="377"/>
      <c r="B108" s="377"/>
      <c r="C108" s="377"/>
    </row>
    <row r="109" spans="1:3" s="373" customFormat="1">
      <c r="A109" s="377"/>
      <c r="B109" s="377"/>
      <c r="C109" s="377"/>
    </row>
    <row r="110" spans="1:3" s="373" customFormat="1">
      <c r="A110" s="377"/>
      <c r="B110" s="377"/>
      <c r="C110" s="377"/>
    </row>
    <row r="111" spans="1:3" s="373" customFormat="1">
      <c r="A111" s="377"/>
      <c r="B111" s="377"/>
      <c r="C111" s="377"/>
    </row>
    <row r="112" spans="1:3" s="373" customFormat="1">
      <c r="A112" s="377"/>
      <c r="B112" s="377"/>
      <c r="C112" s="377"/>
    </row>
    <row r="113" spans="1:3" s="373" customFormat="1">
      <c r="A113" s="377"/>
      <c r="B113" s="377"/>
      <c r="C113" s="377"/>
    </row>
    <row r="114" spans="1:3" s="373" customFormat="1">
      <c r="A114" s="377"/>
      <c r="B114" s="377"/>
      <c r="C114" s="377"/>
    </row>
    <row r="115" spans="1:3" s="373" customFormat="1">
      <c r="A115" s="377"/>
      <c r="B115" s="377"/>
      <c r="C115" s="377"/>
    </row>
    <row r="116" spans="1:3" s="373" customFormat="1">
      <c r="A116" s="377"/>
      <c r="B116" s="377"/>
      <c r="C116" s="377"/>
    </row>
    <row r="117" spans="1:3" s="373" customFormat="1">
      <c r="A117" s="377"/>
      <c r="B117" s="377"/>
      <c r="C117" s="377"/>
    </row>
    <row r="118" spans="1:3" s="373" customFormat="1">
      <c r="A118" s="377"/>
      <c r="B118" s="377"/>
      <c r="C118" s="377"/>
    </row>
    <row r="119" spans="1:3" s="373" customFormat="1">
      <c r="A119" s="377"/>
      <c r="B119" s="377"/>
      <c r="C119" s="377"/>
    </row>
    <row r="120" spans="1:3" s="373" customFormat="1">
      <c r="A120" s="377"/>
      <c r="B120" s="377"/>
      <c r="C120" s="377"/>
    </row>
    <row r="121" spans="1:3" s="373" customFormat="1">
      <c r="A121" s="377"/>
      <c r="B121" s="377"/>
      <c r="C121" s="377"/>
    </row>
    <row r="122" spans="1:3" s="373" customFormat="1">
      <c r="A122" s="377"/>
      <c r="B122" s="377"/>
      <c r="C122" s="377"/>
    </row>
    <row r="123" spans="1:3" s="373" customFormat="1">
      <c r="A123" s="377"/>
      <c r="B123" s="377"/>
      <c r="C123" s="377"/>
    </row>
    <row r="124" spans="1:3" s="373" customFormat="1">
      <c r="A124" s="377"/>
      <c r="B124" s="377"/>
      <c r="C124" s="377"/>
    </row>
    <row r="125" spans="1:3" s="373" customFormat="1">
      <c r="A125" s="377"/>
      <c r="B125" s="377"/>
      <c r="C125" s="377"/>
    </row>
    <row r="126" spans="1:3" s="373" customFormat="1">
      <c r="A126" s="377"/>
      <c r="B126" s="377"/>
      <c r="C126" s="377"/>
    </row>
    <row r="127" spans="1:3" s="373" customFormat="1">
      <c r="A127" s="377"/>
      <c r="B127" s="377"/>
      <c r="C127" s="377"/>
    </row>
    <row r="128" spans="1:3" s="373" customFormat="1">
      <c r="A128" s="377"/>
      <c r="B128" s="377"/>
      <c r="C128" s="377"/>
    </row>
    <row r="129" spans="1:3" s="373" customFormat="1">
      <c r="A129" s="377"/>
      <c r="B129" s="377"/>
      <c r="C129" s="377"/>
    </row>
    <row r="130" spans="1:3" s="373" customFormat="1">
      <c r="A130" s="377"/>
      <c r="B130" s="377"/>
      <c r="C130" s="377"/>
    </row>
    <row r="131" spans="1:3" s="373" customFormat="1">
      <c r="A131" s="377"/>
      <c r="B131" s="377"/>
      <c r="C131" s="377"/>
    </row>
    <row r="132" spans="1:3" s="373" customFormat="1">
      <c r="A132" s="377"/>
      <c r="B132" s="377"/>
      <c r="C132" s="377"/>
    </row>
    <row r="133" spans="1:3" s="373" customFormat="1">
      <c r="A133" s="377"/>
      <c r="B133" s="377"/>
      <c r="C133" s="377"/>
    </row>
    <row r="134" spans="1:3" s="373" customFormat="1">
      <c r="A134" s="377"/>
      <c r="B134" s="377"/>
      <c r="C134" s="377"/>
    </row>
    <row r="135" spans="1:3" s="373" customFormat="1">
      <c r="A135" s="377"/>
      <c r="B135" s="377"/>
      <c r="C135" s="377"/>
    </row>
    <row r="136" spans="1:3" s="373" customFormat="1">
      <c r="A136" s="377"/>
      <c r="B136" s="377"/>
      <c r="C136" s="377"/>
    </row>
    <row r="137" spans="1:3" s="373" customFormat="1">
      <c r="A137" s="377"/>
      <c r="B137" s="377"/>
      <c r="C137" s="377"/>
    </row>
    <row r="138" spans="1:3" s="373" customFormat="1">
      <c r="A138" s="377"/>
      <c r="B138" s="377"/>
      <c r="C138" s="377"/>
    </row>
    <row r="139" spans="1:3" s="373" customFormat="1">
      <c r="A139" s="377"/>
      <c r="B139" s="377"/>
      <c r="C139" s="377"/>
    </row>
    <row r="140" spans="1:3" s="373" customFormat="1">
      <c r="A140" s="377"/>
      <c r="B140" s="377"/>
      <c r="C140" s="377"/>
    </row>
    <row r="141" spans="1:3" s="373" customFormat="1">
      <c r="A141" s="377"/>
      <c r="B141" s="377"/>
      <c r="C141" s="377"/>
    </row>
    <row r="142" spans="1:3" s="373" customFormat="1">
      <c r="A142" s="377"/>
      <c r="B142" s="377"/>
      <c r="C142" s="377"/>
    </row>
    <row r="143" spans="1:3" s="373" customFormat="1">
      <c r="A143" s="377"/>
      <c r="B143" s="377"/>
      <c r="C143" s="377"/>
    </row>
    <row r="144" spans="1:3" s="373" customFormat="1">
      <c r="A144" s="377"/>
      <c r="B144" s="377"/>
      <c r="C144" s="377"/>
    </row>
    <row r="145" spans="1:3" s="373" customFormat="1">
      <c r="A145" s="377"/>
      <c r="B145" s="377"/>
      <c r="C145" s="377"/>
    </row>
    <row r="146" spans="1:3" s="373" customFormat="1">
      <c r="A146" s="377"/>
      <c r="B146" s="377"/>
      <c r="C146" s="377"/>
    </row>
    <row r="147" spans="1:3" s="373" customFormat="1">
      <c r="A147" s="377"/>
      <c r="B147" s="377"/>
      <c r="C147" s="377"/>
    </row>
    <row r="148" spans="1:3" s="373" customFormat="1">
      <c r="A148" s="377"/>
      <c r="B148" s="377"/>
      <c r="C148" s="377"/>
    </row>
    <row r="149" spans="1:3" s="373" customFormat="1">
      <c r="A149" s="377"/>
      <c r="B149" s="377"/>
      <c r="C149" s="377"/>
    </row>
    <row r="150" spans="1:3" s="373" customFormat="1">
      <c r="A150" s="377"/>
      <c r="B150" s="377"/>
      <c r="C150" s="377"/>
    </row>
    <row r="151" spans="1:3" s="373" customFormat="1">
      <c r="A151" s="377"/>
      <c r="B151" s="377"/>
      <c r="C151" s="377"/>
    </row>
    <row r="152" spans="1:3" s="373" customFormat="1">
      <c r="A152" s="377"/>
      <c r="B152" s="377"/>
      <c r="C152" s="377"/>
    </row>
    <row r="153" spans="1:3" s="373" customFormat="1">
      <c r="A153" s="377"/>
      <c r="B153" s="377"/>
      <c r="C153" s="377"/>
    </row>
    <row r="154" spans="1:3" s="373" customFormat="1">
      <c r="A154" s="377"/>
      <c r="B154" s="377"/>
      <c r="C154" s="377"/>
    </row>
    <row r="155" spans="1:3" s="373" customFormat="1">
      <c r="A155" s="377"/>
      <c r="B155" s="377"/>
      <c r="C155" s="377"/>
    </row>
    <row r="156" spans="1:3" s="373" customFormat="1">
      <c r="A156" s="377"/>
      <c r="B156" s="377"/>
      <c r="C156" s="377"/>
    </row>
    <row r="157" spans="1:3" s="373" customFormat="1">
      <c r="A157" s="377"/>
      <c r="B157" s="377"/>
      <c r="C157" s="377"/>
    </row>
    <row r="158" spans="1:3" s="373" customFormat="1">
      <c r="A158" s="377"/>
      <c r="B158" s="377"/>
      <c r="C158" s="377"/>
    </row>
    <row r="159" spans="1:3" s="373" customFormat="1">
      <c r="A159" s="377"/>
      <c r="B159" s="377"/>
      <c r="C159" s="377"/>
    </row>
    <row r="160" spans="1:3" s="373" customFormat="1">
      <c r="A160" s="377"/>
      <c r="B160" s="377"/>
      <c r="C160" s="377"/>
    </row>
  </sheetData>
  <sheetProtection sheet="1" objects="1" scenarios="1" selectLockedCells="1"/>
  <mergeCells count="6">
    <mergeCell ref="E8:E12"/>
    <mergeCell ref="C1:F1"/>
    <mergeCell ref="C2:F2"/>
    <mergeCell ref="C3:F3"/>
    <mergeCell ref="C4:F4"/>
    <mergeCell ref="C5:F5"/>
  </mergeCells>
  <hyperlinks>
    <hyperlink ref="H1" location="'Overview Pool'!A1" display="Overview"/>
    <hyperlink ref="C5" r:id="rId1" display="Directive disponible online"/>
    <hyperlink ref="C17" location="cgcot!A1" display="cgcot"/>
    <hyperlink ref="C16" location="cext!A1" display="cext"/>
    <hyperlink ref="C18" location="cgpar!A1" display="cgpar"/>
    <hyperlink ref="C19" location="cboni!A1" display="cboni"/>
    <hyperlink ref="C20" location="cspecial!A1" display="cspecial"/>
  </hyperlinks>
  <pageMargins left="0.7" right="0.7" top="0.78740157499999996" bottom="0.78740157499999996" header="0.3" footer="0.3"/>
  <pageSetup paperSize="9" scale="97"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1"/>
  <sheetViews>
    <sheetView workbookViewId="0"/>
  </sheetViews>
  <sheetFormatPr baseColWidth="10" defaultRowHeight="14"/>
  <cols>
    <col min="1" max="1" width="4.83203125" style="17" bestFit="1" customWidth="1"/>
    <col min="2" max="2" width="47.83203125" style="17" bestFit="1" customWidth="1"/>
    <col min="4" max="4" width="27.58203125" bestFit="1" customWidth="1"/>
  </cols>
  <sheetData>
    <row r="1" spans="1:4">
      <c r="A1" s="15" t="s">
        <v>1774</v>
      </c>
      <c r="B1" s="15" t="s">
        <v>1775</v>
      </c>
      <c r="D1" s="1" t="s">
        <v>1669</v>
      </c>
    </row>
    <row r="2" spans="1:4">
      <c r="A2" s="16">
        <v>1001</v>
      </c>
      <c r="B2" s="16" t="s">
        <v>1776</v>
      </c>
      <c r="D2" s="1" t="s">
        <v>4128</v>
      </c>
    </row>
    <row r="3" spans="1:4">
      <c r="A3" s="16">
        <v>1002</v>
      </c>
      <c r="B3" s="16" t="s">
        <v>1777</v>
      </c>
    </row>
    <row r="4" spans="1:4">
      <c r="A4" s="16">
        <v>1003</v>
      </c>
      <c r="B4" s="16" t="s">
        <v>1778</v>
      </c>
    </row>
    <row r="5" spans="1:4">
      <c r="A5" s="16">
        <v>1004</v>
      </c>
      <c r="B5" s="16" t="s">
        <v>1779</v>
      </c>
    </row>
    <row r="6" spans="1:4">
      <c r="A6" s="16">
        <v>1005</v>
      </c>
      <c r="B6" s="16" t="s">
        <v>1780</v>
      </c>
    </row>
    <row r="7" spans="1:4">
      <c r="A7" s="16">
        <v>1006</v>
      </c>
      <c r="B7" s="16" t="s">
        <v>1781</v>
      </c>
    </row>
    <row r="8" spans="1:4">
      <c r="A8" s="16">
        <v>1007</v>
      </c>
      <c r="B8" s="16" t="s">
        <v>1782</v>
      </c>
    </row>
    <row r="9" spans="1:4">
      <c r="A9" s="16">
        <v>1008</v>
      </c>
      <c r="B9" s="16" t="s">
        <v>1783</v>
      </c>
    </row>
    <row r="10" spans="1:4">
      <c r="A10" s="16">
        <v>1009</v>
      </c>
      <c r="B10" s="16" t="s">
        <v>1784</v>
      </c>
    </row>
    <row r="11" spans="1:4">
      <c r="A11" s="16">
        <v>1010</v>
      </c>
      <c r="B11" s="16" t="s">
        <v>1785</v>
      </c>
    </row>
    <row r="12" spans="1:4">
      <c r="A12" s="16">
        <v>1011</v>
      </c>
      <c r="B12" s="16" t="s">
        <v>1786</v>
      </c>
    </row>
    <row r="13" spans="1:4">
      <c r="A13" s="16">
        <v>1012</v>
      </c>
      <c r="B13" s="16" t="s">
        <v>1787</v>
      </c>
    </row>
    <row r="14" spans="1:4">
      <c r="A14" s="16">
        <v>1013</v>
      </c>
      <c r="B14" s="16" t="s">
        <v>1788</v>
      </c>
    </row>
    <row r="15" spans="1:4">
      <c r="A15" s="16">
        <v>1014</v>
      </c>
      <c r="B15" s="16" t="s">
        <v>1789</v>
      </c>
    </row>
    <row r="16" spans="1:4">
      <c r="A16" s="16">
        <v>1015</v>
      </c>
      <c r="B16" s="16" t="s">
        <v>1790</v>
      </c>
    </row>
    <row r="17" spans="1:2">
      <c r="A17" s="16">
        <v>1016</v>
      </c>
      <c r="B17" s="16" t="s">
        <v>1791</v>
      </c>
    </row>
    <row r="18" spans="1:2">
      <c r="A18" s="16">
        <v>1017</v>
      </c>
      <c r="B18" s="16" t="s">
        <v>1792</v>
      </c>
    </row>
    <row r="19" spans="1:2">
      <c r="A19" s="16">
        <v>8100</v>
      </c>
      <c r="B19" s="16" t="s">
        <v>1793</v>
      </c>
    </row>
    <row r="20" spans="1:2">
      <c r="A20" s="16">
        <v>8201</v>
      </c>
      <c r="B20" s="16" t="s">
        <v>1794</v>
      </c>
    </row>
    <row r="21" spans="1:2">
      <c r="A21" s="16">
        <v>8202</v>
      </c>
      <c r="B21" s="16" t="s">
        <v>1795</v>
      </c>
    </row>
    <row r="22" spans="1:2">
      <c r="A22" s="16">
        <v>8204</v>
      </c>
      <c r="B22" s="16" t="s">
        <v>1796</v>
      </c>
    </row>
    <row r="23" spans="1:2">
      <c r="A23" s="16">
        <v>8205</v>
      </c>
      <c r="B23" s="16" t="s">
        <v>1797</v>
      </c>
    </row>
    <row r="24" spans="1:2">
      <c r="A24" s="16">
        <v>8206</v>
      </c>
      <c r="B24" s="16" t="s">
        <v>1798</v>
      </c>
    </row>
    <row r="25" spans="1:2">
      <c r="A25" s="16">
        <v>8207</v>
      </c>
      <c r="B25" s="16" t="s">
        <v>1799</v>
      </c>
    </row>
    <row r="26" spans="1:2">
      <c r="A26" s="16">
        <v>8210</v>
      </c>
      <c r="B26" s="16" t="s">
        <v>1800</v>
      </c>
    </row>
    <row r="27" spans="1:2">
      <c r="A27" s="16">
        <v>8211</v>
      </c>
      <c r="B27" s="16" t="s">
        <v>1801</v>
      </c>
    </row>
    <row r="28" spans="1:2">
      <c r="A28" s="16">
        <v>8212</v>
      </c>
      <c r="B28" s="16" t="s">
        <v>1802</v>
      </c>
    </row>
    <row r="29" spans="1:2">
      <c r="A29" s="16">
        <v>8213</v>
      </c>
      <c r="B29" s="16" t="s">
        <v>1803</v>
      </c>
    </row>
    <row r="30" spans="1:2">
      <c r="A30" s="16">
        <v>8214</v>
      </c>
      <c r="B30" s="16" t="s">
        <v>1804</v>
      </c>
    </row>
    <row r="31" spans="1:2">
      <c r="A31" s="16">
        <v>8215</v>
      </c>
      <c r="B31" s="16" t="s">
        <v>1805</v>
      </c>
    </row>
    <row r="32" spans="1:2">
      <c r="A32" s="16">
        <v>8216</v>
      </c>
      <c r="B32" s="16" t="s">
        <v>1806</v>
      </c>
    </row>
    <row r="33" spans="1:2">
      <c r="A33" s="16">
        <v>8217</v>
      </c>
      <c r="B33" s="16" t="s">
        <v>1807</v>
      </c>
    </row>
    <row r="34" spans="1:2">
      <c r="A34" s="16">
        <v>8218</v>
      </c>
      <c r="B34" s="16" t="s">
        <v>1808</v>
      </c>
    </row>
    <row r="35" spans="1:2">
      <c r="A35" s="16">
        <v>8220</v>
      </c>
      <c r="B35" s="16" t="s">
        <v>1809</v>
      </c>
    </row>
    <row r="36" spans="1:2">
      <c r="A36" s="16">
        <v>8222</v>
      </c>
      <c r="B36" s="16" t="s">
        <v>1810</v>
      </c>
    </row>
    <row r="37" spans="1:2">
      <c r="A37" s="16">
        <v>8223</v>
      </c>
      <c r="B37" s="16" t="s">
        <v>1811</v>
      </c>
    </row>
    <row r="38" spans="1:2">
      <c r="A38" s="16">
        <v>8224</v>
      </c>
      <c r="B38" s="16" t="s">
        <v>1812</v>
      </c>
    </row>
    <row r="39" spans="1:2">
      <c r="A39" s="16">
        <v>8225</v>
      </c>
      <c r="B39" s="16" t="s">
        <v>1813</v>
      </c>
    </row>
    <row r="40" spans="1:2">
      <c r="A40" s="16">
        <v>8226</v>
      </c>
      <c r="B40" s="16" t="s">
        <v>1814</v>
      </c>
    </row>
    <row r="41" spans="1:2">
      <c r="A41" s="16">
        <v>8227</v>
      </c>
      <c r="B41" s="16" t="s">
        <v>1815</v>
      </c>
    </row>
    <row r="42" spans="1:2">
      <c r="A42" s="16">
        <v>8228</v>
      </c>
      <c r="B42" s="16" t="s">
        <v>1816</v>
      </c>
    </row>
    <row r="43" spans="1:2">
      <c r="A43" s="16">
        <v>8229</v>
      </c>
      <c r="B43" s="16" t="s">
        <v>1817</v>
      </c>
    </row>
    <row r="44" spans="1:2">
      <c r="A44" s="16">
        <v>8230</v>
      </c>
      <c r="B44" s="16" t="s">
        <v>1818</v>
      </c>
    </row>
    <row r="45" spans="1:2">
      <c r="A45" s="16">
        <v>8231</v>
      </c>
      <c r="B45" s="16" t="s">
        <v>1819</v>
      </c>
    </row>
    <row r="46" spans="1:2">
      <c r="A46" s="16">
        <v>8232</v>
      </c>
      <c r="B46" s="16" t="s">
        <v>1820</v>
      </c>
    </row>
    <row r="47" spans="1:2">
      <c r="A47" s="16">
        <v>8233</v>
      </c>
      <c r="B47" s="16" t="s">
        <v>1821</v>
      </c>
    </row>
    <row r="48" spans="1:2">
      <c r="A48" s="16">
        <v>8234</v>
      </c>
      <c r="B48" s="16" t="s">
        <v>1822</v>
      </c>
    </row>
    <row r="49" spans="1:2">
      <c r="A49" s="16">
        <v>8235</v>
      </c>
      <c r="B49" s="16" t="s">
        <v>1823</v>
      </c>
    </row>
    <row r="50" spans="1:2">
      <c r="A50" s="16">
        <v>8236</v>
      </c>
      <c r="B50" s="16" t="s">
        <v>1824</v>
      </c>
    </row>
    <row r="51" spans="1:2">
      <c r="A51" s="16">
        <v>8238</v>
      </c>
      <c r="B51" s="16" t="s">
        <v>1825</v>
      </c>
    </row>
    <row r="52" spans="1:2">
      <c r="A52" s="16">
        <v>8239</v>
      </c>
      <c r="B52" s="16" t="s">
        <v>1826</v>
      </c>
    </row>
    <row r="53" spans="1:2">
      <c r="A53" s="16">
        <v>8240</v>
      </c>
      <c r="B53" s="16" t="s">
        <v>1827</v>
      </c>
    </row>
    <row r="54" spans="1:2">
      <c r="A54" s="16">
        <v>8241</v>
      </c>
      <c r="B54" s="16" t="s">
        <v>1828</v>
      </c>
    </row>
    <row r="55" spans="1:2">
      <c r="A55" s="16">
        <v>8242</v>
      </c>
      <c r="B55" s="16" t="s">
        <v>1829</v>
      </c>
    </row>
    <row r="56" spans="1:2">
      <c r="A56" s="16">
        <v>8243</v>
      </c>
      <c r="B56" s="16" t="s">
        <v>1830</v>
      </c>
    </row>
    <row r="57" spans="1:2">
      <c r="A57" s="16">
        <v>8244</v>
      </c>
      <c r="B57" s="16" t="s">
        <v>1831</v>
      </c>
    </row>
    <row r="58" spans="1:2">
      <c r="A58" s="16">
        <v>8248</v>
      </c>
      <c r="B58" s="16" t="s">
        <v>1832</v>
      </c>
    </row>
    <row r="59" spans="1:2">
      <c r="A59" s="16">
        <v>8249</v>
      </c>
      <c r="B59" s="16" t="s">
        <v>1833</v>
      </c>
    </row>
    <row r="60" spans="1:2">
      <c r="A60" s="16">
        <v>8250</v>
      </c>
      <c r="B60" s="16" t="s">
        <v>1834</v>
      </c>
    </row>
    <row r="61" spans="1:2">
      <c r="A61" s="16">
        <v>8251</v>
      </c>
      <c r="B61" s="16" t="s">
        <v>1835</v>
      </c>
    </row>
    <row r="62" spans="1:2">
      <c r="A62" s="16">
        <v>8252</v>
      </c>
      <c r="B62" s="16" t="s">
        <v>1836</v>
      </c>
    </row>
    <row r="63" spans="1:2">
      <c r="A63" s="16">
        <v>8254</v>
      </c>
      <c r="B63" s="16" t="s">
        <v>1837</v>
      </c>
    </row>
    <row r="64" spans="1:2">
      <c r="A64" s="16">
        <v>8255</v>
      </c>
      <c r="B64" s="16" t="s">
        <v>1838</v>
      </c>
    </row>
    <row r="65" spans="1:2">
      <c r="A65" s="16">
        <v>8256</v>
      </c>
      <c r="B65" s="16" t="s">
        <v>1839</v>
      </c>
    </row>
    <row r="66" spans="1:2">
      <c r="A66" s="16">
        <v>8260</v>
      </c>
      <c r="B66" s="16" t="s">
        <v>1840</v>
      </c>
    </row>
    <row r="67" spans="1:2">
      <c r="A67" s="16">
        <v>8261</v>
      </c>
      <c r="B67" s="16" t="s">
        <v>1841</v>
      </c>
    </row>
    <row r="68" spans="1:2">
      <c r="A68" s="16">
        <v>8262</v>
      </c>
      <c r="B68" s="16" t="s">
        <v>1842</v>
      </c>
    </row>
    <row r="69" spans="1:2">
      <c r="A69" s="16">
        <v>8263</v>
      </c>
      <c r="B69" s="16" t="s">
        <v>1843</v>
      </c>
    </row>
    <row r="70" spans="1:2">
      <c r="A70" s="16">
        <v>8264</v>
      </c>
      <c r="B70" s="16" t="s">
        <v>1844</v>
      </c>
    </row>
    <row r="71" spans="1:2">
      <c r="A71" s="16">
        <v>8265</v>
      </c>
      <c r="B71" s="16" t="s">
        <v>1845</v>
      </c>
    </row>
    <row r="72" spans="1:2">
      <c r="A72" s="16">
        <v>8266</v>
      </c>
      <c r="B72" s="16" t="s">
        <v>1846</v>
      </c>
    </row>
    <row r="73" spans="1:2">
      <c r="A73" s="16">
        <v>8270</v>
      </c>
      <c r="B73" s="16" t="s">
        <v>1847</v>
      </c>
    </row>
    <row r="74" spans="1:2">
      <c r="A74" s="16">
        <v>8271</v>
      </c>
      <c r="B74" s="16" t="s">
        <v>1848</v>
      </c>
    </row>
    <row r="75" spans="1:2">
      <c r="A75" s="16">
        <v>8272</v>
      </c>
      <c r="B75" s="16" t="s">
        <v>1849</v>
      </c>
    </row>
    <row r="76" spans="1:2">
      <c r="A76" s="16">
        <v>8273</v>
      </c>
      <c r="B76" s="16" t="s">
        <v>1850</v>
      </c>
    </row>
    <row r="77" spans="1:2">
      <c r="A77" s="16">
        <v>8274</v>
      </c>
      <c r="B77" s="16" t="s">
        <v>1851</v>
      </c>
    </row>
    <row r="78" spans="1:2">
      <c r="A78" s="16">
        <v>8301</v>
      </c>
      <c r="B78" s="16" t="s">
        <v>1852</v>
      </c>
    </row>
    <row r="79" spans="1:2">
      <c r="A79" s="16">
        <v>8302</v>
      </c>
      <c r="B79" s="16" t="s">
        <v>1853</v>
      </c>
    </row>
    <row r="80" spans="1:2">
      <c r="A80" s="16">
        <v>8303</v>
      </c>
      <c r="B80" s="16" t="s">
        <v>1854</v>
      </c>
    </row>
    <row r="81" spans="1:2">
      <c r="A81" s="16">
        <v>8304</v>
      </c>
      <c r="B81" s="16" t="s">
        <v>1855</v>
      </c>
    </row>
    <row r="82" spans="1:2">
      <c r="A82" s="16">
        <v>8305</v>
      </c>
      <c r="B82" s="16" t="s">
        <v>1856</v>
      </c>
    </row>
    <row r="83" spans="1:2">
      <c r="A83" s="16">
        <v>8307</v>
      </c>
      <c r="B83" s="16" t="s">
        <v>1857</v>
      </c>
    </row>
    <row r="84" spans="1:2">
      <c r="A84" s="16">
        <v>8308</v>
      </c>
      <c r="B84" s="16" t="s">
        <v>1858</v>
      </c>
    </row>
    <row r="85" spans="1:2">
      <c r="A85" s="16">
        <v>8309</v>
      </c>
      <c r="B85" s="16" t="s">
        <v>1859</v>
      </c>
    </row>
    <row r="86" spans="1:2">
      <c r="A86" s="16">
        <v>8310</v>
      </c>
      <c r="B86" s="16" t="s">
        <v>1860</v>
      </c>
    </row>
    <row r="87" spans="1:2">
      <c r="A87" s="16">
        <v>8311</v>
      </c>
      <c r="B87" s="16" t="s">
        <v>1861</v>
      </c>
    </row>
    <row r="88" spans="1:2">
      <c r="A88" s="16">
        <v>8312</v>
      </c>
      <c r="B88" s="16" t="s">
        <v>1862</v>
      </c>
    </row>
    <row r="89" spans="1:2">
      <c r="A89" s="16">
        <v>8313</v>
      </c>
      <c r="B89" s="16" t="s">
        <v>1863</v>
      </c>
    </row>
    <row r="90" spans="1:2">
      <c r="A90" s="16">
        <v>8314</v>
      </c>
      <c r="B90" s="16" t="s">
        <v>1864</v>
      </c>
    </row>
    <row r="91" spans="1:2">
      <c r="A91" s="16">
        <v>8315</v>
      </c>
      <c r="B91" s="16" t="s">
        <v>1865</v>
      </c>
    </row>
    <row r="92" spans="1:2">
      <c r="A92" s="16">
        <v>8317</v>
      </c>
      <c r="B92" s="16" t="s">
        <v>1866</v>
      </c>
    </row>
    <row r="93" spans="1:2">
      <c r="A93" s="16">
        <v>8318</v>
      </c>
      <c r="B93" s="16" t="s">
        <v>1867</v>
      </c>
    </row>
    <row r="94" spans="1:2">
      <c r="A94" s="16">
        <v>8319</v>
      </c>
      <c r="B94" s="16" t="s">
        <v>1868</v>
      </c>
    </row>
    <row r="95" spans="1:2">
      <c r="A95" s="16">
        <v>8320</v>
      </c>
      <c r="B95" s="16" t="s">
        <v>1869</v>
      </c>
    </row>
    <row r="96" spans="1:2">
      <c r="A96" s="16">
        <v>8321</v>
      </c>
      <c r="B96" s="16" t="s">
        <v>1870</v>
      </c>
    </row>
    <row r="97" spans="1:2">
      <c r="A97" s="16">
        <v>8322</v>
      </c>
      <c r="B97" s="16" t="s">
        <v>1871</v>
      </c>
    </row>
    <row r="98" spans="1:2">
      <c r="A98" s="16">
        <v>8323</v>
      </c>
      <c r="B98" s="16" t="s">
        <v>1872</v>
      </c>
    </row>
    <row r="99" spans="1:2">
      <c r="A99" s="16">
        <v>8324</v>
      </c>
      <c r="B99" s="16" t="s">
        <v>1873</v>
      </c>
    </row>
    <row r="100" spans="1:2">
      <c r="A100" s="16">
        <v>8325</v>
      </c>
      <c r="B100" s="16" t="s">
        <v>1874</v>
      </c>
    </row>
    <row r="101" spans="1:2">
      <c r="A101" s="16">
        <v>8326</v>
      </c>
      <c r="B101" s="16" t="s">
        <v>1875</v>
      </c>
    </row>
    <row r="102" spans="1:2">
      <c r="A102" s="16">
        <v>8327</v>
      </c>
      <c r="B102" s="16" t="s">
        <v>1876</v>
      </c>
    </row>
    <row r="103" spans="1:2">
      <c r="A103" s="16">
        <v>8329</v>
      </c>
      <c r="B103" s="16" t="s">
        <v>1877</v>
      </c>
    </row>
    <row r="104" spans="1:2">
      <c r="A104" s="16">
        <v>8330</v>
      </c>
      <c r="B104" s="16" t="s">
        <v>1878</v>
      </c>
    </row>
    <row r="105" spans="1:2">
      <c r="A105" s="16">
        <v>8331</v>
      </c>
      <c r="B105" s="16" t="s">
        <v>1879</v>
      </c>
    </row>
    <row r="106" spans="1:2">
      <c r="A106" s="16">
        <v>8332</v>
      </c>
      <c r="B106" s="16" t="s">
        <v>1880</v>
      </c>
    </row>
    <row r="107" spans="1:2">
      <c r="A107" s="16">
        <v>8333</v>
      </c>
      <c r="B107" s="16" t="s">
        <v>1881</v>
      </c>
    </row>
    <row r="108" spans="1:2">
      <c r="A108" s="16">
        <v>8334</v>
      </c>
      <c r="B108" s="16" t="s">
        <v>1882</v>
      </c>
    </row>
    <row r="109" spans="1:2">
      <c r="A109" s="16">
        <v>8335</v>
      </c>
      <c r="B109" s="16" t="s">
        <v>1883</v>
      </c>
    </row>
    <row r="110" spans="1:2">
      <c r="A110" s="16">
        <v>8336</v>
      </c>
      <c r="B110" s="16" t="s">
        <v>1884</v>
      </c>
    </row>
    <row r="111" spans="1:2">
      <c r="A111" s="16">
        <v>8337</v>
      </c>
      <c r="B111" s="16" t="s">
        <v>1885</v>
      </c>
    </row>
    <row r="112" spans="1:2">
      <c r="A112" s="16">
        <v>8339</v>
      </c>
      <c r="B112" s="16" t="s">
        <v>1886</v>
      </c>
    </row>
    <row r="113" spans="1:2">
      <c r="A113" s="16">
        <v>8340</v>
      </c>
      <c r="B113" s="16" t="s">
        <v>1887</v>
      </c>
    </row>
    <row r="114" spans="1:2">
      <c r="A114" s="16">
        <v>8341</v>
      </c>
      <c r="B114" s="16" t="s">
        <v>1888</v>
      </c>
    </row>
    <row r="115" spans="1:2">
      <c r="A115" s="16">
        <v>8343</v>
      </c>
      <c r="B115" s="16" t="s">
        <v>1889</v>
      </c>
    </row>
    <row r="116" spans="1:2">
      <c r="A116" s="16">
        <v>8344</v>
      </c>
      <c r="B116" s="16" t="s">
        <v>1890</v>
      </c>
    </row>
    <row r="117" spans="1:2">
      <c r="A117" s="16">
        <v>8345</v>
      </c>
      <c r="B117" s="16" t="s">
        <v>1891</v>
      </c>
    </row>
    <row r="118" spans="1:2">
      <c r="A118" s="16">
        <v>8346</v>
      </c>
      <c r="B118" s="16" t="s">
        <v>1892</v>
      </c>
    </row>
    <row r="119" spans="1:2">
      <c r="A119" s="16">
        <v>8347</v>
      </c>
      <c r="B119" s="16" t="s">
        <v>1893</v>
      </c>
    </row>
    <row r="120" spans="1:2">
      <c r="A120" s="16">
        <v>8348</v>
      </c>
      <c r="B120" s="16" t="s">
        <v>1894</v>
      </c>
    </row>
    <row r="121" spans="1:2">
      <c r="A121" s="16">
        <v>8349</v>
      </c>
      <c r="B121" s="16" t="s">
        <v>1895</v>
      </c>
    </row>
    <row r="122" spans="1:2">
      <c r="A122" s="16">
        <v>8350</v>
      </c>
      <c r="B122" s="16" t="s">
        <v>1896</v>
      </c>
    </row>
    <row r="123" spans="1:2">
      <c r="A123" s="16">
        <v>8351</v>
      </c>
      <c r="B123" s="16" t="s">
        <v>1897</v>
      </c>
    </row>
    <row r="124" spans="1:2">
      <c r="A124" s="16">
        <v>8352</v>
      </c>
      <c r="B124" s="16" t="s">
        <v>1898</v>
      </c>
    </row>
    <row r="125" spans="1:2">
      <c r="A125" s="16">
        <v>8353</v>
      </c>
      <c r="B125" s="16" t="s">
        <v>1899</v>
      </c>
    </row>
    <row r="126" spans="1:2">
      <c r="A126" s="16">
        <v>8354</v>
      </c>
      <c r="B126" s="16" t="s">
        <v>1900</v>
      </c>
    </row>
    <row r="127" spans="1:2">
      <c r="A127" s="16">
        <v>8356</v>
      </c>
      <c r="B127" s="16" t="s">
        <v>1901</v>
      </c>
    </row>
    <row r="128" spans="1:2">
      <c r="A128" s="16">
        <v>8357</v>
      </c>
      <c r="B128" s="16" t="s">
        <v>1902</v>
      </c>
    </row>
    <row r="129" spans="1:2">
      <c r="A129" s="16">
        <v>8358</v>
      </c>
      <c r="B129" s="16" t="s">
        <v>1903</v>
      </c>
    </row>
    <row r="130" spans="1:2">
      <c r="A130" s="16">
        <v>8359</v>
      </c>
      <c r="B130" s="16" t="s">
        <v>1904</v>
      </c>
    </row>
    <row r="131" spans="1:2">
      <c r="A131" s="16">
        <v>8360</v>
      </c>
      <c r="B131" s="16" t="s">
        <v>1905</v>
      </c>
    </row>
    <row r="132" spans="1:2">
      <c r="A132" s="16">
        <v>8361</v>
      </c>
      <c r="B132" s="16" t="s">
        <v>1906</v>
      </c>
    </row>
    <row r="133" spans="1:2">
      <c r="A133" s="16">
        <v>8362</v>
      </c>
      <c r="B133" s="16" t="s">
        <v>1907</v>
      </c>
    </row>
    <row r="134" spans="1:2">
      <c r="A134" s="16">
        <v>8371</v>
      </c>
      <c r="B134" s="16" t="s">
        <v>1908</v>
      </c>
    </row>
    <row r="135" spans="1:2">
      <c r="A135" s="16">
        <v>8372</v>
      </c>
      <c r="B135" s="16" t="s">
        <v>1909</v>
      </c>
    </row>
    <row r="136" spans="1:2">
      <c r="A136" s="16">
        <v>8373</v>
      </c>
      <c r="B136" s="16" t="s">
        <v>1910</v>
      </c>
    </row>
    <row r="137" spans="1:2">
      <c r="A137" s="16">
        <v>8374</v>
      </c>
      <c r="B137" s="16" t="s">
        <v>1911</v>
      </c>
    </row>
    <row r="138" spans="1:2">
      <c r="A138" s="16">
        <v>8375</v>
      </c>
      <c r="B138" s="16" t="s">
        <v>1912</v>
      </c>
    </row>
    <row r="139" spans="1:2">
      <c r="A139" s="16">
        <v>8381</v>
      </c>
      <c r="B139" s="16" t="s">
        <v>1913</v>
      </c>
    </row>
    <row r="140" spans="1:2">
      <c r="A140" s="16">
        <v>8401</v>
      </c>
      <c r="B140" s="16" t="s">
        <v>1914</v>
      </c>
    </row>
    <row r="141" spans="1:2">
      <c r="A141" s="16">
        <v>8402</v>
      </c>
      <c r="B141" s="16" t="s">
        <v>1915</v>
      </c>
    </row>
    <row r="142" spans="1:2">
      <c r="A142" s="16">
        <v>8403</v>
      </c>
      <c r="B142" s="16" t="s">
        <v>1916</v>
      </c>
    </row>
    <row r="143" spans="1:2">
      <c r="A143" s="16">
        <v>8404</v>
      </c>
      <c r="B143" s="16" t="s">
        <v>1917</v>
      </c>
    </row>
    <row r="144" spans="1:2">
      <c r="A144" s="16">
        <v>8405</v>
      </c>
      <c r="B144" s="16" t="s">
        <v>1918</v>
      </c>
    </row>
    <row r="145" spans="1:2">
      <c r="A145" s="16">
        <v>8406</v>
      </c>
      <c r="B145" s="16" t="s">
        <v>1919</v>
      </c>
    </row>
    <row r="146" spans="1:2">
      <c r="A146" s="16">
        <v>8407</v>
      </c>
      <c r="B146" s="16" t="s">
        <v>1920</v>
      </c>
    </row>
    <row r="147" spans="1:2">
      <c r="A147" s="16">
        <v>8408</v>
      </c>
      <c r="B147" s="16" t="s">
        <v>1921</v>
      </c>
    </row>
    <row r="148" spans="1:2">
      <c r="A148" s="16">
        <v>8409</v>
      </c>
      <c r="B148" s="16" t="s">
        <v>1922</v>
      </c>
    </row>
    <row r="149" spans="1:2">
      <c r="A149" s="16">
        <v>8410</v>
      </c>
      <c r="B149" s="16" t="s">
        <v>1923</v>
      </c>
    </row>
    <row r="150" spans="1:2">
      <c r="A150" s="16">
        <v>8411</v>
      </c>
      <c r="B150" s="16" t="s">
        <v>1924</v>
      </c>
    </row>
    <row r="151" spans="1:2">
      <c r="A151" s="16">
        <v>8412</v>
      </c>
      <c r="B151" s="16" t="s">
        <v>1925</v>
      </c>
    </row>
    <row r="152" spans="1:2">
      <c r="A152" s="16">
        <v>8413</v>
      </c>
      <c r="B152" s="16" t="s">
        <v>1926</v>
      </c>
    </row>
    <row r="153" spans="1:2">
      <c r="A153" s="16">
        <v>8414</v>
      </c>
      <c r="B153" s="16" t="s">
        <v>1927</v>
      </c>
    </row>
    <row r="154" spans="1:2">
      <c r="A154" s="16">
        <v>8415</v>
      </c>
      <c r="B154" s="16" t="s">
        <v>1928</v>
      </c>
    </row>
    <row r="155" spans="1:2">
      <c r="A155" s="16">
        <v>8416</v>
      </c>
      <c r="B155" s="16" t="s">
        <v>1929</v>
      </c>
    </row>
    <row r="156" spans="1:2">
      <c r="A156" s="16">
        <v>8417</v>
      </c>
      <c r="B156" s="16" t="s">
        <v>1930</v>
      </c>
    </row>
    <row r="157" spans="1:2">
      <c r="A157" s="16">
        <v>8418</v>
      </c>
      <c r="B157" s="16" t="s">
        <v>1931</v>
      </c>
    </row>
    <row r="158" spans="1:2">
      <c r="A158" s="16">
        <v>8419</v>
      </c>
      <c r="B158" s="16" t="s">
        <v>1932</v>
      </c>
    </row>
    <row r="159" spans="1:2">
      <c r="A159" s="16">
        <v>8420</v>
      </c>
      <c r="B159" s="16" t="s">
        <v>1933</v>
      </c>
    </row>
    <row r="160" spans="1:2">
      <c r="A160" s="16">
        <v>8421</v>
      </c>
      <c r="B160" s="16" t="s">
        <v>1934</v>
      </c>
    </row>
    <row r="161" spans="1:2">
      <c r="A161" s="16">
        <v>8423</v>
      </c>
      <c r="B161" s="16" t="s">
        <v>1935</v>
      </c>
    </row>
    <row r="162" spans="1:2">
      <c r="A162" s="16">
        <v>8424</v>
      </c>
      <c r="B162" s="16" t="s">
        <v>1936</v>
      </c>
    </row>
    <row r="163" spans="1:2">
      <c r="A163" s="16">
        <v>8425</v>
      </c>
      <c r="B163" s="16" t="s">
        <v>1937</v>
      </c>
    </row>
    <row r="164" spans="1:2">
      <c r="A164" s="16">
        <v>8426</v>
      </c>
      <c r="B164" s="16" t="s">
        <v>1938</v>
      </c>
    </row>
    <row r="165" spans="1:2">
      <c r="A165" s="16">
        <v>8427</v>
      </c>
      <c r="B165" s="16" t="s">
        <v>1939</v>
      </c>
    </row>
    <row r="166" spans="1:2">
      <c r="A166" s="16">
        <v>8429</v>
      </c>
      <c r="B166" s="16" t="s">
        <v>1940</v>
      </c>
    </row>
    <row r="167" spans="1:2">
      <c r="A167" s="16">
        <v>8430</v>
      </c>
      <c r="B167" s="16" t="s">
        <v>1941</v>
      </c>
    </row>
    <row r="168" spans="1:2">
      <c r="A168" s="16">
        <v>8431</v>
      </c>
      <c r="B168" s="16" t="s">
        <v>1942</v>
      </c>
    </row>
    <row r="169" spans="1:2">
      <c r="A169" s="16">
        <v>8432</v>
      </c>
      <c r="B169" s="16" t="s">
        <v>1943</v>
      </c>
    </row>
    <row r="170" spans="1:2">
      <c r="A170" s="16">
        <v>8433</v>
      </c>
      <c r="B170" s="16" t="s">
        <v>1944</v>
      </c>
    </row>
    <row r="171" spans="1:2">
      <c r="A171" s="16">
        <v>8434</v>
      </c>
      <c r="B171" s="16" t="s">
        <v>1945</v>
      </c>
    </row>
    <row r="172" spans="1:2">
      <c r="A172" s="16">
        <v>8435</v>
      </c>
      <c r="B172" s="16" t="s">
        <v>1946</v>
      </c>
    </row>
    <row r="173" spans="1:2">
      <c r="A173" s="16">
        <v>8436</v>
      </c>
      <c r="B173" s="16" t="s">
        <v>1947</v>
      </c>
    </row>
    <row r="174" spans="1:2">
      <c r="A174" s="16">
        <v>8437</v>
      </c>
      <c r="B174" s="16" t="s">
        <v>1948</v>
      </c>
    </row>
    <row r="175" spans="1:2">
      <c r="A175" s="16">
        <v>8438</v>
      </c>
      <c r="B175" s="16" t="s">
        <v>1949</v>
      </c>
    </row>
    <row r="176" spans="1:2">
      <c r="A176" s="16">
        <v>8439</v>
      </c>
      <c r="B176" s="16" t="s">
        <v>1950</v>
      </c>
    </row>
    <row r="177" spans="1:2">
      <c r="A177" s="16">
        <v>8440</v>
      </c>
      <c r="B177" s="16" t="s">
        <v>1951</v>
      </c>
    </row>
    <row r="178" spans="1:2">
      <c r="A178" s="16">
        <v>8441</v>
      </c>
      <c r="B178" s="16" t="s">
        <v>1952</v>
      </c>
    </row>
    <row r="179" spans="1:2">
      <c r="A179" s="16">
        <v>8442</v>
      </c>
      <c r="B179" s="16" t="s">
        <v>1953</v>
      </c>
    </row>
    <row r="180" spans="1:2">
      <c r="A180" s="16">
        <v>8443</v>
      </c>
      <c r="B180" s="16" t="s">
        <v>1954</v>
      </c>
    </row>
    <row r="181" spans="1:2">
      <c r="A181" s="16">
        <v>8444</v>
      </c>
      <c r="B181" s="16" t="s">
        <v>1955</v>
      </c>
    </row>
    <row r="182" spans="1:2">
      <c r="A182" s="16">
        <v>8445</v>
      </c>
      <c r="B182" s="16" t="s">
        <v>1956</v>
      </c>
    </row>
    <row r="183" spans="1:2">
      <c r="A183" s="16">
        <v>8446</v>
      </c>
      <c r="B183" s="16" t="s">
        <v>1957</v>
      </c>
    </row>
    <row r="184" spans="1:2">
      <c r="A184" s="16">
        <v>8448</v>
      </c>
      <c r="B184" s="16" t="s">
        <v>1958</v>
      </c>
    </row>
    <row r="185" spans="1:2">
      <c r="A185" s="16">
        <v>8449</v>
      </c>
      <c r="B185" s="16" t="s">
        <v>1959</v>
      </c>
    </row>
    <row r="186" spans="1:2">
      <c r="A186" s="16">
        <v>8472</v>
      </c>
      <c r="B186" s="16" t="s">
        <v>1960</v>
      </c>
    </row>
    <row r="187" spans="1:2">
      <c r="A187" s="16">
        <v>8473</v>
      </c>
      <c r="B187" s="16" t="s">
        <v>1961</v>
      </c>
    </row>
    <row r="188" spans="1:2">
      <c r="A188" s="16">
        <v>8474</v>
      </c>
      <c r="B188" s="16" t="s">
        <v>1962</v>
      </c>
    </row>
    <row r="189" spans="1:2">
      <c r="A189" s="16">
        <v>8475</v>
      </c>
      <c r="B189" s="16" t="s">
        <v>1963</v>
      </c>
    </row>
    <row r="190" spans="1:2">
      <c r="A190" s="16">
        <v>8476</v>
      </c>
      <c r="B190" s="16" t="s">
        <v>1964</v>
      </c>
    </row>
    <row r="191" spans="1:2">
      <c r="A191" s="16">
        <v>8481</v>
      </c>
      <c r="B191" s="16" t="s">
        <v>1965</v>
      </c>
    </row>
    <row r="192" spans="1:2">
      <c r="A192" s="16">
        <v>8482</v>
      </c>
      <c r="B192" s="16" t="s">
        <v>1966</v>
      </c>
    </row>
    <row r="193" spans="1:2">
      <c r="A193" s="16">
        <v>8483</v>
      </c>
      <c r="B193" s="16" t="s">
        <v>1967</v>
      </c>
    </row>
    <row r="194" spans="1:2">
      <c r="A194" s="16">
        <v>8484</v>
      </c>
      <c r="B194" s="16" t="s">
        <v>1968</v>
      </c>
    </row>
    <row r="195" spans="1:2">
      <c r="A195" s="16">
        <v>8485</v>
      </c>
      <c r="B195" s="16" t="s">
        <v>1969</v>
      </c>
    </row>
    <row r="196" spans="1:2">
      <c r="A196" s="16">
        <v>8486</v>
      </c>
      <c r="B196" s="16" t="s">
        <v>1970</v>
      </c>
    </row>
    <row r="197" spans="1:2">
      <c r="A197" s="16">
        <v>8501</v>
      </c>
      <c r="B197" s="16" t="s">
        <v>1971</v>
      </c>
    </row>
    <row r="198" spans="1:2">
      <c r="A198" s="16">
        <v>8502</v>
      </c>
      <c r="B198" s="16" t="s">
        <v>1972</v>
      </c>
    </row>
    <row r="199" spans="1:2">
      <c r="A199" s="16">
        <v>8503</v>
      </c>
      <c r="B199" s="16" t="s">
        <v>1973</v>
      </c>
    </row>
    <row r="200" spans="1:2">
      <c r="A200" s="16">
        <v>8504</v>
      </c>
      <c r="B200" s="16" t="s">
        <v>1974</v>
      </c>
    </row>
    <row r="201" spans="1:2">
      <c r="A201" s="16">
        <v>8505</v>
      </c>
      <c r="B201" s="16" t="s">
        <v>1975</v>
      </c>
    </row>
    <row r="202" spans="1:2">
      <c r="A202" s="16">
        <v>8506</v>
      </c>
      <c r="B202" s="16" t="s">
        <v>1976</v>
      </c>
    </row>
    <row r="203" spans="1:2">
      <c r="A203" s="16">
        <v>8507</v>
      </c>
      <c r="B203" s="16" t="s">
        <v>1977</v>
      </c>
    </row>
    <row r="204" spans="1:2">
      <c r="A204" s="16">
        <v>8508</v>
      </c>
      <c r="B204" s="16" t="s">
        <v>1978</v>
      </c>
    </row>
    <row r="205" spans="1:2">
      <c r="A205" s="16">
        <v>8509</v>
      </c>
      <c r="B205" s="16" t="s">
        <v>1979</v>
      </c>
    </row>
    <row r="206" spans="1:2">
      <c r="A206" s="16">
        <v>8510</v>
      </c>
      <c r="B206" s="16" t="s">
        <v>1980</v>
      </c>
    </row>
    <row r="207" spans="1:2">
      <c r="A207" s="16">
        <v>8511</v>
      </c>
      <c r="B207" s="16" t="s">
        <v>1981</v>
      </c>
    </row>
    <row r="208" spans="1:2">
      <c r="A208" s="16">
        <v>8512</v>
      </c>
      <c r="B208" s="16" t="s">
        <v>1982</v>
      </c>
    </row>
    <row r="209" spans="1:2">
      <c r="A209" s="16">
        <v>8513</v>
      </c>
      <c r="B209" s="16" t="s">
        <v>1983</v>
      </c>
    </row>
    <row r="210" spans="1:2">
      <c r="A210" s="16">
        <v>8514</v>
      </c>
      <c r="B210" s="16" t="s">
        <v>1984</v>
      </c>
    </row>
    <row r="211" spans="1:2">
      <c r="A211" s="16">
        <v>8515</v>
      </c>
      <c r="B211" s="16" t="s">
        <v>1985</v>
      </c>
    </row>
    <row r="212" spans="1:2">
      <c r="A212" s="16">
        <v>8516</v>
      </c>
      <c r="B212" s="16" t="s">
        <v>1986</v>
      </c>
    </row>
    <row r="213" spans="1:2">
      <c r="A213" s="16">
        <v>8517</v>
      </c>
      <c r="B213" s="16" t="s">
        <v>1987</v>
      </c>
    </row>
    <row r="214" spans="1:2">
      <c r="A214" s="16">
        <v>8518</v>
      </c>
      <c r="B214" s="16" t="s">
        <v>1988</v>
      </c>
    </row>
    <row r="215" spans="1:2">
      <c r="A215" s="16">
        <v>8519</v>
      </c>
      <c r="B215" s="16" t="s">
        <v>1989</v>
      </c>
    </row>
    <row r="216" spans="1:2">
      <c r="A216" s="16">
        <v>8521</v>
      </c>
      <c r="B216" s="16" t="s">
        <v>1990</v>
      </c>
    </row>
    <row r="217" spans="1:2">
      <c r="A217" s="16">
        <v>8522</v>
      </c>
      <c r="B217" s="16" t="s">
        <v>1991</v>
      </c>
    </row>
    <row r="218" spans="1:2">
      <c r="A218" s="16">
        <v>8523</v>
      </c>
      <c r="B218" s="16" t="s">
        <v>1992</v>
      </c>
    </row>
    <row r="219" spans="1:2">
      <c r="A219" s="16">
        <v>8524</v>
      </c>
      <c r="B219" s="16" t="s">
        <v>1993</v>
      </c>
    </row>
    <row r="220" spans="1:2">
      <c r="A220" s="16">
        <v>8525</v>
      </c>
      <c r="B220" s="16" t="s">
        <v>1994</v>
      </c>
    </row>
    <row r="221" spans="1:2">
      <c r="A221" s="16">
        <v>8526</v>
      </c>
      <c r="B221" s="16" t="s">
        <v>1995</v>
      </c>
    </row>
    <row r="222" spans="1:2">
      <c r="A222" s="16">
        <v>8527</v>
      </c>
      <c r="B222" s="16" t="s">
        <v>1996</v>
      </c>
    </row>
    <row r="223" spans="1:2">
      <c r="A223" s="16">
        <v>8528</v>
      </c>
      <c r="B223" s="16" t="s">
        <v>1997</v>
      </c>
    </row>
    <row r="224" spans="1:2">
      <c r="A224" s="16">
        <v>8529</v>
      </c>
      <c r="B224" s="16" t="s">
        <v>1998</v>
      </c>
    </row>
    <row r="225" spans="1:2">
      <c r="A225" s="16">
        <v>8530</v>
      </c>
      <c r="B225" s="16" t="s">
        <v>1999</v>
      </c>
    </row>
    <row r="226" spans="1:2">
      <c r="A226" s="16">
        <v>8532</v>
      </c>
      <c r="B226" s="16" t="s">
        <v>2000</v>
      </c>
    </row>
    <row r="227" spans="1:2">
      <c r="A227" s="16">
        <v>8533</v>
      </c>
      <c r="B227" s="16" t="s">
        <v>2001</v>
      </c>
    </row>
    <row r="228" spans="1:2">
      <c r="A228" s="16">
        <v>8534</v>
      </c>
      <c r="B228" s="16" t="s">
        <v>2002</v>
      </c>
    </row>
    <row r="229" spans="1:2">
      <c r="A229" s="16">
        <v>8535</v>
      </c>
      <c r="B229" s="16" t="s">
        <v>2003</v>
      </c>
    </row>
    <row r="230" spans="1:2">
      <c r="A230" s="16">
        <v>8537</v>
      </c>
      <c r="B230" s="16" t="s">
        <v>2004</v>
      </c>
    </row>
    <row r="231" spans="1:2">
      <c r="A231" s="16">
        <v>8539</v>
      </c>
      <c r="B231" s="16" t="s">
        <v>2005</v>
      </c>
    </row>
    <row r="232" spans="1:2">
      <c r="A232" s="16">
        <v>8541</v>
      </c>
      <c r="B232" s="16" t="s">
        <v>2006</v>
      </c>
    </row>
    <row r="233" spans="1:2">
      <c r="A233" s="16">
        <v>8542</v>
      </c>
      <c r="B233" s="16" t="s">
        <v>2007</v>
      </c>
    </row>
    <row r="234" spans="1:2">
      <c r="A234" s="16">
        <v>8543</v>
      </c>
      <c r="B234" s="16" t="s">
        <v>2008</v>
      </c>
    </row>
    <row r="235" spans="1:2">
      <c r="A235" s="16">
        <v>8545</v>
      </c>
      <c r="B235" s="16" t="s">
        <v>2009</v>
      </c>
    </row>
    <row r="236" spans="1:2">
      <c r="A236" s="16">
        <v>8546</v>
      </c>
      <c r="B236" s="16" t="s">
        <v>2010</v>
      </c>
    </row>
    <row r="237" spans="1:2">
      <c r="A237" s="16">
        <v>8547</v>
      </c>
      <c r="B237" s="16" t="s">
        <v>2011</v>
      </c>
    </row>
    <row r="238" spans="1:2">
      <c r="A238" s="16">
        <v>8550</v>
      </c>
      <c r="B238" s="16" t="s">
        <v>2012</v>
      </c>
    </row>
    <row r="239" spans="1:2">
      <c r="A239" s="16">
        <v>8560</v>
      </c>
      <c r="B239" s="16" t="s">
        <v>2013</v>
      </c>
    </row>
    <row r="240" spans="1:2">
      <c r="A240" s="16">
        <v>8561</v>
      </c>
      <c r="B240" s="16" t="s">
        <v>2014</v>
      </c>
    </row>
    <row r="241" spans="1:2">
      <c r="A241" s="16">
        <v>8562</v>
      </c>
      <c r="B241" s="16" t="s">
        <v>2015</v>
      </c>
    </row>
    <row r="242" spans="1:2">
      <c r="A242" s="16">
        <v>8563</v>
      </c>
      <c r="B242" s="16" t="s">
        <v>2016</v>
      </c>
    </row>
    <row r="243" spans="1:2">
      <c r="A243" s="16">
        <v>8564</v>
      </c>
      <c r="B243" s="16" t="s">
        <v>2017</v>
      </c>
    </row>
    <row r="244" spans="1:2">
      <c r="A244" s="16">
        <v>8565</v>
      </c>
      <c r="B244" s="16" t="s">
        <v>2018</v>
      </c>
    </row>
    <row r="245" spans="1:2">
      <c r="A245" s="16">
        <v>8566</v>
      </c>
      <c r="B245" s="16" t="s">
        <v>2019</v>
      </c>
    </row>
    <row r="246" spans="1:2">
      <c r="A246" s="16">
        <v>8567</v>
      </c>
      <c r="B246" s="16" t="s">
        <v>2020</v>
      </c>
    </row>
    <row r="247" spans="1:2">
      <c r="A247" s="16">
        <v>8601</v>
      </c>
      <c r="B247" s="16" t="s">
        <v>2021</v>
      </c>
    </row>
    <row r="248" spans="1:2">
      <c r="A248" s="16">
        <v>8602</v>
      </c>
      <c r="B248" s="16" t="s">
        <v>2022</v>
      </c>
    </row>
    <row r="249" spans="1:2">
      <c r="A249" s="16">
        <v>8604</v>
      </c>
      <c r="B249" s="16" t="s">
        <v>2023</v>
      </c>
    </row>
    <row r="250" spans="1:2">
      <c r="A250" s="16">
        <v>8605</v>
      </c>
      <c r="B250" s="16" t="s">
        <v>2024</v>
      </c>
    </row>
    <row r="251" spans="1:2">
      <c r="A251" s="16">
        <v>8606</v>
      </c>
      <c r="B251" s="16" t="s">
        <v>2025</v>
      </c>
    </row>
    <row r="252" spans="1:2">
      <c r="A252" s="16">
        <v>8607</v>
      </c>
      <c r="B252" s="16" t="s">
        <v>2026</v>
      </c>
    </row>
    <row r="253" spans="1:2">
      <c r="A253" s="16">
        <v>8608</v>
      </c>
      <c r="B253" s="16" t="s">
        <v>2027</v>
      </c>
    </row>
    <row r="254" spans="1:2">
      <c r="A254" s="16">
        <v>8610</v>
      </c>
      <c r="B254" s="16" t="s">
        <v>2028</v>
      </c>
    </row>
    <row r="255" spans="1:2">
      <c r="A255" s="16">
        <v>8611</v>
      </c>
      <c r="B255" s="16" t="s">
        <v>2029</v>
      </c>
    </row>
    <row r="256" spans="1:2">
      <c r="A256" s="16">
        <v>8612</v>
      </c>
      <c r="B256" s="16" t="s">
        <v>2030</v>
      </c>
    </row>
    <row r="257" spans="1:2">
      <c r="A257" s="16">
        <v>8614</v>
      </c>
      <c r="B257" s="16" t="s">
        <v>2031</v>
      </c>
    </row>
    <row r="258" spans="1:2">
      <c r="A258" s="16">
        <v>8615</v>
      </c>
      <c r="B258" s="16" t="s">
        <v>2032</v>
      </c>
    </row>
    <row r="259" spans="1:2">
      <c r="A259" s="16">
        <v>8616</v>
      </c>
      <c r="B259" s="16" t="s">
        <v>2033</v>
      </c>
    </row>
    <row r="260" spans="1:2">
      <c r="A260" s="16">
        <v>8617</v>
      </c>
      <c r="B260" s="16" t="s">
        <v>2034</v>
      </c>
    </row>
    <row r="261" spans="1:2">
      <c r="A261" s="16">
        <v>8618</v>
      </c>
      <c r="B261" s="16" t="s">
        <v>2035</v>
      </c>
    </row>
    <row r="262" spans="1:2">
      <c r="A262" s="16">
        <v>8619</v>
      </c>
      <c r="B262" s="16" t="s">
        <v>2036</v>
      </c>
    </row>
    <row r="263" spans="1:2">
      <c r="A263" s="16">
        <v>8621</v>
      </c>
      <c r="B263" s="16" t="s">
        <v>2037</v>
      </c>
    </row>
    <row r="264" spans="1:2">
      <c r="A264" s="16">
        <v>8630</v>
      </c>
      <c r="B264" s="16" t="s">
        <v>2038</v>
      </c>
    </row>
    <row r="265" spans="1:2">
      <c r="A265" s="16">
        <v>8632</v>
      </c>
      <c r="B265" s="16" t="s">
        <v>2039</v>
      </c>
    </row>
    <row r="266" spans="1:2">
      <c r="A266" s="16">
        <v>8633</v>
      </c>
      <c r="B266" s="16" t="s">
        <v>2040</v>
      </c>
    </row>
    <row r="267" spans="1:2">
      <c r="A267" s="16">
        <v>8635</v>
      </c>
      <c r="B267" s="16" t="s">
        <v>2041</v>
      </c>
    </row>
    <row r="268" spans="1:2">
      <c r="A268" s="16">
        <v>8636</v>
      </c>
      <c r="B268" s="16" t="s">
        <v>2042</v>
      </c>
    </row>
    <row r="269" spans="1:2">
      <c r="A269" s="16">
        <v>8637</v>
      </c>
      <c r="B269" s="16" t="s">
        <v>2043</v>
      </c>
    </row>
    <row r="270" spans="1:2">
      <c r="A270" s="16">
        <v>8652</v>
      </c>
      <c r="B270" s="16" t="s">
        <v>2044</v>
      </c>
    </row>
    <row r="271" spans="1:2">
      <c r="A271" s="16">
        <v>8653</v>
      </c>
      <c r="B271" s="16" t="s">
        <v>2045</v>
      </c>
    </row>
    <row r="272" spans="1:2">
      <c r="A272" s="16">
        <v>8654</v>
      </c>
      <c r="B272" s="16" t="s">
        <v>2046</v>
      </c>
    </row>
    <row r="273" spans="1:2">
      <c r="A273" s="16">
        <v>8655</v>
      </c>
      <c r="B273" s="16" t="s">
        <v>2047</v>
      </c>
    </row>
    <row r="274" spans="1:2">
      <c r="A274" s="16">
        <v>8671</v>
      </c>
      <c r="B274" s="16" t="s">
        <v>2048</v>
      </c>
    </row>
    <row r="275" spans="1:2">
      <c r="A275" s="16">
        <v>8682</v>
      </c>
      <c r="B275" s="16" t="s">
        <v>2049</v>
      </c>
    </row>
    <row r="276" spans="1:2">
      <c r="A276" s="16">
        <v>8683</v>
      </c>
      <c r="B276" s="16" t="s">
        <v>2050</v>
      </c>
    </row>
    <row r="277" spans="1:2">
      <c r="A277" s="16">
        <v>8684</v>
      </c>
      <c r="B277" s="16" t="s">
        <v>2051</v>
      </c>
    </row>
    <row r="278" spans="1:2">
      <c r="A278" s="16">
        <v>8685</v>
      </c>
      <c r="B278" s="16" t="s">
        <v>2052</v>
      </c>
    </row>
    <row r="279" spans="1:2">
      <c r="A279" s="16">
        <v>8701</v>
      </c>
      <c r="B279" s="16" t="s">
        <v>2053</v>
      </c>
    </row>
    <row r="280" spans="1:2">
      <c r="A280" s="16">
        <v>8702</v>
      </c>
      <c r="B280" s="16" t="s">
        <v>2054</v>
      </c>
    </row>
    <row r="281" spans="1:2">
      <c r="A281" s="16">
        <v>8703</v>
      </c>
      <c r="B281" s="16" t="s">
        <v>2055</v>
      </c>
    </row>
  </sheetData>
  <hyperlinks>
    <hyperlink ref="D1" location="'Overview Pool'!A1" display="Overview"/>
    <hyperlink ref="D2" location="'SECO_ASAL-AVAM'!A1" display="Retour vers SECO_ASAL/AVAM"/>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2" sqref="D2"/>
    </sheetView>
  </sheetViews>
  <sheetFormatPr baseColWidth="10" defaultRowHeight="14"/>
  <cols>
    <col min="1" max="1" width="18.25" style="17" bestFit="1" customWidth="1"/>
    <col min="2" max="2" width="36.58203125" style="17" bestFit="1" customWidth="1"/>
    <col min="4" max="4" width="27.58203125" bestFit="1" customWidth="1"/>
  </cols>
  <sheetData>
    <row r="1" spans="1:4">
      <c r="A1" s="15" t="s">
        <v>2056</v>
      </c>
      <c r="B1" s="15" t="s">
        <v>2057</v>
      </c>
      <c r="D1" s="1" t="s">
        <v>1669</v>
      </c>
    </row>
    <row r="2" spans="1:4">
      <c r="A2" s="16" t="s">
        <v>2058</v>
      </c>
      <c r="B2" s="16" t="s">
        <v>2059</v>
      </c>
      <c r="D2" s="1" t="s">
        <v>4128</v>
      </c>
    </row>
    <row r="3" spans="1:4">
      <c r="A3" s="16" t="s">
        <v>2060</v>
      </c>
      <c r="B3" s="16" t="s">
        <v>2061</v>
      </c>
    </row>
    <row r="4" spans="1:4">
      <c r="A4" s="16" t="s">
        <v>2062</v>
      </c>
      <c r="B4" s="16" t="s">
        <v>2063</v>
      </c>
    </row>
    <row r="5" spans="1:4">
      <c r="A5" s="16" t="s">
        <v>2064</v>
      </c>
      <c r="B5" s="16" t="s">
        <v>2065</v>
      </c>
    </row>
    <row r="6" spans="1:4">
      <c r="A6" s="16" t="s">
        <v>2066</v>
      </c>
      <c r="B6" s="16" t="s">
        <v>2067</v>
      </c>
    </row>
    <row r="7" spans="1:4">
      <c r="A7" s="16" t="s">
        <v>2068</v>
      </c>
      <c r="B7" s="16" t="s">
        <v>2069</v>
      </c>
    </row>
    <row r="8" spans="1:4">
      <c r="A8" s="16" t="s">
        <v>2070</v>
      </c>
      <c r="B8" s="16" t="s">
        <v>2071</v>
      </c>
    </row>
    <row r="9" spans="1:4">
      <c r="A9" s="16" t="s">
        <v>2072</v>
      </c>
      <c r="B9" s="16" t="s">
        <v>2073</v>
      </c>
    </row>
    <row r="10" spans="1:4">
      <c r="A10" s="16" t="s">
        <v>2074</v>
      </c>
      <c r="B10" s="16" t="s">
        <v>2075</v>
      </c>
    </row>
    <row r="11" spans="1:4">
      <c r="A11" s="16" t="s">
        <v>2076</v>
      </c>
      <c r="B11" s="16" t="s">
        <v>1793</v>
      </c>
    </row>
  </sheetData>
  <hyperlinks>
    <hyperlink ref="D1" location="'Overview Pool'!A1" display="Overview"/>
    <hyperlink ref="D2" location="'SECO_ASAL-AVAM'!A1" display="Retour vers SECO_ASAL/AVAM"/>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D1" sqref="D1"/>
    </sheetView>
  </sheetViews>
  <sheetFormatPr baseColWidth="10" defaultRowHeight="14"/>
  <cols>
    <col min="1" max="1" width="14.08203125" style="17" bestFit="1" customWidth="1"/>
    <col min="2" max="2" width="18.75" style="17" bestFit="1" customWidth="1"/>
    <col min="4" max="4" width="27.58203125" bestFit="1" customWidth="1"/>
  </cols>
  <sheetData>
    <row r="1" spans="1:4">
      <c r="A1" s="15" t="s">
        <v>333</v>
      </c>
      <c r="B1" s="15" t="s">
        <v>334</v>
      </c>
      <c r="D1" s="1" t="s">
        <v>1669</v>
      </c>
    </row>
    <row r="2" spans="1:4">
      <c r="A2" s="16">
        <v>-1</v>
      </c>
      <c r="B2" s="16" t="s">
        <v>2077</v>
      </c>
      <c r="D2" s="1" t="s">
        <v>4128</v>
      </c>
    </row>
    <row r="3" spans="1:4">
      <c r="A3" s="16">
        <v>-2</v>
      </c>
      <c r="B3" s="16" t="s">
        <v>2077</v>
      </c>
    </row>
    <row r="4" spans="1:4">
      <c r="A4" s="16">
        <v>0</v>
      </c>
      <c r="B4" s="16" t="s">
        <v>2078</v>
      </c>
    </row>
    <row r="5" spans="1:4">
      <c r="A5" s="16">
        <v>1</v>
      </c>
      <c r="B5" s="16" t="s">
        <v>2079</v>
      </c>
    </row>
    <row r="6" spans="1:4">
      <c r="A6" s="16">
        <v>2</v>
      </c>
      <c r="B6" s="16" t="s">
        <v>2080</v>
      </c>
    </row>
    <row r="7" spans="1:4">
      <c r="A7" s="16">
        <v>3</v>
      </c>
      <c r="B7" s="16" t="s">
        <v>2081</v>
      </c>
    </row>
    <row r="8" spans="1:4">
      <c r="A8" s="16">
        <v>4</v>
      </c>
      <c r="B8" s="16" t="s">
        <v>2082</v>
      </c>
    </row>
    <row r="9" spans="1:4">
      <c r="A9" s="16">
        <v>5</v>
      </c>
      <c r="B9" s="16" t="s">
        <v>2083</v>
      </c>
    </row>
    <row r="10" spans="1:4">
      <c r="A10" s="16">
        <v>6</v>
      </c>
      <c r="B10" s="16" t="s">
        <v>2084</v>
      </c>
    </row>
    <row r="11" spans="1:4">
      <c r="A11" s="16">
        <v>7</v>
      </c>
      <c r="B11" s="16" t="s">
        <v>2085</v>
      </c>
    </row>
    <row r="12" spans="1:4">
      <c r="A12" s="16">
        <v>8</v>
      </c>
      <c r="B12" s="16" t="s">
        <v>2086</v>
      </c>
    </row>
    <row r="13" spans="1:4">
      <c r="A13" s="16">
        <v>9</v>
      </c>
      <c r="B13" s="16" t="s">
        <v>2087</v>
      </c>
    </row>
  </sheetData>
  <hyperlinks>
    <hyperlink ref="D1" location="'Overview Pool'!A1" display="Overview"/>
    <hyperlink ref="D2" location="'SECO_ASAL-AVAM'!A1" display="Retour vers SECO_ASAL/AVAM"/>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D2" sqref="D2"/>
    </sheetView>
  </sheetViews>
  <sheetFormatPr baseColWidth="10" defaultRowHeight="14"/>
  <cols>
    <col min="1" max="1" width="24.83203125" style="17" bestFit="1" customWidth="1"/>
    <col min="2" max="2" width="27.83203125" style="17" bestFit="1" customWidth="1"/>
    <col min="4" max="4" width="27.58203125" bestFit="1" customWidth="1"/>
  </cols>
  <sheetData>
    <row r="1" spans="1:4">
      <c r="A1" s="15" t="s">
        <v>335</v>
      </c>
      <c r="B1" s="15" t="s">
        <v>336</v>
      </c>
      <c r="D1" s="1" t="s">
        <v>1669</v>
      </c>
    </row>
    <row r="2" spans="1:4">
      <c r="A2" s="16">
        <v>-2</v>
      </c>
      <c r="B2" s="16" t="s">
        <v>2077</v>
      </c>
      <c r="D2" s="1" t="s">
        <v>4128</v>
      </c>
    </row>
    <row r="3" spans="1:4">
      <c r="A3" s="16">
        <v>-1</v>
      </c>
      <c r="B3" s="16" t="s">
        <v>2077</v>
      </c>
    </row>
    <row r="4" spans="1:4">
      <c r="A4" s="16">
        <v>1</v>
      </c>
      <c r="B4" s="16" t="s">
        <v>2088</v>
      </c>
    </row>
    <row r="5" spans="1:4">
      <c r="A5" s="16">
        <v>2</v>
      </c>
      <c r="B5" s="16" t="s">
        <v>2089</v>
      </c>
    </row>
    <row r="6" spans="1:4">
      <c r="A6" s="16">
        <v>3</v>
      </c>
      <c r="B6" s="16" t="s">
        <v>2090</v>
      </c>
    </row>
    <row r="7" spans="1:4">
      <c r="A7" s="16">
        <v>4</v>
      </c>
      <c r="B7" s="16" t="s">
        <v>2091</v>
      </c>
    </row>
    <row r="8" spans="1:4">
      <c r="A8" s="16">
        <v>5</v>
      </c>
      <c r="B8" s="16" t="s">
        <v>2088</v>
      </c>
    </row>
    <row r="9" spans="1:4">
      <c r="A9" s="16">
        <v>6</v>
      </c>
      <c r="B9" s="16" t="s">
        <v>2089</v>
      </c>
    </row>
    <row r="10" spans="1:4">
      <c r="A10" s="16">
        <v>7</v>
      </c>
      <c r="B10" s="16" t="s">
        <v>2090</v>
      </c>
    </row>
    <row r="11" spans="1:4">
      <c r="A11" s="16">
        <v>8</v>
      </c>
      <c r="B11" s="16" t="s">
        <v>2091</v>
      </c>
    </row>
    <row r="12" spans="1:4">
      <c r="A12" s="16">
        <v>9</v>
      </c>
      <c r="B12" s="16" t="s">
        <v>2092</v>
      </c>
    </row>
    <row r="13" spans="1:4">
      <c r="A13" s="16">
        <v>10</v>
      </c>
      <c r="B13" s="16" t="s">
        <v>2093</v>
      </c>
    </row>
    <row r="14" spans="1:4">
      <c r="A14" s="16">
        <v>11</v>
      </c>
      <c r="B14" s="16" t="s">
        <v>2094</v>
      </c>
    </row>
    <row r="15" spans="1:4">
      <c r="A15" s="16">
        <v>12</v>
      </c>
      <c r="B15" s="16" t="s">
        <v>2092</v>
      </c>
    </row>
    <row r="16" spans="1:4">
      <c r="A16" s="16">
        <v>13</v>
      </c>
      <c r="B16" s="16" t="s">
        <v>2095</v>
      </c>
    </row>
    <row r="17" spans="1:2">
      <c r="A17" s="16">
        <v>14</v>
      </c>
      <c r="B17" s="16" t="s">
        <v>2095</v>
      </c>
    </row>
    <row r="18" spans="1:2">
      <c r="A18" s="16">
        <v>20</v>
      </c>
      <c r="B18" s="16" t="s">
        <v>2096</v>
      </c>
    </row>
    <row r="19" spans="1:2">
      <c r="A19" s="16">
        <v>21</v>
      </c>
      <c r="B19" s="16" t="s">
        <v>2097</v>
      </c>
    </row>
    <row r="20" spans="1:2">
      <c r="A20" s="16">
        <v>22</v>
      </c>
      <c r="B20" s="16" t="s">
        <v>2098</v>
      </c>
    </row>
    <row r="21" spans="1:2">
      <c r="A21" s="16">
        <v>23</v>
      </c>
      <c r="B21" s="16" t="s">
        <v>2099</v>
      </c>
    </row>
    <row r="22" spans="1:2">
      <c r="A22" s="16">
        <v>30</v>
      </c>
      <c r="B22" s="16" t="s">
        <v>2100</v>
      </c>
    </row>
    <row r="23" spans="1:2">
      <c r="A23" s="16">
        <v>31</v>
      </c>
      <c r="B23" s="16" t="s">
        <v>2101</v>
      </c>
    </row>
    <row r="24" spans="1:2">
      <c r="A24" s="16">
        <v>32</v>
      </c>
      <c r="B24" s="16" t="s">
        <v>1662</v>
      </c>
    </row>
    <row r="25" spans="1:2">
      <c r="A25" s="16">
        <v>40</v>
      </c>
      <c r="B25" s="16" t="s">
        <v>2102</v>
      </c>
    </row>
    <row r="26" spans="1:2">
      <c r="A26" s="16">
        <v>41</v>
      </c>
      <c r="B26" s="16" t="s">
        <v>2103</v>
      </c>
    </row>
    <row r="27" spans="1:2">
      <c r="A27" s="16">
        <v>42</v>
      </c>
      <c r="B27" s="16" t="s">
        <v>2104</v>
      </c>
    </row>
    <row r="28" spans="1:2">
      <c r="A28" s="16">
        <v>43</v>
      </c>
      <c r="B28" s="16" t="s">
        <v>2102</v>
      </c>
    </row>
    <row r="29" spans="1:2">
      <c r="A29" s="16">
        <v>44</v>
      </c>
      <c r="B29" s="16" t="s">
        <v>2103</v>
      </c>
    </row>
  </sheetData>
  <hyperlinks>
    <hyperlink ref="D1" location="'Overview Pool'!A1" display="Overview"/>
    <hyperlink ref="D2" location="'SECO_ASAL-AVAM'!A1" display="Retour vers SECO_ASAL/AVAM"/>
  </hyperlink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6"/>
  <sheetViews>
    <sheetView workbookViewId="0"/>
  </sheetViews>
  <sheetFormatPr baseColWidth="10" defaultRowHeight="14"/>
  <cols>
    <col min="1" max="1" width="8.33203125" style="17" bestFit="1" customWidth="1"/>
    <col min="2" max="2" width="92" style="17" bestFit="1" customWidth="1"/>
    <col min="4" max="4" width="27.58203125" bestFit="1" customWidth="1"/>
  </cols>
  <sheetData>
    <row r="1" spans="1:4">
      <c r="A1" s="15" t="s">
        <v>1774</v>
      </c>
      <c r="B1" s="15" t="s">
        <v>2105</v>
      </c>
      <c r="D1" s="1" t="s">
        <v>1669</v>
      </c>
    </row>
    <row r="2" spans="1:4">
      <c r="A2" s="18" t="s">
        <v>2106</v>
      </c>
      <c r="B2" s="16" t="s">
        <v>2107</v>
      </c>
      <c r="D2" s="1" t="s">
        <v>4128</v>
      </c>
    </row>
    <row r="3" spans="1:4">
      <c r="A3" s="18" t="s">
        <v>2108</v>
      </c>
      <c r="B3" s="16" t="s">
        <v>2109</v>
      </c>
    </row>
    <row r="4" spans="1:4">
      <c r="A4" s="18" t="s">
        <v>2110</v>
      </c>
      <c r="B4" s="16" t="s">
        <v>2111</v>
      </c>
    </row>
    <row r="5" spans="1:4">
      <c r="A5" s="18" t="s">
        <v>2112</v>
      </c>
      <c r="B5" s="16" t="s">
        <v>2113</v>
      </c>
    </row>
    <row r="6" spans="1:4">
      <c r="A6" s="18" t="s">
        <v>2114</v>
      </c>
      <c r="B6" s="16" t="s">
        <v>2115</v>
      </c>
    </row>
    <row r="7" spans="1:4">
      <c r="A7" s="18" t="s">
        <v>2116</v>
      </c>
      <c r="B7" s="16" t="s">
        <v>2117</v>
      </c>
    </row>
    <row r="8" spans="1:4">
      <c r="A8" s="18" t="s">
        <v>2118</v>
      </c>
      <c r="B8" s="16" t="s">
        <v>2119</v>
      </c>
    </row>
    <row r="9" spans="1:4">
      <c r="A9" s="18" t="s">
        <v>2120</v>
      </c>
      <c r="B9" s="16" t="s">
        <v>2121</v>
      </c>
    </row>
    <row r="10" spans="1:4">
      <c r="A10" s="18" t="s">
        <v>2122</v>
      </c>
      <c r="B10" s="16" t="s">
        <v>2123</v>
      </c>
    </row>
    <row r="11" spans="1:4">
      <c r="A11" s="18" t="s">
        <v>2124</v>
      </c>
      <c r="B11" s="16" t="s">
        <v>2125</v>
      </c>
    </row>
    <row r="12" spans="1:4">
      <c r="A12" s="18" t="s">
        <v>2126</v>
      </c>
      <c r="B12" s="16" t="s">
        <v>2127</v>
      </c>
    </row>
    <row r="13" spans="1:4">
      <c r="A13" s="18" t="s">
        <v>2128</v>
      </c>
      <c r="B13" s="16" t="s">
        <v>2129</v>
      </c>
    </row>
    <row r="14" spans="1:4">
      <c r="A14" s="18" t="s">
        <v>2130</v>
      </c>
      <c r="B14" s="16" t="s">
        <v>2131</v>
      </c>
    </row>
    <row r="15" spans="1:4">
      <c r="A15" s="18" t="s">
        <v>2132</v>
      </c>
      <c r="B15" s="16" t="s">
        <v>2133</v>
      </c>
    </row>
    <row r="16" spans="1:4">
      <c r="A16" s="18" t="s">
        <v>2134</v>
      </c>
      <c r="B16" s="16" t="s">
        <v>2135</v>
      </c>
    </row>
    <row r="17" spans="1:2">
      <c r="A17" s="18" t="s">
        <v>2136</v>
      </c>
      <c r="B17" s="16" t="s">
        <v>2137</v>
      </c>
    </row>
    <row r="18" spans="1:2">
      <c r="A18" s="18" t="s">
        <v>2138</v>
      </c>
      <c r="B18" s="16" t="s">
        <v>2139</v>
      </c>
    </row>
    <row r="19" spans="1:2">
      <c r="A19" s="18" t="s">
        <v>2140</v>
      </c>
      <c r="B19" s="16" t="s">
        <v>2141</v>
      </c>
    </row>
    <row r="20" spans="1:2">
      <c r="A20" s="18" t="s">
        <v>2142</v>
      </c>
      <c r="B20" s="16" t="s">
        <v>2143</v>
      </c>
    </row>
    <row r="21" spans="1:2">
      <c r="A21" s="18" t="s">
        <v>2144</v>
      </c>
      <c r="B21" s="16" t="s">
        <v>2145</v>
      </c>
    </row>
    <row r="22" spans="1:2">
      <c r="A22" s="18" t="s">
        <v>2146</v>
      </c>
      <c r="B22" s="16" t="s">
        <v>2147</v>
      </c>
    </row>
    <row r="23" spans="1:2">
      <c r="A23" s="18" t="s">
        <v>2148</v>
      </c>
      <c r="B23" s="16" t="s">
        <v>2149</v>
      </c>
    </row>
    <row r="24" spans="1:2">
      <c r="A24" s="18" t="s">
        <v>2150</v>
      </c>
      <c r="B24" s="16" t="s">
        <v>2151</v>
      </c>
    </row>
    <row r="25" spans="1:2">
      <c r="A25" s="18" t="s">
        <v>2152</v>
      </c>
      <c r="B25" s="16" t="s">
        <v>2153</v>
      </c>
    </row>
    <row r="26" spans="1:2">
      <c r="A26" s="18" t="s">
        <v>2154</v>
      </c>
      <c r="B26" s="16" t="s">
        <v>2155</v>
      </c>
    </row>
    <row r="27" spans="1:2">
      <c r="A27" s="18" t="s">
        <v>2156</v>
      </c>
      <c r="B27" s="16" t="s">
        <v>2157</v>
      </c>
    </row>
    <row r="28" spans="1:2">
      <c r="A28" s="18" t="s">
        <v>2158</v>
      </c>
      <c r="B28" s="16" t="s">
        <v>2159</v>
      </c>
    </row>
    <row r="29" spans="1:2">
      <c r="A29" s="18" t="s">
        <v>2160</v>
      </c>
      <c r="B29" s="16" t="s">
        <v>2161</v>
      </c>
    </row>
    <row r="30" spans="1:2">
      <c r="A30" s="18" t="s">
        <v>2162</v>
      </c>
      <c r="B30" s="16" t="s">
        <v>2163</v>
      </c>
    </row>
    <row r="31" spans="1:2">
      <c r="A31" s="18" t="s">
        <v>2164</v>
      </c>
      <c r="B31" s="16" t="s">
        <v>2165</v>
      </c>
    </row>
    <row r="32" spans="1:2">
      <c r="A32" s="18" t="s">
        <v>2166</v>
      </c>
      <c r="B32" s="16" t="s">
        <v>2167</v>
      </c>
    </row>
    <row r="33" spans="1:2">
      <c r="A33" s="18" t="s">
        <v>2168</v>
      </c>
      <c r="B33" s="16" t="s">
        <v>2169</v>
      </c>
    </row>
    <row r="34" spans="1:2">
      <c r="A34" s="18" t="s">
        <v>2170</v>
      </c>
      <c r="B34" s="16" t="s">
        <v>2171</v>
      </c>
    </row>
    <row r="35" spans="1:2">
      <c r="A35" s="18" t="s">
        <v>2172</v>
      </c>
      <c r="B35" s="16" t="s">
        <v>2173</v>
      </c>
    </row>
    <row r="36" spans="1:2">
      <c r="A36" s="18" t="s">
        <v>2174</v>
      </c>
      <c r="B36" s="16" t="s">
        <v>2175</v>
      </c>
    </row>
    <row r="37" spans="1:2">
      <c r="A37" s="18" t="s">
        <v>2176</v>
      </c>
      <c r="B37" s="16" t="s">
        <v>2177</v>
      </c>
    </row>
    <row r="38" spans="1:2">
      <c r="A38" s="18" t="s">
        <v>2178</v>
      </c>
      <c r="B38" s="16" t="s">
        <v>2179</v>
      </c>
    </row>
    <row r="39" spans="1:2">
      <c r="A39" s="18" t="s">
        <v>2180</v>
      </c>
      <c r="B39" s="16" t="s">
        <v>2181</v>
      </c>
    </row>
    <row r="40" spans="1:2">
      <c r="A40" s="18" t="s">
        <v>2182</v>
      </c>
      <c r="B40" s="16" t="s">
        <v>2183</v>
      </c>
    </row>
    <row r="41" spans="1:2">
      <c r="A41" s="18" t="s">
        <v>2184</v>
      </c>
      <c r="B41" s="16" t="s">
        <v>2185</v>
      </c>
    </row>
    <row r="42" spans="1:2">
      <c r="A42" s="18" t="s">
        <v>2186</v>
      </c>
      <c r="B42" s="16" t="s">
        <v>2187</v>
      </c>
    </row>
    <row r="43" spans="1:2">
      <c r="A43" s="18" t="s">
        <v>2188</v>
      </c>
      <c r="B43" s="16" t="s">
        <v>2189</v>
      </c>
    </row>
    <row r="44" spans="1:2">
      <c r="A44" s="18" t="s">
        <v>2190</v>
      </c>
      <c r="B44" s="16" t="s">
        <v>2191</v>
      </c>
    </row>
    <row r="45" spans="1:2">
      <c r="A45" s="18" t="s">
        <v>2192</v>
      </c>
      <c r="B45" s="16" t="s">
        <v>2193</v>
      </c>
    </row>
    <row r="46" spans="1:2">
      <c r="A46" s="18" t="s">
        <v>2194</v>
      </c>
      <c r="B46" s="16" t="s">
        <v>2195</v>
      </c>
    </row>
    <row r="47" spans="1:2">
      <c r="A47" s="18" t="s">
        <v>2196</v>
      </c>
      <c r="B47" s="16" t="s">
        <v>2197</v>
      </c>
    </row>
    <row r="48" spans="1:2">
      <c r="A48" s="18" t="s">
        <v>2198</v>
      </c>
      <c r="B48" s="16" t="s">
        <v>2199</v>
      </c>
    </row>
    <row r="49" spans="1:2">
      <c r="A49" s="18" t="s">
        <v>2200</v>
      </c>
      <c r="B49" s="16" t="s">
        <v>2201</v>
      </c>
    </row>
    <row r="50" spans="1:2">
      <c r="A50" s="18" t="s">
        <v>2202</v>
      </c>
      <c r="B50" s="16" t="s">
        <v>2203</v>
      </c>
    </row>
    <row r="51" spans="1:2">
      <c r="A51" s="18" t="s">
        <v>2204</v>
      </c>
      <c r="B51" s="16" t="s">
        <v>2205</v>
      </c>
    </row>
    <row r="52" spans="1:2">
      <c r="A52" s="18" t="s">
        <v>2206</v>
      </c>
      <c r="B52" s="16" t="s">
        <v>2207</v>
      </c>
    </row>
    <row r="53" spans="1:2">
      <c r="A53" s="18" t="s">
        <v>2208</v>
      </c>
      <c r="B53" s="16" t="s">
        <v>2209</v>
      </c>
    </row>
    <row r="54" spans="1:2">
      <c r="A54" s="18" t="s">
        <v>2210</v>
      </c>
      <c r="B54" s="16" t="s">
        <v>2211</v>
      </c>
    </row>
    <row r="55" spans="1:2">
      <c r="A55" s="18" t="s">
        <v>2212</v>
      </c>
      <c r="B55" s="16" t="s">
        <v>2213</v>
      </c>
    </row>
    <row r="56" spans="1:2">
      <c r="A56" s="18" t="s">
        <v>2214</v>
      </c>
      <c r="B56" s="16" t="s">
        <v>2215</v>
      </c>
    </row>
    <row r="57" spans="1:2">
      <c r="A57" s="18" t="s">
        <v>2216</v>
      </c>
      <c r="B57" s="16" t="s">
        <v>2217</v>
      </c>
    </row>
    <row r="58" spans="1:2">
      <c r="A58" s="18" t="s">
        <v>2218</v>
      </c>
      <c r="B58" s="16" t="s">
        <v>2219</v>
      </c>
    </row>
    <row r="59" spans="1:2">
      <c r="A59" s="18" t="s">
        <v>2220</v>
      </c>
      <c r="B59" s="16" t="s">
        <v>2221</v>
      </c>
    </row>
    <row r="60" spans="1:2">
      <c r="A60" s="18" t="s">
        <v>2222</v>
      </c>
      <c r="B60" s="16" t="s">
        <v>2223</v>
      </c>
    </row>
    <row r="61" spans="1:2">
      <c r="A61" s="18" t="s">
        <v>2224</v>
      </c>
      <c r="B61" s="16" t="s">
        <v>2225</v>
      </c>
    </row>
    <row r="62" spans="1:2">
      <c r="A62" s="18" t="s">
        <v>2226</v>
      </c>
      <c r="B62" s="16" t="s">
        <v>2227</v>
      </c>
    </row>
    <row r="63" spans="1:2">
      <c r="A63" s="18" t="s">
        <v>2228</v>
      </c>
      <c r="B63" s="16" t="s">
        <v>2229</v>
      </c>
    </row>
    <row r="64" spans="1:2">
      <c r="A64" s="18" t="s">
        <v>2230</v>
      </c>
      <c r="B64" s="16" t="s">
        <v>2231</v>
      </c>
    </row>
    <row r="65" spans="1:2">
      <c r="A65" s="18" t="s">
        <v>2232</v>
      </c>
      <c r="B65" s="16" t="s">
        <v>2233</v>
      </c>
    </row>
    <row r="66" spans="1:2">
      <c r="A66" s="18" t="s">
        <v>2234</v>
      </c>
      <c r="B66" s="16" t="s">
        <v>2235</v>
      </c>
    </row>
    <row r="67" spans="1:2">
      <c r="A67" s="18" t="s">
        <v>2236</v>
      </c>
      <c r="B67" s="16" t="s">
        <v>2237</v>
      </c>
    </row>
    <row r="68" spans="1:2">
      <c r="A68" s="18" t="s">
        <v>2238</v>
      </c>
      <c r="B68" s="16" t="s">
        <v>2239</v>
      </c>
    </row>
    <row r="69" spans="1:2">
      <c r="A69" s="18" t="s">
        <v>2240</v>
      </c>
      <c r="B69" s="16" t="s">
        <v>2241</v>
      </c>
    </row>
    <row r="70" spans="1:2">
      <c r="A70" s="18" t="s">
        <v>2242</v>
      </c>
      <c r="B70" s="16" t="s">
        <v>2243</v>
      </c>
    </row>
    <row r="71" spans="1:2">
      <c r="A71" s="18" t="s">
        <v>2244</v>
      </c>
      <c r="B71" s="16" t="s">
        <v>2245</v>
      </c>
    </row>
    <row r="72" spans="1:2">
      <c r="A72" s="18" t="s">
        <v>2246</v>
      </c>
      <c r="B72" s="16" t="s">
        <v>2247</v>
      </c>
    </row>
    <row r="73" spans="1:2">
      <c r="A73" s="18" t="s">
        <v>2248</v>
      </c>
      <c r="B73" s="16" t="s">
        <v>2249</v>
      </c>
    </row>
    <row r="74" spans="1:2">
      <c r="A74" s="18" t="s">
        <v>2250</v>
      </c>
      <c r="B74" s="16" t="s">
        <v>2251</v>
      </c>
    </row>
    <row r="75" spans="1:2">
      <c r="A75" s="18" t="s">
        <v>2252</v>
      </c>
      <c r="B75" s="16" t="s">
        <v>2253</v>
      </c>
    </row>
    <row r="76" spans="1:2">
      <c r="A76" s="18" t="s">
        <v>2254</v>
      </c>
      <c r="B76" s="16" t="s">
        <v>2255</v>
      </c>
    </row>
    <row r="77" spans="1:2">
      <c r="A77" s="18" t="s">
        <v>2256</v>
      </c>
      <c r="B77" s="16" t="s">
        <v>2257</v>
      </c>
    </row>
    <row r="78" spans="1:2">
      <c r="A78" s="18" t="s">
        <v>2258</v>
      </c>
      <c r="B78" s="16" t="s">
        <v>2259</v>
      </c>
    </row>
    <row r="79" spans="1:2">
      <c r="A79" s="18" t="s">
        <v>2260</v>
      </c>
      <c r="B79" s="16" t="s">
        <v>2261</v>
      </c>
    </row>
    <row r="80" spans="1:2">
      <c r="A80" s="18" t="s">
        <v>2262</v>
      </c>
      <c r="B80" s="16" t="s">
        <v>2263</v>
      </c>
    </row>
    <row r="81" spans="1:2">
      <c r="A81" s="18" t="s">
        <v>2264</v>
      </c>
      <c r="B81" s="16" t="s">
        <v>2265</v>
      </c>
    </row>
    <row r="82" spans="1:2">
      <c r="A82" s="18" t="s">
        <v>2266</v>
      </c>
      <c r="B82" s="16" t="s">
        <v>2267</v>
      </c>
    </row>
    <row r="83" spans="1:2">
      <c r="A83" s="18" t="s">
        <v>2268</v>
      </c>
      <c r="B83" s="16" t="s">
        <v>2269</v>
      </c>
    </row>
    <row r="84" spans="1:2">
      <c r="A84" s="18" t="s">
        <v>2270</v>
      </c>
      <c r="B84" s="16" t="s">
        <v>2271</v>
      </c>
    </row>
    <row r="85" spans="1:2">
      <c r="A85" s="18" t="s">
        <v>2272</v>
      </c>
      <c r="B85" s="16" t="s">
        <v>2273</v>
      </c>
    </row>
    <row r="86" spans="1:2">
      <c r="A86" s="18" t="s">
        <v>2274</v>
      </c>
      <c r="B86" s="16" t="s">
        <v>2275</v>
      </c>
    </row>
    <row r="87" spans="1:2">
      <c r="A87" s="18" t="s">
        <v>2276</v>
      </c>
      <c r="B87" s="16" t="s">
        <v>2277</v>
      </c>
    </row>
    <row r="88" spans="1:2">
      <c r="A88" s="18" t="s">
        <v>2278</v>
      </c>
      <c r="B88" s="16" t="s">
        <v>2279</v>
      </c>
    </row>
    <row r="89" spans="1:2">
      <c r="A89" s="18" t="s">
        <v>2280</v>
      </c>
      <c r="B89" s="16" t="s">
        <v>2281</v>
      </c>
    </row>
    <row r="90" spans="1:2">
      <c r="A90" s="18" t="s">
        <v>2282</v>
      </c>
      <c r="B90" s="16" t="s">
        <v>2283</v>
      </c>
    </row>
    <row r="91" spans="1:2">
      <c r="A91" s="18" t="s">
        <v>2284</v>
      </c>
      <c r="B91" s="16" t="s">
        <v>2285</v>
      </c>
    </row>
    <row r="92" spans="1:2">
      <c r="A92" s="18" t="s">
        <v>2286</v>
      </c>
      <c r="B92" s="16" t="s">
        <v>2287</v>
      </c>
    </row>
    <row r="93" spans="1:2">
      <c r="A93" s="18" t="s">
        <v>2288</v>
      </c>
      <c r="B93" s="16" t="s">
        <v>2289</v>
      </c>
    </row>
    <row r="94" spans="1:2">
      <c r="A94" s="18" t="s">
        <v>2290</v>
      </c>
      <c r="B94" s="16" t="s">
        <v>2291</v>
      </c>
    </row>
    <row r="95" spans="1:2">
      <c r="A95" s="18" t="s">
        <v>2292</v>
      </c>
      <c r="B95" s="16" t="s">
        <v>2293</v>
      </c>
    </row>
    <row r="96" spans="1:2">
      <c r="A96" s="18" t="s">
        <v>2294</v>
      </c>
      <c r="B96" s="16" t="s">
        <v>2295</v>
      </c>
    </row>
    <row r="97" spans="1:2">
      <c r="A97" s="18" t="s">
        <v>2296</v>
      </c>
      <c r="B97" s="16" t="s">
        <v>2297</v>
      </c>
    </row>
    <row r="98" spans="1:2">
      <c r="A98" s="18" t="s">
        <v>2298</v>
      </c>
      <c r="B98" s="16" t="s">
        <v>2299</v>
      </c>
    </row>
    <row r="99" spans="1:2">
      <c r="A99" s="18" t="s">
        <v>2300</v>
      </c>
      <c r="B99" s="16" t="s">
        <v>2301</v>
      </c>
    </row>
    <row r="100" spans="1:2">
      <c r="A100" s="18" t="s">
        <v>2302</v>
      </c>
      <c r="B100" s="16" t="s">
        <v>2303</v>
      </c>
    </row>
    <row r="101" spans="1:2">
      <c r="A101" s="18" t="s">
        <v>2304</v>
      </c>
      <c r="B101" s="16" t="s">
        <v>2305</v>
      </c>
    </row>
    <row r="102" spans="1:2">
      <c r="A102" s="18" t="s">
        <v>2306</v>
      </c>
      <c r="B102" s="16" t="s">
        <v>2307</v>
      </c>
    </row>
    <row r="103" spans="1:2">
      <c r="A103" s="18" t="s">
        <v>2308</v>
      </c>
      <c r="B103" s="16" t="s">
        <v>2309</v>
      </c>
    </row>
    <row r="104" spans="1:2">
      <c r="A104" s="18" t="s">
        <v>2310</v>
      </c>
      <c r="B104" s="16" t="s">
        <v>2311</v>
      </c>
    </row>
    <row r="105" spans="1:2">
      <c r="A105" s="18" t="s">
        <v>2312</v>
      </c>
      <c r="B105" s="16" t="s">
        <v>2313</v>
      </c>
    </row>
    <row r="106" spans="1:2">
      <c r="A106" s="18" t="s">
        <v>2314</v>
      </c>
      <c r="B106" s="16" t="s">
        <v>2315</v>
      </c>
    </row>
    <row r="107" spans="1:2">
      <c r="A107" s="18" t="s">
        <v>2316</v>
      </c>
      <c r="B107" s="16" t="s">
        <v>2317</v>
      </c>
    </row>
    <row r="108" spans="1:2">
      <c r="A108" s="18" t="s">
        <v>2318</v>
      </c>
      <c r="B108" s="16" t="s">
        <v>2319</v>
      </c>
    </row>
    <row r="109" spans="1:2">
      <c r="A109" s="18" t="s">
        <v>2320</v>
      </c>
      <c r="B109" s="16" t="s">
        <v>2321</v>
      </c>
    </row>
    <row r="110" spans="1:2">
      <c r="A110" s="18" t="s">
        <v>2322</v>
      </c>
      <c r="B110" s="16" t="s">
        <v>2323</v>
      </c>
    </row>
    <row r="111" spans="1:2">
      <c r="A111" s="18" t="s">
        <v>2324</v>
      </c>
      <c r="B111" s="16" t="s">
        <v>2325</v>
      </c>
    </row>
    <row r="112" spans="1:2">
      <c r="A112" s="18" t="s">
        <v>2326</v>
      </c>
      <c r="B112" s="16" t="s">
        <v>2327</v>
      </c>
    </row>
    <row r="113" spans="1:2">
      <c r="A113" s="18" t="s">
        <v>2328</v>
      </c>
      <c r="B113" s="16" t="s">
        <v>2329</v>
      </c>
    </row>
    <row r="114" spans="1:2">
      <c r="A114" s="18" t="s">
        <v>2330</v>
      </c>
      <c r="B114" s="16" t="s">
        <v>2331</v>
      </c>
    </row>
    <row r="115" spans="1:2">
      <c r="A115" s="18" t="s">
        <v>2332</v>
      </c>
      <c r="B115" s="16" t="s">
        <v>2333</v>
      </c>
    </row>
    <row r="116" spans="1:2">
      <c r="A116" s="18" t="s">
        <v>2334</v>
      </c>
      <c r="B116" s="16" t="s">
        <v>2335</v>
      </c>
    </row>
    <row r="117" spans="1:2">
      <c r="A117" s="18" t="s">
        <v>2336</v>
      </c>
      <c r="B117" s="16" t="s">
        <v>2337</v>
      </c>
    </row>
    <row r="118" spans="1:2">
      <c r="A118" s="18" t="s">
        <v>2338</v>
      </c>
      <c r="B118" s="16" t="s">
        <v>2339</v>
      </c>
    </row>
    <row r="119" spans="1:2">
      <c r="A119" s="18" t="s">
        <v>2340</v>
      </c>
      <c r="B119" s="16" t="s">
        <v>2341</v>
      </c>
    </row>
    <row r="120" spans="1:2">
      <c r="A120" s="18" t="s">
        <v>2342</v>
      </c>
      <c r="B120" s="16" t="s">
        <v>2343</v>
      </c>
    </row>
    <row r="121" spans="1:2">
      <c r="A121" s="18" t="s">
        <v>2344</v>
      </c>
      <c r="B121" s="16" t="s">
        <v>2345</v>
      </c>
    </row>
    <row r="122" spans="1:2">
      <c r="A122" s="18" t="s">
        <v>2346</v>
      </c>
      <c r="B122" s="16" t="s">
        <v>2347</v>
      </c>
    </row>
    <row r="123" spans="1:2">
      <c r="A123" s="18" t="s">
        <v>2348</v>
      </c>
      <c r="B123" s="16" t="s">
        <v>2349</v>
      </c>
    </row>
    <row r="124" spans="1:2">
      <c r="A124" s="18" t="s">
        <v>2350</v>
      </c>
      <c r="B124" s="16" t="s">
        <v>2351</v>
      </c>
    </row>
    <row r="125" spans="1:2">
      <c r="A125" s="18" t="s">
        <v>2352</v>
      </c>
      <c r="B125" s="16" t="s">
        <v>2353</v>
      </c>
    </row>
    <row r="126" spans="1:2">
      <c r="A126" s="18" t="s">
        <v>2354</v>
      </c>
      <c r="B126" s="16" t="s">
        <v>2355</v>
      </c>
    </row>
    <row r="127" spans="1:2">
      <c r="A127" s="18" t="s">
        <v>2356</v>
      </c>
      <c r="B127" s="16" t="s">
        <v>2357</v>
      </c>
    </row>
    <row r="128" spans="1:2">
      <c r="A128" s="18" t="s">
        <v>2358</v>
      </c>
      <c r="B128" s="16" t="s">
        <v>2359</v>
      </c>
    </row>
    <row r="129" spans="1:2">
      <c r="A129" s="18" t="s">
        <v>2360</v>
      </c>
      <c r="B129" s="16" t="s">
        <v>2361</v>
      </c>
    </row>
    <row r="130" spans="1:2">
      <c r="A130" s="18" t="s">
        <v>2362</v>
      </c>
      <c r="B130" s="16" t="s">
        <v>2363</v>
      </c>
    </row>
    <row r="131" spans="1:2">
      <c r="A131" s="18" t="s">
        <v>2364</v>
      </c>
      <c r="B131" s="16" t="s">
        <v>2365</v>
      </c>
    </row>
    <row r="132" spans="1:2">
      <c r="A132" s="18" t="s">
        <v>2366</v>
      </c>
      <c r="B132" s="16" t="s">
        <v>2367</v>
      </c>
    </row>
    <row r="133" spans="1:2">
      <c r="A133" s="18" t="s">
        <v>2368</v>
      </c>
      <c r="B133" s="16" t="s">
        <v>2369</v>
      </c>
    </row>
    <row r="134" spans="1:2">
      <c r="A134" s="18" t="s">
        <v>2370</v>
      </c>
      <c r="B134" s="16" t="s">
        <v>2371</v>
      </c>
    </row>
    <row r="135" spans="1:2">
      <c r="A135" s="18" t="s">
        <v>2372</v>
      </c>
      <c r="B135" s="16" t="s">
        <v>2373</v>
      </c>
    </row>
    <row r="136" spans="1:2">
      <c r="A136" s="18" t="s">
        <v>2374</v>
      </c>
      <c r="B136" s="16" t="s">
        <v>2375</v>
      </c>
    </row>
    <row r="137" spans="1:2">
      <c r="A137" s="18" t="s">
        <v>2376</v>
      </c>
      <c r="B137" s="16" t="s">
        <v>2377</v>
      </c>
    </row>
    <row r="138" spans="1:2">
      <c r="A138" s="18" t="s">
        <v>2378</v>
      </c>
      <c r="B138" s="16" t="s">
        <v>2379</v>
      </c>
    </row>
    <row r="139" spans="1:2">
      <c r="A139" s="18" t="s">
        <v>2380</v>
      </c>
      <c r="B139" s="16" t="s">
        <v>2381</v>
      </c>
    </row>
    <row r="140" spans="1:2">
      <c r="A140" s="18" t="s">
        <v>2382</v>
      </c>
      <c r="B140" s="16" t="s">
        <v>2383</v>
      </c>
    </row>
    <row r="141" spans="1:2">
      <c r="A141" s="18" t="s">
        <v>2384</v>
      </c>
      <c r="B141" s="16" t="s">
        <v>2385</v>
      </c>
    </row>
    <row r="142" spans="1:2">
      <c r="A142" s="18" t="s">
        <v>2386</v>
      </c>
      <c r="B142" s="16" t="s">
        <v>2387</v>
      </c>
    </row>
    <row r="143" spans="1:2">
      <c r="A143" s="18" t="s">
        <v>2388</v>
      </c>
      <c r="B143" s="16" t="s">
        <v>2389</v>
      </c>
    </row>
    <row r="144" spans="1:2">
      <c r="A144" s="18" t="s">
        <v>2390</v>
      </c>
      <c r="B144" s="16" t="s">
        <v>2391</v>
      </c>
    </row>
    <row r="145" spans="1:2">
      <c r="A145" s="18" t="s">
        <v>2392</v>
      </c>
      <c r="B145" s="16" t="s">
        <v>2393</v>
      </c>
    </row>
    <row r="146" spans="1:2">
      <c r="A146" s="18" t="s">
        <v>2394</v>
      </c>
      <c r="B146" s="16" t="s">
        <v>2395</v>
      </c>
    </row>
    <row r="147" spans="1:2">
      <c r="A147" s="18" t="s">
        <v>2396</v>
      </c>
      <c r="B147" s="16" t="s">
        <v>2397</v>
      </c>
    </row>
    <row r="148" spans="1:2">
      <c r="A148" s="18" t="s">
        <v>2398</v>
      </c>
      <c r="B148" s="16" t="s">
        <v>2399</v>
      </c>
    </row>
    <row r="149" spans="1:2">
      <c r="A149" s="18" t="s">
        <v>2400</v>
      </c>
      <c r="B149" s="16" t="s">
        <v>2401</v>
      </c>
    </row>
    <row r="150" spans="1:2">
      <c r="A150" s="18" t="s">
        <v>2402</v>
      </c>
      <c r="B150" s="16" t="s">
        <v>2403</v>
      </c>
    </row>
    <row r="151" spans="1:2">
      <c r="A151" s="18" t="s">
        <v>2404</v>
      </c>
      <c r="B151" s="16" t="s">
        <v>2405</v>
      </c>
    </row>
    <row r="152" spans="1:2">
      <c r="A152" s="18" t="s">
        <v>2406</v>
      </c>
      <c r="B152" s="16" t="s">
        <v>2407</v>
      </c>
    </row>
    <row r="153" spans="1:2">
      <c r="A153" s="18" t="s">
        <v>2408</v>
      </c>
      <c r="B153" s="16" t="s">
        <v>2409</v>
      </c>
    </row>
    <row r="154" spans="1:2">
      <c r="A154" s="18" t="s">
        <v>2410</v>
      </c>
      <c r="B154" s="16" t="s">
        <v>2411</v>
      </c>
    </row>
    <row r="155" spans="1:2">
      <c r="A155" s="18" t="s">
        <v>2412</v>
      </c>
      <c r="B155" s="16" t="s">
        <v>2413</v>
      </c>
    </row>
    <row r="156" spans="1:2">
      <c r="A156" s="18" t="s">
        <v>2414</v>
      </c>
      <c r="B156" s="16" t="s">
        <v>2415</v>
      </c>
    </row>
    <row r="157" spans="1:2">
      <c r="A157" s="18" t="s">
        <v>2416</v>
      </c>
      <c r="B157" s="16" t="s">
        <v>2417</v>
      </c>
    </row>
    <row r="158" spans="1:2">
      <c r="A158" s="18" t="s">
        <v>2418</v>
      </c>
      <c r="B158" s="16" t="s">
        <v>2419</v>
      </c>
    </row>
    <row r="159" spans="1:2">
      <c r="A159" s="18" t="s">
        <v>2420</v>
      </c>
      <c r="B159" s="16" t="s">
        <v>2421</v>
      </c>
    </row>
    <row r="160" spans="1:2">
      <c r="A160" s="18" t="s">
        <v>2422</v>
      </c>
      <c r="B160" s="16" t="s">
        <v>2423</v>
      </c>
    </row>
    <row r="161" spans="1:2">
      <c r="A161" s="18" t="s">
        <v>2424</v>
      </c>
      <c r="B161" s="16" t="s">
        <v>2425</v>
      </c>
    </row>
    <row r="162" spans="1:2">
      <c r="A162" s="18" t="s">
        <v>2426</v>
      </c>
      <c r="B162" s="16" t="s">
        <v>2427</v>
      </c>
    </row>
    <row r="163" spans="1:2">
      <c r="A163" s="18" t="s">
        <v>2428</v>
      </c>
      <c r="B163" s="16" t="s">
        <v>2429</v>
      </c>
    </row>
    <row r="164" spans="1:2">
      <c r="A164" s="18" t="s">
        <v>2430</v>
      </c>
      <c r="B164" s="16" t="s">
        <v>2431</v>
      </c>
    </row>
    <row r="165" spans="1:2">
      <c r="A165" s="18" t="s">
        <v>2432</v>
      </c>
      <c r="B165" s="16" t="s">
        <v>2433</v>
      </c>
    </row>
    <row r="166" spans="1:2">
      <c r="A166" s="18" t="s">
        <v>2434</v>
      </c>
      <c r="B166" s="16" t="s">
        <v>2435</v>
      </c>
    </row>
    <row r="167" spans="1:2">
      <c r="A167" s="18" t="s">
        <v>2436</v>
      </c>
      <c r="B167" s="16" t="s">
        <v>2437</v>
      </c>
    </row>
    <row r="168" spans="1:2">
      <c r="A168" s="18" t="s">
        <v>2438</v>
      </c>
      <c r="B168" s="16" t="s">
        <v>2439</v>
      </c>
    </row>
    <row r="169" spans="1:2">
      <c r="A169" s="18" t="s">
        <v>2440</v>
      </c>
      <c r="B169" s="16" t="s">
        <v>2441</v>
      </c>
    </row>
    <row r="170" spans="1:2">
      <c r="A170" s="18" t="s">
        <v>2442</v>
      </c>
      <c r="B170" s="16" t="s">
        <v>2443</v>
      </c>
    </row>
    <row r="171" spans="1:2">
      <c r="A171" s="18" t="s">
        <v>2444</v>
      </c>
      <c r="B171" s="16" t="s">
        <v>2445</v>
      </c>
    </row>
    <row r="172" spans="1:2">
      <c r="A172" s="18" t="s">
        <v>2446</v>
      </c>
      <c r="B172" s="16" t="s">
        <v>2447</v>
      </c>
    </row>
    <row r="173" spans="1:2">
      <c r="A173" s="18" t="s">
        <v>2448</v>
      </c>
      <c r="B173" s="16" t="s">
        <v>2449</v>
      </c>
    </row>
    <row r="174" spans="1:2">
      <c r="A174" s="18" t="s">
        <v>2450</v>
      </c>
      <c r="B174" s="16" t="s">
        <v>2451</v>
      </c>
    </row>
    <row r="175" spans="1:2">
      <c r="A175" s="18" t="s">
        <v>2452</v>
      </c>
      <c r="B175" s="16" t="s">
        <v>2453</v>
      </c>
    </row>
    <row r="176" spans="1:2">
      <c r="A176" s="18" t="s">
        <v>2454</v>
      </c>
      <c r="B176" s="16" t="s">
        <v>2455</v>
      </c>
    </row>
    <row r="177" spans="1:2">
      <c r="A177" s="18" t="s">
        <v>2456</v>
      </c>
      <c r="B177" s="16" t="s">
        <v>2457</v>
      </c>
    </row>
    <row r="178" spans="1:2">
      <c r="A178" s="18" t="s">
        <v>2458</v>
      </c>
      <c r="B178" s="16" t="s">
        <v>2459</v>
      </c>
    </row>
    <row r="179" spans="1:2">
      <c r="A179" s="18" t="s">
        <v>2460</v>
      </c>
      <c r="B179" s="16" t="s">
        <v>2461</v>
      </c>
    </row>
    <row r="180" spans="1:2">
      <c r="A180" s="18" t="s">
        <v>2462</v>
      </c>
      <c r="B180" s="16" t="s">
        <v>2463</v>
      </c>
    </row>
    <row r="181" spans="1:2">
      <c r="A181" s="18" t="s">
        <v>2464</v>
      </c>
      <c r="B181" s="16" t="s">
        <v>2465</v>
      </c>
    </row>
    <row r="182" spans="1:2">
      <c r="A182" s="18" t="s">
        <v>2466</v>
      </c>
      <c r="B182" s="16" t="s">
        <v>2467</v>
      </c>
    </row>
    <row r="183" spans="1:2">
      <c r="A183" s="18" t="s">
        <v>2468</v>
      </c>
      <c r="B183" s="16" t="s">
        <v>2469</v>
      </c>
    </row>
    <row r="184" spans="1:2">
      <c r="A184" s="18" t="s">
        <v>2470</v>
      </c>
      <c r="B184" s="16" t="s">
        <v>2471</v>
      </c>
    </row>
    <row r="185" spans="1:2">
      <c r="A185" s="18" t="s">
        <v>2472</v>
      </c>
      <c r="B185" s="16" t="s">
        <v>2473</v>
      </c>
    </row>
    <row r="186" spans="1:2">
      <c r="A186" s="18" t="s">
        <v>2474</v>
      </c>
      <c r="B186" s="16" t="s">
        <v>2475</v>
      </c>
    </row>
    <row r="187" spans="1:2">
      <c r="A187" s="18" t="s">
        <v>2476</v>
      </c>
      <c r="B187" s="16" t="s">
        <v>2477</v>
      </c>
    </row>
    <row r="188" spans="1:2">
      <c r="A188" s="18" t="s">
        <v>2478</v>
      </c>
      <c r="B188" s="16" t="s">
        <v>2479</v>
      </c>
    </row>
    <row r="189" spans="1:2">
      <c r="A189" s="18" t="s">
        <v>2480</v>
      </c>
      <c r="B189" s="16" t="s">
        <v>2481</v>
      </c>
    </row>
    <row r="190" spans="1:2">
      <c r="A190" s="18" t="s">
        <v>2482</v>
      </c>
      <c r="B190" s="16" t="s">
        <v>2483</v>
      </c>
    </row>
    <row r="191" spans="1:2">
      <c r="A191" s="18" t="s">
        <v>2484</v>
      </c>
      <c r="B191" s="16" t="s">
        <v>2485</v>
      </c>
    </row>
    <row r="192" spans="1:2">
      <c r="A192" s="18" t="s">
        <v>2486</v>
      </c>
      <c r="B192" s="16" t="s">
        <v>2487</v>
      </c>
    </row>
    <row r="193" spans="1:2">
      <c r="A193" s="18" t="s">
        <v>2488</v>
      </c>
      <c r="B193" s="16" t="s">
        <v>2489</v>
      </c>
    </row>
    <row r="194" spans="1:2">
      <c r="A194" s="18" t="s">
        <v>2490</v>
      </c>
      <c r="B194" s="16" t="s">
        <v>2491</v>
      </c>
    </row>
    <row r="195" spans="1:2">
      <c r="A195" s="18" t="s">
        <v>2492</v>
      </c>
      <c r="B195" s="16" t="s">
        <v>2493</v>
      </c>
    </row>
    <row r="196" spans="1:2">
      <c r="A196" s="18" t="s">
        <v>2494</v>
      </c>
      <c r="B196" s="16" t="s">
        <v>2495</v>
      </c>
    </row>
    <row r="197" spans="1:2">
      <c r="A197" s="18" t="s">
        <v>2496</v>
      </c>
      <c r="B197" s="16" t="s">
        <v>2497</v>
      </c>
    </row>
    <row r="198" spans="1:2">
      <c r="A198" s="18" t="s">
        <v>2498</v>
      </c>
      <c r="B198" s="16" t="s">
        <v>2499</v>
      </c>
    </row>
    <row r="199" spans="1:2">
      <c r="A199" s="18" t="s">
        <v>2500</v>
      </c>
      <c r="B199" s="16" t="s">
        <v>2501</v>
      </c>
    </row>
    <row r="200" spans="1:2">
      <c r="A200" s="18" t="s">
        <v>2502</v>
      </c>
      <c r="B200" s="16" t="s">
        <v>2503</v>
      </c>
    </row>
    <row r="201" spans="1:2">
      <c r="A201" s="18" t="s">
        <v>2504</v>
      </c>
      <c r="B201" s="16" t="s">
        <v>2505</v>
      </c>
    </row>
    <row r="202" spans="1:2">
      <c r="A202" s="18" t="s">
        <v>2506</v>
      </c>
      <c r="B202" s="16" t="s">
        <v>2507</v>
      </c>
    </row>
    <row r="203" spans="1:2">
      <c r="A203" s="18" t="s">
        <v>2508</v>
      </c>
      <c r="B203" s="16" t="s">
        <v>2509</v>
      </c>
    </row>
    <row r="204" spans="1:2">
      <c r="A204" s="18" t="s">
        <v>2510</v>
      </c>
      <c r="B204" s="16" t="s">
        <v>2511</v>
      </c>
    </row>
    <row r="205" spans="1:2">
      <c r="A205" s="18" t="s">
        <v>2512</v>
      </c>
      <c r="B205" s="16" t="s">
        <v>2513</v>
      </c>
    </row>
    <row r="206" spans="1:2">
      <c r="A206" s="18" t="s">
        <v>2514</v>
      </c>
      <c r="B206" s="16" t="s">
        <v>2515</v>
      </c>
    </row>
    <row r="207" spans="1:2">
      <c r="A207" s="18" t="s">
        <v>2516</v>
      </c>
      <c r="B207" s="16" t="s">
        <v>2517</v>
      </c>
    </row>
    <row r="208" spans="1:2">
      <c r="A208" s="18" t="s">
        <v>2518</v>
      </c>
      <c r="B208" s="16" t="s">
        <v>2519</v>
      </c>
    </row>
    <row r="209" spans="1:2">
      <c r="A209" s="18" t="s">
        <v>2520</v>
      </c>
      <c r="B209" s="16" t="s">
        <v>2521</v>
      </c>
    </row>
    <row r="210" spans="1:2">
      <c r="A210" s="18" t="s">
        <v>2522</v>
      </c>
      <c r="B210" s="16" t="s">
        <v>2523</v>
      </c>
    </row>
    <row r="211" spans="1:2">
      <c r="A211" s="18" t="s">
        <v>2524</v>
      </c>
      <c r="B211" s="16" t="s">
        <v>2525</v>
      </c>
    </row>
    <row r="212" spans="1:2">
      <c r="A212" s="18" t="s">
        <v>2526</v>
      </c>
      <c r="B212" s="16" t="s">
        <v>2527</v>
      </c>
    </row>
    <row r="213" spans="1:2">
      <c r="A213" s="18" t="s">
        <v>2528</v>
      </c>
      <c r="B213" s="16" t="s">
        <v>2529</v>
      </c>
    </row>
    <row r="214" spans="1:2">
      <c r="A214" s="18" t="s">
        <v>2530</v>
      </c>
      <c r="B214" s="16" t="s">
        <v>2531</v>
      </c>
    </row>
    <row r="215" spans="1:2">
      <c r="A215" s="18" t="s">
        <v>2532</v>
      </c>
      <c r="B215" s="16" t="s">
        <v>2533</v>
      </c>
    </row>
    <row r="216" spans="1:2">
      <c r="A216" s="18" t="s">
        <v>2534</v>
      </c>
      <c r="B216" s="16" t="s">
        <v>2535</v>
      </c>
    </row>
    <row r="217" spans="1:2">
      <c r="A217" s="18" t="s">
        <v>2536</v>
      </c>
      <c r="B217" s="16" t="s">
        <v>2537</v>
      </c>
    </row>
    <row r="218" spans="1:2">
      <c r="A218" s="18" t="s">
        <v>2538</v>
      </c>
      <c r="B218" s="16" t="s">
        <v>2539</v>
      </c>
    </row>
    <row r="219" spans="1:2">
      <c r="A219" s="18" t="s">
        <v>2540</v>
      </c>
      <c r="B219" s="16" t="s">
        <v>2541</v>
      </c>
    </row>
    <row r="220" spans="1:2">
      <c r="A220" s="18" t="s">
        <v>2542</v>
      </c>
      <c r="B220" s="16" t="s">
        <v>2543</v>
      </c>
    </row>
    <row r="221" spans="1:2">
      <c r="A221" s="18" t="s">
        <v>2544</v>
      </c>
      <c r="B221" s="16" t="s">
        <v>2545</v>
      </c>
    </row>
    <row r="222" spans="1:2">
      <c r="A222" s="18" t="s">
        <v>2546</v>
      </c>
      <c r="B222" s="16" t="s">
        <v>2547</v>
      </c>
    </row>
    <row r="223" spans="1:2">
      <c r="A223" s="18" t="s">
        <v>2548</v>
      </c>
      <c r="B223" s="16" t="s">
        <v>2549</v>
      </c>
    </row>
    <row r="224" spans="1:2">
      <c r="A224" s="18" t="s">
        <v>2550</v>
      </c>
      <c r="B224" s="16" t="s">
        <v>2551</v>
      </c>
    </row>
    <row r="225" spans="1:2">
      <c r="A225" s="18" t="s">
        <v>2552</v>
      </c>
      <c r="B225" s="16" t="s">
        <v>2553</v>
      </c>
    </row>
    <row r="226" spans="1:2">
      <c r="A226" s="18" t="s">
        <v>2554</v>
      </c>
      <c r="B226" s="16" t="s">
        <v>2555</v>
      </c>
    </row>
    <row r="227" spans="1:2">
      <c r="A227" s="18" t="s">
        <v>2556</v>
      </c>
      <c r="B227" s="16" t="s">
        <v>2557</v>
      </c>
    </row>
    <row r="228" spans="1:2">
      <c r="A228" s="18" t="s">
        <v>2558</v>
      </c>
      <c r="B228" s="16" t="s">
        <v>2559</v>
      </c>
    </row>
    <row r="229" spans="1:2">
      <c r="A229" s="18" t="s">
        <v>2560</v>
      </c>
      <c r="B229" s="16" t="s">
        <v>2561</v>
      </c>
    </row>
    <row r="230" spans="1:2">
      <c r="A230" s="18" t="s">
        <v>2562</v>
      </c>
      <c r="B230" s="16" t="s">
        <v>2563</v>
      </c>
    </row>
    <row r="231" spans="1:2">
      <c r="A231" s="18" t="s">
        <v>2564</v>
      </c>
      <c r="B231" s="16" t="s">
        <v>2565</v>
      </c>
    </row>
    <row r="232" spans="1:2">
      <c r="A232" s="18" t="s">
        <v>2566</v>
      </c>
      <c r="B232" s="16" t="s">
        <v>2567</v>
      </c>
    </row>
    <row r="233" spans="1:2">
      <c r="A233" s="18" t="s">
        <v>2568</v>
      </c>
      <c r="B233" s="16" t="s">
        <v>2569</v>
      </c>
    </row>
    <row r="234" spans="1:2">
      <c r="A234" s="18" t="s">
        <v>2570</v>
      </c>
      <c r="B234" s="16" t="s">
        <v>2571</v>
      </c>
    </row>
    <row r="235" spans="1:2">
      <c r="A235" s="18" t="s">
        <v>2572</v>
      </c>
      <c r="B235" s="16" t="s">
        <v>2573</v>
      </c>
    </row>
    <row r="236" spans="1:2">
      <c r="A236" s="18" t="s">
        <v>2574</v>
      </c>
      <c r="B236" s="16" t="s">
        <v>2575</v>
      </c>
    </row>
    <row r="237" spans="1:2">
      <c r="A237" s="18" t="s">
        <v>2576</v>
      </c>
      <c r="B237" s="16" t="s">
        <v>2577</v>
      </c>
    </row>
    <row r="238" spans="1:2">
      <c r="A238" s="18" t="s">
        <v>2578</v>
      </c>
      <c r="B238" s="16" t="s">
        <v>2579</v>
      </c>
    </row>
    <row r="239" spans="1:2">
      <c r="A239" s="18" t="s">
        <v>2580</v>
      </c>
      <c r="B239" s="16" t="s">
        <v>2581</v>
      </c>
    </row>
    <row r="240" spans="1:2">
      <c r="A240" s="18" t="s">
        <v>2582</v>
      </c>
      <c r="B240" s="16" t="s">
        <v>2583</v>
      </c>
    </row>
    <row r="241" spans="1:2">
      <c r="A241" s="18" t="s">
        <v>2584</v>
      </c>
      <c r="B241" s="16" t="s">
        <v>2585</v>
      </c>
    </row>
    <row r="242" spans="1:2">
      <c r="A242" s="18" t="s">
        <v>2586</v>
      </c>
      <c r="B242" s="16" t="s">
        <v>2587</v>
      </c>
    </row>
    <row r="243" spans="1:2">
      <c r="A243" s="18" t="s">
        <v>2588</v>
      </c>
      <c r="B243" s="16" t="s">
        <v>2589</v>
      </c>
    </row>
    <row r="244" spans="1:2">
      <c r="A244" s="18" t="s">
        <v>2590</v>
      </c>
      <c r="B244" s="16" t="s">
        <v>2591</v>
      </c>
    </row>
    <row r="245" spans="1:2">
      <c r="A245" s="18" t="s">
        <v>2592</v>
      </c>
      <c r="B245" s="16" t="s">
        <v>2593</v>
      </c>
    </row>
    <row r="246" spans="1:2">
      <c r="A246" s="18" t="s">
        <v>2594</v>
      </c>
      <c r="B246" s="16" t="s">
        <v>2595</v>
      </c>
    </row>
    <row r="247" spans="1:2">
      <c r="A247" s="18" t="s">
        <v>2596</v>
      </c>
      <c r="B247" s="16" t="s">
        <v>2597</v>
      </c>
    </row>
    <row r="248" spans="1:2">
      <c r="A248" s="18" t="s">
        <v>2598</v>
      </c>
      <c r="B248" s="16" t="s">
        <v>2599</v>
      </c>
    </row>
    <row r="249" spans="1:2">
      <c r="A249" s="18" t="s">
        <v>2600</v>
      </c>
      <c r="B249" s="16" t="s">
        <v>2601</v>
      </c>
    </row>
    <row r="250" spans="1:2">
      <c r="A250" s="18" t="s">
        <v>2602</v>
      </c>
      <c r="B250" s="16" t="s">
        <v>2603</v>
      </c>
    </row>
    <row r="251" spans="1:2">
      <c r="A251" s="18" t="s">
        <v>2604</v>
      </c>
      <c r="B251" s="16" t="s">
        <v>2605</v>
      </c>
    </row>
    <row r="252" spans="1:2">
      <c r="A252" s="18" t="s">
        <v>2606</v>
      </c>
      <c r="B252" s="16" t="s">
        <v>2607</v>
      </c>
    </row>
    <row r="253" spans="1:2">
      <c r="A253" s="18" t="s">
        <v>2608</v>
      </c>
      <c r="B253" s="16" t="s">
        <v>2609</v>
      </c>
    </row>
    <row r="254" spans="1:2">
      <c r="A254" s="18" t="s">
        <v>2610</v>
      </c>
      <c r="B254" s="16" t="s">
        <v>2611</v>
      </c>
    </row>
    <row r="255" spans="1:2">
      <c r="A255" s="18" t="s">
        <v>2612</v>
      </c>
      <c r="B255" s="16" t="s">
        <v>2613</v>
      </c>
    </row>
    <row r="256" spans="1:2">
      <c r="A256" s="18" t="s">
        <v>2614</v>
      </c>
      <c r="B256" s="16" t="s">
        <v>2615</v>
      </c>
    </row>
    <row r="257" spans="1:2">
      <c r="A257" s="18" t="s">
        <v>2616</v>
      </c>
      <c r="B257" s="16" t="s">
        <v>2617</v>
      </c>
    </row>
    <row r="258" spans="1:2">
      <c r="A258" s="18" t="s">
        <v>2618</v>
      </c>
      <c r="B258" s="16" t="s">
        <v>2619</v>
      </c>
    </row>
    <row r="259" spans="1:2">
      <c r="A259" s="18" t="s">
        <v>2620</v>
      </c>
      <c r="B259" s="16" t="s">
        <v>2621</v>
      </c>
    </row>
    <row r="260" spans="1:2">
      <c r="A260" s="18" t="s">
        <v>2622</v>
      </c>
      <c r="B260" s="16" t="s">
        <v>2623</v>
      </c>
    </row>
    <row r="261" spans="1:2">
      <c r="A261" s="18" t="s">
        <v>2624</v>
      </c>
      <c r="B261" s="16" t="s">
        <v>2625</v>
      </c>
    </row>
    <row r="262" spans="1:2">
      <c r="A262" s="18" t="s">
        <v>2626</v>
      </c>
      <c r="B262" s="16" t="s">
        <v>2627</v>
      </c>
    </row>
    <row r="263" spans="1:2">
      <c r="A263" s="18" t="s">
        <v>2628</v>
      </c>
      <c r="B263" s="16" t="s">
        <v>2629</v>
      </c>
    </row>
    <row r="264" spans="1:2">
      <c r="A264" s="18" t="s">
        <v>2630</v>
      </c>
      <c r="B264" s="16" t="s">
        <v>2631</v>
      </c>
    </row>
    <row r="265" spans="1:2">
      <c r="A265" s="18" t="s">
        <v>2632</v>
      </c>
      <c r="B265" s="16" t="s">
        <v>2633</v>
      </c>
    </row>
    <row r="266" spans="1:2">
      <c r="A266" s="18" t="s">
        <v>2634</v>
      </c>
      <c r="B266" s="16" t="s">
        <v>2635</v>
      </c>
    </row>
    <row r="267" spans="1:2">
      <c r="A267" s="18" t="s">
        <v>2636</v>
      </c>
      <c r="B267" s="16" t="s">
        <v>2637</v>
      </c>
    </row>
    <row r="268" spans="1:2">
      <c r="A268" s="18" t="s">
        <v>2638</v>
      </c>
      <c r="B268" s="16" t="s">
        <v>2639</v>
      </c>
    </row>
    <row r="269" spans="1:2">
      <c r="A269" s="18" t="s">
        <v>2640</v>
      </c>
      <c r="B269" s="16" t="s">
        <v>2641</v>
      </c>
    </row>
    <row r="270" spans="1:2">
      <c r="A270" s="18" t="s">
        <v>2642</v>
      </c>
      <c r="B270" s="16" t="s">
        <v>2643</v>
      </c>
    </row>
    <row r="271" spans="1:2">
      <c r="A271" s="18" t="s">
        <v>2644</v>
      </c>
      <c r="B271" s="16" t="s">
        <v>2645</v>
      </c>
    </row>
    <row r="272" spans="1:2">
      <c r="A272" s="18" t="s">
        <v>2646</v>
      </c>
      <c r="B272" s="16" t="s">
        <v>2647</v>
      </c>
    </row>
    <row r="273" spans="1:2">
      <c r="A273" s="18" t="s">
        <v>2648</v>
      </c>
      <c r="B273" s="16" t="s">
        <v>2649</v>
      </c>
    </row>
    <row r="274" spans="1:2">
      <c r="A274" s="18" t="s">
        <v>2650</v>
      </c>
      <c r="B274" s="16" t="s">
        <v>2651</v>
      </c>
    </row>
    <row r="275" spans="1:2">
      <c r="A275" s="18" t="s">
        <v>2652</v>
      </c>
      <c r="B275" s="16" t="s">
        <v>2653</v>
      </c>
    </row>
    <row r="276" spans="1:2">
      <c r="A276" s="18" t="s">
        <v>2654</v>
      </c>
      <c r="B276" s="16" t="s">
        <v>2655</v>
      </c>
    </row>
    <row r="277" spans="1:2">
      <c r="A277" s="18" t="s">
        <v>2656</v>
      </c>
      <c r="B277" s="16" t="s">
        <v>2657</v>
      </c>
    </row>
    <row r="278" spans="1:2">
      <c r="A278" s="18" t="s">
        <v>2658</v>
      </c>
      <c r="B278" s="16" t="s">
        <v>2659</v>
      </c>
    </row>
    <row r="279" spans="1:2">
      <c r="A279" s="18" t="s">
        <v>2660</v>
      </c>
      <c r="B279" s="16" t="s">
        <v>2661</v>
      </c>
    </row>
    <row r="280" spans="1:2">
      <c r="A280" s="18" t="s">
        <v>2662</v>
      </c>
      <c r="B280" s="16" t="s">
        <v>2663</v>
      </c>
    </row>
    <row r="281" spans="1:2">
      <c r="A281" s="18" t="s">
        <v>2664</v>
      </c>
      <c r="B281" s="16" t="s">
        <v>2665</v>
      </c>
    </row>
    <row r="282" spans="1:2">
      <c r="A282" s="18" t="s">
        <v>2666</v>
      </c>
      <c r="B282" s="16" t="s">
        <v>2667</v>
      </c>
    </row>
    <row r="283" spans="1:2">
      <c r="A283" s="18" t="s">
        <v>2668</v>
      </c>
      <c r="B283" s="16" t="s">
        <v>2669</v>
      </c>
    </row>
    <row r="284" spans="1:2">
      <c r="A284" s="18" t="s">
        <v>2670</v>
      </c>
      <c r="B284" s="16" t="s">
        <v>2671</v>
      </c>
    </row>
    <row r="285" spans="1:2">
      <c r="A285" s="18" t="s">
        <v>2672</v>
      </c>
      <c r="B285" s="16" t="s">
        <v>2673</v>
      </c>
    </row>
    <row r="286" spans="1:2">
      <c r="A286" s="18" t="s">
        <v>2674</v>
      </c>
      <c r="B286" s="16" t="s">
        <v>2675</v>
      </c>
    </row>
    <row r="287" spans="1:2">
      <c r="A287" s="18" t="s">
        <v>2676</v>
      </c>
      <c r="B287" s="16" t="s">
        <v>2677</v>
      </c>
    </row>
    <row r="288" spans="1:2">
      <c r="A288" s="18" t="s">
        <v>2678</v>
      </c>
      <c r="B288" s="16" t="s">
        <v>2679</v>
      </c>
    </row>
    <row r="289" spans="1:2">
      <c r="A289" s="18" t="s">
        <v>2680</v>
      </c>
      <c r="B289" s="16" t="s">
        <v>2681</v>
      </c>
    </row>
    <row r="290" spans="1:2">
      <c r="A290" s="18" t="s">
        <v>2682</v>
      </c>
      <c r="B290" s="16" t="s">
        <v>2683</v>
      </c>
    </row>
    <row r="291" spans="1:2">
      <c r="A291" s="18" t="s">
        <v>2684</v>
      </c>
      <c r="B291" s="16" t="s">
        <v>2685</v>
      </c>
    </row>
    <row r="292" spans="1:2">
      <c r="A292" s="18" t="s">
        <v>2686</v>
      </c>
      <c r="B292" s="16" t="s">
        <v>2687</v>
      </c>
    </row>
    <row r="293" spans="1:2">
      <c r="A293" s="18" t="s">
        <v>2688</v>
      </c>
      <c r="B293" s="16" t="s">
        <v>2689</v>
      </c>
    </row>
    <row r="294" spans="1:2">
      <c r="A294" s="18" t="s">
        <v>2690</v>
      </c>
      <c r="B294" s="16" t="s">
        <v>2691</v>
      </c>
    </row>
    <row r="295" spans="1:2">
      <c r="A295" s="18" t="s">
        <v>2692</v>
      </c>
      <c r="B295" s="16" t="s">
        <v>2693</v>
      </c>
    </row>
    <row r="296" spans="1:2">
      <c r="A296" s="18" t="s">
        <v>2694</v>
      </c>
      <c r="B296" s="16" t="s">
        <v>2695</v>
      </c>
    </row>
    <row r="297" spans="1:2">
      <c r="A297" s="18" t="s">
        <v>2696</v>
      </c>
      <c r="B297" s="16" t="s">
        <v>2697</v>
      </c>
    </row>
    <row r="298" spans="1:2">
      <c r="A298" s="18" t="s">
        <v>2698</v>
      </c>
      <c r="B298" s="16" t="s">
        <v>2699</v>
      </c>
    </row>
    <row r="299" spans="1:2">
      <c r="A299" s="18" t="s">
        <v>2700</v>
      </c>
      <c r="B299" s="16" t="s">
        <v>2701</v>
      </c>
    </row>
    <row r="300" spans="1:2">
      <c r="A300" s="18" t="s">
        <v>2702</v>
      </c>
      <c r="B300" s="16" t="s">
        <v>2703</v>
      </c>
    </row>
    <row r="301" spans="1:2">
      <c r="A301" s="18" t="s">
        <v>2704</v>
      </c>
      <c r="B301" s="16" t="s">
        <v>2705</v>
      </c>
    </row>
    <row r="302" spans="1:2">
      <c r="A302" s="18" t="s">
        <v>2706</v>
      </c>
      <c r="B302" s="16" t="s">
        <v>2707</v>
      </c>
    </row>
    <row r="303" spans="1:2">
      <c r="A303" s="18" t="s">
        <v>2708</v>
      </c>
      <c r="B303" s="16" t="s">
        <v>2709</v>
      </c>
    </row>
    <row r="304" spans="1:2">
      <c r="A304" s="18" t="s">
        <v>2710</v>
      </c>
      <c r="B304" s="16" t="s">
        <v>2711</v>
      </c>
    </row>
    <row r="305" spans="1:2">
      <c r="A305" s="18" t="s">
        <v>2712</v>
      </c>
      <c r="B305" s="16" t="s">
        <v>2713</v>
      </c>
    </row>
    <row r="306" spans="1:2">
      <c r="A306" s="18" t="s">
        <v>2714</v>
      </c>
      <c r="B306" s="16" t="s">
        <v>2715</v>
      </c>
    </row>
    <row r="307" spans="1:2">
      <c r="A307" s="18" t="s">
        <v>2716</v>
      </c>
      <c r="B307" s="16" t="s">
        <v>2717</v>
      </c>
    </row>
    <row r="308" spans="1:2">
      <c r="A308" s="18" t="s">
        <v>2718</v>
      </c>
      <c r="B308" s="16" t="s">
        <v>2719</v>
      </c>
    </row>
    <row r="309" spans="1:2">
      <c r="A309" s="18" t="s">
        <v>2720</v>
      </c>
      <c r="B309" s="16" t="s">
        <v>2721</v>
      </c>
    </row>
    <row r="310" spans="1:2">
      <c r="A310" s="18" t="s">
        <v>2722</v>
      </c>
      <c r="B310" s="16" t="s">
        <v>2723</v>
      </c>
    </row>
    <row r="311" spans="1:2">
      <c r="A311" s="18" t="s">
        <v>2724</v>
      </c>
      <c r="B311" s="16" t="s">
        <v>2725</v>
      </c>
    </row>
    <row r="312" spans="1:2">
      <c r="A312" s="18" t="s">
        <v>2726</v>
      </c>
      <c r="B312" s="16" t="s">
        <v>2727</v>
      </c>
    </row>
    <row r="313" spans="1:2">
      <c r="A313" s="18" t="s">
        <v>2728</v>
      </c>
      <c r="B313" s="16" t="s">
        <v>2729</v>
      </c>
    </row>
    <row r="314" spans="1:2">
      <c r="A314" s="18" t="s">
        <v>2730</v>
      </c>
      <c r="B314" s="16" t="s">
        <v>2731</v>
      </c>
    </row>
    <row r="315" spans="1:2">
      <c r="A315" s="18" t="s">
        <v>2732</v>
      </c>
      <c r="B315" s="16" t="s">
        <v>2733</v>
      </c>
    </row>
    <row r="316" spans="1:2">
      <c r="A316" s="18" t="s">
        <v>2734</v>
      </c>
      <c r="B316" s="16" t="s">
        <v>2735</v>
      </c>
    </row>
    <row r="317" spans="1:2">
      <c r="A317" s="18" t="s">
        <v>2736</v>
      </c>
      <c r="B317" s="16" t="s">
        <v>2737</v>
      </c>
    </row>
    <row r="318" spans="1:2">
      <c r="A318" s="18" t="s">
        <v>2738</v>
      </c>
      <c r="B318" s="16" t="s">
        <v>2739</v>
      </c>
    </row>
    <row r="319" spans="1:2">
      <c r="A319" s="18" t="s">
        <v>2740</v>
      </c>
      <c r="B319" s="16" t="s">
        <v>2741</v>
      </c>
    </row>
    <row r="320" spans="1:2">
      <c r="A320" s="18" t="s">
        <v>2742</v>
      </c>
      <c r="B320" s="16" t="s">
        <v>2743</v>
      </c>
    </row>
    <row r="321" spans="1:2">
      <c r="A321" s="18" t="s">
        <v>2744</v>
      </c>
      <c r="B321" s="16" t="s">
        <v>2745</v>
      </c>
    </row>
    <row r="322" spans="1:2">
      <c r="A322" s="18" t="s">
        <v>2746</v>
      </c>
      <c r="B322" s="16" t="s">
        <v>2747</v>
      </c>
    </row>
    <row r="323" spans="1:2">
      <c r="A323" s="18" t="s">
        <v>2748</v>
      </c>
      <c r="B323" s="16" t="s">
        <v>2749</v>
      </c>
    </row>
    <row r="324" spans="1:2">
      <c r="A324" s="18" t="s">
        <v>2750</v>
      </c>
      <c r="B324" s="16" t="s">
        <v>2751</v>
      </c>
    </row>
    <row r="325" spans="1:2">
      <c r="A325" s="18" t="s">
        <v>2752</v>
      </c>
      <c r="B325" s="16" t="s">
        <v>2753</v>
      </c>
    </row>
    <row r="326" spans="1:2">
      <c r="A326" s="18" t="s">
        <v>2754</v>
      </c>
      <c r="B326" s="16" t="s">
        <v>2755</v>
      </c>
    </row>
    <row r="327" spans="1:2">
      <c r="A327" s="18" t="s">
        <v>2756</v>
      </c>
      <c r="B327" s="16" t="s">
        <v>2757</v>
      </c>
    </row>
    <row r="328" spans="1:2">
      <c r="A328" s="18" t="s">
        <v>2758</v>
      </c>
      <c r="B328" s="16" t="s">
        <v>2759</v>
      </c>
    </row>
    <row r="329" spans="1:2">
      <c r="A329" s="18" t="s">
        <v>2760</v>
      </c>
      <c r="B329" s="16" t="s">
        <v>2761</v>
      </c>
    </row>
    <row r="330" spans="1:2">
      <c r="A330" s="18" t="s">
        <v>2762</v>
      </c>
      <c r="B330" s="16" t="s">
        <v>2763</v>
      </c>
    </row>
    <row r="331" spans="1:2">
      <c r="A331" s="18" t="s">
        <v>2764</v>
      </c>
      <c r="B331" s="16" t="s">
        <v>2765</v>
      </c>
    </row>
    <row r="332" spans="1:2">
      <c r="A332" s="18" t="s">
        <v>2766</v>
      </c>
      <c r="B332" s="16" t="s">
        <v>2767</v>
      </c>
    </row>
    <row r="333" spans="1:2">
      <c r="A333" s="18" t="s">
        <v>2768</v>
      </c>
      <c r="B333" s="16" t="s">
        <v>2769</v>
      </c>
    </row>
    <row r="334" spans="1:2">
      <c r="A334" s="18" t="s">
        <v>2770</v>
      </c>
      <c r="B334" s="16" t="s">
        <v>2771</v>
      </c>
    </row>
    <row r="335" spans="1:2">
      <c r="A335" s="18" t="s">
        <v>2772</v>
      </c>
      <c r="B335" s="16" t="s">
        <v>2773</v>
      </c>
    </row>
    <row r="336" spans="1:2">
      <c r="A336" s="18" t="s">
        <v>2774</v>
      </c>
      <c r="B336" s="16" t="s">
        <v>2775</v>
      </c>
    </row>
    <row r="337" spans="1:2">
      <c r="A337" s="18" t="s">
        <v>2776</v>
      </c>
      <c r="B337" s="16" t="s">
        <v>2777</v>
      </c>
    </row>
    <row r="338" spans="1:2">
      <c r="A338" s="18" t="s">
        <v>2778</v>
      </c>
      <c r="B338" s="16" t="s">
        <v>2779</v>
      </c>
    </row>
    <row r="339" spans="1:2">
      <c r="A339" s="18" t="s">
        <v>2780</v>
      </c>
      <c r="B339" s="16" t="s">
        <v>2781</v>
      </c>
    </row>
    <row r="340" spans="1:2">
      <c r="A340" s="18" t="s">
        <v>2782</v>
      </c>
      <c r="B340" s="16" t="s">
        <v>2783</v>
      </c>
    </row>
    <row r="341" spans="1:2">
      <c r="A341" s="18" t="s">
        <v>2784</v>
      </c>
      <c r="B341" s="16" t="s">
        <v>2785</v>
      </c>
    </row>
    <row r="342" spans="1:2">
      <c r="A342" s="18" t="s">
        <v>2786</v>
      </c>
      <c r="B342" s="16" t="s">
        <v>2787</v>
      </c>
    </row>
    <row r="343" spans="1:2">
      <c r="A343" s="18" t="s">
        <v>2788</v>
      </c>
      <c r="B343" s="16" t="s">
        <v>2789</v>
      </c>
    </row>
    <row r="344" spans="1:2">
      <c r="A344" s="18" t="s">
        <v>2790</v>
      </c>
      <c r="B344" s="16" t="s">
        <v>2791</v>
      </c>
    </row>
    <row r="345" spans="1:2">
      <c r="A345" s="18" t="s">
        <v>2792</v>
      </c>
      <c r="B345" s="16" t="s">
        <v>2793</v>
      </c>
    </row>
    <row r="346" spans="1:2">
      <c r="A346" s="18" t="s">
        <v>2794</v>
      </c>
      <c r="B346" s="16" t="s">
        <v>2795</v>
      </c>
    </row>
    <row r="347" spans="1:2">
      <c r="A347" s="18" t="s">
        <v>2796</v>
      </c>
      <c r="B347" s="16" t="s">
        <v>2797</v>
      </c>
    </row>
    <row r="348" spans="1:2">
      <c r="A348" s="18" t="s">
        <v>2798</v>
      </c>
      <c r="B348" s="16" t="s">
        <v>2799</v>
      </c>
    </row>
    <row r="349" spans="1:2">
      <c r="A349" s="18" t="s">
        <v>2800</v>
      </c>
      <c r="B349" s="16" t="s">
        <v>2801</v>
      </c>
    </row>
    <row r="350" spans="1:2">
      <c r="A350" s="18" t="s">
        <v>2802</v>
      </c>
      <c r="B350" s="16" t="s">
        <v>2803</v>
      </c>
    </row>
    <row r="351" spans="1:2">
      <c r="A351" s="18" t="s">
        <v>2804</v>
      </c>
      <c r="B351" s="16" t="s">
        <v>2805</v>
      </c>
    </row>
    <row r="352" spans="1:2">
      <c r="A352" s="18" t="s">
        <v>2806</v>
      </c>
      <c r="B352" s="16" t="s">
        <v>2807</v>
      </c>
    </row>
    <row r="353" spans="1:2">
      <c r="A353" s="18" t="s">
        <v>2808</v>
      </c>
      <c r="B353" s="16" t="s">
        <v>2809</v>
      </c>
    </row>
    <row r="354" spans="1:2">
      <c r="A354" s="18" t="s">
        <v>2810</v>
      </c>
      <c r="B354" s="16" t="s">
        <v>2811</v>
      </c>
    </row>
    <row r="355" spans="1:2">
      <c r="A355" s="18" t="s">
        <v>2812</v>
      </c>
      <c r="B355" s="16" t="s">
        <v>2813</v>
      </c>
    </row>
    <row r="356" spans="1:2">
      <c r="A356" s="18" t="s">
        <v>2814</v>
      </c>
      <c r="B356" s="16" t="s">
        <v>2815</v>
      </c>
    </row>
    <row r="357" spans="1:2">
      <c r="A357" s="18" t="s">
        <v>2816</v>
      </c>
      <c r="B357" s="16" t="s">
        <v>2817</v>
      </c>
    </row>
    <row r="358" spans="1:2">
      <c r="A358" s="18" t="s">
        <v>2818</v>
      </c>
      <c r="B358" s="16" t="s">
        <v>2819</v>
      </c>
    </row>
    <row r="359" spans="1:2">
      <c r="A359" s="18" t="s">
        <v>2820</v>
      </c>
      <c r="B359" s="16" t="s">
        <v>2821</v>
      </c>
    </row>
    <row r="360" spans="1:2">
      <c r="A360" s="18" t="s">
        <v>2822</v>
      </c>
      <c r="B360" s="16" t="s">
        <v>2823</v>
      </c>
    </row>
    <row r="361" spans="1:2">
      <c r="A361" s="18" t="s">
        <v>2824</v>
      </c>
      <c r="B361" s="16" t="s">
        <v>2825</v>
      </c>
    </row>
    <row r="362" spans="1:2">
      <c r="A362" s="18" t="s">
        <v>2826</v>
      </c>
      <c r="B362" s="16" t="s">
        <v>2827</v>
      </c>
    </row>
    <row r="363" spans="1:2">
      <c r="A363" s="18" t="s">
        <v>2828</v>
      </c>
      <c r="B363" s="16" t="s">
        <v>2829</v>
      </c>
    </row>
    <row r="364" spans="1:2">
      <c r="A364" s="18" t="s">
        <v>2830</v>
      </c>
      <c r="B364" s="16" t="s">
        <v>2831</v>
      </c>
    </row>
    <row r="365" spans="1:2">
      <c r="A365" s="18" t="s">
        <v>2832</v>
      </c>
      <c r="B365" s="16" t="s">
        <v>2833</v>
      </c>
    </row>
    <row r="366" spans="1:2">
      <c r="A366" s="18" t="s">
        <v>2834</v>
      </c>
      <c r="B366" s="16" t="s">
        <v>2835</v>
      </c>
    </row>
    <row r="367" spans="1:2">
      <c r="A367" s="18" t="s">
        <v>2836</v>
      </c>
      <c r="B367" s="16" t="s">
        <v>2837</v>
      </c>
    </row>
    <row r="368" spans="1:2">
      <c r="A368" s="18" t="s">
        <v>2838</v>
      </c>
      <c r="B368" s="16" t="s">
        <v>2839</v>
      </c>
    </row>
    <row r="369" spans="1:2">
      <c r="A369" s="18" t="s">
        <v>2840</v>
      </c>
      <c r="B369" s="16" t="s">
        <v>2841</v>
      </c>
    </row>
    <row r="370" spans="1:2">
      <c r="A370" s="18" t="s">
        <v>2842</v>
      </c>
      <c r="B370" s="16" t="s">
        <v>2843</v>
      </c>
    </row>
    <row r="371" spans="1:2">
      <c r="A371" s="18" t="s">
        <v>2844</v>
      </c>
      <c r="B371" s="16" t="s">
        <v>2845</v>
      </c>
    </row>
    <row r="372" spans="1:2">
      <c r="A372" s="18" t="s">
        <v>2846</v>
      </c>
      <c r="B372" s="16" t="s">
        <v>2847</v>
      </c>
    </row>
    <row r="373" spans="1:2">
      <c r="A373" s="18" t="s">
        <v>2848</v>
      </c>
      <c r="B373" s="16" t="s">
        <v>2849</v>
      </c>
    </row>
    <row r="374" spans="1:2">
      <c r="A374" s="18" t="s">
        <v>2850</v>
      </c>
      <c r="B374" s="16" t="s">
        <v>2851</v>
      </c>
    </row>
    <row r="375" spans="1:2">
      <c r="A375" s="18" t="s">
        <v>2852</v>
      </c>
      <c r="B375" s="16" t="s">
        <v>2853</v>
      </c>
    </row>
    <row r="376" spans="1:2">
      <c r="A376" s="18" t="s">
        <v>2854</v>
      </c>
      <c r="B376" s="16" t="s">
        <v>2855</v>
      </c>
    </row>
    <row r="377" spans="1:2">
      <c r="A377" s="18" t="s">
        <v>2856</v>
      </c>
      <c r="B377" s="16" t="s">
        <v>2857</v>
      </c>
    </row>
    <row r="378" spans="1:2">
      <c r="A378" s="18" t="s">
        <v>2858</v>
      </c>
      <c r="B378" s="16" t="s">
        <v>2859</v>
      </c>
    </row>
    <row r="379" spans="1:2">
      <c r="A379" s="18" t="s">
        <v>2860</v>
      </c>
      <c r="B379" s="16" t="s">
        <v>2861</v>
      </c>
    </row>
    <row r="380" spans="1:2">
      <c r="A380" s="18" t="s">
        <v>2862</v>
      </c>
      <c r="B380" s="16" t="s">
        <v>2863</v>
      </c>
    </row>
    <row r="381" spans="1:2">
      <c r="A381" s="18" t="s">
        <v>2864</v>
      </c>
      <c r="B381" s="16" t="s">
        <v>2865</v>
      </c>
    </row>
    <row r="382" spans="1:2">
      <c r="A382" s="18" t="s">
        <v>2866</v>
      </c>
      <c r="B382" s="16" t="s">
        <v>2867</v>
      </c>
    </row>
    <row r="383" spans="1:2">
      <c r="A383" s="18" t="s">
        <v>2868</v>
      </c>
      <c r="B383" s="16" t="s">
        <v>2869</v>
      </c>
    </row>
    <row r="384" spans="1:2">
      <c r="A384" s="18" t="s">
        <v>2870</v>
      </c>
      <c r="B384" s="16" t="s">
        <v>2871</v>
      </c>
    </row>
    <row r="385" spans="1:2">
      <c r="A385" s="18" t="s">
        <v>2872</v>
      </c>
      <c r="B385" s="16" t="s">
        <v>2873</v>
      </c>
    </row>
    <row r="386" spans="1:2">
      <c r="A386" s="18" t="s">
        <v>2874</v>
      </c>
      <c r="B386" s="16" t="s">
        <v>2875</v>
      </c>
    </row>
    <row r="387" spans="1:2">
      <c r="A387" s="18" t="s">
        <v>2876</v>
      </c>
      <c r="B387" s="16" t="s">
        <v>2877</v>
      </c>
    </row>
    <row r="388" spans="1:2">
      <c r="A388" s="18" t="s">
        <v>2878</v>
      </c>
      <c r="B388" s="16" t="s">
        <v>2879</v>
      </c>
    </row>
    <row r="389" spans="1:2">
      <c r="A389" s="18" t="s">
        <v>2880</v>
      </c>
      <c r="B389" s="16" t="s">
        <v>2881</v>
      </c>
    </row>
    <row r="390" spans="1:2">
      <c r="A390" s="18" t="s">
        <v>2882</v>
      </c>
      <c r="B390" s="16" t="s">
        <v>2883</v>
      </c>
    </row>
    <row r="391" spans="1:2">
      <c r="A391" s="18" t="s">
        <v>2884</v>
      </c>
      <c r="B391" s="16" t="s">
        <v>2885</v>
      </c>
    </row>
    <row r="392" spans="1:2">
      <c r="A392" s="18" t="s">
        <v>2886</v>
      </c>
      <c r="B392" s="16" t="s">
        <v>2887</v>
      </c>
    </row>
    <row r="393" spans="1:2">
      <c r="A393" s="18" t="s">
        <v>2888</v>
      </c>
      <c r="B393" s="16" t="s">
        <v>2889</v>
      </c>
    </row>
    <row r="394" spans="1:2">
      <c r="A394" s="18" t="s">
        <v>2890</v>
      </c>
      <c r="B394" s="16" t="s">
        <v>2891</v>
      </c>
    </row>
    <row r="395" spans="1:2">
      <c r="A395" s="18" t="s">
        <v>2892</v>
      </c>
      <c r="B395" s="16" t="s">
        <v>2893</v>
      </c>
    </row>
    <row r="396" spans="1:2">
      <c r="A396" s="18" t="s">
        <v>2894</v>
      </c>
      <c r="B396" s="16" t="s">
        <v>2895</v>
      </c>
    </row>
    <row r="397" spans="1:2">
      <c r="A397" s="18" t="s">
        <v>2896</v>
      </c>
      <c r="B397" s="16" t="s">
        <v>2897</v>
      </c>
    </row>
    <row r="398" spans="1:2">
      <c r="A398" s="18" t="s">
        <v>2898</v>
      </c>
      <c r="B398" s="16" t="s">
        <v>2899</v>
      </c>
    </row>
    <row r="399" spans="1:2">
      <c r="A399" s="18" t="s">
        <v>2900</v>
      </c>
      <c r="B399" s="16" t="s">
        <v>2901</v>
      </c>
    </row>
    <row r="400" spans="1:2">
      <c r="A400" s="18" t="s">
        <v>2902</v>
      </c>
      <c r="B400" s="16" t="s">
        <v>2903</v>
      </c>
    </row>
    <row r="401" spans="1:2">
      <c r="A401" s="18" t="s">
        <v>2904</v>
      </c>
      <c r="B401" s="16" t="s">
        <v>2905</v>
      </c>
    </row>
    <row r="402" spans="1:2">
      <c r="A402" s="18" t="s">
        <v>2906</v>
      </c>
      <c r="B402" s="16" t="s">
        <v>2907</v>
      </c>
    </row>
    <row r="403" spans="1:2">
      <c r="A403" s="18" t="s">
        <v>2908</v>
      </c>
      <c r="B403" s="16" t="s">
        <v>2909</v>
      </c>
    </row>
    <row r="404" spans="1:2">
      <c r="A404" s="18" t="s">
        <v>2910</v>
      </c>
      <c r="B404" s="16" t="s">
        <v>2911</v>
      </c>
    </row>
    <row r="405" spans="1:2">
      <c r="A405" s="18" t="s">
        <v>2912</v>
      </c>
      <c r="B405" s="16" t="s">
        <v>2913</v>
      </c>
    </row>
    <row r="406" spans="1:2">
      <c r="A406" s="18" t="s">
        <v>2914</v>
      </c>
      <c r="B406" s="16" t="s">
        <v>2915</v>
      </c>
    </row>
    <row r="407" spans="1:2">
      <c r="A407" s="18" t="s">
        <v>2916</v>
      </c>
      <c r="B407" s="16" t="s">
        <v>2917</v>
      </c>
    </row>
    <row r="408" spans="1:2">
      <c r="A408" s="18" t="s">
        <v>2918</v>
      </c>
      <c r="B408" s="16" t="s">
        <v>2919</v>
      </c>
    </row>
    <row r="409" spans="1:2">
      <c r="A409" s="18" t="s">
        <v>2920</v>
      </c>
      <c r="B409" s="16" t="s">
        <v>2921</v>
      </c>
    </row>
    <row r="410" spans="1:2">
      <c r="A410" s="18" t="s">
        <v>2922</v>
      </c>
      <c r="B410" s="16" t="s">
        <v>2923</v>
      </c>
    </row>
    <row r="411" spans="1:2">
      <c r="A411" s="18" t="s">
        <v>2924</v>
      </c>
      <c r="B411" s="16" t="s">
        <v>2925</v>
      </c>
    </row>
    <row r="412" spans="1:2">
      <c r="A412" s="18" t="s">
        <v>2926</v>
      </c>
      <c r="B412" s="16" t="s">
        <v>2927</v>
      </c>
    </row>
    <row r="413" spans="1:2">
      <c r="A413" s="18" t="s">
        <v>2928</v>
      </c>
      <c r="B413" s="16" t="s">
        <v>2929</v>
      </c>
    </row>
    <row r="414" spans="1:2">
      <c r="A414" s="18" t="s">
        <v>2930</v>
      </c>
      <c r="B414" s="16" t="s">
        <v>2931</v>
      </c>
    </row>
    <row r="415" spans="1:2">
      <c r="A415" s="18" t="s">
        <v>2932</v>
      </c>
      <c r="B415" s="16" t="s">
        <v>2933</v>
      </c>
    </row>
    <row r="416" spans="1:2">
      <c r="A416" s="18" t="s">
        <v>2934</v>
      </c>
      <c r="B416" s="16" t="s">
        <v>2935</v>
      </c>
    </row>
    <row r="417" spans="1:2">
      <c r="A417" s="18" t="s">
        <v>2936</v>
      </c>
      <c r="B417" s="16" t="s">
        <v>2937</v>
      </c>
    </row>
    <row r="418" spans="1:2">
      <c r="A418" s="18" t="s">
        <v>2938</v>
      </c>
      <c r="B418" s="16" t="s">
        <v>2939</v>
      </c>
    </row>
    <row r="419" spans="1:2">
      <c r="A419" s="18" t="s">
        <v>2940</v>
      </c>
      <c r="B419" s="16" t="s">
        <v>2941</v>
      </c>
    </row>
    <row r="420" spans="1:2">
      <c r="A420" s="18" t="s">
        <v>2942</v>
      </c>
      <c r="B420" s="16" t="s">
        <v>2943</v>
      </c>
    </row>
    <row r="421" spans="1:2">
      <c r="A421" s="18" t="s">
        <v>2944</v>
      </c>
      <c r="B421" s="16" t="s">
        <v>2945</v>
      </c>
    </row>
    <row r="422" spans="1:2">
      <c r="A422" s="18" t="s">
        <v>2946</v>
      </c>
      <c r="B422" s="16" t="s">
        <v>2947</v>
      </c>
    </row>
    <row r="423" spans="1:2">
      <c r="A423" s="18" t="s">
        <v>2948</v>
      </c>
      <c r="B423" s="16" t="s">
        <v>2949</v>
      </c>
    </row>
    <row r="424" spans="1:2">
      <c r="A424" s="18" t="s">
        <v>2950</v>
      </c>
      <c r="B424" s="16" t="s">
        <v>2951</v>
      </c>
    </row>
    <row r="425" spans="1:2">
      <c r="A425" s="18" t="s">
        <v>2952</v>
      </c>
      <c r="B425" s="16" t="s">
        <v>2953</v>
      </c>
    </row>
    <row r="426" spans="1:2">
      <c r="A426" s="18" t="s">
        <v>2954</v>
      </c>
      <c r="B426" s="16" t="s">
        <v>2955</v>
      </c>
    </row>
    <row r="427" spans="1:2">
      <c r="A427" s="18" t="s">
        <v>2956</v>
      </c>
      <c r="B427" s="16" t="s">
        <v>2957</v>
      </c>
    </row>
    <row r="428" spans="1:2">
      <c r="A428" s="18" t="s">
        <v>2958</v>
      </c>
      <c r="B428" s="16" t="s">
        <v>2959</v>
      </c>
    </row>
    <row r="429" spans="1:2">
      <c r="A429" s="18" t="s">
        <v>2960</v>
      </c>
      <c r="B429" s="16" t="s">
        <v>2961</v>
      </c>
    </row>
    <row r="430" spans="1:2">
      <c r="A430" s="18" t="s">
        <v>2962</v>
      </c>
      <c r="B430" s="16" t="s">
        <v>2963</v>
      </c>
    </row>
    <row r="431" spans="1:2">
      <c r="A431" s="18" t="s">
        <v>2964</v>
      </c>
      <c r="B431" s="16" t="s">
        <v>2965</v>
      </c>
    </row>
    <row r="432" spans="1:2">
      <c r="A432" s="18" t="s">
        <v>2966</v>
      </c>
      <c r="B432" s="16" t="s">
        <v>2967</v>
      </c>
    </row>
    <row r="433" spans="1:2">
      <c r="A433" s="18" t="s">
        <v>2968</v>
      </c>
      <c r="B433" s="16" t="s">
        <v>2969</v>
      </c>
    </row>
    <row r="434" spans="1:2">
      <c r="A434" s="18" t="s">
        <v>2970</v>
      </c>
      <c r="B434" s="16" t="s">
        <v>2971</v>
      </c>
    </row>
    <row r="435" spans="1:2">
      <c r="A435" s="18" t="s">
        <v>2972</v>
      </c>
      <c r="B435" s="16" t="s">
        <v>2973</v>
      </c>
    </row>
    <row r="436" spans="1:2">
      <c r="A436" s="18" t="s">
        <v>2974</v>
      </c>
      <c r="B436" s="16" t="s">
        <v>2975</v>
      </c>
    </row>
    <row r="437" spans="1:2">
      <c r="A437" s="18" t="s">
        <v>2976</v>
      </c>
      <c r="B437" s="16" t="s">
        <v>2977</v>
      </c>
    </row>
    <row r="438" spans="1:2">
      <c r="A438" s="18" t="s">
        <v>2978</v>
      </c>
      <c r="B438" s="16" t="s">
        <v>2979</v>
      </c>
    </row>
    <row r="439" spans="1:2">
      <c r="A439" s="18" t="s">
        <v>2980</v>
      </c>
      <c r="B439" s="16" t="s">
        <v>2981</v>
      </c>
    </row>
    <row r="440" spans="1:2">
      <c r="A440" s="18" t="s">
        <v>2982</v>
      </c>
      <c r="B440" s="16" t="s">
        <v>2983</v>
      </c>
    </row>
    <row r="441" spans="1:2">
      <c r="A441" s="18" t="s">
        <v>2984</v>
      </c>
      <c r="B441" s="16" t="s">
        <v>2985</v>
      </c>
    </row>
    <row r="442" spans="1:2">
      <c r="A442" s="18" t="s">
        <v>2986</v>
      </c>
      <c r="B442" s="16" t="s">
        <v>2987</v>
      </c>
    </row>
    <row r="443" spans="1:2">
      <c r="A443" s="18" t="s">
        <v>2988</v>
      </c>
      <c r="B443" s="16" t="s">
        <v>2989</v>
      </c>
    </row>
    <row r="444" spans="1:2">
      <c r="A444" s="18" t="s">
        <v>2990</v>
      </c>
      <c r="B444" s="16" t="s">
        <v>2991</v>
      </c>
    </row>
    <row r="445" spans="1:2">
      <c r="A445" s="18" t="s">
        <v>2992</v>
      </c>
      <c r="B445" s="16" t="s">
        <v>2993</v>
      </c>
    </row>
    <row r="446" spans="1:2">
      <c r="A446" s="18" t="s">
        <v>2994</v>
      </c>
      <c r="B446" s="16" t="s">
        <v>2995</v>
      </c>
    </row>
    <row r="447" spans="1:2">
      <c r="A447" s="18" t="s">
        <v>2996</v>
      </c>
      <c r="B447" s="16" t="s">
        <v>2997</v>
      </c>
    </row>
    <row r="448" spans="1:2">
      <c r="A448" s="18" t="s">
        <v>2998</v>
      </c>
      <c r="B448" s="16" t="s">
        <v>2999</v>
      </c>
    </row>
    <row r="449" spans="1:2">
      <c r="A449" s="18" t="s">
        <v>3000</v>
      </c>
      <c r="B449" s="16" t="s">
        <v>3001</v>
      </c>
    </row>
    <row r="450" spans="1:2">
      <c r="A450" s="18" t="s">
        <v>3002</v>
      </c>
      <c r="B450" s="16" t="s">
        <v>3003</v>
      </c>
    </row>
    <row r="451" spans="1:2">
      <c r="A451" s="18" t="s">
        <v>3004</v>
      </c>
      <c r="B451" s="16" t="s">
        <v>3005</v>
      </c>
    </row>
    <row r="452" spans="1:2">
      <c r="A452" s="18" t="s">
        <v>3006</v>
      </c>
      <c r="B452" s="16" t="s">
        <v>3007</v>
      </c>
    </row>
    <row r="453" spans="1:2">
      <c r="A453" s="18" t="s">
        <v>3008</v>
      </c>
      <c r="B453" s="16" t="s">
        <v>3009</v>
      </c>
    </row>
    <row r="454" spans="1:2">
      <c r="A454" s="18" t="s">
        <v>3010</v>
      </c>
      <c r="B454" s="16" t="s">
        <v>3011</v>
      </c>
    </row>
    <row r="455" spans="1:2">
      <c r="A455" s="18" t="s">
        <v>3012</v>
      </c>
      <c r="B455" s="16" t="s">
        <v>3013</v>
      </c>
    </row>
    <row r="456" spans="1:2">
      <c r="A456" s="18" t="s">
        <v>3014</v>
      </c>
      <c r="B456" s="16" t="s">
        <v>3015</v>
      </c>
    </row>
    <row r="457" spans="1:2">
      <c r="A457" s="18" t="s">
        <v>3016</v>
      </c>
      <c r="B457" s="16" t="s">
        <v>3017</v>
      </c>
    </row>
    <row r="458" spans="1:2">
      <c r="A458" s="18" t="s">
        <v>3018</v>
      </c>
      <c r="B458" s="16" t="s">
        <v>3019</v>
      </c>
    </row>
    <row r="459" spans="1:2">
      <c r="A459" s="18" t="s">
        <v>3020</v>
      </c>
      <c r="B459" s="16" t="s">
        <v>3021</v>
      </c>
    </row>
    <row r="460" spans="1:2">
      <c r="A460" s="18" t="s">
        <v>3022</v>
      </c>
      <c r="B460" s="16" t="s">
        <v>3023</v>
      </c>
    </row>
    <row r="461" spans="1:2">
      <c r="A461" s="18" t="s">
        <v>3024</v>
      </c>
      <c r="B461" s="16" t="s">
        <v>3025</v>
      </c>
    </row>
    <row r="462" spans="1:2">
      <c r="A462" s="18" t="s">
        <v>3026</v>
      </c>
      <c r="B462" s="16" t="s">
        <v>3027</v>
      </c>
    </row>
    <row r="463" spans="1:2">
      <c r="A463" s="18" t="s">
        <v>3028</v>
      </c>
      <c r="B463" s="16" t="s">
        <v>3029</v>
      </c>
    </row>
    <row r="464" spans="1:2">
      <c r="A464" s="18" t="s">
        <v>3030</v>
      </c>
      <c r="B464" s="16" t="s">
        <v>3031</v>
      </c>
    </row>
    <row r="465" spans="1:2">
      <c r="A465" s="18" t="s">
        <v>3032</v>
      </c>
      <c r="B465" s="16" t="s">
        <v>3033</v>
      </c>
    </row>
    <row r="466" spans="1:2">
      <c r="A466" s="18" t="s">
        <v>3034</v>
      </c>
      <c r="B466" s="16" t="s">
        <v>3035</v>
      </c>
    </row>
    <row r="467" spans="1:2">
      <c r="A467" s="18" t="s">
        <v>3036</v>
      </c>
      <c r="B467" s="16" t="s">
        <v>3037</v>
      </c>
    </row>
    <row r="468" spans="1:2">
      <c r="A468" s="18" t="s">
        <v>3038</v>
      </c>
      <c r="B468" s="16" t="s">
        <v>3039</v>
      </c>
    </row>
    <row r="469" spans="1:2">
      <c r="A469" s="18" t="s">
        <v>3040</v>
      </c>
      <c r="B469" s="16" t="s">
        <v>3041</v>
      </c>
    </row>
    <row r="470" spans="1:2">
      <c r="A470" s="18" t="s">
        <v>3042</v>
      </c>
      <c r="B470" s="16" t="s">
        <v>3043</v>
      </c>
    </row>
    <row r="471" spans="1:2">
      <c r="A471" s="18" t="s">
        <v>3044</v>
      </c>
      <c r="B471" s="16" t="s">
        <v>3045</v>
      </c>
    </row>
    <row r="472" spans="1:2">
      <c r="A472" s="18" t="s">
        <v>3046</v>
      </c>
      <c r="B472" s="16" t="s">
        <v>3047</v>
      </c>
    </row>
    <row r="473" spans="1:2">
      <c r="A473" s="18" t="s">
        <v>3048</v>
      </c>
      <c r="B473" s="16" t="s">
        <v>3049</v>
      </c>
    </row>
    <row r="474" spans="1:2">
      <c r="A474" s="18" t="s">
        <v>3050</v>
      </c>
      <c r="B474" s="16" t="s">
        <v>3051</v>
      </c>
    </row>
    <row r="475" spans="1:2">
      <c r="A475" s="18" t="s">
        <v>3052</v>
      </c>
      <c r="B475" s="16" t="s">
        <v>3053</v>
      </c>
    </row>
    <row r="476" spans="1:2">
      <c r="A476" s="18" t="s">
        <v>3054</v>
      </c>
      <c r="B476" s="16" t="s">
        <v>3055</v>
      </c>
    </row>
    <row r="477" spans="1:2">
      <c r="A477" s="18" t="s">
        <v>3056</v>
      </c>
      <c r="B477" s="16" t="s">
        <v>3057</v>
      </c>
    </row>
    <row r="478" spans="1:2">
      <c r="A478" s="18" t="s">
        <v>3058</v>
      </c>
      <c r="B478" s="16" t="s">
        <v>3059</v>
      </c>
    </row>
    <row r="479" spans="1:2">
      <c r="A479" s="18" t="s">
        <v>3060</v>
      </c>
      <c r="B479" s="16" t="s">
        <v>3061</v>
      </c>
    </row>
    <row r="480" spans="1:2">
      <c r="A480" s="18" t="s">
        <v>3062</v>
      </c>
      <c r="B480" s="16" t="s">
        <v>3063</v>
      </c>
    </row>
    <row r="481" spans="1:2">
      <c r="A481" s="18" t="s">
        <v>3064</v>
      </c>
      <c r="B481" s="16" t="s">
        <v>3065</v>
      </c>
    </row>
    <row r="482" spans="1:2">
      <c r="A482" s="18" t="s">
        <v>3066</v>
      </c>
      <c r="B482" s="16" t="s">
        <v>3067</v>
      </c>
    </row>
    <row r="483" spans="1:2">
      <c r="A483" s="18" t="s">
        <v>3068</v>
      </c>
      <c r="B483" s="16" t="s">
        <v>3069</v>
      </c>
    </row>
    <row r="484" spans="1:2">
      <c r="A484" s="18" t="s">
        <v>3070</v>
      </c>
      <c r="B484" s="16" t="s">
        <v>3071</v>
      </c>
    </row>
    <row r="485" spans="1:2">
      <c r="A485" s="18" t="s">
        <v>3072</v>
      </c>
      <c r="B485" s="16" t="s">
        <v>3073</v>
      </c>
    </row>
    <row r="486" spans="1:2">
      <c r="A486" s="18" t="s">
        <v>3074</v>
      </c>
      <c r="B486" s="16" t="s">
        <v>3075</v>
      </c>
    </row>
    <row r="487" spans="1:2">
      <c r="A487" s="18" t="s">
        <v>3076</v>
      </c>
      <c r="B487" s="16" t="s">
        <v>3077</v>
      </c>
    </row>
    <row r="488" spans="1:2">
      <c r="A488" s="18" t="s">
        <v>3078</v>
      </c>
      <c r="B488" s="16" t="s">
        <v>3079</v>
      </c>
    </row>
    <row r="489" spans="1:2">
      <c r="A489" s="18" t="s">
        <v>3080</v>
      </c>
      <c r="B489" s="16" t="s">
        <v>3081</v>
      </c>
    </row>
    <row r="490" spans="1:2">
      <c r="A490" s="18" t="s">
        <v>3082</v>
      </c>
      <c r="B490" s="16" t="s">
        <v>3083</v>
      </c>
    </row>
    <row r="491" spans="1:2">
      <c r="A491" s="18" t="s">
        <v>3084</v>
      </c>
      <c r="B491" s="16" t="s">
        <v>3085</v>
      </c>
    </row>
    <row r="492" spans="1:2">
      <c r="A492" s="18" t="s">
        <v>3086</v>
      </c>
      <c r="B492" s="16" t="s">
        <v>3087</v>
      </c>
    </row>
    <row r="493" spans="1:2">
      <c r="A493" s="18" t="s">
        <v>3088</v>
      </c>
      <c r="B493" s="16" t="s">
        <v>3089</v>
      </c>
    </row>
    <row r="494" spans="1:2">
      <c r="A494" s="18" t="s">
        <v>3090</v>
      </c>
      <c r="B494" s="16" t="s">
        <v>3091</v>
      </c>
    </row>
    <row r="495" spans="1:2">
      <c r="A495" s="18" t="s">
        <v>3092</v>
      </c>
      <c r="B495" s="16" t="s">
        <v>3093</v>
      </c>
    </row>
    <row r="496" spans="1:2">
      <c r="A496" s="18" t="s">
        <v>3094</v>
      </c>
      <c r="B496" s="16" t="s">
        <v>3095</v>
      </c>
    </row>
    <row r="497" spans="1:2">
      <c r="A497" s="18" t="s">
        <v>3096</v>
      </c>
      <c r="B497" s="16" t="s">
        <v>3097</v>
      </c>
    </row>
    <row r="498" spans="1:2">
      <c r="A498" s="18" t="s">
        <v>3098</v>
      </c>
      <c r="B498" s="16" t="s">
        <v>3099</v>
      </c>
    </row>
    <row r="499" spans="1:2">
      <c r="A499" s="18" t="s">
        <v>3100</v>
      </c>
      <c r="B499" s="16" t="s">
        <v>3101</v>
      </c>
    </row>
    <row r="500" spans="1:2">
      <c r="A500" s="18" t="s">
        <v>3102</v>
      </c>
      <c r="B500" s="16" t="s">
        <v>3103</v>
      </c>
    </row>
    <row r="501" spans="1:2">
      <c r="A501" s="18" t="s">
        <v>3104</v>
      </c>
      <c r="B501" s="16" t="s">
        <v>3105</v>
      </c>
    </row>
    <row r="502" spans="1:2">
      <c r="A502" s="18" t="s">
        <v>3106</v>
      </c>
      <c r="B502" s="16" t="s">
        <v>3107</v>
      </c>
    </row>
    <row r="503" spans="1:2">
      <c r="A503" s="18" t="s">
        <v>3108</v>
      </c>
      <c r="B503" s="16" t="s">
        <v>3109</v>
      </c>
    </row>
    <row r="504" spans="1:2">
      <c r="A504" s="18" t="s">
        <v>3110</v>
      </c>
      <c r="B504" s="16" t="s">
        <v>3111</v>
      </c>
    </row>
    <row r="505" spans="1:2">
      <c r="A505" s="18" t="s">
        <v>3112</v>
      </c>
      <c r="B505" s="16" t="s">
        <v>3113</v>
      </c>
    </row>
    <row r="506" spans="1:2">
      <c r="A506" s="18" t="s">
        <v>3114</v>
      </c>
      <c r="B506" s="16" t="s">
        <v>3115</v>
      </c>
    </row>
    <row r="507" spans="1:2">
      <c r="A507" s="18" t="s">
        <v>3116</v>
      </c>
      <c r="B507" s="16" t="s">
        <v>3117</v>
      </c>
    </row>
    <row r="508" spans="1:2">
      <c r="A508" s="18" t="s">
        <v>3118</v>
      </c>
      <c r="B508" s="16" t="s">
        <v>3119</v>
      </c>
    </row>
    <row r="509" spans="1:2">
      <c r="A509" s="18" t="s">
        <v>3120</v>
      </c>
      <c r="B509" s="16" t="s">
        <v>3121</v>
      </c>
    </row>
    <row r="510" spans="1:2">
      <c r="A510" s="18" t="s">
        <v>3122</v>
      </c>
      <c r="B510" s="16" t="s">
        <v>3123</v>
      </c>
    </row>
    <row r="511" spans="1:2">
      <c r="A511" s="18" t="s">
        <v>3124</v>
      </c>
      <c r="B511" s="16" t="s">
        <v>3125</v>
      </c>
    </row>
    <row r="512" spans="1:2">
      <c r="A512" s="18" t="s">
        <v>3126</v>
      </c>
      <c r="B512" s="16" t="s">
        <v>3127</v>
      </c>
    </row>
    <row r="513" spans="1:2">
      <c r="A513" s="18" t="s">
        <v>3128</v>
      </c>
      <c r="B513" s="16" t="s">
        <v>3129</v>
      </c>
    </row>
    <row r="514" spans="1:2">
      <c r="A514" s="18" t="s">
        <v>3130</v>
      </c>
      <c r="B514" s="16" t="s">
        <v>3131</v>
      </c>
    </row>
    <row r="515" spans="1:2">
      <c r="A515" s="18" t="s">
        <v>3132</v>
      </c>
      <c r="B515" s="16" t="s">
        <v>3133</v>
      </c>
    </row>
    <row r="516" spans="1:2">
      <c r="A516" s="18" t="s">
        <v>3134</v>
      </c>
      <c r="B516" s="16" t="s">
        <v>3135</v>
      </c>
    </row>
    <row r="517" spans="1:2">
      <c r="A517" s="18" t="s">
        <v>3136</v>
      </c>
      <c r="B517" s="16" t="s">
        <v>3137</v>
      </c>
    </row>
    <row r="518" spans="1:2">
      <c r="A518" s="18" t="s">
        <v>3138</v>
      </c>
      <c r="B518" s="16" t="s">
        <v>3139</v>
      </c>
    </row>
    <row r="519" spans="1:2">
      <c r="A519" s="18" t="s">
        <v>3140</v>
      </c>
      <c r="B519" s="16" t="s">
        <v>3141</v>
      </c>
    </row>
    <row r="520" spans="1:2">
      <c r="A520" s="18" t="s">
        <v>3142</v>
      </c>
      <c r="B520" s="16" t="s">
        <v>3143</v>
      </c>
    </row>
    <row r="521" spans="1:2">
      <c r="A521" s="18" t="s">
        <v>3144</v>
      </c>
      <c r="B521" s="16" t="s">
        <v>3145</v>
      </c>
    </row>
    <row r="522" spans="1:2">
      <c r="A522" s="18" t="s">
        <v>3146</v>
      </c>
      <c r="B522" s="16" t="s">
        <v>3147</v>
      </c>
    </row>
    <row r="523" spans="1:2">
      <c r="A523" s="18" t="s">
        <v>3148</v>
      </c>
      <c r="B523" s="16" t="s">
        <v>3149</v>
      </c>
    </row>
    <row r="524" spans="1:2">
      <c r="A524" s="18" t="s">
        <v>3150</v>
      </c>
      <c r="B524" s="16" t="s">
        <v>3151</v>
      </c>
    </row>
    <row r="525" spans="1:2">
      <c r="A525" s="18" t="s">
        <v>3152</v>
      </c>
      <c r="B525" s="16" t="s">
        <v>3153</v>
      </c>
    </row>
    <row r="526" spans="1:2">
      <c r="A526" s="18" t="s">
        <v>3154</v>
      </c>
      <c r="B526" s="16" t="s">
        <v>3155</v>
      </c>
    </row>
    <row r="527" spans="1:2">
      <c r="A527" s="18" t="s">
        <v>3156</v>
      </c>
      <c r="B527" s="16" t="s">
        <v>3157</v>
      </c>
    </row>
    <row r="528" spans="1:2">
      <c r="A528" s="18" t="s">
        <v>3158</v>
      </c>
      <c r="B528" s="16" t="s">
        <v>3159</v>
      </c>
    </row>
    <row r="529" spans="1:2">
      <c r="A529" s="18" t="s">
        <v>3160</v>
      </c>
      <c r="B529" s="16" t="s">
        <v>3161</v>
      </c>
    </row>
    <row r="530" spans="1:2">
      <c r="A530" s="18" t="s">
        <v>3162</v>
      </c>
      <c r="B530" s="16" t="s">
        <v>3163</v>
      </c>
    </row>
    <row r="531" spans="1:2">
      <c r="A531" s="18" t="s">
        <v>3164</v>
      </c>
      <c r="B531" s="16" t="s">
        <v>3165</v>
      </c>
    </row>
    <row r="532" spans="1:2">
      <c r="A532" s="18" t="s">
        <v>3166</v>
      </c>
      <c r="B532" s="16" t="s">
        <v>3167</v>
      </c>
    </row>
    <row r="533" spans="1:2">
      <c r="A533" s="18" t="s">
        <v>3168</v>
      </c>
      <c r="B533" s="16" t="s">
        <v>3169</v>
      </c>
    </row>
    <row r="534" spans="1:2">
      <c r="A534" s="18" t="s">
        <v>3170</v>
      </c>
      <c r="B534" s="16" t="s">
        <v>3171</v>
      </c>
    </row>
    <row r="535" spans="1:2">
      <c r="A535" s="18" t="s">
        <v>3172</v>
      </c>
      <c r="B535" s="16" t="s">
        <v>3173</v>
      </c>
    </row>
    <row r="536" spans="1:2">
      <c r="A536" s="18" t="s">
        <v>3174</v>
      </c>
      <c r="B536" s="16" t="s">
        <v>3175</v>
      </c>
    </row>
    <row r="537" spans="1:2">
      <c r="A537" s="18" t="s">
        <v>3176</v>
      </c>
      <c r="B537" s="16" t="s">
        <v>3177</v>
      </c>
    </row>
    <row r="538" spans="1:2">
      <c r="A538" s="18" t="s">
        <v>3178</v>
      </c>
      <c r="B538" s="16" t="s">
        <v>3179</v>
      </c>
    </row>
    <row r="539" spans="1:2">
      <c r="A539" s="18" t="s">
        <v>3180</v>
      </c>
      <c r="B539" s="16" t="s">
        <v>3181</v>
      </c>
    </row>
    <row r="540" spans="1:2">
      <c r="A540" s="18" t="s">
        <v>3182</v>
      </c>
      <c r="B540" s="16" t="s">
        <v>3183</v>
      </c>
    </row>
    <row r="541" spans="1:2">
      <c r="A541" s="18" t="s">
        <v>3184</v>
      </c>
      <c r="B541" s="16" t="s">
        <v>3185</v>
      </c>
    </row>
    <row r="542" spans="1:2">
      <c r="A542" s="18" t="s">
        <v>3186</v>
      </c>
      <c r="B542" s="16" t="s">
        <v>3187</v>
      </c>
    </row>
    <row r="543" spans="1:2">
      <c r="A543" s="18" t="s">
        <v>3188</v>
      </c>
      <c r="B543" s="16" t="s">
        <v>3189</v>
      </c>
    </row>
    <row r="544" spans="1:2">
      <c r="A544" s="18" t="s">
        <v>3190</v>
      </c>
      <c r="B544" s="16" t="s">
        <v>3191</v>
      </c>
    </row>
    <row r="545" spans="1:2">
      <c r="A545" s="18" t="s">
        <v>3192</v>
      </c>
      <c r="B545" s="16" t="s">
        <v>3193</v>
      </c>
    </row>
    <row r="546" spans="1:2">
      <c r="A546" s="18" t="s">
        <v>3194</v>
      </c>
      <c r="B546" s="16" t="s">
        <v>3195</v>
      </c>
    </row>
    <row r="547" spans="1:2">
      <c r="A547" s="18" t="s">
        <v>3196</v>
      </c>
      <c r="B547" s="16" t="s">
        <v>3197</v>
      </c>
    </row>
    <row r="548" spans="1:2">
      <c r="A548" s="18" t="s">
        <v>3198</v>
      </c>
      <c r="B548" s="16" t="s">
        <v>3199</v>
      </c>
    </row>
    <row r="549" spans="1:2">
      <c r="A549" s="18" t="s">
        <v>3200</v>
      </c>
      <c r="B549" s="16" t="s">
        <v>3201</v>
      </c>
    </row>
    <row r="550" spans="1:2">
      <c r="A550" s="18" t="s">
        <v>3202</v>
      </c>
      <c r="B550" s="16" t="s">
        <v>3203</v>
      </c>
    </row>
    <row r="551" spans="1:2">
      <c r="A551" s="18" t="s">
        <v>3204</v>
      </c>
      <c r="B551" s="16" t="s">
        <v>3205</v>
      </c>
    </row>
    <row r="552" spans="1:2">
      <c r="A552" s="18" t="s">
        <v>3206</v>
      </c>
      <c r="B552" s="16" t="s">
        <v>3207</v>
      </c>
    </row>
    <row r="553" spans="1:2">
      <c r="A553" s="18" t="s">
        <v>3208</v>
      </c>
      <c r="B553" s="16" t="s">
        <v>3209</v>
      </c>
    </row>
    <row r="554" spans="1:2">
      <c r="A554" s="18" t="s">
        <v>3210</v>
      </c>
      <c r="B554" s="16" t="s">
        <v>3211</v>
      </c>
    </row>
    <row r="555" spans="1:2">
      <c r="A555" s="18" t="s">
        <v>3212</v>
      </c>
      <c r="B555" s="16" t="s">
        <v>3213</v>
      </c>
    </row>
    <row r="556" spans="1:2">
      <c r="A556" s="18" t="s">
        <v>3214</v>
      </c>
      <c r="B556" s="16" t="s">
        <v>3215</v>
      </c>
    </row>
    <row r="557" spans="1:2">
      <c r="A557" s="18" t="s">
        <v>3216</v>
      </c>
      <c r="B557" s="16" t="s">
        <v>3217</v>
      </c>
    </row>
    <row r="558" spans="1:2">
      <c r="A558" s="18" t="s">
        <v>3218</v>
      </c>
      <c r="B558" s="16" t="s">
        <v>3219</v>
      </c>
    </row>
    <row r="559" spans="1:2">
      <c r="A559" s="18" t="s">
        <v>3220</v>
      </c>
      <c r="B559" s="16" t="s">
        <v>3221</v>
      </c>
    </row>
    <row r="560" spans="1:2">
      <c r="A560" s="18" t="s">
        <v>3222</v>
      </c>
      <c r="B560" s="16" t="s">
        <v>3223</v>
      </c>
    </row>
    <row r="561" spans="1:2">
      <c r="A561" s="18" t="s">
        <v>3224</v>
      </c>
      <c r="B561" s="16" t="s">
        <v>3225</v>
      </c>
    </row>
    <row r="562" spans="1:2">
      <c r="A562" s="18" t="s">
        <v>3226</v>
      </c>
      <c r="B562" s="16" t="s">
        <v>3227</v>
      </c>
    </row>
    <row r="563" spans="1:2">
      <c r="A563" s="18" t="s">
        <v>3228</v>
      </c>
      <c r="B563" s="16" t="s">
        <v>3229</v>
      </c>
    </row>
    <row r="564" spans="1:2">
      <c r="A564" s="18" t="s">
        <v>3230</v>
      </c>
      <c r="B564" s="16" t="s">
        <v>3231</v>
      </c>
    </row>
    <row r="565" spans="1:2">
      <c r="A565" s="18" t="s">
        <v>3232</v>
      </c>
      <c r="B565" s="16" t="s">
        <v>3233</v>
      </c>
    </row>
    <row r="566" spans="1:2">
      <c r="A566" s="18" t="s">
        <v>3234</v>
      </c>
      <c r="B566" s="16" t="s">
        <v>3235</v>
      </c>
    </row>
    <row r="567" spans="1:2">
      <c r="A567" s="18" t="s">
        <v>3236</v>
      </c>
      <c r="B567" s="16" t="s">
        <v>3237</v>
      </c>
    </row>
    <row r="568" spans="1:2">
      <c r="A568" s="18" t="s">
        <v>3238</v>
      </c>
      <c r="B568" s="16" t="s">
        <v>3239</v>
      </c>
    </row>
    <row r="569" spans="1:2">
      <c r="A569" s="18" t="s">
        <v>3240</v>
      </c>
      <c r="B569" s="16" t="s">
        <v>3241</v>
      </c>
    </row>
    <row r="570" spans="1:2">
      <c r="A570" s="18" t="s">
        <v>3242</v>
      </c>
      <c r="B570" s="16" t="s">
        <v>3243</v>
      </c>
    </row>
    <row r="571" spans="1:2">
      <c r="A571" s="18" t="s">
        <v>3244</v>
      </c>
      <c r="B571" s="16" t="s">
        <v>3245</v>
      </c>
    </row>
    <row r="572" spans="1:2">
      <c r="A572" s="18" t="s">
        <v>3246</v>
      </c>
      <c r="B572" s="16" t="s">
        <v>3247</v>
      </c>
    </row>
    <row r="573" spans="1:2">
      <c r="A573" s="18" t="s">
        <v>3248</v>
      </c>
      <c r="B573" s="16" t="s">
        <v>3249</v>
      </c>
    </row>
    <row r="574" spans="1:2">
      <c r="A574" s="18" t="s">
        <v>3250</v>
      </c>
      <c r="B574" s="16" t="s">
        <v>3251</v>
      </c>
    </row>
    <row r="575" spans="1:2">
      <c r="A575" s="18" t="s">
        <v>3252</v>
      </c>
      <c r="B575" s="16" t="s">
        <v>3253</v>
      </c>
    </row>
    <row r="576" spans="1:2">
      <c r="A576" s="18" t="s">
        <v>3254</v>
      </c>
      <c r="B576" s="16" t="s">
        <v>3255</v>
      </c>
    </row>
    <row r="577" spans="1:2">
      <c r="A577" s="18" t="s">
        <v>3256</v>
      </c>
      <c r="B577" s="16" t="s">
        <v>3257</v>
      </c>
    </row>
    <row r="578" spans="1:2">
      <c r="A578" s="18" t="s">
        <v>3258</v>
      </c>
      <c r="B578" s="16" t="s">
        <v>3259</v>
      </c>
    </row>
    <row r="579" spans="1:2">
      <c r="A579" s="18" t="s">
        <v>3260</v>
      </c>
      <c r="B579" s="16" t="s">
        <v>3261</v>
      </c>
    </row>
    <row r="580" spans="1:2">
      <c r="A580" s="18" t="s">
        <v>3262</v>
      </c>
      <c r="B580" s="16" t="s">
        <v>3263</v>
      </c>
    </row>
    <row r="581" spans="1:2">
      <c r="A581" s="18" t="s">
        <v>3264</v>
      </c>
      <c r="B581" s="16" t="s">
        <v>3265</v>
      </c>
    </row>
    <row r="582" spans="1:2">
      <c r="A582" s="18" t="s">
        <v>3266</v>
      </c>
      <c r="B582" s="16" t="s">
        <v>3267</v>
      </c>
    </row>
    <row r="583" spans="1:2">
      <c r="A583" s="18" t="s">
        <v>3268</v>
      </c>
      <c r="B583" s="16" t="s">
        <v>3269</v>
      </c>
    </row>
    <row r="584" spans="1:2">
      <c r="A584" s="18" t="s">
        <v>3270</v>
      </c>
      <c r="B584" s="16" t="s">
        <v>3271</v>
      </c>
    </row>
    <row r="585" spans="1:2">
      <c r="A585" s="18" t="s">
        <v>3272</v>
      </c>
      <c r="B585" s="16" t="s">
        <v>3273</v>
      </c>
    </row>
    <row r="586" spans="1:2">
      <c r="A586" s="18" t="s">
        <v>3274</v>
      </c>
      <c r="B586" s="16" t="s">
        <v>3275</v>
      </c>
    </row>
    <row r="587" spans="1:2">
      <c r="A587" s="18" t="s">
        <v>3276</v>
      </c>
      <c r="B587" s="16" t="s">
        <v>3277</v>
      </c>
    </row>
    <row r="588" spans="1:2">
      <c r="A588" s="18" t="s">
        <v>3278</v>
      </c>
      <c r="B588" s="16" t="s">
        <v>3279</v>
      </c>
    </row>
    <row r="589" spans="1:2">
      <c r="A589" s="18" t="s">
        <v>3280</v>
      </c>
      <c r="B589" s="16" t="s">
        <v>3281</v>
      </c>
    </row>
    <row r="590" spans="1:2">
      <c r="A590" s="18" t="s">
        <v>3282</v>
      </c>
      <c r="B590" s="16" t="s">
        <v>3283</v>
      </c>
    </row>
    <row r="591" spans="1:2">
      <c r="A591" s="18" t="s">
        <v>3284</v>
      </c>
      <c r="B591" s="16" t="s">
        <v>3285</v>
      </c>
    </row>
    <row r="592" spans="1:2">
      <c r="A592" s="18" t="s">
        <v>3286</v>
      </c>
      <c r="B592" s="16" t="s">
        <v>3287</v>
      </c>
    </row>
    <row r="593" spans="1:2">
      <c r="A593" s="18" t="s">
        <v>3288</v>
      </c>
      <c r="B593" s="16" t="s">
        <v>3289</v>
      </c>
    </row>
    <row r="594" spans="1:2">
      <c r="A594" s="18" t="s">
        <v>3290</v>
      </c>
      <c r="B594" s="16" t="s">
        <v>3291</v>
      </c>
    </row>
    <row r="595" spans="1:2">
      <c r="A595" s="18" t="s">
        <v>3292</v>
      </c>
      <c r="B595" s="16" t="s">
        <v>3293</v>
      </c>
    </row>
    <row r="596" spans="1:2">
      <c r="A596" s="18" t="s">
        <v>3294</v>
      </c>
      <c r="B596" s="16" t="s">
        <v>3295</v>
      </c>
    </row>
    <row r="597" spans="1:2">
      <c r="A597" s="18" t="s">
        <v>3296</v>
      </c>
      <c r="B597" s="16" t="s">
        <v>3297</v>
      </c>
    </row>
    <row r="598" spans="1:2">
      <c r="A598" s="18" t="s">
        <v>3298</v>
      </c>
      <c r="B598" s="16" t="s">
        <v>3299</v>
      </c>
    </row>
    <row r="599" spans="1:2">
      <c r="A599" s="18" t="s">
        <v>3300</v>
      </c>
      <c r="B599" s="16" t="s">
        <v>3301</v>
      </c>
    </row>
    <row r="600" spans="1:2">
      <c r="A600" s="18" t="s">
        <v>3302</v>
      </c>
      <c r="B600" s="16" t="s">
        <v>3303</v>
      </c>
    </row>
    <row r="601" spans="1:2">
      <c r="A601" s="18" t="s">
        <v>3304</v>
      </c>
      <c r="B601" s="16" t="s">
        <v>3305</v>
      </c>
    </row>
    <row r="602" spans="1:2">
      <c r="A602" s="18" t="s">
        <v>3306</v>
      </c>
      <c r="B602" s="16" t="s">
        <v>3307</v>
      </c>
    </row>
    <row r="603" spans="1:2">
      <c r="A603" s="18" t="s">
        <v>3308</v>
      </c>
      <c r="B603" s="16" t="s">
        <v>3309</v>
      </c>
    </row>
    <row r="604" spans="1:2">
      <c r="A604" s="18" t="s">
        <v>3310</v>
      </c>
      <c r="B604" s="16" t="s">
        <v>3311</v>
      </c>
    </row>
    <row r="605" spans="1:2">
      <c r="A605" s="18" t="s">
        <v>3312</v>
      </c>
      <c r="B605" s="16" t="s">
        <v>3313</v>
      </c>
    </row>
    <row r="606" spans="1:2">
      <c r="A606" s="18" t="s">
        <v>3314</v>
      </c>
      <c r="B606" s="16" t="s">
        <v>3315</v>
      </c>
    </row>
    <row r="607" spans="1:2">
      <c r="A607" s="18" t="s">
        <v>3316</v>
      </c>
      <c r="B607" s="16" t="s">
        <v>3317</v>
      </c>
    </row>
    <row r="608" spans="1:2">
      <c r="A608" s="18" t="s">
        <v>3318</v>
      </c>
      <c r="B608" s="16" t="s">
        <v>3319</v>
      </c>
    </row>
    <row r="609" spans="1:2">
      <c r="A609" s="18" t="s">
        <v>3320</v>
      </c>
      <c r="B609" s="16" t="s">
        <v>3321</v>
      </c>
    </row>
    <row r="610" spans="1:2">
      <c r="A610" s="18" t="s">
        <v>3322</v>
      </c>
      <c r="B610" s="16" t="s">
        <v>3323</v>
      </c>
    </row>
    <row r="611" spans="1:2">
      <c r="A611" s="18" t="s">
        <v>3324</v>
      </c>
      <c r="B611" s="16" t="s">
        <v>3325</v>
      </c>
    </row>
    <row r="612" spans="1:2">
      <c r="A612" s="18" t="s">
        <v>3326</v>
      </c>
      <c r="B612" s="16" t="s">
        <v>3327</v>
      </c>
    </row>
    <row r="613" spans="1:2">
      <c r="A613" s="18" t="s">
        <v>3328</v>
      </c>
      <c r="B613" s="16" t="s">
        <v>3329</v>
      </c>
    </row>
    <row r="614" spans="1:2">
      <c r="A614" s="18" t="s">
        <v>3330</v>
      </c>
      <c r="B614" s="16" t="s">
        <v>3331</v>
      </c>
    </row>
    <row r="615" spans="1:2">
      <c r="A615" s="18" t="s">
        <v>3332</v>
      </c>
      <c r="B615" s="16" t="s">
        <v>3333</v>
      </c>
    </row>
    <row r="616" spans="1:2">
      <c r="A616" s="18" t="s">
        <v>3334</v>
      </c>
      <c r="B616" s="16" t="s">
        <v>3335</v>
      </c>
    </row>
    <row r="617" spans="1:2">
      <c r="A617" s="18" t="s">
        <v>3336</v>
      </c>
      <c r="B617" s="16" t="s">
        <v>3337</v>
      </c>
    </row>
    <row r="618" spans="1:2">
      <c r="A618" s="18" t="s">
        <v>3338</v>
      </c>
      <c r="B618" s="16" t="s">
        <v>3339</v>
      </c>
    </row>
    <row r="619" spans="1:2">
      <c r="A619" s="18" t="s">
        <v>3340</v>
      </c>
      <c r="B619" s="16" t="s">
        <v>3341</v>
      </c>
    </row>
    <row r="620" spans="1:2">
      <c r="A620" s="18" t="s">
        <v>3342</v>
      </c>
      <c r="B620" s="16" t="s">
        <v>3343</v>
      </c>
    </row>
    <row r="621" spans="1:2">
      <c r="A621" s="18" t="s">
        <v>3344</v>
      </c>
      <c r="B621" s="16" t="s">
        <v>3345</v>
      </c>
    </row>
    <row r="622" spans="1:2">
      <c r="A622" s="18" t="s">
        <v>3346</v>
      </c>
      <c r="B622" s="16" t="s">
        <v>3347</v>
      </c>
    </row>
    <row r="623" spans="1:2">
      <c r="A623" s="18" t="s">
        <v>3348</v>
      </c>
      <c r="B623" s="16" t="s">
        <v>3349</v>
      </c>
    </row>
    <row r="624" spans="1:2">
      <c r="A624" s="18" t="s">
        <v>3350</v>
      </c>
      <c r="B624" s="16" t="s">
        <v>3351</v>
      </c>
    </row>
    <row r="625" spans="1:2">
      <c r="A625" s="18" t="s">
        <v>3352</v>
      </c>
      <c r="B625" s="16" t="s">
        <v>3353</v>
      </c>
    </row>
    <row r="626" spans="1:2">
      <c r="A626" s="18" t="s">
        <v>3354</v>
      </c>
      <c r="B626" s="16" t="s">
        <v>3355</v>
      </c>
    </row>
    <row r="627" spans="1:2">
      <c r="A627" s="18" t="s">
        <v>3356</v>
      </c>
      <c r="B627" s="16" t="s">
        <v>3357</v>
      </c>
    </row>
    <row r="628" spans="1:2">
      <c r="A628" s="18" t="s">
        <v>3358</v>
      </c>
      <c r="B628" s="16" t="s">
        <v>3359</v>
      </c>
    </row>
    <row r="629" spans="1:2">
      <c r="A629" s="18" t="s">
        <v>3360</v>
      </c>
      <c r="B629" s="16" t="s">
        <v>3361</v>
      </c>
    </row>
    <row r="630" spans="1:2">
      <c r="A630" s="18" t="s">
        <v>3362</v>
      </c>
      <c r="B630" s="16" t="s">
        <v>3363</v>
      </c>
    </row>
    <row r="631" spans="1:2">
      <c r="A631" s="18" t="s">
        <v>3364</v>
      </c>
      <c r="B631" s="16" t="s">
        <v>3365</v>
      </c>
    </row>
    <row r="632" spans="1:2">
      <c r="A632" s="18" t="s">
        <v>3366</v>
      </c>
      <c r="B632" s="16" t="s">
        <v>3367</v>
      </c>
    </row>
    <row r="633" spans="1:2">
      <c r="A633" s="18" t="s">
        <v>3368</v>
      </c>
      <c r="B633" s="16" t="s">
        <v>3369</v>
      </c>
    </row>
    <row r="634" spans="1:2">
      <c r="A634" s="18" t="s">
        <v>3370</v>
      </c>
      <c r="B634" s="16" t="s">
        <v>3371</v>
      </c>
    </row>
    <row r="635" spans="1:2">
      <c r="A635" s="18" t="s">
        <v>3372</v>
      </c>
      <c r="B635" s="16" t="s">
        <v>3373</v>
      </c>
    </row>
    <row r="636" spans="1:2">
      <c r="A636" s="18" t="s">
        <v>3374</v>
      </c>
      <c r="B636" s="16" t="s">
        <v>3375</v>
      </c>
    </row>
    <row r="637" spans="1:2">
      <c r="A637" s="18" t="s">
        <v>3376</v>
      </c>
      <c r="B637" s="16" t="s">
        <v>3377</v>
      </c>
    </row>
    <row r="638" spans="1:2">
      <c r="A638" s="18" t="s">
        <v>3378</v>
      </c>
      <c r="B638" s="16" t="s">
        <v>3379</v>
      </c>
    </row>
    <row r="639" spans="1:2">
      <c r="A639" s="18" t="s">
        <v>3380</v>
      </c>
      <c r="B639" s="16" t="s">
        <v>3381</v>
      </c>
    </row>
    <row r="640" spans="1:2">
      <c r="A640" s="18" t="s">
        <v>3382</v>
      </c>
      <c r="B640" s="16" t="s">
        <v>3383</v>
      </c>
    </row>
    <row r="641" spans="1:2">
      <c r="A641" s="18" t="s">
        <v>3384</v>
      </c>
      <c r="B641" s="16" t="s">
        <v>3385</v>
      </c>
    </row>
    <row r="642" spans="1:2">
      <c r="A642" s="18" t="s">
        <v>3386</v>
      </c>
      <c r="B642" s="16" t="s">
        <v>3387</v>
      </c>
    </row>
    <row r="643" spans="1:2">
      <c r="A643" s="18" t="s">
        <v>3388</v>
      </c>
      <c r="B643" s="16" t="s">
        <v>3389</v>
      </c>
    </row>
    <row r="644" spans="1:2">
      <c r="A644" s="18" t="s">
        <v>3390</v>
      </c>
      <c r="B644" s="16" t="s">
        <v>3391</v>
      </c>
    </row>
    <row r="645" spans="1:2">
      <c r="A645" s="18" t="s">
        <v>3392</v>
      </c>
      <c r="B645" s="16" t="s">
        <v>3393</v>
      </c>
    </row>
    <row r="646" spans="1:2">
      <c r="A646" s="18" t="s">
        <v>3394</v>
      </c>
      <c r="B646" s="16" t="s">
        <v>3395</v>
      </c>
    </row>
    <row r="647" spans="1:2">
      <c r="A647" s="18" t="s">
        <v>3396</v>
      </c>
      <c r="B647" s="16" t="s">
        <v>3397</v>
      </c>
    </row>
    <row r="648" spans="1:2">
      <c r="A648" s="18" t="s">
        <v>3398</v>
      </c>
      <c r="B648" s="16" t="s">
        <v>3399</v>
      </c>
    </row>
    <row r="649" spans="1:2">
      <c r="A649" s="18" t="s">
        <v>3400</v>
      </c>
      <c r="B649" s="16" t="s">
        <v>3401</v>
      </c>
    </row>
    <row r="650" spans="1:2">
      <c r="A650" s="18" t="s">
        <v>3402</v>
      </c>
      <c r="B650" s="16" t="s">
        <v>3403</v>
      </c>
    </row>
    <row r="651" spans="1:2">
      <c r="A651" s="18" t="s">
        <v>3404</v>
      </c>
      <c r="B651" s="16" t="s">
        <v>3405</v>
      </c>
    </row>
    <row r="652" spans="1:2">
      <c r="A652" s="18" t="s">
        <v>3406</v>
      </c>
      <c r="B652" s="16" t="s">
        <v>3407</v>
      </c>
    </row>
    <row r="653" spans="1:2">
      <c r="A653" s="18" t="s">
        <v>3408</v>
      </c>
      <c r="B653" s="16" t="s">
        <v>3409</v>
      </c>
    </row>
    <row r="654" spans="1:2">
      <c r="A654" s="18" t="s">
        <v>3410</v>
      </c>
      <c r="B654" s="16" t="s">
        <v>3411</v>
      </c>
    </row>
    <row r="655" spans="1:2">
      <c r="A655" s="18" t="s">
        <v>3412</v>
      </c>
      <c r="B655" s="16" t="s">
        <v>3413</v>
      </c>
    </row>
    <row r="656" spans="1:2">
      <c r="A656" s="18" t="s">
        <v>3414</v>
      </c>
      <c r="B656" s="16" t="s">
        <v>3415</v>
      </c>
    </row>
    <row r="657" spans="1:2">
      <c r="A657" s="18" t="s">
        <v>3416</v>
      </c>
      <c r="B657" s="16" t="s">
        <v>3417</v>
      </c>
    </row>
    <row r="658" spans="1:2">
      <c r="A658" s="18" t="s">
        <v>3418</v>
      </c>
      <c r="B658" s="16" t="s">
        <v>3419</v>
      </c>
    </row>
    <row r="659" spans="1:2">
      <c r="A659" s="18" t="s">
        <v>3420</v>
      </c>
      <c r="B659" s="16" t="s">
        <v>3421</v>
      </c>
    </row>
    <row r="660" spans="1:2">
      <c r="A660" s="18" t="s">
        <v>3422</v>
      </c>
      <c r="B660" s="16" t="s">
        <v>3423</v>
      </c>
    </row>
    <row r="661" spans="1:2">
      <c r="A661" s="18" t="s">
        <v>3424</v>
      </c>
      <c r="B661" s="16" t="s">
        <v>3425</v>
      </c>
    </row>
    <row r="662" spans="1:2">
      <c r="A662" s="18" t="s">
        <v>3426</v>
      </c>
      <c r="B662" s="16" t="s">
        <v>3427</v>
      </c>
    </row>
    <row r="663" spans="1:2">
      <c r="A663" s="18" t="s">
        <v>3428</v>
      </c>
      <c r="B663" s="16" t="s">
        <v>3429</v>
      </c>
    </row>
    <row r="664" spans="1:2">
      <c r="A664" s="18" t="s">
        <v>3430</v>
      </c>
      <c r="B664" s="16" t="s">
        <v>3431</v>
      </c>
    </row>
    <row r="665" spans="1:2">
      <c r="A665" s="18" t="s">
        <v>3432</v>
      </c>
      <c r="B665" s="16" t="s">
        <v>3433</v>
      </c>
    </row>
    <row r="666" spans="1:2">
      <c r="A666" s="18" t="s">
        <v>3434</v>
      </c>
      <c r="B666" s="16" t="s">
        <v>3435</v>
      </c>
    </row>
    <row r="667" spans="1:2">
      <c r="A667" s="18" t="s">
        <v>3436</v>
      </c>
      <c r="B667" s="16" t="s">
        <v>3437</v>
      </c>
    </row>
    <row r="668" spans="1:2">
      <c r="A668" s="18" t="s">
        <v>3438</v>
      </c>
      <c r="B668" s="16" t="s">
        <v>3439</v>
      </c>
    </row>
    <row r="669" spans="1:2">
      <c r="A669" s="18" t="s">
        <v>3440</v>
      </c>
      <c r="B669" s="16" t="s">
        <v>3441</v>
      </c>
    </row>
    <row r="670" spans="1:2">
      <c r="A670" s="18" t="s">
        <v>3442</v>
      </c>
      <c r="B670" s="16" t="s">
        <v>3443</v>
      </c>
    </row>
    <row r="671" spans="1:2">
      <c r="A671" s="18" t="s">
        <v>3444</v>
      </c>
      <c r="B671" s="16" t="s">
        <v>3445</v>
      </c>
    </row>
    <row r="672" spans="1:2">
      <c r="A672" s="18" t="s">
        <v>3446</v>
      </c>
      <c r="B672" s="16" t="s">
        <v>3447</v>
      </c>
    </row>
    <row r="673" spans="1:2">
      <c r="A673" s="18" t="s">
        <v>3448</v>
      </c>
      <c r="B673" s="16" t="s">
        <v>3449</v>
      </c>
    </row>
    <row r="674" spans="1:2">
      <c r="A674" s="18" t="s">
        <v>3450</v>
      </c>
      <c r="B674" s="16" t="s">
        <v>3451</v>
      </c>
    </row>
    <row r="675" spans="1:2">
      <c r="A675" s="18" t="s">
        <v>3452</v>
      </c>
      <c r="B675" s="16" t="s">
        <v>3453</v>
      </c>
    </row>
    <row r="676" spans="1:2">
      <c r="A676" s="18" t="s">
        <v>3454</v>
      </c>
      <c r="B676" s="16" t="s">
        <v>3455</v>
      </c>
    </row>
    <row r="677" spans="1:2">
      <c r="A677" s="18" t="s">
        <v>3456</v>
      </c>
      <c r="B677" s="16" t="s">
        <v>3457</v>
      </c>
    </row>
    <row r="678" spans="1:2">
      <c r="A678" s="18" t="s">
        <v>3458</v>
      </c>
      <c r="B678" s="16" t="s">
        <v>3459</v>
      </c>
    </row>
    <row r="679" spans="1:2">
      <c r="A679" s="18" t="s">
        <v>3460</v>
      </c>
      <c r="B679" s="16" t="s">
        <v>3461</v>
      </c>
    </row>
    <row r="680" spans="1:2">
      <c r="A680" s="18" t="s">
        <v>3462</v>
      </c>
      <c r="B680" s="16" t="s">
        <v>3463</v>
      </c>
    </row>
    <row r="681" spans="1:2">
      <c r="A681" s="18" t="s">
        <v>3464</v>
      </c>
      <c r="B681" s="16" t="s">
        <v>3465</v>
      </c>
    </row>
    <row r="682" spans="1:2">
      <c r="A682" s="18" t="s">
        <v>3466</v>
      </c>
      <c r="B682" s="16" t="s">
        <v>3467</v>
      </c>
    </row>
    <row r="683" spans="1:2">
      <c r="A683" s="18" t="s">
        <v>3468</v>
      </c>
      <c r="B683" s="16" t="s">
        <v>3469</v>
      </c>
    </row>
    <row r="684" spans="1:2">
      <c r="A684" s="18" t="s">
        <v>3470</v>
      </c>
      <c r="B684" s="16" t="s">
        <v>3471</v>
      </c>
    </row>
    <row r="685" spans="1:2">
      <c r="A685" s="18" t="s">
        <v>3472</v>
      </c>
      <c r="B685" s="16" t="s">
        <v>3473</v>
      </c>
    </row>
    <row r="686" spans="1:2">
      <c r="A686" s="18" t="s">
        <v>3474</v>
      </c>
      <c r="B686" s="16" t="s">
        <v>3475</v>
      </c>
    </row>
    <row r="687" spans="1:2">
      <c r="A687" s="18" t="s">
        <v>3476</v>
      </c>
      <c r="B687" s="16" t="s">
        <v>3477</v>
      </c>
    </row>
    <row r="688" spans="1:2">
      <c r="A688" s="18" t="s">
        <v>3478</v>
      </c>
      <c r="B688" s="16" t="s">
        <v>3479</v>
      </c>
    </row>
    <row r="689" spans="1:2">
      <c r="A689" s="18" t="s">
        <v>3480</v>
      </c>
      <c r="B689" s="16" t="s">
        <v>3481</v>
      </c>
    </row>
    <row r="690" spans="1:2">
      <c r="A690" s="18" t="s">
        <v>3482</v>
      </c>
      <c r="B690" s="16" t="s">
        <v>3483</v>
      </c>
    </row>
    <row r="691" spans="1:2">
      <c r="A691" s="18" t="s">
        <v>3484</v>
      </c>
      <c r="B691" s="16" t="s">
        <v>3485</v>
      </c>
    </row>
    <row r="692" spans="1:2">
      <c r="A692" s="18" t="s">
        <v>3486</v>
      </c>
      <c r="B692" s="16" t="s">
        <v>3487</v>
      </c>
    </row>
    <row r="693" spans="1:2">
      <c r="A693" s="18" t="s">
        <v>3488</v>
      </c>
      <c r="B693" s="16" t="s">
        <v>3489</v>
      </c>
    </row>
    <row r="694" spans="1:2">
      <c r="A694" s="18" t="s">
        <v>3490</v>
      </c>
      <c r="B694" s="16" t="s">
        <v>3491</v>
      </c>
    </row>
    <row r="695" spans="1:2">
      <c r="A695" s="18" t="s">
        <v>3492</v>
      </c>
      <c r="B695" s="16" t="s">
        <v>3493</v>
      </c>
    </row>
    <row r="696" spans="1:2">
      <c r="A696" s="18" t="s">
        <v>3494</v>
      </c>
      <c r="B696" s="16" t="s">
        <v>3495</v>
      </c>
    </row>
    <row r="697" spans="1:2">
      <c r="A697" s="18" t="s">
        <v>3496</v>
      </c>
      <c r="B697" s="16" t="s">
        <v>3497</v>
      </c>
    </row>
    <row r="698" spans="1:2">
      <c r="A698" s="18" t="s">
        <v>3498</v>
      </c>
      <c r="B698" s="16" t="s">
        <v>3499</v>
      </c>
    </row>
    <row r="699" spans="1:2">
      <c r="A699" s="18" t="s">
        <v>3500</v>
      </c>
      <c r="B699" s="16" t="s">
        <v>3501</v>
      </c>
    </row>
    <row r="700" spans="1:2">
      <c r="A700" s="18" t="s">
        <v>3502</v>
      </c>
      <c r="B700" s="16" t="s">
        <v>3503</v>
      </c>
    </row>
    <row r="701" spans="1:2">
      <c r="A701" s="18" t="s">
        <v>3504</v>
      </c>
      <c r="B701" s="16" t="s">
        <v>3505</v>
      </c>
    </row>
    <row r="702" spans="1:2">
      <c r="A702" s="18" t="s">
        <v>3506</v>
      </c>
      <c r="B702" s="16" t="s">
        <v>3507</v>
      </c>
    </row>
    <row r="703" spans="1:2">
      <c r="A703" s="18" t="s">
        <v>3508</v>
      </c>
      <c r="B703" s="16" t="s">
        <v>3509</v>
      </c>
    </row>
    <row r="704" spans="1:2">
      <c r="A704" s="18" t="s">
        <v>3510</v>
      </c>
      <c r="B704" s="16" t="s">
        <v>3511</v>
      </c>
    </row>
    <row r="705" spans="1:2">
      <c r="A705" s="18" t="s">
        <v>3512</v>
      </c>
      <c r="B705" s="16" t="s">
        <v>3513</v>
      </c>
    </row>
    <row r="706" spans="1:2">
      <c r="A706" s="18" t="s">
        <v>3514</v>
      </c>
      <c r="B706" s="16" t="s">
        <v>3515</v>
      </c>
    </row>
    <row r="707" spans="1:2">
      <c r="A707" s="18" t="s">
        <v>3516</v>
      </c>
      <c r="B707" s="16" t="s">
        <v>3517</v>
      </c>
    </row>
    <row r="708" spans="1:2">
      <c r="A708" s="18" t="s">
        <v>3518</v>
      </c>
      <c r="B708" s="16" t="s">
        <v>3519</v>
      </c>
    </row>
    <row r="709" spans="1:2">
      <c r="A709" s="18" t="s">
        <v>3520</v>
      </c>
      <c r="B709" s="16" t="s">
        <v>3521</v>
      </c>
    </row>
    <row r="710" spans="1:2">
      <c r="A710" s="18" t="s">
        <v>3522</v>
      </c>
      <c r="B710" s="16" t="s">
        <v>3523</v>
      </c>
    </row>
    <row r="711" spans="1:2">
      <c r="A711" s="18" t="s">
        <v>3524</v>
      </c>
      <c r="B711" s="16" t="s">
        <v>3525</v>
      </c>
    </row>
    <row r="712" spans="1:2">
      <c r="A712" s="18" t="s">
        <v>3526</v>
      </c>
      <c r="B712" s="16" t="s">
        <v>3527</v>
      </c>
    </row>
    <row r="713" spans="1:2">
      <c r="A713" s="18" t="s">
        <v>3528</v>
      </c>
      <c r="B713" s="16" t="s">
        <v>3529</v>
      </c>
    </row>
    <row r="714" spans="1:2">
      <c r="A714" s="18" t="s">
        <v>3530</v>
      </c>
      <c r="B714" s="16" t="s">
        <v>3531</v>
      </c>
    </row>
    <row r="715" spans="1:2">
      <c r="A715" s="18" t="s">
        <v>3532</v>
      </c>
      <c r="B715" s="16" t="s">
        <v>3533</v>
      </c>
    </row>
    <row r="716" spans="1:2">
      <c r="A716" s="18" t="s">
        <v>3534</v>
      </c>
      <c r="B716" s="16" t="s">
        <v>3535</v>
      </c>
    </row>
    <row r="717" spans="1:2">
      <c r="A717" s="18" t="s">
        <v>3536</v>
      </c>
      <c r="B717" s="16" t="s">
        <v>3537</v>
      </c>
    </row>
    <row r="718" spans="1:2">
      <c r="A718" s="18" t="s">
        <v>3538</v>
      </c>
      <c r="B718" s="16" t="s">
        <v>3539</v>
      </c>
    </row>
    <row r="719" spans="1:2">
      <c r="A719" s="18" t="s">
        <v>3540</v>
      </c>
      <c r="B719" s="16" t="s">
        <v>3541</v>
      </c>
    </row>
    <row r="720" spans="1:2">
      <c r="A720" s="18" t="s">
        <v>3542</v>
      </c>
      <c r="B720" s="16" t="s">
        <v>3543</v>
      </c>
    </row>
    <row r="721" spans="1:2">
      <c r="A721" s="18" t="s">
        <v>3544</v>
      </c>
      <c r="B721" s="16" t="s">
        <v>3545</v>
      </c>
    </row>
    <row r="722" spans="1:2">
      <c r="A722" s="18" t="s">
        <v>3546</v>
      </c>
      <c r="B722" s="16" t="s">
        <v>3547</v>
      </c>
    </row>
    <row r="723" spans="1:2">
      <c r="A723" s="18" t="s">
        <v>3548</v>
      </c>
      <c r="B723" s="16" t="s">
        <v>3549</v>
      </c>
    </row>
    <row r="724" spans="1:2">
      <c r="A724" s="18" t="s">
        <v>3550</v>
      </c>
      <c r="B724" s="16" t="s">
        <v>3551</v>
      </c>
    </row>
    <row r="725" spans="1:2">
      <c r="A725" s="18" t="s">
        <v>3552</v>
      </c>
      <c r="B725" s="16" t="s">
        <v>3553</v>
      </c>
    </row>
    <row r="726" spans="1:2">
      <c r="A726" s="18" t="s">
        <v>3554</v>
      </c>
      <c r="B726" s="16" t="s">
        <v>3555</v>
      </c>
    </row>
    <row r="727" spans="1:2">
      <c r="A727" s="18" t="s">
        <v>3556</v>
      </c>
      <c r="B727" s="16" t="s">
        <v>3557</v>
      </c>
    </row>
    <row r="728" spans="1:2">
      <c r="A728" s="18" t="s">
        <v>3558</v>
      </c>
      <c r="B728" s="16" t="s">
        <v>3559</v>
      </c>
    </row>
    <row r="729" spans="1:2">
      <c r="A729" s="18" t="s">
        <v>3560</v>
      </c>
      <c r="B729" s="16" t="s">
        <v>3561</v>
      </c>
    </row>
    <row r="730" spans="1:2">
      <c r="A730" s="18" t="s">
        <v>3562</v>
      </c>
      <c r="B730" s="16" t="s">
        <v>3563</v>
      </c>
    </row>
    <row r="731" spans="1:2">
      <c r="A731" s="18" t="s">
        <v>3564</v>
      </c>
      <c r="B731" s="16" t="s">
        <v>3565</v>
      </c>
    </row>
    <row r="732" spans="1:2">
      <c r="A732" s="18" t="s">
        <v>3566</v>
      </c>
      <c r="B732" s="16" t="s">
        <v>3567</v>
      </c>
    </row>
    <row r="733" spans="1:2">
      <c r="A733" s="18" t="s">
        <v>3568</v>
      </c>
      <c r="B733" s="16" t="s">
        <v>3569</v>
      </c>
    </row>
    <row r="734" spans="1:2">
      <c r="A734" s="18" t="s">
        <v>3570</v>
      </c>
      <c r="B734" s="16" t="s">
        <v>3571</v>
      </c>
    </row>
    <row r="735" spans="1:2">
      <c r="A735" s="18" t="s">
        <v>3572</v>
      </c>
      <c r="B735" s="16" t="s">
        <v>3573</v>
      </c>
    </row>
    <row r="736" spans="1:2">
      <c r="A736" s="18" t="s">
        <v>3574</v>
      </c>
      <c r="B736" s="16" t="s">
        <v>3575</v>
      </c>
    </row>
    <row r="737" spans="1:2">
      <c r="A737" s="18" t="s">
        <v>3576</v>
      </c>
      <c r="B737" s="16" t="s">
        <v>3577</v>
      </c>
    </row>
    <row r="738" spans="1:2">
      <c r="A738" s="18" t="s">
        <v>3578</v>
      </c>
      <c r="B738" s="16" t="s">
        <v>3579</v>
      </c>
    </row>
    <row r="739" spans="1:2">
      <c r="A739" s="18" t="s">
        <v>3580</v>
      </c>
      <c r="B739" s="16" t="s">
        <v>3581</v>
      </c>
    </row>
    <row r="740" spans="1:2">
      <c r="A740" s="18" t="s">
        <v>3582</v>
      </c>
      <c r="B740" s="16" t="s">
        <v>3583</v>
      </c>
    </row>
    <row r="741" spans="1:2">
      <c r="A741" s="18" t="s">
        <v>3584</v>
      </c>
      <c r="B741" s="16" t="s">
        <v>3585</v>
      </c>
    </row>
    <row r="742" spans="1:2">
      <c r="A742" s="18" t="s">
        <v>3586</v>
      </c>
      <c r="B742" s="16" t="s">
        <v>3587</v>
      </c>
    </row>
    <row r="743" spans="1:2">
      <c r="A743" s="18" t="s">
        <v>3588</v>
      </c>
      <c r="B743" s="16" t="s">
        <v>3589</v>
      </c>
    </row>
    <row r="744" spans="1:2">
      <c r="A744" s="18" t="s">
        <v>3590</v>
      </c>
      <c r="B744" s="16" t="s">
        <v>3591</v>
      </c>
    </row>
    <row r="745" spans="1:2">
      <c r="A745" s="18" t="s">
        <v>3592</v>
      </c>
      <c r="B745" s="16" t="s">
        <v>3593</v>
      </c>
    </row>
    <row r="746" spans="1:2">
      <c r="A746" s="18" t="s">
        <v>3594</v>
      </c>
      <c r="B746" s="16" t="s">
        <v>3595</v>
      </c>
    </row>
    <row r="747" spans="1:2">
      <c r="A747" s="18" t="s">
        <v>3596</v>
      </c>
      <c r="B747" s="16" t="s">
        <v>3597</v>
      </c>
    </row>
    <row r="748" spans="1:2">
      <c r="A748" s="18" t="s">
        <v>3598</v>
      </c>
      <c r="B748" s="16" t="s">
        <v>3599</v>
      </c>
    </row>
    <row r="749" spans="1:2">
      <c r="A749" s="18" t="s">
        <v>3600</v>
      </c>
      <c r="B749" s="16" t="s">
        <v>3601</v>
      </c>
    </row>
    <row r="750" spans="1:2">
      <c r="A750" s="18" t="s">
        <v>3602</v>
      </c>
      <c r="B750" s="16" t="s">
        <v>3603</v>
      </c>
    </row>
    <row r="751" spans="1:2">
      <c r="A751" s="18" t="s">
        <v>3604</v>
      </c>
      <c r="B751" s="16" t="s">
        <v>3605</v>
      </c>
    </row>
    <row r="752" spans="1:2">
      <c r="A752" s="18" t="s">
        <v>3606</v>
      </c>
      <c r="B752" s="16" t="s">
        <v>3607</v>
      </c>
    </row>
    <row r="753" spans="1:2">
      <c r="A753" s="18" t="s">
        <v>3608</v>
      </c>
      <c r="B753" s="16" t="s">
        <v>3609</v>
      </c>
    </row>
    <row r="754" spans="1:2">
      <c r="A754" s="18" t="s">
        <v>3610</v>
      </c>
      <c r="B754" s="16" t="s">
        <v>3611</v>
      </c>
    </row>
    <row r="755" spans="1:2">
      <c r="A755" s="18" t="s">
        <v>3612</v>
      </c>
      <c r="B755" s="16" t="s">
        <v>3613</v>
      </c>
    </row>
    <row r="756" spans="1:2">
      <c r="A756" s="18" t="s">
        <v>3614</v>
      </c>
      <c r="B756" s="16" t="s">
        <v>3615</v>
      </c>
    </row>
    <row r="757" spans="1:2">
      <c r="A757" s="18" t="s">
        <v>3616</v>
      </c>
      <c r="B757" s="16" t="s">
        <v>3617</v>
      </c>
    </row>
    <row r="758" spans="1:2">
      <c r="A758" s="18" t="s">
        <v>3618</v>
      </c>
      <c r="B758" s="16" t="s">
        <v>3619</v>
      </c>
    </row>
    <row r="759" spans="1:2">
      <c r="A759" s="18" t="s">
        <v>3620</v>
      </c>
      <c r="B759" s="16" t="s">
        <v>3621</v>
      </c>
    </row>
    <row r="760" spans="1:2">
      <c r="A760" s="18" t="s">
        <v>3622</v>
      </c>
      <c r="B760" s="16" t="s">
        <v>3623</v>
      </c>
    </row>
    <row r="761" spans="1:2">
      <c r="A761" s="18" t="s">
        <v>3624</v>
      </c>
      <c r="B761" s="16" t="s">
        <v>3625</v>
      </c>
    </row>
    <row r="762" spans="1:2">
      <c r="A762" s="18" t="s">
        <v>3626</v>
      </c>
      <c r="B762" s="16" t="s">
        <v>3627</v>
      </c>
    </row>
    <row r="763" spans="1:2">
      <c r="A763" s="18" t="s">
        <v>3628</v>
      </c>
      <c r="B763" s="16" t="s">
        <v>3629</v>
      </c>
    </row>
    <row r="764" spans="1:2">
      <c r="A764" s="18" t="s">
        <v>3630</v>
      </c>
      <c r="B764" s="16" t="s">
        <v>3631</v>
      </c>
    </row>
    <row r="765" spans="1:2">
      <c r="A765" s="18" t="s">
        <v>3632</v>
      </c>
      <c r="B765" s="16" t="s">
        <v>3633</v>
      </c>
    </row>
    <row r="766" spans="1:2">
      <c r="A766" s="18" t="s">
        <v>3634</v>
      </c>
      <c r="B766" s="16" t="s">
        <v>3635</v>
      </c>
    </row>
    <row r="767" spans="1:2">
      <c r="A767" s="18" t="s">
        <v>3636</v>
      </c>
      <c r="B767" s="16" t="s">
        <v>3637</v>
      </c>
    </row>
    <row r="768" spans="1:2">
      <c r="A768" s="18" t="s">
        <v>3638</v>
      </c>
      <c r="B768" s="16" t="s">
        <v>3639</v>
      </c>
    </row>
    <row r="769" spans="1:2">
      <c r="A769" s="18" t="s">
        <v>3640</v>
      </c>
      <c r="B769" s="16" t="s">
        <v>3641</v>
      </c>
    </row>
    <row r="770" spans="1:2">
      <c r="A770" s="18" t="s">
        <v>3642</v>
      </c>
      <c r="B770" s="16" t="s">
        <v>3643</v>
      </c>
    </row>
    <row r="771" spans="1:2">
      <c r="A771" s="18" t="s">
        <v>3644</v>
      </c>
      <c r="B771" s="16" t="s">
        <v>3645</v>
      </c>
    </row>
    <row r="772" spans="1:2">
      <c r="A772" s="18" t="s">
        <v>3646</v>
      </c>
      <c r="B772" s="16" t="s">
        <v>3647</v>
      </c>
    </row>
    <row r="773" spans="1:2">
      <c r="A773" s="18" t="s">
        <v>3648</v>
      </c>
      <c r="B773" s="16" t="s">
        <v>3649</v>
      </c>
    </row>
    <row r="774" spans="1:2">
      <c r="A774" s="18" t="s">
        <v>3650</v>
      </c>
      <c r="B774" s="16" t="s">
        <v>3651</v>
      </c>
    </row>
    <row r="775" spans="1:2">
      <c r="A775" s="18" t="s">
        <v>3652</v>
      </c>
      <c r="B775" s="16" t="s">
        <v>3653</v>
      </c>
    </row>
    <row r="776" spans="1:2">
      <c r="A776" s="18" t="s">
        <v>3654</v>
      </c>
      <c r="B776" s="16" t="s">
        <v>3655</v>
      </c>
    </row>
    <row r="777" spans="1:2">
      <c r="A777" s="18" t="s">
        <v>3656</v>
      </c>
      <c r="B777" s="16" t="s">
        <v>3657</v>
      </c>
    </row>
    <row r="778" spans="1:2">
      <c r="A778" s="18" t="s">
        <v>3658</v>
      </c>
      <c r="B778" s="16" t="s">
        <v>3659</v>
      </c>
    </row>
    <row r="779" spans="1:2">
      <c r="A779" s="18" t="s">
        <v>3660</v>
      </c>
      <c r="B779" s="16" t="s">
        <v>3661</v>
      </c>
    </row>
    <row r="780" spans="1:2">
      <c r="A780" s="18" t="s">
        <v>3662</v>
      </c>
      <c r="B780" s="16" t="s">
        <v>3663</v>
      </c>
    </row>
    <row r="781" spans="1:2">
      <c r="A781" s="18" t="s">
        <v>3664</v>
      </c>
      <c r="B781" s="16" t="s">
        <v>3665</v>
      </c>
    </row>
    <row r="782" spans="1:2">
      <c r="A782" s="18" t="s">
        <v>3666</v>
      </c>
      <c r="B782" s="16" t="s">
        <v>3667</v>
      </c>
    </row>
    <row r="783" spans="1:2">
      <c r="A783" s="18" t="s">
        <v>3668</v>
      </c>
      <c r="B783" s="16" t="s">
        <v>3669</v>
      </c>
    </row>
    <row r="784" spans="1:2">
      <c r="A784" s="18" t="s">
        <v>3670</v>
      </c>
      <c r="B784" s="16" t="s">
        <v>3671</v>
      </c>
    </row>
    <row r="785" spans="1:2">
      <c r="A785" s="18" t="s">
        <v>3672</v>
      </c>
      <c r="B785" s="16" t="s">
        <v>3673</v>
      </c>
    </row>
    <row r="786" spans="1:2">
      <c r="A786" s="18" t="s">
        <v>3674</v>
      </c>
      <c r="B786" s="16" t="s">
        <v>3675</v>
      </c>
    </row>
    <row r="787" spans="1:2">
      <c r="A787" s="18" t="s">
        <v>3676</v>
      </c>
      <c r="B787" s="16" t="s">
        <v>3677</v>
      </c>
    </row>
    <row r="788" spans="1:2">
      <c r="A788" s="18" t="s">
        <v>3678</v>
      </c>
      <c r="B788" s="16" t="s">
        <v>3679</v>
      </c>
    </row>
    <row r="789" spans="1:2">
      <c r="A789" s="18" t="s">
        <v>3680</v>
      </c>
      <c r="B789" s="16" t="s">
        <v>3681</v>
      </c>
    </row>
    <row r="790" spans="1:2">
      <c r="A790" s="18" t="s">
        <v>3682</v>
      </c>
      <c r="B790" s="16" t="s">
        <v>3683</v>
      </c>
    </row>
    <row r="791" spans="1:2">
      <c r="A791" s="18" t="s">
        <v>3684</v>
      </c>
      <c r="B791" s="16" t="s">
        <v>3685</v>
      </c>
    </row>
    <row r="792" spans="1:2">
      <c r="A792" s="18" t="s">
        <v>3686</v>
      </c>
      <c r="B792" s="16" t="s">
        <v>3687</v>
      </c>
    </row>
    <row r="793" spans="1:2">
      <c r="A793" s="18" t="s">
        <v>3688</v>
      </c>
      <c r="B793" s="16" t="s">
        <v>3689</v>
      </c>
    </row>
    <row r="794" spans="1:2">
      <c r="A794" s="18" t="s">
        <v>3690</v>
      </c>
      <c r="B794" s="16" t="s">
        <v>3691</v>
      </c>
    </row>
    <row r="795" spans="1:2">
      <c r="A795" s="18" t="s">
        <v>3692</v>
      </c>
      <c r="B795" s="16" t="s">
        <v>3693</v>
      </c>
    </row>
    <row r="796" spans="1:2">
      <c r="A796" s="18" t="s">
        <v>3694</v>
      </c>
      <c r="B796" s="16" t="s">
        <v>3695</v>
      </c>
    </row>
  </sheetData>
  <hyperlinks>
    <hyperlink ref="D1" location="'Overview Pool'!A1" display="Overview"/>
    <hyperlink ref="D2" location="'SECO_ASAL-AVAM'!A1" display="Retour vers SECO_ASAL/AVAM"/>
  </hyperlink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4"/>
  <sheetViews>
    <sheetView workbookViewId="0">
      <selection activeCell="D1" sqref="D1"/>
    </sheetView>
  </sheetViews>
  <sheetFormatPr baseColWidth="10" defaultRowHeight="14"/>
  <cols>
    <col min="1" max="1" width="5.83203125" style="17" bestFit="1" customWidth="1"/>
    <col min="2" max="2" width="78.33203125" style="17" bestFit="1" customWidth="1"/>
    <col min="4" max="4" width="27.58203125" bestFit="1" customWidth="1"/>
  </cols>
  <sheetData>
    <row r="1" spans="1:4">
      <c r="A1" s="15" t="s">
        <v>1774</v>
      </c>
      <c r="B1" s="15" t="s">
        <v>3696</v>
      </c>
      <c r="D1" s="1" t="s">
        <v>1669</v>
      </c>
    </row>
    <row r="2" spans="1:4">
      <c r="A2" s="16">
        <v>11101</v>
      </c>
      <c r="B2" s="16" t="s">
        <v>3697</v>
      </c>
      <c r="D2" s="1" t="s">
        <v>4128</v>
      </c>
    </row>
    <row r="3" spans="1:4">
      <c r="A3" s="16">
        <v>11102</v>
      </c>
      <c r="B3" s="16" t="s">
        <v>3698</v>
      </c>
    </row>
    <row r="4" spans="1:4">
      <c r="A4" s="16">
        <v>11103</v>
      </c>
      <c r="B4" s="16" t="s">
        <v>3699</v>
      </c>
    </row>
    <row r="5" spans="1:4">
      <c r="A5" s="16">
        <v>11201</v>
      </c>
      <c r="B5" s="16" t="s">
        <v>3700</v>
      </c>
    </row>
    <row r="6" spans="1:4">
      <c r="A6" s="16">
        <v>11202</v>
      </c>
      <c r="B6" s="16" t="s">
        <v>3701</v>
      </c>
    </row>
    <row r="7" spans="1:4">
      <c r="A7" s="16">
        <v>11203</v>
      </c>
      <c r="B7" s="16" t="s">
        <v>3702</v>
      </c>
    </row>
    <row r="8" spans="1:4">
      <c r="A8" s="16">
        <v>11301</v>
      </c>
      <c r="B8" s="16" t="s">
        <v>3703</v>
      </c>
    </row>
    <row r="9" spans="1:4">
      <c r="A9" s="16">
        <v>11302</v>
      </c>
      <c r="B9" s="16" t="s">
        <v>3704</v>
      </c>
    </row>
    <row r="10" spans="1:4">
      <c r="A10" s="16">
        <v>11303</v>
      </c>
      <c r="B10" s="16" t="s">
        <v>3705</v>
      </c>
    </row>
    <row r="11" spans="1:4">
      <c r="A11" s="16">
        <v>11304</v>
      </c>
      <c r="B11" s="16" t="s">
        <v>3706</v>
      </c>
    </row>
    <row r="12" spans="1:4">
      <c r="A12" s="16">
        <v>11305</v>
      </c>
      <c r="B12" s="16" t="s">
        <v>3707</v>
      </c>
    </row>
    <row r="13" spans="1:4">
      <c r="A13" s="16">
        <v>11401</v>
      </c>
      <c r="B13" s="16" t="s">
        <v>3708</v>
      </c>
    </row>
    <row r="14" spans="1:4">
      <c r="A14" s="16">
        <v>11402</v>
      </c>
      <c r="B14" s="16" t="s">
        <v>3709</v>
      </c>
    </row>
    <row r="15" spans="1:4">
      <c r="A15" s="16">
        <v>11501</v>
      </c>
      <c r="B15" s="16" t="s">
        <v>3710</v>
      </c>
    </row>
    <row r="16" spans="1:4">
      <c r="A16" s="16">
        <v>11502</v>
      </c>
      <c r="B16" s="16" t="s">
        <v>3711</v>
      </c>
    </row>
    <row r="17" spans="1:2">
      <c r="A17" s="16">
        <v>11503</v>
      </c>
      <c r="B17" s="16" t="s">
        <v>3712</v>
      </c>
    </row>
    <row r="18" spans="1:2">
      <c r="A18" s="16">
        <v>11504</v>
      </c>
      <c r="B18" s="16" t="s">
        <v>3713</v>
      </c>
    </row>
    <row r="19" spans="1:2">
      <c r="A19" s="16">
        <v>21101</v>
      </c>
      <c r="B19" s="16" t="s">
        <v>3714</v>
      </c>
    </row>
    <row r="20" spans="1:2">
      <c r="A20" s="16">
        <v>21102</v>
      </c>
      <c r="B20" s="16" t="s">
        <v>3715</v>
      </c>
    </row>
    <row r="21" spans="1:2">
      <c r="A21" s="16">
        <v>21103</v>
      </c>
      <c r="B21" s="16" t="s">
        <v>3716</v>
      </c>
    </row>
    <row r="22" spans="1:2">
      <c r="A22" s="16">
        <v>21104</v>
      </c>
      <c r="B22" s="16" t="s">
        <v>3717</v>
      </c>
    </row>
    <row r="23" spans="1:2">
      <c r="A23" s="16">
        <v>21105</v>
      </c>
      <c r="B23" s="16" t="s">
        <v>3718</v>
      </c>
    </row>
    <row r="24" spans="1:2">
      <c r="A24" s="16">
        <v>21201</v>
      </c>
      <c r="B24" s="16" t="s">
        <v>3719</v>
      </c>
    </row>
    <row r="25" spans="1:2">
      <c r="A25" s="16">
        <v>21202</v>
      </c>
      <c r="B25" s="16" t="s">
        <v>3720</v>
      </c>
    </row>
    <row r="26" spans="1:2">
      <c r="A26" s="16">
        <v>21301</v>
      </c>
      <c r="B26" s="16" t="s">
        <v>3721</v>
      </c>
    </row>
    <row r="27" spans="1:2">
      <c r="A27" s="16">
        <v>21302</v>
      </c>
      <c r="B27" s="16" t="s">
        <v>3722</v>
      </c>
    </row>
    <row r="28" spans="1:2">
      <c r="A28" s="16">
        <v>22101</v>
      </c>
      <c r="B28" s="16" t="s">
        <v>3723</v>
      </c>
    </row>
    <row r="29" spans="1:2">
      <c r="A29" s="16">
        <v>22102</v>
      </c>
      <c r="B29" s="16" t="s">
        <v>3724</v>
      </c>
    </row>
    <row r="30" spans="1:2">
      <c r="A30" s="16">
        <v>22103</v>
      </c>
      <c r="B30" s="16" t="s">
        <v>3725</v>
      </c>
    </row>
    <row r="31" spans="1:2">
      <c r="A31" s="16">
        <v>22104</v>
      </c>
      <c r="B31" s="16" t="s">
        <v>3726</v>
      </c>
    </row>
    <row r="32" spans="1:2">
      <c r="A32" s="16">
        <v>22201</v>
      </c>
      <c r="B32" s="16" t="s">
        <v>3727</v>
      </c>
    </row>
    <row r="33" spans="1:2">
      <c r="A33" s="16">
        <v>22202</v>
      </c>
      <c r="B33" s="16" t="s">
        <v>3728</v>
      </c>
    </row>
    <row r="34" spans="1:2">
      <c r="A34" s="16">
        <v>22203</v>
      </c>
      <c r="B34" s="16" t="s">
        <v>3729</v>
      </c>
    </row>
    <row r="35" spans="1:2">
      <c r="A35" s="16">
        <v>22204</v>
      </c>
      <c r="B35" s="16" t="s">
        <v>3730</v>
      </c>
    </row>
    <row r="36" spans="1:2">
      <c r="A36" s="16">
        <v>22301</v>
      </c>
      <c r="B36" s="16" t="s">
        <v>3731</v>
      </c>
    </row>
    <row r="37" spans="1:2">
      <c r="A37" s="16">
        <v>22302</v>
      </c>
      <c r="B37" s="16" t="s">
        <v>3732</v>
      </c>
    </row>
    <row r="38" spans="1:2">
      <c r="A38" s="16">
        <v>22303</v>
      </c>
      <c r="B38" s="16" t="s">
        <v>3733</v>
      </c>
    </row>
    <row r="39" spans="1:2">
      <c r="A39" s="16">
        <v>22304</v>
      </c>
      <c r="B39" s="16" t="s">
        <v>3734</v>
      </c>
    </row>
    <row r="40" spans="1:2">
      <c r="A40" s="16">
        <v>22305</v>
      </c>
      <c r="B40" s="16" t="s">
        <v>3735</v>
      </c>
    </row>
    <row r="41" spans="1:2">
      <c r="A41" s="16">
        <v>23101</v>
      </c>
      <c r="B41" s="16" t="s">
        <v>3736</v>
      </c>
    </row>
    <row r="42" spans="1:2">
      <c r="A42" s="16">
        <v>23102</v>
      </c>
      <c r="B42" s="16" t="s">
        <v>3737</v>
      </c>
    </row>
    <row r="43" spans="1:2">
      <c r="A43" s="16">
        <v>23103</v>
      </c>
      <c r="B43" s="16" t="s">
        <v>3738</v>
      </c>
    </row>
    <row r="44" spans="1:2">
      <c r="A44" s="16">
        <v>23104</v>
      </c>
      <c r="B44" s="16" t="s">
        <v>3739</v>
      </c>
    </row>
    <row r="45" spans="1:2">
      <c r="A45" s="16">
        <v>24101</v>
      </c>
      <c r="B45" s="16" t="s">
        <v>3740</v>
      </c>
    </row>
    <row r="46" spans="1:2">
      <c r="A46" s="16">
        <v>24102</v>
      </c>
      <c r="B46" s="16" t="s">
        <v>3741</v>
      </c>
    </row>
    <row r="47" spans="1:2">
      <c r="A47" s="16">
        <v>24103</v>
      </c>
      <c r="B47" s="16" t="s">
        <v>3742</v>
      </c>
    </row>
    <row r="48" spans="1:2">
      <c r="A48" s="16">
        <v>24201</v>
      </c>
      <c r="B48" s="16" t="s">
        <v>3743</v>
      </c>
    </row>
    <row r="49" spans="1:2">
      <c r="A49" s="16">
        <v>24202</v>
      </c>
      <c r="B49" s="16" t="s">
        <v>3744</v>
      </c>
    </row>
    <row r="50" spans="1:2">
      <c r="A50" s="16">
        <v>24203</v>
      </c>
      <c r="B50" s="16" t="s">
        <v>3745</v>
      </c>
    </row>
    <row r="51" spans="1:2">
      <c r="A51" s="16">
        <v>24204</v>
      </c>
      <c r="B51" s="16" t="s">
        <v>3746</v>
      </c>
    </row>
    <row r="52" spans="1:2">
      <c r="A52" s="16">
        <v>24205</v>
      </c>
      <c r="B52" s="16" t="s">
        <v>3747</v>
      </c>
    </row>
    <row r="53" spans="1:2">
      <c r="A53" s="16">
        <v>24206</v>
      </c>
      <c r="B53" s="16" t="s">
        <v>3748</v>
      </c>
    </row>
    <row r="54" spans="1:2">
      <c r="A54" s="16">
        <v>24207</v>
      </c>
      <c r="B54" s="16" t="s">
        <v>3749</v>
      </c>
    </row>
    <row r="55" spans="1:2">
      <c r="A55" s="16">
        <v>24208</v>
      </c>
      <c r="B55" s="16" t="s">
        <v>3750</v>
      </c>
    </row>
    <row r="56" spans="1:2">
      <c r="A56" s="16">
        <v>24209</v>
      </c>
      <c r="B56" s="16" t="s">
        <v>3751</v>
      </c>
    </row>
    <row r="57" spans="1:2">
      <c r="A57" s="16">
        <v>24301</v>
      </c>
      <c r="B57" s="16" t="s">
        <v>3752</v>
      </c>
    </row>
    <row r="58" spans="1:2">
      <c r="A58" s="16">
        <v>24302</v>
      </c>
      <c r="B58" s="16" t="s">
        <v>3753</v>
      </c>
    </row>
    <row r="59" spans="1:2">
      <c r="A59" s="16">
        <v>24303</v>
      </c>
      <c r="B59" s="16" t="s">
        <v>3754</v>
      </c>
    </row>
    <row r="60" spans="1:2">
      <c r="A60" s="16">
        <v>24304</v>
      </c>
      <c r="B60" s="16" t="s">
        <v>3755</v>
      </c>
    </row>
    <row r="61" spans="1:2">
      <c r="A61" s="16">
        <v>24305</v>
      </c>
      <c r="B61" s="16" t="s">
        <v>3756</v>
      </c>
    </row>
    <row r="62" spans="1:2">
      <c r="A62" s="16">
        <v>24306</v>
      </c>
      <c r="B62" s="16" t="s">
        <v>3757</v>
      </c>
    </row>
    <row r="63" spans="1:2">
      <c r="A63" s="16">
        <v>24307</v>
      </c>
      <c r="B63" s="16" t="s">
        <v>3758</v>
      </c>
    </row>
    <row r="64" spans="1:2">
      <c r="A64" s="16">
        <v>24308</v>
      </c>
      <c r="B64" s="16" t="s">
        <v>3759</v>
      </c>
    </row>
    <row r="65" spans="1:2">
      <c r="A65" s="16">
        <v>24401</v>
      </c>
      <c r="B65" s="16" t="s">
        <v>3760</v>
      </c>
    </row>
    <row r="66" spans="1:2">
      <c r="A66" s="16">
        <v>24402</v>
      </c>
      <c r="B66" s="16" t="s">
        <v>3761</v>
      </c>
    </row>
    <row r="67" spans="1:2">
      <c r="A67" s="16">
        <v>24403</v>
      </c>
      <c r="B67" s="16" t="s">
        <v>3762</v>
      </c>
    </row>
    <row r="68" spans="1:2">
      <c r="A68" s="16">
        <v>24404</v>
      </c>
      <c r="B68" s="16" t="s">
        <v>3763</v>
      </c>
    </row>
    <row r="69" spans="1:2">
      <c r="A69" s="16">
        <v>24405</v>
      </c>
      <c r="B69" s="16" t="s">
        <v>3764</v>
      </c>
    </row>
    <row r="70" spans="1:2">
      <c r="A70" s="16">
        <v>25101</v>
      </c>
      <c r="B70" s="16" t="s">
        <v>3765</v>
      </c>
    </row>
    <row r="71" spans="1:2">
      <c r="A71" s="16">
        <v>25102</v>
      </c>
      <c r="B71" s="16" t="s">
        <v>3766</v>
      </c>
    </row>
    <row r="72" spans="1:2">
      <c r="A72" s="16">
        <v>25103</v>
      </c>
      <c r="B72" s="16" t="s">
        <v>3767</v>
      </c>
    </row>
    <row r="73" spans="1:2">
      <c r="A73" s="16">
        <v>25104</v>
      </c>
      <c r="B73" s="16" t="s">
        <v>3768</v>
      </c>
    </row>
    <row r="74" spans="1:2">
      <c r="A74" s="16">
        <v>25105</v>
      </c>
      <c r="B74" s="16" t="s">
        <v>3769</v>
      </c>
    </row>
    <row r="75" spans="1:2">
      <c r="A75" s="16">
        <v>25106</v>
      </c>
      <c r="B75" s="16" t="s">
        <v>3770</v>
      </c>
    </row>
    <row r="76" spans="1:2">
      <c r="A76" s="16">
        <v>25107</v>
      </c>
      <c r="B76" s="16" t="s">
        <v>3771</v>
      </c>
    </row>
    <row r="77" spans="1:2">
      <c r="A77" s="16">
        <v>25108</v>
      </c>
      <c r="B77" s="16" t="s">
        <v>3772</v>
      </c>
    </row>
    <row r="78" spans="1:2">
      <c r="A78" s="16">
        <v>25201</v>
      </c>
      <c r="B78" s="16" t="s">
        <v>3773</v>
      </c>
    </row>
    <row r="79" spans="1:2">
      <c r="A79" s="16">
        <v>25202</v>
      </c>
      <c r="B79" s="16" t="s">
        <v>3774</v>
      </c>
    </row>
    <row r="80" spans="1:2">
      <c r="A80" s="16">
        <v>25301</v>
      </c>
      <c r="B80" s="16" t="s">
        <v>3775</v>
      </c>
    </row>
    <row r="81" spans="1:2">
      <c r="A81" s="16">
        <v>25302</v>
      </c>
      <c r="B81" s="16" t="s">
        <v>3776</v>
      </c>
    </row>
    <row r="82" spans="1:2">
      <c r="A82" s="16">
        <v>25303</v>
      </c>
      <c r="B82" s="16" t="s">
        <v>3777</v>
      </c>
    </row>
    <row r="83" spans="1:2">
      <c r="A83" s="16">
        <v>25304</v>
      </c>
      <c r="B83" s="16" t="s">
        <v>3778</v>
      </c>
    </row>
    <row r="84" spans="1:2">
      <c r="A84" s="16">
        <v>25305</v>
      </c>
      <c r="B84" s="16" t="s">
        <v>3779</v>
      </c>
    </row>
    <row r="85" spans="1:2">
      <c r="A85" s="16">
        <v>25306</v>
      </c>
      <c r="B85" s="16" t="s">
        <v>3780</v>
      </c>
    </row>
    <row r="86" spans="1:2">
      <c r="A86" s="16">
        <v>26101</v>
      </c>
      <c r="B86" s="16" t="s">
        <v>3781</v>
      </c>
    </row>
    <row r="87" spans="1:2">
      <c r="A87" s="16">
        <v>26102</v>
      </c>
      <c r="B87" s="16" t="s">
        <v>3782</v>
      </c>
    </row>
    <row r="88" spans="1:2">
      <c r="A88" s="16">
        <v>26103</v>
      </c>
      <c r="B88" s="16" t="s">
        <v>3783</v>
      </c>
    </row>
    <row r="89" spans="1:2">
      <c r="A89" s="16">
        <v>26104</v>
      </c>
      <c r="B89" s="16" t="s">
        <v>3784</v>
      </c>
    </row>
    <row r="90" spans="1:2">
      <c r="A90" s="16">
        <v>26105</v>
      </c>
      <c r="B90" s="16" t="s">
        <v>3785</v>
      </c>
    </row>
    <row r="91" spans="1:2">
      <c r="A91" s="16">
        <v>26106</v>
      </c>
      <c r="B91" s="16" t="s">
        <v>3786</v>
      </c>
    </row>
    <row r="92" spans="1:2">
      <c r="A92" s="16">
        <v>26201</v>
      </c>
      <c r="B92" s="16" t="s">
        <v>3787</v>
      </c>
    </row>
    <row r="93" spans="1:2">
      <c r="A93" s="16">
        <v>26202</v>
      </c>
      <c r="B93" s="16" t="s">
        <v>3788</v>
      </c>
    </row>
    <row r="94" spans="1:2">
      <c r="A94" s="16">
        <v>26301</v>
      </c>
      <c r="B94" s="16" t="s">
        <v>3789</v>
      </c>
    </row>
    <row r="95" spans="1:2">
      <c r="A95" s="16">
        <v>26302</v>
      </c>
      <c r="B95" s="16" t="s">
        <v>3790</v>
      </c>
    </row>
    <row r="96" spans="1:2">
      <c r="A96" s="16">
        <v>27101</v>
      </c>
      <c r="B96" s="16" t="s">
        <v>3791</v>
      </c>
    </row>
    <row r="97" spans="1:2">
      <c r="A97" s="16">
        <v>27102</v>
      </c>
      <c r="B97" s="16" t="s">
        <v>3792</v>
      </c>
    </row>
    <row r="98" spans="1:2">
      <c r="A98" s="16">
        <v>27103</v>
      </c>
      <c r="B98" s="16" t="s">
        <v>3793</v>
      </c>
    </row>
    <row r="99" spans="1:2">
      <c r="A99" s="16">
        <v>27104</v>
      </c>
      <c r="B99" s="16" t="s">
        <v>3794</v>
      </c>
    </row>
    <row r="100" spans="1:2">
      <c r="A100" s="16">
        <v>27201</v>
      </c>
      <c r="B100" s="16" t="s">
        <v>3795</v>
      </c>
    </row>
    <row r="101" spans="1:2">
      <c r="A101" s="16">
        <v>27202</v>
      </c>
      <c r="B101" s="16" t="s">
        <v>3796</v>
      </c>
    </row>
    <row r="102" spans="1:2">
      <c r="A102" s="16">
        <v>27301</v>
      </c>
      <c r="B102" s="16" t="s">
        <v>3797</v>
      </c>
    </row>
    <row r="103" spans="1:2">
      <c r="A103" s="16">
        <v>27302</v>
      </c>
      <c r="B103" s="16" t="s">
        <v>3798</v>
      </c>
    </row>
    <row r="104" spans="1:2">
      <c r="A104" s="16">
        <v>28101</v>
      </c>
      <c r="B104" s="16" t="s">
        <v>3799</v>
      </c>
    </row>
    <row r="105" spans="1:2">
      <c r="A105" s="16">
        <v>28102</v>
      </c>
      <c r="B105" s="16" t="s">
        <v>3800</v>
      </c>
    </row>
    <row r="106" spans="1:2">
      <c r="A106" s="16">
        <v>28103</v>
      </c>
      <c r="B106" s="16" t="s">
        <v>3801</v>
      </c>
    </row>
    <row r="107" spans="1:2">
      <c r="A107" s="16">
        <v>28104</v>
      </c>
      <c r="B107" s="16" t="s">
        <v>3802</v>
      </c>
    </row>
    <row r="108" spans="1:2">
      <c r="A108" s="16">
        <v>28201</v>
      </c>
      <c r="B108" s="16" t="s">
        <v>3803</v>
      </c>
    </row>
    <row r="109" spans="1:2">
      <c r="A109" s="16">
        <v>28202</v>
      </c>
      <c r="B109" s="16" t="s">
        <v>3804</v>
      </c>
    </row>
    <row r="110" spans="1:2">
      <c r="A110" s="16">
        <v>29101</v>
      </c>
      <c r="B110" s="16" t="s">
        <v>3805</v>
      </c>
    </row>
    <row r="111" spans="1:2">
      <c r="A111" s="16">
        <v>29102</v>
      </c>
      <c r="B111" s="16" t="s">
        <v>3806</v>
      </c>
    </row>
    <row r="112" spans="1:2">
      <c r="A112" s="16">
        <v>29103</v>
      </c>
      <c r="B112" s="16" t="s">
        <v>3807</v>
      </c>
    </row>
    <row r="113" spans="1:2">
      <c r="A113" s="16">
        <v>29104</v>
      </c>
      <c r="B113" s="16" t="s">
        <v>3808</v>
      </c>
    </row>
    <row r="114" spans="1:2">
      <c r="A114" s="16">
        <v>31101</v>
      </c>
      <c r="B114" s="16" t="s">
        <v>3809</v>
      </c>
    </row>
    <row r="115" spans="1:2">
      <c r="A115" s="16">
        <v>31102</v>
      </c>
      <c r="B115" s="16" t="s">
        <v>3810</v>
      </c>
    </row>
    <row r="116" spans="1:2">
      <c r="A116" s="16">
        <v>31103</v>
      </c>
      <c r="B116" s="16" t="s">
        <v>3811</v>
      </c>
    </row>
    <row r="117" spans="1:2">
      <c r="A117" s="16">
        <v>31104</v>
      </c>
      <c r="B117" s="16" t="s">
        <v>3812</v>
      </c>
    </row>
    <row r="118" spans="1:2">
      <c r="A118" s="16">
        <v>31105</v>
      </c>
      <c r="B118" s="16" t="s">
        <v>3813</v>
      </c>
    </row>
    <row r="119" spans="1:2">
      <c r="A119" s="16">
        <v>31106</v>
      </c>
      <c r="B119" s="16" t="s">
        <v>3814</v>
      </c>
    </row>
    <row r="120" spans="1:2">
      <c r="A120" s="16">
        <v>31107</v>
      </c>
      <c r="B120" s="16" t="s">
        <v>3815</v>
      </c>
    </row>
    <row r="121" spans="1:2">
      <c r="A121" s="16">
        <v>31108</v>
      </c>
      <c r="B121" s="16" t="s">
        <v>3816</v>
      </c>
    </row>
    <row r="122" spans="1:2">
      <c r="A122" s="16">
        <v>31109</v>
      </c>
      <c r="B122" s="16" t="s">
        <v>3817</v>
      </c>
    </row>
    <row r="123" spans="1:2">
      <c r="A123" s="16">
        <v>31110</v>
      </c>
      <c r="B123" s="16" t="s">
        <v>3818</v>
      </c>
    </row>
    <row r="124" spans="1:2">
      <c r="A124" s="16">
        <v>31111</v>
      </c>
      <c r="B124" s="16" t="s">
        <v>3819</v>
      </c>
    </row>
    <row r="125" spans="1:2">
      <c r="A125" s="16">
        <v>31112</v>
      </c>
      <c r="B125" s="16" t="s">
        <v>3820</v>
      </c>
    </row>
    <row r="126" spans="1:2">
      <c r="A126" s="16">
        <v>31113</v>
      </c>
      <c r="B126" s="16" t="s">
        <v>3821</v>
      </c>
    </row>
    <row r="127" spans="1:2">
      <c r="A127" s="16">
        <v>32101</v>
      </c>
      <c r="B127" s="16" t="s">
        <v>3822</v>
      </c>
    </row>
    <row r="128" spans="1:2">
      <c r="A128" s="16">
        <v>32102</v>
      </c>
      <c r="B128" s="16" t="s">
        <v>3823</v>
      </c>
    </row>
    <row r="129" spans="1:2">
      <c r="A129" s="16">
        <v>32103</v>
      </c>
      <c r="B129" s="16" t="s">
        <v>3824</v>
      </c>
    </row>
    <row r="130" spans="1:2">
      <c r="A130" s="16">
        <v>32104</v>
      </c>
      <c r="B130" s="16" t="s">
        <v>3825</v>
      </c>
    </row>
    <row r="131" spans="1:2">
      <c r="A131" s="16">
        <v>32105</v>
      </c>
      <c r="B131" s="16" t="s">
        <v>3826</v>
      </c>
    </row>
    <row r="132" spans="1:2">
      <c r="A132" s="16">
        <v>32106</v>
      </c>
      <c r="B132" s="16" t="s">
        <v>3827</v>
      </c>
    </row>
    <row r="133" spans="1:2">
      <c r="A133" s="16">
        <v>32107</v>
      </c>
      <c r="B133" s="16" t="s">
        <v>3828</v>
      </c>
    </row>
    <row r="134" spans="1:2">
      <c r="A134" s="16">
        <v>32108</v>
      </c>
      <c r="B134" s="16" t="s">
        <v>3829</v>
      </c>
    </row>
    <row r="135" spans="1:2">
      <c r="A135" s="16">
        <v>32109</v>
      </c>
      <c r="B135" s="16" t="s">
        <v>3830</v>
      </c>
    </row>
    <row r="136" spans="1:2">
      <c r="A136" s="16">
        <v>33101</v>
      </c>
      <c r="B136" s="16" t="s">
        <v>3831</v>
      </c>
    </row>
    <row r="137" spans="1:2">
      <c r="A137" s="16">
        <v>33102</v>
      </c>
      <c r="B137" s="16" t="s">
        <v>3832</v>
      </c>
    </row>
    <row r="138" spans="1:2">
      <c r="A138" s="16">
        <v>33103</v>
      </c>
      <c r="B138" s="16" t="s">
        <v>3833</v>
      </c>
    </row>
    <row r="139" spans="1:2">
      <c r="A139" s="16">
        <v>33104</v>
      </c>
      <c r="B139" s="16" t="s">
        <v>3834</v>
      </c>
    </row>
    <row r="140" spans="1:2">
      <c r="A140" s="16">
        <v>33105</v>
      </c>
      <c r="B140" s="16" t="s">
        <v>3835</v>
      </c>
    </row>
    <row r="141" spans="1:2">
      <c r="A141" s="16">
        <v>33106</v>
      </c>
      <c r="B141" s="16" t="s">
        <v>3836</v>
      </c>
    </row>
    <row r="142" spans="1:2">
      <c r="A142" s="16">
        <v>33107</v>
      </c>
      <c r="B142" s="16" t="s">
        <v>3837</v>
      </c>
    </row>
    <row r="143" spans="1:2">
      <c r="A143" s="16">
        <v>33108</v>
      </c>
      <c r="B143" s="16" t="s">
        <v>3838</v>
      </c>
    </row>
    <row r="144" spans="1:2">
      <c r="A144" s="16">
        <v>33109</v>
      </c>
      <c r="B144" s="16" t="s">
        <v>3839</v>
      </c>
    </row>
    <row r="145" spans="1:2">
      <c r="A145" s="16">
        <v>34101</v>
      </c>
      <c r="B145" s="16" t="s">
        <v>3840</v>
      </c>
    </row>
    <row r="146" spans="1:2">
      <c r="A146" s="16">
        <v>34102</v>
      </c>
      <c r="B146" s="16" t="s">
        <v>3841</v>
      </c>
    </row>
    <row r="147" spans="1:2">
      <c r="A147" s="16">
        <v>34103</v>
      </c>
      <c r="B147" s="16" t="s">
        <v>3842</v>
      </c>
    </row>
    <row r="148" spans="1:2">
      <c r="A148" s="16">
        <v>34104</v>
      </c>
      <c r="B148" s="16" t="s">
        <v>3843</v>
      </c>
    </row>
    <row r="149" spans="1:2">
      <c r="A149" s="16">
        <v>35101</v>
      </c>
      <c r="B149" s="16" t="s">
        <v>3844</v>
      </c>
    </row>
    <row r="150" spans="1:2">
      <c r="A150" s="16">
        <v>35102</v>
      </c>
      <c r="B150" s="16" t="s">
        <v>3845</v>
      </c>
    </row>
    <row r="151" spans="1:2">
      <c r="A151" s="16">
        <v>35103</v>
      </c>
      <c r="B151" s="16" t="s">
        <v>3846</v>
      </c>
    </row>
    <row r="152" spans="1:2">
      <c r="A152" s="16">
        <v>35104</v>
      </c>
      <c r="B152" s="16" t="s">
        <v>3847</v>
      </c>
    </row>
    <row r="153" spans="1:2">
      <c r="A153" s="16">
        <v>35105</v>
      </c>
      <c r="B153" s="16" t="s">
        <v>3848</v>
      </c>
    </row>
    <row r="154" spans="1:2">
      <c r="A154" s="16">
        <v>35106</v>
      </c>
      <c r="B154" s="16" t="s">
        <v>3849</v>
      </c>
    </row>
    <row r="155" spans="1:2">
      <c r="A155" s="16">
        <v>36101</v>
      </c>
      <c r="B155" s="16" t="s">
        <v>3850</v>
      </c>
    </row>
    <row r="156" spans="1:2">
      <c r="A156" s="16">
        <v>36102</v>
      </c>
      <c r="B156" s="16" t="s">
        <v>3851</v>
      </c>
    </row>
    <row r="157" spans="1:2">
      <c r="A157" s="16">
        <v>36103</v>
      </c>
      <c r="B157" s="16" t="s">
        <v>3852</v>
      </c>
    </row>
    <row r="158" spans="1:2">
      <c r="A158" s="16">
        <v>36104</v>
      </c>
      <c r="B158" s="16" t="s">
        <v>3853</v>
      </c>
    </row>
    <row r="159" spans="1:2">
      <c r="A159" s="16">
        <v>36105</v>
      </c>
      <c r="B159" s="16" t="s">
        <v>3854</v>
      </c>
    </row>
    <row r="160" spans="1:2">
      <c r="A160" s="16">
        <v>41101</v>
      </c>
      <c r="B160" s="16" t="s">
        <v>3855</v>
      </c>
    </row>
    <row r="161" spans="1:2">
      <c r="A161" s="16">
        <v>41102</v>
      </c>
      <c r="B161" s="16" t="s">
        <v>3856</v>
      </c>
    </row>
    <row r="162" spans="1:2">
      <c r="A162" s="16">
        <v>41103</v>
      </c>
      <c r="B162" s="16" t="s">
        <v>3857</v>
      </c>
    </row>
    <row r="163" spans="1:2">
      <c r="A163" s="16">
        <v>41104</v>
      </c>
      <c r="B163" s="16" t="s">
        <v>3858</v>
      </c>
    </row>
    <row r="164" spans="1:2">
      <c r="A164" s="16">
        <v>41105</v>
      </c>
      <c r="B164" s="16" t="s">
        <v>3859</v>
      </c>
    </row>
    <row r="165" spans="1:2">
      <c r="A165" s="16">
        <v>41106</v>
      </c>
      <c r="B165" s="16" t="s">
        <v>3860</v>
      </c>
    </row>
    <row r="166" spans="1:2">
      <c r="A166" s="16">
        <v>41107</v>
      </c>
      <c r="B166" s="16" t="s">
        <v>3861</v>
      </c>
    </row>
    <row r="167" spans="1:2">
      <c r="A167" s="16">
        <v>41108</v>
      </c>
      <c r="B167" s="16" t="s">
        <v>3862</v>
      </c>
    </row>
    <row r="168" spans="1:2">
      <c r="A168" s="16">
        <v>41201</v>
      </c>
      <c r="B168" s="16" t="s">
        <v>3863</v>
      </c>
    </row>
    <row r="169" spans="1:2">
      <c r="A169" s="16">
        <v>41202</v>
      </c>
      <c r="B169" s="16" t="s">
        <v>3864</v>
      </c>
    </row>
    <row r="170" spans="1:2">
      <c r="A170" s="16">
        <v>41203</v>
      </c>
      <c r="B170" s="16" t="s">
        <v>3865</v>
      </c>
    </row>
    <row r="171" spans="1:2">
      <c r="A171" s="16">
        <v>41204</v>
      </c>
      <c r="B171" s="16" t="s">
        <v>3866</v>
      </c>
    </row>
    <row r="172" spans="1:2">
      <c r="A172" s="16">
        <v>41205</v>
      </c>
      <c r="B172" s="16" t="s">
        <v>3867</v>
      </c>
    </row>
    <row r="173" spans="1:2">
      <c r="A173" s="16">
        <v>41206</v>
      </c>
      <c r="B173" s="16" t="s">
        <v>3868</v>
      </c>
    </row>
    <row r="174" spans="1:2">
      <c r="A174" s="16">
        <v>41207</v>
      </c>
      <c r="B174" s="16" t="s">
        <v>3869</v>
      </c>
    </row>
    <row r="175" spans="1:2">
      <c r="A175" s="16">
        <v>41208</v>
      </c>
      <c r="B175" s="16" t="s">
        <v>3870</v>
      </c>
    </row>
    <row r="176" spans="1:2">
      <c r="A176" s="16">
        <v>41209</v>
      </c>
      <c r="B176" s="16" t="s">
        <v>3871</v>
      </c>
    </row>
    <row r="177" spans="1:2">
      <c r="A177" s="16">
        <v>41210</v>
      </c>
      <c r="B177" s="16" t="s">
        <v>3872</v>
      </c>
    </row>
    <row r="178" spans="1:2">
      <c r="A178" s="16">
        <v>41211</v>
      </c>
      <c r="B178" s="16" t="s">
        <v>3873</v>
      </c>
    </row>
    <row r="179" spans="1:2">
      <c r="A179" s="16">
        <v>41212</v>
      </c>
      <c r="B179" s="16" t="s">
        <v>3874</v>
      </c>
    </row>
    <row r="180" spans="1:2">
      <c r="A180" s="16">
        <v>42101</v>
      </c>
      <c r="B180" s="16" t="s">
        <v>3875</v>
      </c>
    </row>
    <row r="181" spans="1:2">
      <c r="A181" s="16">
        <v>42201</v>
      </c>
      <c r="B181" s="16" t="s">
        <v>3876</v>
      </c>
    </row>
    <row r="182" spans="1:2">
      <c r="A182" s="16">
        <v>42202</v>
      </c>
      <c r="B182" s="16" t="s">
        <v>3877</v>
      </c>
    </row>
    <row r="183" spans="1:2">
      <c r="A183" s="16">
        <v>42301</v>
      </c>
      <c r="B183" s="16" t="s">
        <v>3878</v>
      </c>
    </row>
    <row r="184" spans="1:2">
      <c r="A184" s="16">
        <v>51101</v>
      </c>
      <c r="B184" s="16" t="s">
        <v>3879</v>
      </c>
    </row>
    <row r="185" spans="1:2">
      <c r="A185" s="16">
        <v>51102</v>
      </c>
      <c r="B185" s="16" t="s">
        <v>3880</v>
      </c>
    </row>
    <row r="186" spans="1:2">
      <c r="A186" s="16">
        <v>51103</v>
      </c>
      <c r="B186" s="16" t="s">
        <v>3881</v>
      </c>
    </row>
    <row r="187" spans="1:2">
      <c r="A187" s="16">
        <v>51104</v>
      </c>
      <c r="B187" s="16" t="s">
        <v>3882</v>
      </c>
    </row>
    <row r="188" spans="1:2">
      <c r="A188" s="16">
        <v>51105</v>
      </c>
      <c r="B188" s="16" t="s">
        <v>3883</v>
      </c>
    </row>
    <row r="189" spans="1:2">
      <c r="A189" s="16">
        <v>51106</v>
      </c>
      <c r="B189" s="16" t="s">
        <v>3884</v>
      </c>
    </row>
    <row r="190" spans="1:2">
      <c r="A190" s="16">
        <v>51107</v>
      </c>
      <c r="B190" s="16" t="s">
        <v>3885</v>
      </c>
    </row>
    <row r="191" spans="1:2">
      <c r="A191" s="16">
        <v>51108</v>
      </c>
      <c r="B191" s="16" t="s">
        <v>3886</v>
      </c>
    </row>
    <row r="192" spans="1:2">
      <c r="A192" s="16">
        <v>51109</v>
      </c>
      <c r="B192" s="16" t="s">
        <v>3887</v>
      </c>
    </row>
    <row r="193" spans="1:2">
      <c r="A193" s="16">
        <v>52101</v>
      </c>
      <c r="B193" s="16" t="s">
        <v>3888</v>
      </c>
    </row>
    <row r="194" spans="1:2">
      <c r="A194" s="16">
        <v>52102</v>
      </c>
      <c r="B194" s="16" t="s">
        <v>3889</v>
      </c>
    </row>
    <row r="195" spans="1:2">
      <c r="A195" s="16">
        <v>52103</v>
      </c>
      <c r="B195" s="16" t="s">
        <v>3890</v>
      </c>
    </row>
    <row r="196" spans="1:2">
      <c r="A196" s="16">
        <v>52104</v>
      </c>
      <c r="B196" s="16" t="s">
        <v>3891</v>
      </c>
    </row>
    <row r="197" spans="1:2">
      <c r="A197" s="16">
        <v>52201</v>
      </c>
      <c r="B197" s="16" t="s">
        <v>3892</v>
      </c>
    </row>
    <row r="198" spans="1:2">
      <c r="A198" s="16">
        <v>52202</v>
      </c>
      <c r="B198" s="16" t="s">
        <v>3893</v>
      </c>
    </row>
    <row r="199" spans="1:2">
      <c r="A199" s="16">
        <v>52203</v>
      </c>
      <c r="B199" s="16" t="s">
        <v>3894</v>
      </c>
    </row>
    <row r="200" spans="1:2">
      <c r="A200" s="16">
        <v>52301</v>
      </c>
      <c r="B200" s="16" t="s">
        <v>3895</v>
      </c>
    </row>
    <row r="201" spans="1:2">
      <c r="A201" s="16">
        <v>52302</v>
      </c>
      <c r="B201" s="16" t="s">
        <v>3896</v>
      </c>
    </row>
    <row r="202" spans="1:2">
      <c r="A202" s="16">
        <v>52303</v>
      </c>
      <c r="B202" s="16" t="s">
        <v>3897</v>
      </c>
    </row>
    <row r="203" spans="1:2">
      <c r="A203" s="16">
        <v>52401</v>
      </c>
      <c r="B203" s="16" t="s">
        <v>3898</v>
      </c>
    </row>
    <row r="204" spans="1:2">
      <c r="A204" s="16">
        <v>52402</v>
      </c>
      <c r="B204" s="16" t="s">
        <v>3899</v>
      </c>
    </row>
    <row r="205" spans="1:2">
      <c r="A205" s="16">
        <v>53101</v>
      </c>
      <c r="B205" s="16" t="s">
        <v>3900</v>
      </c>
    </row>
    <row r="206" spans="1:2">
      <c r="A206" s="16">
        <v>53102</v>
      </c>
      <c r="B206" s="16" t="s">
        <v>3901</v>
      </c>
    </row>
    <row r="207" spans="1:2">
      <c r="A207" s="16">
        <v>53103</v>
      </c>
      <c r="B207" s="16" t="s">
        <v>3902</v>
      </c>
    </row>
    <row r="208" spans="1:2">
      <c r="A208" s="16">
        <v>53104</v>
      </c>
      <c r="B208" s="16" t="s">
        <v>3903</v>
      </c>
    </row>
    <row r="209" spans="1:2">
      <c r="A209" s="16">
        <v>53105</v>
      </c>
      <c r="B209" s="16" t="s">
        <v>3904</v>
      </c>
    </row>
    <row r="210" spans="1:2">
      <c r="A210" s="16">
        <v>53106</v>
      </c>
      <c r="B210" s="16" t="s">
        <v>3905</v>
      </c>
    </row>
    <row r="211" spans="1:2">
      <c r="A211" s="16">
        <v>53107</v>
      </c>
      <c r="B211" s="16" t="s">
        <v>3906</v>
      </c>
    </row>
    <row r="212" spans="1:2">
      <c r="A212" s="16">
        <v>53108</v>
      </c>
      <c r="B212" s="16" t="s">
        <v>3907</v>
      </c>
    </row>
    <row r="213" spans="1:2">
      <c r="A213" s="16">
        <v>53201</v>
      </c>
      <c r="B213" s="16" t="s">
        <v>3908</v>
      </c>
    </row>
    <row r="214" spans="1:2">
      <c r="A214" s="16">
        <v>53202</v>
      </c>
      <c r="B214" s="16" t="s">
        <v>3909</v>
      </c>
    </row>
    <row r="215" spans="1:2">
      <c r="A215" s="16">
        <v>53203</v>
      </c>
      <c r="B215" s="16" t="s">
        <v>3910</v>
      </c>
    </row>
    <row r="216" spans="1:2">
      <c r="A216" s="16">
        <v>53204</v>
      </c>
      <c r="B216" s="16" t="s">
        <v>3911</v>
      </c>
    </row>
    <row r="217" spans="1:2">
      <c r="A217" s="16">
        <v>53301</v>
      </c>
      <c r="B217" s="16" t="s">
        <v>3912</v>
      </c>
    </row>
    <row r="218" spans="1:2">
      <c r="A218" s="16">
        <v>53302</v>
      </c>
      <c r="B218" s="16" t="s">
        <v>3913</v>
      </c>
    </row>
    <row r="219" spans="1:2">
      <c r="A219" s="16">
        <v>53401</v>
      </c>
      <c r="B219" s="16" t="s">
        <v>3914</v>
      </c>
    </row>
    <row r="220" spans="1:2">
      <c r="A220" s="16">
        <v>53402</v>
      </c>
      <c r="B220" s="16" t="s">
        <v>3915</v>
      </c>
    </row>
    <row r="221" spans="1:2">
      <c r="A221" s="16">
        <v>53403</v>
      </c>
      <c r="B221" s="16" t="s">
        <v>3916</v>
      </c>
    </row>
    <row r="222" spans="1:2">
      <c r="A222" s="16">
        <v>53404</v>
      </c>
      <c r="B222" s="16" t="s">
        <v>3917</v>
      </c>
    </row>
    <row r="223" spans="1:2">
      <c r="A223" s="16">
        <v>53501</v>
      </c>
      <c r="B223" s="16" t="s">
        <v>3918</v>
      </c>
    </row>
    <row r="224" spans="1:2">
      <c r="A224" s="16">
        <v>53502</v>
      </c>
      <c r="B224" s="16" t="s">
        <v>3919</v>
      </c>
    </row>
    <row r="225" spans="1:2">
      <c r="A225" s="16">
        <v>53503</v>
      </c>
      <c r="B225" s="16" t="s">
        <v>3920</v>
      </c>
    </row>
    <row r="226" spans="1:2">
      <c r="A226" s="16">
        <v>54101</v>
      </c>
      <c r="B226" s="16" t="s">
        <v>3921</v>
      </c>
    </row>
    <row r="227" spans="1:2">
      <c r="A227" s="16">
        <v>54102</v>
      </c>
      <c r="B227" s="16" t="s">
        <v>3922</v>
      </c>
    </row>
    <row r="228" spans="1:2">
      <c r="A228" s="16">
        <v>54103</v>
      </c>
      <c r="B228" s="16" t="s">
        <v>3923</v>
      </c>
    </row>
    <row r="229" spans="1:2">
      <c r="A229" s="16">
        <v>54104</v>
      </c>
      <c r="B229" s="16" t="s">
        <v>3924</v>
      </c>
    </row>
    <row r="230" spans="1:2">
      <c r="A230" s="16">
        <v>54105</v>
      </c>
      <c r="B230" s="16" t="s">
        <v>3925</v>
      </c>
    </row>
    <row r="231" spans="1:2">
      <c r="A231" s="16">
        <v>54106</v>
      </c>
      <c r="B231" s="16" t="s">
        <v>3926</v>
      </c>
    </row>
    <row r="232" spans="1:2">
      <c r="A232" s="16">
        <v>61101</v>
      </c>
      <c r="B232" s="16" t="s">
        <v>3927</v>
      </c>
    </row>
    <row r="233" spans="1:2">
      <c r="A233" s="16">
        <v>61102</v>
      </c>
      <c r="B233" s="16" t="s">
        <v>3928</v>
      </c>
    </row>
    <row r="234" spans="1:2">
      <c r="A234" s="16">
        <v>61103</v>
      </c>
      <c r="B234" s="16" t="s">
        <v>3929</v>
      </c>
    </row>
    <row r="235" spans="1:2">
      <c r="A235" s="16">
        <v>61104</v>
      </c>
      <c r="B235" s="16" t="s">
        <v>3930</v>
      </c>
    </row>
    <row r="236" spans="1:2">
      <c r="A236" s="16">
        <v>61105</v>
      </c>
      <c r="B236" s="16" t="s">
        <v>3931</v>
      </c>
    </row>
    <row r="237" spans="1:2">
      <c r="A237" s="16">
        <v>61106</v>
      </c>
      <c r="B237" s="16" t="s">
        <v>3932</v>
      </c>
    </row>
    <row r="238" spans="1:2">
      <c r="A238" s="16">
        <v>61201</v>
      </c>
      <c r="B238" s="16" t="s">
        <v>3933</v>
      </c>
    </row>
    <row r="239" spans="1:2">
      <c r="A239" s="16">
        <v>61202</v>
      </c>
      <c r="B239" s="16" t="s">
        <v>3934</v>
      </c>
    </row>
    <row r="240" spans="1:2">
      <c r="A240" s="16">
        <v>62101</v>
      </c>
      <c r="B240" s="16" t="s">
        <v>3935</v>
      </c>
    </row>
    <row r="241" spans="1:2">
      <c r="A241" s="16">
        <v>62102</v>
      </c>
      <c r="B241" s="16" t="s">
        <v>3936</v>
      </c>
    </row>
    <row r="242" spans="1:2">
      <c r="A242" s="16">
        <v>62103</v>
      </c>
      <c r="B242" s="16" t="s">
        <v>3937</v>
      </c>
    </row>
    <row r="243" spans="1:2">
      <c r="A243" s="16">
        <v>62104</v>
      </c>
      <c r="B243" s="16" t="s">
        <v>3938</v>
      </c>
    </row>
    <row r="244" spans="1:2">
      <c r="A244" s="16">
        <v>62105</v>
      </c>
      <c r="B244" s="16" t="s">
        <v>3939</v>
      </c>
    </row>
    <row r="245" spans="1:2">
      <c r="A245" s="16">
        <v>62201</v>
      </c>
      <c r="B245" s="16" t="s">
        <v>3940</v>
      </c>
    </row>
    <row r="246" spans="1:2">
      <c r="A246" s="16">
        <v>62202</v>
      </c>
      <c r="B246" s="16" t="s">
        <v>3941</v>
      </c>
    </row>
    <row r="247" spans="1:2">
      <c r="A247" s="16">
        <v>62203</v>
      </c>
      <c r="B247" s="16" t="s">
        <v>3942</v>
      </c>
    </row>
    <row r="248" spans="1:2">
      <c r="A248" s="16">
        <v>62301</v>
      </c>
      <c r="B248" s="16" t="s">
        <v>3943</v>
      </c>
    </row>
    <row r="249" spans="1:2">
      <c r="A249" s="16">
        <v>62302</v>
      </c>
      <c r="B249" s="16" t="s">
        <v>3944</v>
      </c>
    </row>
    <row r="250" spans="1:2">
      <c r="A250" s="16">
        <v>62303</v>
      </c>
      <c r="B250" s="16" t="s">
        <v>3945</v>
      </c>
    </row>
    <row r="251" spans="1:2">
      <c r="A251" s="16">
        <v>62304</v>
      </c>
      <c r="B251" s="16" t="s">
        <v>3946</v>
      </c>
    </row>
    <row r="252" spans="1:2">
      <c r="A252" s="16">
        <v>71101</v>
      </c>
      <c r="B252" s="16" t="s">
        <v>3947</v>
      </c>
    </row>
    <row r="253" spans="1:2">
      <c r="A253" s="16">
        <v>71102</v>
      </c>
      <c r="B253" s="16" t="s">
        <v>3948</v>
      </c>
    </row>
    <row r="254" spans="1:2">
      <c r="A254" s="16">
        <v>71103</v>
      </c>
      <c r="B254" s="16" t="s">
        <v>3949</v>
      </c>
    </row>
    <row r="255" spans="1:2">
      <c r="A255" s="16">
        <v>71104</v>
      </c>
      <c r="B255" s="16" t="s">
        <v>3950</v>
      </c>
    </row>
    <row r="256" spans="1:2">
      <c r="A256" s="16">
        <v>71105</v>
      </c>
      <c r="B256" s="16" t="s">
        <v>3951</v>
      </c>
    </row>
    <row r="257" spans="1:2">
      <c r="A257" s="16">
        <v>72101</v>
      </c>
      <c r="B257" s="16" t="s">
        <v>3952</v>
      </c>
    </row>
    <row r="258" spans="1:2">
      <c r="A258" s="16">
        <v>72102</v>
      </c>
      <c r="B258" s="16" t="s">
        <v>3953</v>
      </c>
    </row>
    <row r="259" spans="1:2">
      <c r="A259" s="16">
        <v>72103</v>
      </c>
      <c r="B259" s="16" t="s">
        <v>3954</v>
      </c>
    </row>
    <row r="260" spans="1:2">
      <c r="A260" s="16">
        <v>72104</v>
      </c>
      <c r="B260" s="16" t="s">
        <v>3955</v>
      </c>
    </row>
    <row r="261" spans="1:2">
      <c r="A261" s="16">
        <v>72105</v>
      </c>
      <c r="B261" s="16" t="s">
        <v>3956</v>
      </c>
    </row>
    <row r="262" spans="1:2">
      <c r="A262" s="16">
        <v>72106</v>
      </c>
      <c r="B262" s="16" t="s">
        <v>3957</v>
      </c>
    </row>
    <row r="263" spans="1:2">
      <c r="A263" s="16">
        <v>72107</v>
      </c>
      <c r="B263" s="16" t="s">
        <v>3958</v>
      </c>
    </row>
    <row r="264" spans="1:2">
      <c r="A264" s="16">
        <v>73101</v>
      </c>
      <c r="B264" s="16" t="s">
        <v>3959</v>
      </c>
    </row>
    <row r="265" spans="1:2">
      <c r="A265" s="16">
        <v>73102</v>
      </c>
      <c r="B265" s="16" t="s">
        <v>3960</v>
      </c>
    </row>
    <row r="266" spans="1:2">
      <c r="A266" s="16">
        <v>73103</v>
      </c>
      <c r="B266" s="16" t="s">
        <v>3961</v>
      </c>
    </row>
    <row r="267" spans="1:2">
      <c r="A267" s="16">
        <v>74101</v>
      </c>
      <c r="B267" s="16" t="s">
        <v>3962</v>
      </c>
    </row>
    <row r="268" spans="1:2">
      <c r="A268" s="16">
        <v>74102</v>
      </c>
      <c r="B268" s="16" t="s">
        <v>3963</v>
      </c>
    </row>
    <row r="269" spans="1:2">
      <c r="A269" s="16">
        <v>74103</v>
      </c>
      <c r="B269" s="16" t="s">
        <v>3964</v>
      </c>
    </row>
    <row r="270" spans="1:2">
      <c r="A270" s="16">
        <v>74104</v>
      </c>
      <c r="B270" s="16" t="s">
        <v>3965</v>
      </c>
    </row>
    <row r="271" spans="1:2">
      <c r="A271" s="16">
        <v>74105</v>
      </c>
      <c r="B271" s="16" t="s">
        <v>3966</v>
      </c>
    </row>
    <row r="272" spans="1:2">
      <c r="A272" s="16">
        <v>74106</v>
      </c>
      <c r="B272" s="16" t="s">
        <v>3967</v>
      </c>
    </row>
    <row r="273" spans="1:2">
      <c r="A273" s="16">
        <v>75101</v>
      </c>
      <c r="B273" s="16" t="s">
        <v>3968</v>
      </c>
    </row>
    <row r="274" spans="1:2">
      <c r="A274" s="16">
        <v>75102</v>
      </c>
      <c r="B274" s="16" t="s">
        <v>3969</v>
      </c>
    </row>
    <row r="275" spans="1:2">
      <c r="A275" s="16">
        <v>75103</v>
      </c>
      <c r="B275" s="16" t="s">
        <v>3970</v>
      </c>
    </row>
    <row r="276" spans="1:2">
      <c r="A276" s="16">
        <v>75104</v>
      </c>
      <c r="B276" s="16" t="s">
        <v>3971</v>
      </c>
    </row>
    <row r="277" spans="1:2">
      <c r="A277" s="16">
        <v>81101</v>
      </c>
      <c r="B277" s="16" t="s">
        <v>3972</v>
      </c>
    </row>
    <row r="278" spans="1:2">
      <c r="A278" s="16">
        <v>81102</v>
      </c>
      <c r="B278" s="16" t="s">
        <v>3973</v>
      </c>
    </row>
    <row r="279" spans="1:2">
      <c r="A279" s="16">
        <v>81103</v>
      </c>
      <c r="B279" s="16" t="s">
        <v>3974</v>
      </c>
    </row>
    <row r="280" spans="1:2">
      <c r="A280" s="16">
        <v>81104</v>
      </c>
      <c r="B280" s="16" t="s">
        <v>3975</v>
      </c>
    </row>
    <row r="281" spans="1:2">
      <c r="A281" s="16">
        <v>81201</v>
      </c>
      <c r="B281" s="16" t="s">
        <v>3976</v>
      </c>
    </row>
    <row r="282" spans="1:2">
      <c r="A282" s="16">
        <v>81202</v>
      </c>
      <c r="B282" s="16" t="s">
        <v>3977</v>
      </c>
    </row>
    <row r="283" spans="1:2">
      <c r="A283" s="16">
        <v>81203</v>
      </c>
      <c r="B283" s="16" t="s">
        <v>3978</v>
      </c>
    </row>
    <row r="284" spans="1:2">
      <c r="A284" s="16">
        <v>81301</v>
      </c>
      <c r="B284" s="16" t="s">
        <v>3979</v>
      </c>
    </row>
    <row r="285" spans="1:2">
      <c r="A285" s="16">
        <v>81302</v>
      </c>
      <c r="B285" s="16" t="s">
        <v>3980</v>
      </c>
    </row>
    <row r="286" spans="1:2">
      <c r="A286" s="16">
        <v>81303</v>
      </c>
      <c r="B286" s="16" t="s">
        <v>3981</v>
      </c>
    </row>
    <row r="287" spans="1:2">
      <c r="A287" s="16">
        <v>81304</v>
      </c>
      <c r="B287" s="16" t="s">
        <v>3982</v>
      </c>
    </row>
    <row r="288" spans="1:2">
      <c r="A288" s="16">
        <v>81305</v>
      </c>
      <c r="B288" s="16" t="s">
        <v>3983</v>
      </c>
    </row>
    <row r="289" spans="1:2">
      <c r="A289" s="16">
        <v>81306</v>
      </c>
      <c r="B289" s="16" t="s">
        <v>3984</v>
      </c>
    </row>
    <row r="290" spans="1:2">
      <c r="A290" s="16">
        <v>82101</v>
      </c>
      <c r="B290" s="16" t="s">
        <v>3985</v>
      </c>
    </row>
    <row r="291" spans="1:2">
      <c r="A291" s="16">
        <v>82102</v>
      </c>
      <c r="B291" s="16" t="s">
        <v>3986</v>
      </c>
    </row>
    <row r="292" spans="1:2">
      <c r="A292" s="16">
        <v>82201</v>
      </c>
      <c r="B292" s="16" t="s">
        <v>3987</v>
      </c>
    </row>
    <row r="293" spans="1:2">
      <c r="A293" s="16">
        <v>82202</v>
      </c>
      <c r="B293" s="16" t="s">
        <v>3988</v>
      </c>
    </row>
    <row r="294" spans="1:2">
      <c r="A294" s="16">
        <v>82203</v>
      </c>
      <c r="B294" s="16" t="s">
        <v>3989</v>
      </c>
    </row>
    <row r="295" spans="1:2">
      <c r="A295" s="16">
        <v>82204</v>
      </c>
      <c r="B295" s="16" t="s">
        <v>3990</v>
      </c>
    </row>
    <row r="296" spans="1:2">
      <c r="A296" s="16">
        <v>82205</v>
      </c>
      <c r="B296" s="16" t="s">
        <v>3991</v>
      </c>
    </row>
    <row r="297" spans="1:2">
      <c r="A297" s="16">
        <v>82301</v>
      </c>
      <c r="B297" s="16" t="s">
        <v>3992</v>
      </c>
    </row>
    <row r="298" spans="1:2">
      <c r="A298" s="16">
        <v>82302</v>
      </c>
      <c r="B298" s="16" t="s">
        <v>3993</v>
      </c>
    </row>
    <row r="299" spans="1:2">
      <c r="A299" s="16">
        <v>82303</v>
      </c>
      <c r="B299" s="16" t="s">
        <v>3994</v>
      </c>
    </row>
    <row r="300" spans="1:2">
      <c r="A300" s="16">
        <v>82304</v>
      </c>
      <c r="B300" s="16" t="s">
        <v>3995</v>
      </c>
    </row>
    <row r="301" spans="1:2">
      <c r="A301" s="16">
        <v>82305</v>
      </c>
      <c r="B301" s="16" t="s">
        <v>3996</v>
      </c>
    </row>
    <row r="302" spans="1:2">
      <c r="A302" s="16">
        <v>82401</v>
      </c>
      <c r="B302" s="16" t="s">
        <v>3997</v>
      </c>
    </row>
    <row r="303" spans="1:2">
      <c r="A303" s="16">
        <v>82402</v>
      </c>
      <c r="B303" s="16" t="s">
        <v>3998</v>
      </c>
    </row>
    <row r="304" spans="1:2">
      <c r="A304" s="16">
        <v>82403</v>
      </c>
      <c r="B304" s="16" t="s">
        <v>3999</v>
      </c>
    </row>
    <row r="305" spans="1:2">
      <c r="A305" s="16">
        <v>82404</v>
      </c>
      <c r="B305" s="16" t="s">
        <v>4000</v>
      </c>
    </row>
    <row r="306" spans="1:2">
      <c r="A306" s="16">
        <v>82405</v>
      </c>
      <c r="B306" s="16" t="s">
        <v>4001</v>
      </c>
    </row>
    <row r="307" spans="1:2">
      <c r="A307" s="16">
        <v>82406</v>
      </c>
      <c r="B307" s="16" t="s">
        <v>4002</v>
      </c>
    </row>
    <row r="308" spans="1:2">
      <c r="A308" s="16">
        <v>82407</v>
      </c>
      <c r="B308" s="16" t="s">
        <v>4003</v>
      </c>
    </row>
    <row r="309" spans="1:2">
      <c r="A309" s="16">
        <v>82408</v>
      </c>
      <c r="B309" s="16" t="s">
        <v>4004</v>
      </c>
    </row>
    <row r="310" spans="1:2">
      <c r="A310" s="16">
        <v>82409</v>
      </c>
      <c r="B310" s="16" t="s">
        <v>4005</v>
      </c>
    </row>
    <row r="311" spans="1:2">
      <c r="A311" s="16">
        <v>82410</v>
      </c>
      <c r="B311" s="16" t="s">
        <v>4006</v>
      </c>
    </row>
    <row r="312" spans="1:2">
      <c r="A312" s="16">
        <v>83101</v>
      </c>
      <c r="B312" s="16" t="s">
        <v>4007</v>
      </c>
    </row>
    <row r="313" spans="1:2">
      <c r="A313" s="16">
        <v>83102</v>
      </c>
      <c r="B313" s="16" t="s">
        <v>4008</v>
      </c>
    </row>
    <row r="314" spans="1:2">
      <c r="A314" s="16">
        <v>83103</v>
      </c>
      <c r="B314" s="16" t="s">
        <v>4009</v>
      </c>
    </row>
    <row r="315" spans="1:2">
      <c r="A315" s="16">
        <v>83104</v>
      </c>
      <c r="B315" s="16" t="s">
        <v>4010</v>
      </c>
    </row>
    <row r="316" spans="1:2">
      <c r="A316" s="16">
        <v>83201</v>
      </c>
      <c r="B316" s="16" t="s">
        <v>4011</v>
      </c>
    </row>
    <row r="317" spans="1:2">
      <c r="A317" s="16">
        <v>83202</v>
      </c>
      <c r="B317" s="16" t="s">
        <v>4012</v>
      </c>
    </row>
    <row r="318" spans="1:2">
      <c r="A318" s="16">
        <v>83203</v>
      </c>
      <c r="B318" s="16" t="s">
        <v>4013</v>
      </c>
    </row>
    <row r="319" spans="1:2">
      <c r="A319" s="16">
        <v>83204</v>
      </c>
      <c r="B319" s="16" t="s">
        <v>4014</v>
      </c>
    </row>
    <row r="320" spans="1:2">
      <c r="A320" s="16">
        <v>84101</v>
      </c>
      <c r="B320" s="16" t="s">
        <v>4015</v>
      </c>
    </row>
    <row r="321" spans="1:2">
      <c r="A321" s="16">
        <v>84102</v>
      </c>
      <c r="B321" s="16" t="s">
        <v>4016</v>
      </c>
    </row>
    <row r="322" spans="1:2">
      <c r="A322" s="16">
        <v>84201</v>
      </c>
      <c r="B322" s="16" t="s">
        <v>4017</v>
      </c>
    </row>
    <row r="323" spans="1:2">
      <c r="A323" s="16">
        <v>84301</v>
      </c>
      <c r="B323" s="16" t="s">
        <v>4018</v>
      </c>
    </row>
    <row r="324" spans="1:2">
      <c r="A324" s="16">
        <v>84401</v>
      </c>
      <c r="B324" s="16" t="s">
        <v>4019</v>
      </c>
    </row>
    <row r="325" spans="1:2">
      <c r="A325" s="16">
        <v>84501</v>
      </c>
      <c r="B325" s="16" t="s">
        <v>4020</v>
      </c>
    </row>
    <row r="326" spans="1:2">
      <c r="A326" s="16">
        <v>84601</v>
      </c>
      <c r="B326" s="16" t="s">
        <v>4021</v>
      </c>
    </row>
    <row r="327" spans="1:2">
      <c r="A327" s="16">
        <v>84602</v>
      </c>
      <c r="B327" s="16" t="s">
        <v>4022</v>
      </c>
    </row>
    <row r="328" spans="1:2">
      <c r="A328" s="16">
        <v>84603</v>
      </c>
      <c r="B328" s="16" t="s">
        <v>4023</v>
      </c>
    </row>
    <row r="329" spans="1:2">
      <c r="A329" s="16">
        <v>84604</v>
      </c>
      <c r="B329" s="16" t="s">
        <v>4024</v>
      </c>
    </row>
    <row r="330" spans="1:2">
      <c r="A330" s="16">
        <v>84605</v>
      </c>
      <c r="B330" s="16" t="s">
        <v>4025</v>
      </c>
    </row>
    <row r="331" spans="1:2">
      <c r="A331" s="16">
        <v>84701</v>
      </c>
      <c r="B331" s="16" t="s">
        <v>4026</v>
      </c>
    </row>
    <row r="332" spans="1:2">
      <c r="A332" s="16">
        <v>84702</v>
      </c>
      <c r="B332" s="16" t="s">
        <v>4027</v>
      </c>
    </row>
    <row r="333" spans="1:2">
      <c r="A333" s="16">
        <v>84703</v>
      </c>
      <c r="B333" s="16" t="s">
        <v>4028</v>
      </c>
    </row>
    <row r="334" spans="1:2">
      <c r="A334" s="16">
        <v>84704</v>
      </c>
      <c r="B334" s="16" t="s">
        <v>4029</v>
      </c>
    </row>
    <row r="335" spans="1:2">
      <c r="A335" s="16">
        <v>85101</v>
      </c>
      <c r="B335" s="16" t="s">
        <v>4030</v>
      </c>
    </row>
    <row r="336" spans="1:2">
      <c r="A336" s="16">
        <v>85102</v>
      </c>
      <c r="B336" s="16" t="s">
        <v>4031</v>
      </c>
    </row>
    <row r="337" spans="1:2">
      <c r="A337" s="16">
        <v>85103</v>
      </c>
      <c r="B337" s="16" t="s">
        <v>4032</v>
      </c>
    </row>
    <row r="338" spans="1:2">
      <c r="A338" s="16">
        <v>85201</v>
      </c>
      <c r="B338" s="16" t="s">
        <v>4033</v>
      </c>
    </row>
    <row r="339" spans="1:2">
      <c r="A339" s="16">
        <v>85202</v>
      </c>
      <c r="B339" s="16" t="s">
        <v>4034</v>
      </c>
    </row>
    <row r="340" spans="1:2">
      <c r="A340" s="16">
        <v>85203</v>
      </c>
      <c r="B340" s="16" t="s">
        <v>4035</v>
      </c>
    </row>
    <row r="341" spans="1:2">
      <c r="A341" s="16">
        <v>85301</v>
      </c>
      <c r="B341" s="16" t="s">
        <v>4036</v>
      </c>
    </row>
    <row r="342" spans="1:2">
      <c r="A342" s="16">
        <v>85302</v>
      </c>
      <c r="B342" s="16" t="s">
        <v>4037</v>
      </c>
    </row>
    <row r="343" spans="1:2">
      <c r="A343" s="16">
        <v>85303</v>
      </c>
      <c r="B343" s="16" t="s">
        <v>4038</v>
      </c>
    </row>
    <row r="344" spans="1:2">
      <c r="A344" s="16">
        <v>85304</v>
      </c>
      <c r="B344" s="16" t="s">
        <v>4039</v>
      </c>
    </row>
    <row r="345" spans="1:2">
      <c r="A345" s="16">
        <v>85305</v>
      </c>
      <c r="B345" s="16" t="s">
        <v>4040</v>
      </c>
    </row>
    <row r="346" spans="1:2">
      <c r="A346" s="16">
        <v>85306</v>
      </c>
      <c r="B346" s="16" t="s">
        <v>4041</v>
      </c>
    </row>
    <row r="347" spans="1:2">
      <c r="A347" s="16">
        <v>85307</v>
      </c>
      <c r="B347" s="16" t="s">
        <v>4042</v>
      </c>
    </row>
    <row r="348" spans="1:2">
      <c r="A348" s="16">
        <v>86101</v>
      </c>
      <c r="B348" s="16" t="s">
        <v>4043</v>
      </c>
    </row>
    <row r="349" spans="1:2">
      <c r="A349" s="16">
        <v>86102</v>
      </c>
      <c r="B349" s="16" t="s">
        <v>4044</v>
      </c>
    </row>
    <row r="350" spans="1:2">
      <c r="A350" s="16">
        <v>86103</v>
      </c>
      <c r="B350" s="16" t="s">
        <v>4045</v>
      </c>
    </row>
    <row r="351" spans="1:2">
      <c r="A351" s="16">
        <v>86104</v>
      </c>
      <c r="B351" s="16" t="s">
        <v>4046</v>
      </c>
    </row>
    <row r="352" spans="1:2">
      <c r="A352" s="16">
        <v>86201</v>
      </c>
      <c r="B352" s="16" t="s">
        <v>4047</v>
      </c>
    </row>
    <row r="353" spans="1:2">
      <c r="A353" s="16">
        <v>86202</v>
      </c>
      <c r="B353" s="16" t="s">
        <v>4048</v>
      </c>
    </row>
    <row r="354" spans="1:2">
      <c r="A354" s="16">
        <v>86203</v>
      </c>
      <c r="B354" s="16" t="s">
        <v>4049</v>
      </c>
    </row>
    <row r="355" spans="1:2">
      <c r="A355" s="16">
        <v>86204</v>
      </c>
      <c r="B355" s="16" t="s">
        <v>4050</v>
      </c>
    </row>
    <row r="356" spans="1:2">
      <c r="A356" s="16">
        <v>86205</v>
      </c>
      <c r="B356" s="16" t="s">
        <v>4051</v>
      </c>
    </row>
    <row r="357" spans="1:2">
      <c r="A357" s="16">
        <v>86206</v>
      </c>
      <c r="B357" s="16" t="s">
        <v>4052</v>
      </c>
    </row>
    <row r="358" spans="1:2">
      <c r="A358" s="16">
        <v>86207</v>
      </c>
      <c r="B358" s="16" t="s">
        <v>4053</v>
      </c>
    </row>
    <row r="359" spans="1:2">
      <c r="A359" s="16">
        <v>86208</v>
      </c>
      <c r="B359" s="16" t="s">
        <v>4054</v>
      </c>
    </row>
    <row r="360" spans="1:2">
      <c r="A360" s="16">
        <v>86301</v>
      </c>
      <c r="B360" s="16" t="s">
        <v>4055</v>
      </c>
    </row>
    <row r="361" spans="1:2">
      <c r="A361" s="16">
        <v>86302</v>
      </c>
      <c r="B361" s="16" t="s">
        <v>4056</v>
      </c>
    </row>
    <row r="362" spans="1:2">
      <c r="A362" s="16">
        <v>86303</v>
      </c>
      <c r="B362" s="16" t="s">
        <v>4057</v>
      </c>
    </row>
    <row r="363" spans="1:2">
      <c r="A363" s="16">
        <v>86304</v>
      </c>
      <c r="B363" s="16" t="s">
        <v>4058</v>
      </c>
    </row>
    <row r="364" spans="1:2">
      <c r="A364" s="16">
        <v>86401</v>
      </c>
      <c r="B364" s="16" t="s">
        <v>4059</v>
      </c>
    </row>
    <row r="365" spans="1:2">
      <c r="A365" s="16">
        <v>86402</v>
      </c>
      <c r="B365" s="16" t="s">
        <v>4060</v>
      </c>
    </row>
    <row r="366" spans="1:2">
      <c r="A366" s="16">
        <v>86501</v>
      </c>
      <c r="B366" s="16" t="s">
        <v>4061</v>
      </c>
    </row>
    <row r="367" spans="1:2">
      <c r="A367" s="16">
        <v>86502</v>
      </c>
      <c r="B367" s="16" t="s">
        <v>4062</v>
      </c>
    </row>
    <row r="368" spans="1:2">
      <c r="A368" s="16">
        <v>86503</v>
      </c>
      <c r="B368" s="16" t="s">
        <v>4063</v>
      </c>
    </row>
    <row r="369" spans="1:2">
      <c r="A369" s="16">
        <v>86504</v>
      </c>
      <c r="B369" s="16" t="s">
        <v>4064</v>
      </c>
    </row>
    <row r="370" spans="1:2">
      <c r="A370" s="16">
        <v>86505</v>
      </c>
      <c r="B370" s="16" t="s">
        <v>4065</v>
      </c>
    </row>
    <row r="371" spans="1:2">
      <c r="A371" s="16">
        <v>86506</v>
      </c>
      <c r="B371" s="16" t="s">
        <v>4066</v>
      </c>
    </row>
    <row r="372" spans="1:2">
      <c r="A372" s="16">
        <v>86507</v>
      </c>
      <c r="B372" s="16" t="s">
        <v>4067</v>
      </c>
    </row>
    <row r="373" spans="1:2">
      <c r="A373" s="16">
        <v>87101</v>
      </c>
      <c r="B373" s="16" t="s">
        <v>4068</v>
      </c>
    </row>
    <row r="374" spans="1:2">
      <c r="A374" s="16">
        <v>87102</v>
      </c>
      <c r="B374" s="16" t="s">
        <v>4069</v>
      </c>
    </row>
    <row r="375" spans="1:2">
      <c r="A375" s="16">
        <v>91106</v>
      </c>
      <c r="B375" s="16" t="s">
        <v>4070</v>
      </c>
    </row>
    <row r="376" spans="1:2">
      <c r="A376" s="16">
        <v>91107</v>
      </c>
      <c r="B376" s="16" t="s">
        <v>4071</v>
      </c>
    </row>
    <row r="377" spans="1:2">
      <c r="A377" s="16">
        <v>91108</v>
      </c>
      <c r="B377" s="16" t="s">
        <v>4072</v>
      </c>
    </row>
    <row r="378" spans="1:2">
      <c r="A378" s="16">
        <v>92101</v>
      </c>
      <c r="B378" s="16" t="s">
        <v>4073</v>
      </c>
    </row>
    <row r="379" spans="1:2">
      <c r="A379" s="16">
        <v>92102</v>
      </c>
      <c r="B379" s="16" t="s">
        <v>4074</v>
      </c>
    </row>
    <row r="380" spans="1:2">
      <c r="A380" s="16">
        <v>92103</v>
      </c>
      <c r="B380" s="16" t="s">
        <v>4075</v>
      </c>
    </row>
    <row r="381" spans="1:2">
      <c r="A381" s="16">
        <v>92104</v>
      </c>
      <c r="B381" s="16" t="s">
        <v>4076</v>
      </c>
    </row>
    <row r="382" spans="1:2">
      <c r="A382" s="16">
        <v>93101</v>
      </c>
      <c r="B382" s="16" t="s">
        <v>4077</v>
      </c>
    </row>
    <row r="383" spans="1:2">
      <c r="A383" s="16">
        <v>93102</v>
      </c>
      <c r="B383" s="16" t="s">
        <v>4078</v>
      </c>
    </row>
    <row r="384" spans="1:2">
      <c r="A384" s="16">
        <v>93103</v>
      </c>
      <c r="B384" s="16" t="s">
        <v>4079</v>
      </c>
    </row>
  </sheetData>
  <hyperlinks>
    <hyperlink ref="D1" location="'Overview Pool'!A1" display="Overview"/>
    <hyperlink ref="D2" location="'SECO_ASAL-AVAM'!A1" display="Retour vers SECO_ASAL/AVAM"/>
  </hyperlink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baseColWidth="10" defaultRowHeight="14"/>
  <cols>
    <col min="1" max="1" width="24.83203125" style="17" bestFit="1" customWidth="1"/>
    <col min="2" max="2" width="48.33203125" style="17" bestFit="1" customWidth="1"/>
    <col min="3" max="3" width="11" style="17"/>
    <col min="4" max="4" width="27.08203125" style="17" bestFit="1" customWidth="1"/>
    <col min="5" max="5" width="43.25" style="17" bestFit="1" customWidth="1"/>
    <col min="7" max="7" width="27.58203125" bestFit="1" customWidth="1"/>
  </cols>
  <sheetData>
    <row r="1" spans="1:7">
      <c r="A1" s="15" t="s">
        <v>4133</v>
      </c>
      <c r="B1" s="16"/>
      <c r="C1" s="16"/>
      <c r="D1" s="15" t="s">
        <v>4134</v>
      </c>
      <c r="E1" s="16"/>
      <c r="F1" s="19"/>
      <c r="G1" s="1" t="s">
        <v>1669</v>
      </c>
    </row>
    <row r="2" spans="1:7">
      <c r="A2" s="16"/>
      <c r="B2" s="16"/>
      <c r="C2" s="16"/>
      <c r="D2" s="16"/>
      <c r="E2" s="16"/>
      <c r="F2" s="19"/>
      <c r="G2" s="1" t="s">
        <v>4128</v>
      </c>
    </row>
    <row r="3" spans="1:7">
      <c r="A3" s="15" t="s">
        <v>4080</v>
      </c>
      <c r="B3" s="15" t="s">
        <v>4081</v>
      </c>
      <c r="C3" s="15"/>
      <c r="D3" s="15" t="s">
        <v>4080</v>
      </c>
      <c r="E3" s="15" t="s">
        <v>4081</v>
      </c>
      <c r="F3" s="19"/>
    </row>
    <row r="4" spans="1:7">
      <c r="A4" s="20">
        <v>120</v>
      </c>
      <c r="B4" s="20" t="s">
        <v>4082</v>
      </c>
      <c r="C4" s="16"/>
      <c r="D4" s="16">
        <v>1</v>
      </c>
      <c r="E4" s="16" t="s">
        <v>4083</v>
      </c>
      <c r="F4" s="19"/>
    </row>
    <row r="5" spans="1:7">
      <c r="A5" s="20">
        <v>121</v>
      </c>
      <c r="B5" s="20" t="s">
        <v>4084</v>
      </c>
      <c r="C5" s="16"/>
      <c r="D5" s="16">
        <v>11</v>
      </c>
      <c r="E5" s="16" t="s">
        <v>4085</v>
      </c>
      <c r="F5" s="19"/>
    </row>
    <row r="6" spans="1:7">
      <c r="A6" s="20">
        <v>130</v>
      </c>
      <c r="B6" s="20" t="s">
        <v>4086</v>
      </c>
      <c r="C6" s="16"/>
      <c r="D6" s="16">
        <v>12</v>
      </c>
      <c r="E6" s="16" t="s">
        <v>4087</v>
      </c>
      <c r="F6" s="19"/>
    </row>
    <row r="7" spans="1:7">
      <c r="A7" s="20">
        <v>131</v>
      </c>
      <c r="B7" s="20" t="s">
        <v>4088</v>
      </c>
      <c r="C7" s="16"/>
      <c r="D7" s="16">
        <v>13</v>
      </c>
      <c r="E7" s="16" t="s">
        <v>4089</v>
      </c>
      <c r="F7" s="19"/>
    </row>
    <row r="8" spans="1:7">
      <c r="A8" s="20">
        <v>132</v>
      </c>
      <c r="B8" s="20" t="s">
        <v>4090</v>
      </c>
      <c r="C8" s="16"/>
      <c r="D8" s="16">
        <v>14</v>
      </c>
      <c r="E8" s="16" t="s">
        <v>4091</v>
      </c>
      <c r="F8" s="19"/>
    </row>
    <row r="9" spans="1:7">
      <c r="A9" s="20">
        <v>133</v>
      </c>
      <c r="B9" s="20" t="s">
        <v>4092</v>
      </c>
      <c r="C9" s="16"/>
      <c r="D9" s="16">
        <v>21</v>
      </c>
      <c r="E9" s="16" t="s">
        <v>4093</v>
      </c>
      <c r="F9" s="19"/>
    </row>
    <row r="10" spans="1:7">
      <c r="A10" s="20">
        <v>134</v>
      </c>
      <c r="B10" s="20" t="s">
        <v>4094</v>
      </c>
      <c r="C10" s="16"/>
      <c r="D10" s="16">
        <v>22</v>
      </c>
      <c r="E10" s="16" t="s">
        <v>4095</v>
      </c>
      <c r="F10" s="19"/>
    </row>
    <row r="11" spans="1:7">
      <c r="A11" s="20">
        <v>135</v>
      </c>
      <c r="B11" s="20" t="s">
        <v>4096</v>
      </c>
      <c r="C11" s="16"/>
      <c r="D11" s="16">
        <v>23</v>
      </c>
      <c r="E11" s="16" t="s">
        <v>4097</v>
      </c>
      <c r="F11" s="19"/>
    </row>
    <row r="12" spans="1:7">
      <c r="A12" s="20">
        <v>136</v>
      </c>
      <c r="B12" s="20" t="s">
        <v>4098</v>
      </c>
      <c r="C12" s="16"/>
      <c r="D12" s="16">
        <v>24</v>
      </c>
      <c r="E12" s="16" t="s">
        <v>4099</v>
      </c>
      <c r="F12" s="19"/>
    </row>
    <row r="13" spans="1:7">
      <c r="A13" s="20">
        <v>150</v>
      </c>
      <c r="B13" s="20" t="s">
        <v>4100</v>
      </c>
      <c r="C13" s="16"/>
      <c r="D13" s="16">
        <v>25</v>
      </c>
      <c r="E13" s="16" t="s">
        <v>4101</v>
      </c>
      <c r="F13" s="19"/>
    </row>
    <row r="14" spans="1:7">
      <c r="A14" s="20">
        <v>160</v>
      </c>
      <c r="B14" s="20" t="s">
        <v>4102</v>
      </c>
      <c r="C14" s="16"/>
      <c r="D14" s="16">
        <v>31</v>
      </c>
      <c r="E14" s="16" t="s">
        <v>4103</v>
      </c>
      <c r="F14" s="19"/>
    </row>
    <row r="15" spans="1:7">
      <c r="A15" s="20">
        <v>170</v>
      </c>
      <c r="B15" s="20" t="s">
        <v>4104</v>
      </c>
      <c r="C15" s="16"/>
      <c r="D15" s="16">
        <v>32</v>
      </c>
      <c r="E15" s="16" t="s">
        <v>4105</v>
      </c>
      <c r="F15" s="19"/>
    </row>
    <row r="16" spans="1:7">
      <c r="A16" s="20">
        <v>171</v>
      </c>
      <c r="B16" s="20" t="s">
        <v>4106</v>
      </c>
      <c r="C16" s="16"/>
      <c r="D16" s="16">
        <v>33</v>
      </c>
      <c r="E16" s="16" t="s">
        <v>4107</v>
      </c>
      <c r="F16" s="19"/>
    </row>
    <row r="17" spans="1:6">
      <c r="A17" s="20">
        <v>172</v>
      </c>
      <c r="B17" s="20" t="s">
        <v>4108</v>
      </c>
      <c r="C17" s="16"/>
      <c r="D17" s="16">
        <v>34</v>
      </c>
      <c r="E17" s="16" t="s">
        <v>4109</v>
      </c>
      <c r="F17" s="19"/>
    </row>
    <row r="18" spans="1:6">
      <c r="A18" s="20">
        <v>173</v>
      </c>
      <c r="B18" s="20" t="s">
        <v>4110</v>
      </c>
      <c r="C18" s="16"/>
      <c r="D18" s="16">
        <v>35</v>
      </c>
      <c r="E18" s="16" t="s">
        <v>4111</v>
      </c>
      <c r="F18" s="19"/>
    </row>
    <row r="19" spans="1:6">
      <c r="A19" s="20">
        <v>180</v>
      </c>
      <c r="B19" s="20" t="s">
        <v>4112</v>
      </c>
      <c r="C19" s="16"/>
      <c r="D19" s="16">
        <v>36</v>
      </c>
      <c r="E19" s="16" t="s">
        <v>4113</v>
      </c>
      <c r="F19" s="19"/>
    </row>
    <row r="20" spans="1:6">
      <c r="A20" s="20">
        <v>198</v>
      </c>
      <c r="B20" s="20" t="s">
        <v>4114</v>
      </c>
      <c r="C20" s="16"/>
      <c r="D20" s="16">
        <v>98</v>
      </c>
      <c r="E20" s="16" t="s">
        <v>4114</v>
      </c>
      <c r="F20" s="19"/>
    </row>
    <row r="21" spans="1:6">
      <c r="A21" s="20">
        <v>199</v>
      </c>
      <c r="B21" s="20" t="s">
        <v>4115</v>
      </c>
      <c r="C21" s="16"/>
      <c r="D21" s="16">
        <v>99</v>
      </c>
      <c r="E21" s="16" t="s">
        <v>4115</v>
      </c>
      <c r="F21" s="19"/>
    </row>
    <row r="23" spans="1:6" ht="37.5">
      <c r="A23" s="12" t="s">
        <v>4116</v>
      </c>
    </row>
  </sheetData>
  <hyperlinks>
    <hyperlink ref="G1" location="'Overview Pool'!A1" display="Overview"/>
    <hyperlink ref="G2" location="'SECO_ASAL-AVAM'!A1" display="Retour vers SECO_ASAL/AVAM"/>
  </hyperlinks>
  <pageMargins left="0.7" right="0.7" top="0.78740157499999996" bottom="0.78740157499999996"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2" sqref="D2"/>
    </sheetView>
  </sheetViews>
  <sheetFormatPr baseColWidth="10" defaultRowHeight="14"/>
  <cols>
    <col min="1" max="1" width="12.58203125" style="17" bestFit="1" customWidth="1"/>
    <col min="2" max="2" width="18.83203125" style="17" bestFit="1" customWidth="1"/>
    <col min="4" max="4" width="27.58203125" bestFit="1" customWidth="1"/>
  </cols>
  <sheetData>
    <row r="1" spans="1:4">
      <c r="A1" s="15" t="s">
        <v>4117</v>
      </c>
      <c r="B1" s="15" t="s">
        <v>4118</v>
      </c>
      <c r="D1" s="1" t="s">
        <v>1669</v>
      </c>
    </row>
    <row r="2" spans="1:4">
      <c r="A2" s="16">
        <v>11</v>
      </c>
      <c r="B2" s="16" t="s">
        <v>4119</v>
      </c>
      <c r="D2" s="1" t="s">
        <v>4128</v>
      </c>
    </row>
    <row r="3" spans="1:4">
      <c r="A3" s="16">
        <v>21</v>
      </c>
      <c r="B3" s="16" t="s">
        <v>4120</v>
      </c>
    </row>
    <row r="4" spans="1:4">
      <c r="A4" s="16">
        <v>22</v>
      </c>
      <c r="B4" s="16" t="s">
        <v>4121</v>
      </c>
    </row>
    <row r="5" spans="1:4">
      <c r="A5" s="16">
        <v>23</v>
      </c>
      <c r="B5" s="16" t="s">
        <v>4122</v>
      </c>
    </row>
    <row r="6" spans="1:4">
      <c r="A6" s="16">
        <v>24</v>
      </c>
      <c r="B6" s="16" t="s">
        <v>4123</v>
      </c>
    </row>
    <row r="7" spans="1:4">
      <c r="A7" s="16">
        <v>31</v>
      </c>
      <c r="B7" s="16" t="s">
        <v>4124</v>
      </c>
    </row>
    <row r="8" spans="1:4">
      <c r="A8" s="16">
        <v>41</v>
      </c>
      <c r="B8" s="16" t="s">
        <v>4125</v>
      </c>
    </row>
    <row r="9" spans="1:4">
      <c r="A9" s="16">
        <v>42</v>
      </c>
      <c r="B9" s="16" t="s">
        <v>4126</v>
      </c>
    </row>
    <row r="10" spans="1:4">
      <c r="A10" s="16">
        <v>43</v>
      </c>
      <c r="B10" s="16" t="s">
        <v>4127</v>
      </c>
    </row>
  </sheetData>
  <hyperlinks>
    <hyperlink ref="D1" location="'Overview Pool'!A1" display="Overview"/>
    <hyperlink ref="D2" location="'SECO_ASAL-AVAM'!A1" display="Retour vers SECO_ASAL/AVAM"/>
  </hyperlink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baseColWidth="10" defaultRowHeight="14"/>
  <cols>
    <col min="1" max="1" width="21.33203125" bestFit="1" customWidth="1"/>
    <col min="2" max="2" width="29.08203125" customWidth="1"/>
    <col min="4" max="4" width="26.33203125" bestFit="1" customWidth="1"/>
  </cols>
  <sheetData>
    <row r="1" spans="1:4">
      <c r="A1" s="11" t="s">
        <v>343</v>
      </c>
      <c r="B1" s="25" t="s">
        <v>342</v>
      </c>
      <c r="D1" s="1" t="s">
        <v>1669</v>
      </c>
    </row>
    <row r="2" spans="1:4">
      <c r="A2" s="50"/>
      <c r="B2" s="49"/>
      <c r="D2" s="291" t="s">
        <v>10189</v>
      </c>
    </row>
    <row r="3" spans="1:4">
      <c r="A3" s="51">
        <v>1021</v>
      </c>
      <c r="B3" s="51" t="s">
        <v>4411</v>
      </c>
    </row>
    <row r="4" spans="1:4">
      <c r="A4" s="51">
        <v>1025</v>
      </c>
      <c r="B4" s="51" t="s">
        <v>4412</v>
      </c>
    </row>
    <row r="5" spans="1:4">
      <c r="A5" s="51">
        <v>1030</v>
      </c>
      <c r="B5" s="51" t="s">
        <v>4413</v>
      </c>
    </row>
    <row r="6" spans="1:4">
      <c r="A6" s="51">
        <v>1040</v>
      </c>
      <c r="B6" s="51" t="s">
        <v>4414</v>
      </c>
    </row>
  </sheetData>
  <hyperlinks>
    <hyperlink ref="D1" location="'Overview Pool'!A1" display="Overview"/>
    <hyperlink ref="D2" location="OFS_STATBL!A1" display="Retour vers OFS_STATBL"/>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2" sqref="D2"/>
    </sheetView>
  </sheetViews>
  <sheetFormatPr baseColWidth="10" defaultRowHeight="14"/>
  <cols>
    <col min="2" max="2" width="53.25" bestFit="1" customWidth="1"/>
    <col min="4" max="4" width="22.83203125" bestFit="1" customWidth="1"/>
  </cols>
  <sheetData>
    <row r="1" spans="1:4">
      <c r="A1" s="360" t="s">
        <v>10472</v>
      </c>
      <c r="B1" s="361" t="s">
        <v>10474</v>
      </c>
      <c r="D1" s="1" t="s">
        <v>1669</v>
      </c>
    </row>
    <row r="2" spans="1:4">
      <c r="A2" s="50"/>
      <c r="B2" s="49"/>
      <c r="D2" s="291" t="s">
        <v>10189</v>
      </c>
    </row>
    <row r="3" spans="1:4">
      <c r="A3" s="51">
        <v>550</v>
      </c>
      <c r="B3" s="51" t="s">
        <v>10476</v>
      </c>
    </row>
    <row r="4" spans="1:4">
      <c r="A4" s="51">
        <v>551</v>
      </c>
      <c r="B4" s="51" t="s">
        <v>10477</v>
      </c>
    </row>
    <row r="5" spans="1:4">
      <c r="A5" s="51">
        <v>552</v>
      </c>
      <c r="B5" s="51" t="s">
        <v>10478</v>
      </c>
    </row>
    <row r="6" spans="1:4">
      <c r="A6" s="51">
        <v>553</v>
      </c>
      <c r="B6" s="51" t="s">
        <v>10479</v>
      </c>
    </row>
    <row r="7" spans="1:4">
      <c r="A7" s="17">
        <v>554</v>
      </c>
      <c r="B7" s="17" t="s">
        <v>10480</v>
      </c>
    </row>
    <row r="8" spans="1:4">
      <c r="A8" s="17">
        <v>555</v>
      </c>
      <c r="B8" s="17" t="s">
        <v>10481</v>
      </c>
    </row>
    <row r="9" spans="1:4">
      <c r="A9" s="17">
        <v>556</v>
      </c>
      <c r="B9" s="17" t="s">
        <v>10482</v>
      </c>
    </row>
    <row r="10" spans="1:4">
      <c r="A10" s="17">
        <v>557</v>
      </c>
      <c r="B10" s="17" t="s">
        <v>10483</v>
      </c>
    </row>
  </sheetData>
  <hyperlinks>
    <hyperlink ref="D1" location="'Overview Pool'!A1" display="Overview"/>
    <hyperlink ref="D2" location="OFS_STATBL!A1" display="Retour vers OFS_STATBL"/>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01"/>
  <sheetViews>
    <sheetView view="pageBreakPreview" zoomScale="60" zoomScaleNormal="100" workbookViewId="0">
      <pane xSplit="2" ySplit="8" topLeftCell="C75" activePane="bottomRight" state="frozen"/>
      <selection pane="topRight" activeCell="C1" sqref="C1"/>
      <selection pane="bottomLeft" activeCell="A9" sqref="A9"/>
      <selection pane="bottomRight" activeCell="A16" sqref="A16"/>
    </sheetView>
  </sheetViews>
  <sheetFormatPr baseColWidth="10" defaultColWidth="10.58203125" defaultRowHeight="14"/>
  <cols>
    <col min="1" max="1" width="13.5" style="8" bestFit="1" customWidth="1"/>
    <col min="2" max="2" width="1.6640625" style="67" customWidth="1"/>
    <col min="3" max="3" width="17" style="66" customWidth="1"/>
    <col min="4" max="4" width="44.1640625" style="8" customWidth="1"/>
    <col min="5" max="5" width="17.5" style="373" customWidth="1"/>
    <col min="6" max="6" width="9.25" style="373" customWidth="1"/>
    <col min="7" max="7" width="2.33203125" style="373" customWidth="1"/>
    <col min="8" max="8" width="17.1640625" style="373" customWidth="1"/>
    <col min="9" max="22" width="10.58203125" style="373"/>
    <col min="23" max="16384" width="10.58203125" style="8"/>
  </cols>
  <sheetData>
    <row r="1" spans="1:22">
      <c r="A1" s="317" t="s">
        <v>1</v>
      </c>
      <c r="B1" s="551"/>
      <c r="C1" s="666" t="s">
        <v>0</v>
      </c>
      <c r="D1" s="666"/>
      <c r="E1" s="666"/>
      <c r="F1" s="552"/>
      <c r="H1" s="549" t="s">
        <v>1669</v>
      </c>
    </row>
    <row r="2" spans="1:22">
      <c r="A2" s="317" t="s">
        <v>2</v>
      </c>
      <c r="B2" s="551"/>
      <c r="C2" s="666" t="s">
        <v>8</v>
      </c>
      <c r="D2" s="666"/>
      <c r="E2" s="666"/>
      <c r="F2" s="552"/>
    </row>
    <row r="3" spans="1:22">
      <c r="A3" s="317" t="s">
        <v>171</v>
      </c>
      <c r="B3" s="551"/>
      <c r="C3" s="666" t="s">
        <v>9</v>
      </c>
      <c r="D3" s="666"/>
      <c r="E3" s="666"/>
      <c r="F3" s="552"/>
    </row>
    <row r="4" spans="1:22">
      <c r="A4" s="317" t="s">
        <v>6</v>
      </c>
      <c r="B4" s="551"/>
      <c r="C4" s="669" t="s">
        <v>4402</v>
      </c>
      <c r="D4" s="669"/>
      <c r="E4" s="669"/>
      <c r="F4" s="552"/>
    </row>
    <row r="5" spans="1:22" ht="60" customHeight="1">
      <c r="A5" s="653" t="s">
        <v>172</v>
      </c>
      <c r="B5" s="551"/>
      <c r="C5" s="670" t="s">
        <v>1672</v>
      </c>
      <c r="D5" s="670"/>
      <c r="E5" s="670"/>
      <c r="F5" s="670"/>
    </row>
    <row r="6" spans="1:22">
      <c r="A6" s="653"/>
      <c r="B6" s="551"/>
      <c r="C6" s="668" t="s">
        <v>10305</v>
      </c>
      <c r="D6" s="668"/>
      <c r="E6" s="668"/>
      <c r="F6" s="552"/>
    </row>
    <row r="7" spans="1:22" s="373" customFormat="1">
      <c r="A7" s="377"/>
      <c r="B7" s="376"/>
      <c r="C7" s="389"/>
    </row>
    <row r="8" spans="1:22" ht="39.5">
      <c r="A8" s="386" t="s">
        <v>10528</v>
      </c>
      <c r="B8" s="323"/>
      <c r="C8" s="393" t="s">
        <v>5</v>
      </c>
      <c r="D8" s="394" t="s">
        <v>214</v>
      </c>
      <c r="E8" s="394" t="s">
        <v>172</v>
      </c>
      <c r="F8" s="475" t="s">
        <v>7</v>
      </c>
      <c r="I8" s="375"/>
      <c r="J8" s="376"/>
      <c r="O8" s="8"/>
      <c r="P8" s="8"/>
      <c r="Q8" s="8"/>
      <c r="R8" s="8"/>
      <c r="S8" s="8"/>
      <c r="T8" s="8"/>
      <c r="U8" s="8"/>
      <c r="V8" s="8"/>
    </row>
    <row r="9" spans="1:22" ht="14.5" customHeight="1">
      <c r="A9" s="464" t="str">
        <f>IF(COUNTA($A$14:$A$141),"x","")</f>
        <v/>
      </c>
      <c r="B9" s="464"/>
      <c r="C9" s="465" t="s">
        <v>10316</v>
      </c>
      <c r="D9" s="465" t="s">
        <v>213</v>
      </c>
      <c r="E9" s="664" t="s">
        <v>10534</v>
      </c>
      <c r="F9" s="466"/>
      <c r="I9" s="374"/>
      <c r="O9" s="8"/>
      <c r="P9" s="8"/>
      <c r="Q9" s="8"/>
      <c r="R9" s="8"/>
      <c r="S9" s="8"/>
      <c r="T9" s="8"/>
      <c r="U9" s="8"/>
      <c r="V9" s="8"/>
    </row>
    <row r="10" spans="1:22" ht="14.5">
      <c r="A10" s="464" t="str">
        <f>IF(COUNTA($A$14:$A$141),"x","")</f>
        <v/>
      </c>
      <c r="B10" s="464"/>
      <c r="C10" s="467" t="s">
        <v>10315</v>
      </c>
      <c r="D10" s="468" t="s">
        <v>10</v>
      </c>
      <c r="E10" s="664"/>
      <c r="F10" s="469"/>
      <c r="I10" s="374"/>
      <c r="O10" s="8"/>
      <c r="P10" s="8"/>
      <c r="Q10" s="8"/>
      <c r="R10" s="8"/>
      <c r="S10" s="8"/>
      <c r="T10" s="8"/>
      <c r="U10" s="8"/>
      <c r="V10" s="8"/>
    </row>
    <row r="11" spans="1:22" s="373" customFormat="1" ht="14.5">
      <c r="A11" s="464" t="str">
        <f>IF(COUNTA($A$14:$A$141),"x","")</f>
        <v/>
      </c>
      <c r="B11" s="464"/>
      <c r="C11" s="471" t="s">
        <v>169</v>
      </c>
      <c r="D11" s="472" t="s">
        <v>170</v>
      </c>
      <c r="E11" s="664"/>
      <c r="F11" s="473"/>
      <c r="I11" s="374"/>
    </row>
    <row r="12" spans="1:22" s="373" customFormat="1" ht="14.5">
      <c r="A12" s="464" t="str">
        <f>IF(COUNTA($A$14:$A$141),"x","")</f>
        <v/>
      </c>
      <c r="B12" s="464"/>
      <c r="C12" s="471" t="s">
        <v>10317</v>
      </c>
      <c r="D12" s="472" t="s">
        <v>17</v>
      </c>
      <c r="E12" s="664"/>
      <c r="F12" s="473"/>
    </row>
    <row r="13" spans="1:22" s="373" customFormat="1" ht="14.5">
      <c r="A13" s="464" t="str">
        <f>IF(COUNTA($A$14:$A$141),"x","")</f>
        <v/>
      </c>
      <c r="B13" s="464"/>
      <c r="C13" s="471" t="s">
        <v>10318</v>
      </c>
      <c r="D13" s="472" t="s">
        <v>18</v>
      </c>
      <c r="E13" s="665"/>
      <c r="F13" s="473"/>
    </row>
    <row r="14" spans="1:22" s="373" customFormat="1">
      <c r="A14" s="388"/>
      <c r="C14" s="390" t="s">
        <v>11</v>
      </c>
      <c r="D14" s="391" t="s">
        <v>12</v>
      </c>
      <c r="E14" s="391"/>
      <c r="F14" s="383"/>
    </row>
    <row r="15" spans="1:22" s="373" customFormat="1">
      <c r="A15" s="388"/>
      <c r="C15" s="390" t="s">
        <v>10324</v>
      </c>
      <c r="D15" s="391" t="s">
        <v>10325</v>
      </c>
      <c r="E15" s="391"/>
      <c r="F15" s="383"/>
    </row>
    <row r="16" spans="1:22" s="373" customFormat="1">
      <c r="A16" s="388"/>
      <c r="C16" s="390" t="s">
        <v>10327</v>
      </c>
      <c r="D16" s="391" t="s">
        <v>10326</v>
      </c>
      <c r="E16" s="391"/>
      <c r="F16" s="383"/>
    </row>
    <row r="17" spans="1:6" s="373" customFormat="1">
      <c r="A17" s="388"/>
      <c r="C17" s="390" t="s">
        <v>13</v>
      </c>
      <c r="D17" s="391" t="s">
        <v>14</v>
      </c>
      <c r="E17" s="391"/>
      <c r="F17" s="383"/>
    </row>
    <row r="18" spans="1:6" s="373" customFormat="1">
      <c r="A18" s="388"/>
      <c r="C18" s="390" t="s">
        <v>15</v>
      </c>
      <c r="D18" s="391" t="s">
        <v>16</v>
      </c>
      <c r="E18" s="391"/>
      <c r="F18" s="383"/>
    </row>
    <row r="19" spans="1:6" s="373" customFormat="1">
      <c r="A19" s="388"/>
      <c r="C19" s="390" t="s">
        <v>19</v>
      </c>
      <c r="D19" s="391" t="s">
        <v>4</v>
      </c>
      <c r="E19" s="391"/>
      <c r="F19" s="383"/>
    </row>
    <row r="20" spans="1:6" s="373" customFormat="1">
      <c r="A20" s="388"/>
      <c r="C20" s="390" t="s">
        <v>20</v>
      </c>
      <c r="D20" s="391" t="s">
        <v>21</v>
      </c>
      <c r="E20" s="391"/>
      <c r="F20" s="383"/>
    </row>
    <row r="21" spans="1:6" s="373" customFormat="1">
      <c r="A21" s="388"/>
      <c r="C21" s="390" t="s">
        <v>22</v>
      </c>
      <c r="D21" s="391" t="s">
        <v>23</v>
      </c>
      <c r="E21" s="391"/>
      <c r="F21" s="383"/>
    </row>
    <row r="22" spans="1:6" s="373" customFormat="1">
      <c r="A22" s="388"/>
      <c r="C22" s="390" t="s">
        <v>24</v>
      </c>
      <c r="D22" s="391" t="s">
        <v>25</v>
      </c>
      <c r="E22" s="391"/>
      <c r="F22" s="392">
        <v>8</v>
      </c>
    </row>
    <row r="23" spans="1:6" s="373" customFormat="1">
      <c r="A23" s="388"/>
      <c r="C23" s="390" t="s">
        <v>26</v>
      </c>
      <c r="D23" s="391" t="s">
        <v>27</v>
      </c>
      <c r="E23" s="391"/>
      <c r="F23" s="383"/>
    </row>
    <row r="24" spans="1:6" s="373" customFormat="1">
      <c r="A24" s="388"/>
      <c r="C24" s="390" t="s">
        <v>28</v>
      </c>
      <c r="D24" s="391" t="s">
        <v>29</v>
      </c>
      <c r="E24" s="391"/>
      <c r="F24" s="383">
        <v>8</v>
      </c>
    </row>
    <row r="25" spans="1:6" s="373" customFormat="1">
      <c r="A25" s="388"/>
      <c r="C25" s="390" t="s">
        <v>30</v>
      </c>
      <c r="D25" s="391" t="s">
        <v>31</v>
      </c>
      <c r="E25" s="391"/>
      <c r="F25" s="383"/>
    </row>
    <row r="26" spans="1:6" s="373" customFormat="1">
      <c r="A26" s="388"/>
      <c r="C26" s="390" t="s">
        <v>32</v>
      </c>
      <c r="D26" s="391" t="s">
        <v>33</v>
      </c>
      <c r="E26" s="391"/>
      <c r="F26" s="383">
        <v>8</v>
      </c>
    </row>
    <row r="27" spans="1:6" s="373" customFormat="1">
      <c r="A27" s="388"/>
      <c r="C27" s="390" t="s">
        <v>34</v>
      </c>
      <c r="D27" s="391" t="s">
        <v>35</v>
      </c>
      <c r="E27" s="391"/>
      <c r="F27" s="383">
        <v>8</v>
      </c>
    </row>
    <row r="28" spans="1:6" s="373" customFormat="1">
      <c r="A28" s="388"/>
      <c r="C28" s="390" t="s">
        <v>36</v>
      </c>
      <c r="D28" s="391" t="s">
        <v>37</v>
      </c>
      <c r="E28" s="391"/>
      <c r="F28" s="383">
        <v>8</v>
      </c>
    </row>
    <row r="29" spans="1:6" s="373" customFormat="1">
      <c r="A29" s="388"/>
      <c r="C29" s="390" t="s">
        <v>38</v>
      </c>
      <c r="D29" s="391" t="s">
        <v>39</v>
      </c>
      <c r="E29" s="391"/>
      <c r="F29" s="383"/>
    </row>
    <row r="30" spans="1:6" s="373" customFormat="1">
      <c r="A30" s="388"/>
      <c r="C30" s="390" t="s">
        <v>40</v>
      </c>
      <c r="D30" s="391" t="s">
        <v>41</v>
      </c>
      <c r="E30" s="391"/>
      <c r="F30" s="383"/>
    </row>
    <row r="31" spans="1:6" s="373" customFormat="1">
      <c r="A31" s="388"/>
      <c r="C31" s="390" t="s">
        <v>42</v>
      </c>
      <c r="D31" s="391" t="s">
        <v>43</v>
      </c>
      <c r="E31" s="391"/>
      <c r="F31" s="383"/>
    </row>
    <row r="32" spans="1:6" s="373" customFormat="1">
      <c r="A32" s="388"/>
      <c r="C32" s="390" t="s">
        <v>44</v>
      </c>
      <c r="D32" s="391" t="s">
        <v>45</v>
      </c>
      <c r="E32" s="391"/>
      <c r="F32" s="383">
        <v>8</v>
      </c>
    </row>
    <row r="33" spans="1:6" s="373" customFormat="1">
      <c r="A33" s="388"/>
      <c r="C33" s="390" t="s">
        <v>46</v>
      </c>
      <c r="D33" s="391" t="s">
        <v>47</v>
      </c>
      <c r="E33" s="391"/>
      <c r="F33" s="383">
        <v>8</v>
      </c>
    </row>
    <row r="34" spans="1:6" s="373" customFormat="1">
      <c r="A34" s="388"/>
      <c r="C34" s="390" t="s">
        <v>48</v>
      </c>
      <c r="D34" s="391" t="s">
        <v>49</v>
      </c>
      <c r="E34" s="391"/>
      <c r="F34" s="383"/>
    </row>
    <row r="35" spans="1:6" s="373" customFormat="1">
      <c r="A35" s="388"/>
      <c r="C35" s="390" t="s">
        <v>50</v>
      </c>
      <c r="D35" s="391" t="s">
        <v>51</v>
      </c>
      <c r="E35" s="391"/>
      <c r="F35" s="383"/>
    </row>
    <row r="36" spans="1:6" s="373" customFormat="1">
      <c r="A36" s="388"/>
      <c r="C36" s="390" t="s">
        <v>52</v>
      </c>
      <c r="D36" s="391" t="s">
        <v>53</v>
      </c>
      <c r="E36" s="391"/>
      <c r="F36" s="383">
        <v>8</v>
      </c>
    </row>
    <row r="37" spans="1:6" s="373" customFormat="1">
      <c r="A37" s="388"/>
      <c r="C37" s="390" t="s">
        <v>54</v>
      </c>
      <c r="D37" s="391" t="s">
        <v>55</v>
      </c>
      <c r="E37" s="391"/>
      <c r="F37" s="383"/>
    </row>
    <row r="38" spans="1:6" s="373" customFormat="1">
      <c r="A38" s="388"/>
      <c r="C38" s="390" t="s">
        <v>56</v>
      </c>
      <c r="D38" s="391" t="s">
        <v>57</v>
      </c>
      <c r="E38" s="391"/>
      <c r="F38" s="383"/>
    </row>
    <row r="39" spans="1:6" s="373" customFormat="1">
      <c r="A39" s="388"/>
      <c r="C39" s="390" t="s">
        <v>58</v>
      </c>
      <c r="D39" s="391" t="s">
        <v>59</v>
      </c>
      <c r="E39" s="391"/>
      <c r="F39" s="383"/>
    </row>
    <row r="40" spans="1:6" s="373" customFormat="1">
      <c r="A40" s="388"/>
      <c r="C40" s="390" t="s">
        <v>60</v>
      </c>
      <c r="D40" s="391" t="s">
        <v>61</v>
      </c>
      <c r="E40" s="391"/>
      <c r="F40" s="383"/>
    </row>
    <row r="41" spans="1:6" s="373" customFormat="1">
      <c r="A41" s="388"/>
      <c r="C41" s="390" t="s">
        <v>62</v>
      </c>
      <c r="D41" s="391" t="s">
        <v>63</v>
      </c>
      <c r="E41" s="391"/>
      <c r="F41" s="383">
        <v>8</v>
      </c>
    </row>
    <row r="42" spans="1:6" s="373" customFormat="1">
      <c r="A42" s="388"/>
      <c r="C42" s="390" t="s">
        <v>64</v>
      </c>
      <c r="D42" s="391" t="s">
        <v>65</v>
      </c>
      <c r="E42" s="391"/>
      <c r="F42" s="383">
        <v>8</v>
      </c>
    </row>
    <row r="43" spans="1:6" s="373" customFormat="1">
      <c r="A43" s="388"/>
      <c r="C43" s="390" t="s">
        <v>66</v>
      </c>
      <c r="D43" s="391" t="s">
        <v>67</v>
      </c>
      <c r="E43" s="391"/>
      <c r="F43" s="383">
        <v>8</v>
      </c>
    </row>
    <row r="44" spans="1:6" s="373" customFormat="1">
      <c r="A44" s="388"/>
      <c r="C44" s="390" t="s">
        <v>68</v>
      </c>
      <c r="D44" s="391" t="s">
        <v>69</v>
      </c>
      <c r="E44" s="391"/>
      <c r="F44" s="383"/>
    </row>
    <row r="45" spans="1:6" s="373" customFormat="1">
      <c r="A45" s="388"/>
      <c r="C45" s="390" t="s">
        <v>70</v>
      </c>
      <c r="D45" s="391" t="s">
        <v>71</v>
      </c>
      <c r="E45" s="391"/>
      <c r="F45" s="383"/>
    </row>
    <row r="46" spans="1:6" s="373" customFormat="1">
      <c r="A46" s="388"/>
      <c r="C46" s="390" t="s">
        <v>72</v>
      </c>
      <c r="D46" s="391" t="s">
        <v>73</v>
      </c>
      <c r="E46" s="391"/>
      <c r="F46" s="383"/>
    </row>
    <row r="47" spans="1:6" s="373" customFormat="1">
      <c r="A47" s="388"/>
      <c r="C47" s="390" t="s">
        <v>74</v>
      </c>
      <c r="D47" s="391" t="s">
        <v>75</v>
      </c>
      <c r="E47" s="391"/>
      <c r="F47" s="383">
        <v>8</v>
      </c>
    </row>
    <row r="48" spans="1:6" s="373" customFormat="1">
      <c r="A48" s="388"/>
      <c r="C48" s="390" t="s">
        <v>76</v>
      </c>
      <c r="D48" s="391" t="s">
        <v>77</v>
      </c>
      <c r="E48" s="391"/>
      <c r="F48" s="383"/>
    </row>
    <row r="49" spans="1:6" s="373" customFormat="1">
      <c r="A49" s="388"/>
      <c r="C49" s="390" t="s">
        <v>78</v>
      </c>
      <c r="D49" s="391" t="s">
        <v>79</v>
      </c>
      <c r="E49" s="391"/>
      <c r="F49" s="383"/>
    </row>
    <row r="50" spans="1:6" s="373" customFormat="1">
      <c r="A50" s="388"/>
      <c r="C50" s="390" t="s">
        <v>80</v>
      </c>
      <c r="D50" s="391" t="s">
        <v>81</v>
      </c>
      <c r="E50" s="391"/>
      <c r="F50" s="383"/>
    </row>
    <row r="51" spans="1:6" s="373" customFormat="1">
      <c r="A51" s="388"/>
      <c r="C51" s="390" t="s">
        <v>82</v>
      </c>
      <c r="D51" s="391" t="s">
        <v>83</v>
      </c>
      <c r="E51" s="391"/>
      <c r="F51" s="383"/>
    </row>
    <row r="52" spans="1:6" s="373" customFormat="1">
      <c r="A52" s="388"/>
      <c r="C52" s="390" t="s">
        <v>84</v>
      </c>
      <c r="D52" s="391" t="s">
        <v>85</v>
      </c>
      <c r="E52" s="391"/>
      <c r="F52" s="383"/>
    </row>
    <row r="53" spans="1:6" s="373" customFormat="1">
      <c r="A53" s="388"/>
      <c r="C53" s="390" t="s">
        <v>10319</v>
      </c>
      <c r="D53" s="391" t="s">
        <v>10321</v>
      </c>
      <c r="E53" s="391"/>
      <c r="F53" s="383"/>
    </row>
    <row r="54" spans="1:6" s="373" customFormat="1">
      <c r="A54" s="388"/>
      <c r="C54" s="390" t="s">
        <v>86</v>
      </c>
      <c r="D54" s="391" t="s">
        <v>87</v>
      </c>
      <c r="E54" s="391"/>
      <c r="F54" s="383"/>
    </row>
    <row r="55" spans="1:6" s="373" customFormat="1">
      <c r="A55" s="388"/>
      <c r="C55" s="390" t="s">
        <v>88</v>
      </c>
      <c r="D55" s="391" t="s">
        <v>89</v>
      </c>
      <c r="E55" s="391"/>
      <c r="F55" s="383"/>
    </row>
    <row r="56" spans="1:6" s="373" customFormat="1">
      <c r="A56" s="388"/>
      <c r="C56" s="390" t="s">
        <v>90</v>
      </c>
      <c r="D56" s="391" t="s">
        <v>91</v>
      </c>
      <c r="E56" s="391"/>
      <c r="F56" s="383"/>
    </row>
    <row r="57" spans="1:6" s="373" customFormat="1">
      <c r="A57" s="388"/>
      <c r="C57" s="390" t="s">
        <v>92</v>
      </c>
      <c r="D57" s="391" t="s">
        <v>93</v>
      </c>
      <c r="E57" s="391"/>
      <c r="F57" s="383"/>
    </row>
    <row r="58" spans="1:6" s="373" customFormat="1">
      <c r="A58" s="388"/>
      <c r="C58" s="390" t="s">
        <v>94</v>
      </c>
      <c r="D58" s="391" t="s">
        <v>95</v>
      </c>
      <c r="E58" s="391"/>
      <c r="F58" s="383"/>
    </row>
    <row r="59" spans="1:6" s="373" customFormat="1">
      <c r="A59" s="388"/>
      <c r="C59" s="390" t="s">
        <v>96</v>
      </c>
      <c r="D59" s="391" t="s">
        <v>97</v>
      </c>
      <c r="E59" s="391"/>
      <c r="F59" s="383"/>
    </row>
    <row r="60" spans="1:6" s="373" customFormat="1">
      <c r="A60" s="388"/>
      <c r="C60" s="390" t="s">
        <v>98</v>
      </c>
      <c r="D60" s="391" t="s">
        <v>99</v>
      </c>
      <c r="E60" s="391"/>
      <c r="F60" s="383"/>
    </row>
    <row r="61" spans="1:6" s="373" customFormat="1">
      <c r="A61" s="388"/>
      <c r="C61" s="390" t="s">
        <v>100</v>
      </c>
      <c r="D61" s="391" t="s">
        <v>101</v>
      </c>
      <c r="E61" s="391"/>
      <c r="F61" s="383"/>
    </row>
    <row r="62" spans="1:6" s="373" customFormat="1">
      <c r="A62" s="388"/>
      <c r="C62" s="390" t="s">
        <v>102</v>
      </c>
      <c r="D62" s="391" t="s">
        <v>103</v>
      </c>
      <c r="E62" s="391"/>
      <c r="F62" s="383"/>
    </row>
    <row r="63" spans="1:6" s="373" customFormat="1">
      <c r="A63" s="388"/>
      <c r="C63" s="390" t="s">
        <v>104</v>
      </c>
      <c r="D63" s="391" t="s">
        <v>105</v>
      </c>
      <c r="E63" s="391"/>
      <c r="F63" s="383"/>
    </row>
    <row r="64" spans="1:6" s="373" customFormat="1">
      <c r="A64" s="388"/>
      <c r="C64" s="390" t="s">
        <v>106</v>
      </c>
      <c r="D64" s="391" t="s">
        <v>107</v>
      </c>
      <c r="E64" s="391"/>
      <c r="F64" s="383"/>
    </row>
    <row r="65" spans="1:6" s="373" customFormat="1">
      <c r="A65" s="388"/>
      <c r="C65" s="390" t="s">
        <v>108</v>
      </c>
      <c r="D65" s="391" t="s">
        <v>109</v>
      </c>
      <c r="E65" s="391"/>
      <c r="F65" s="383"/>
    </row>
    <row r="66" spans="1:6" s="373" customFormat="1">
      <c r="A66" s="388"/>
      <c r="C66" s="390" t="s">
        <v>110</v>
      </c>
      <c r="D66" s="391" t="s">
        <v>111</v>
      </c>
      <c r="E66" s="391"/>
      <c r="F66" s="383"/>
    </row>
    <row r="67" spans="1:6" s="373" customFormat="1">
      <c r="A67" s="388"/>
      <c r="C67" s="390" t="s">
        <v>112</v>
      </c>
      <c r="D67" s="391" t="s">
        <v>113</v>
      </c>
      <c r="E67" s="391"/>
      <c r="F67" s="383"/>
    </row>
    <row r="68" spans="1:6" s="373" customFormat="1">
      <c r="A68" s="388"/>
      <c r="C68" s="390" t="s">
        <v>114</v>
      </c>
      <c r="D68" s="391" t="s">
        <v>115</v>
      </c>
      <c r="E68" s="391"/>
      <c r="F68" s="383"/>
    </row>
    <row r="69" spans="1:6" s="373" customFormat="1">
      <c r="A69" s="388"/>
      <c r="C69" s="390" t="s">
        <v>116</v>
      </c>
      <c r="D69" s="391" t="s">
        <v>117</v>
      </c>
      <c r="E69" s="391"/>
      <c r="F69" s="383"/>
    </row>
    <row r="70" spans="1:6" s="373" customFormat="1">
      <c r="A70" s="388"/>
      <c r="C70" s="390" t="s">
        <v>118</v>
      </c>
      <c r="D70" s="391" t="s">
        <v>119</v>
      </c>
      <c r="E70" s="391"/>
      <c r="F70" s="383"/>
    </row>
    <row r="71" spans="1:6" s="373" customFormat="1">
      <c r="A71" s="388"/>
      <c r="C71" s="390" t="s">
        <v>120</v>
      </c>
      <c r="D71" s="391" t="s">
        <v>10323</v>
      </c>
      <c r="E71" s="391"/>
      <c r="F71" s="383"/>
    </row>
    <row r="72" spans="1:6" s="373" customFormat="1">
      <c r="A72" s="388"/>
      <c r="C72" s="390" t="s">
        <v>10320</v>
      </c>
      <c r="D72" s="391" t="s">
        <v>10322</v>
      </c>
      <c r="E72" s="391"/>
      <c r="F72" s="383"/>
    </row>
    <row r="73" spans="1:6" s="373" customFormat="1">
      <c r="A73" s="388"/>
      <c r="C73" s="390" t="s">
        <v>121</v>
      </c>
      <c r="D73" s="391" t="s">
        <v>122</v>
      </c>
      <c r="E73" s="391"/>
      <c r="F73" s="383"/>
    </row>
    <row r="74" spans="1:6" s="373" customFormat="1">
      <c r="A74" s="388"/>
      <c r="C74" s="390" t="s">
        <v>123</v>
      </c>
      <c r="D74" s="391" t="s">
        <v>124</v>
      </c>
      <c r="E74" s="391"/>
      <c r="F74" s="383"/>
    </row>
    <row r="75" spans="1:6" s="373" customFormat="1">
      <c r="A75" s="388"/>
      <c r="C75" s="390" t="s">
        <v>125</v>
      </c>
      <c r="D75" s="391" t="s">
        <v>126</v>
      </c>
      <c r="E75" s="391"/>
      <c r="F75" s="383"/>
    </row>
    <row r="76" spans="1:6" s="373" customFormat="1">
      <c r="A76" s="388"/>
      <c r="C76" s="390" t="s">
        <v>127</v>
      </c>
      <c r="D76" s="391" t="s">
        <v>128</v>
      </c>
      <c r="E76" s="391"/>
      <c r="F76" s="383"/>
    </row>
    <row r="77" spans="1:6" s="373" customFormat="1">
      <c r="A77" s="388"/>
      <c r="C77" s="390" t="s">
        <v>129</v>
      </c>
      <c r="D77" s="391" t="s">
        <v>130</v>
      </c>
      <c r="E77" s="391"/>
      <c r="F77" s="383"/>
    </row>
    <row r="78" spans="1:6" s="373" customFormat="1">
      <c r="A78" s="388"/>
      <c r="C78" s="390" t="s">
        <v>131</v>
      </c>
      <c r="D78" s="391" t="s">
        <v>132</v>
      </c>
      <c r="E78" s="391"/>
      <c r="F78" s="383"/>
    </row>
    <row r="79" spans="1:6" s="373" customFormat="1">
      <c r="A79" s="388"/>
      <c r="C79" s="390" t="s">
        <v>133</v>
      </c>
      <c r="D79" s="391" t="s">
        <v>134</v>
      </c>
      <c r="E79" s="391"/>
      <c r="F79" s="383"/>
    </row>
    <row r="80" spans="1:6" s="373" customFormat="1">
      <c r="A80" s="388"/>
      <c r="C80" s="390" t="s">
        <v>135</v>
      </c>
      <c r="D80" s="391" t="s">
        <v>136</v>
      </c>
      <c r="E80" s="391"/>
      <c r="F80" s="383"/>
    </row>
    <row r="81" spans="1:6" s="373" customFormat="1">
      <c r="A81" s="388"/>
      <c r="C81" s="390" t="s">
        <v>137</v>
      </c>
      <c r="D81" s="391" t="s">
        <v>138</v>
      </c>
      <c r="E81" s="391"/>
      <c r="F81" s="383"/>
    </row>
    <row r="82" spans="1:6" s="373" customFormat="1">
      <c r="A82" s="388"/>
      <c r="C82" s="390" t="s">
        <v>139</v>
      </c>
      <c r="D82" s="391" t="s">
        <v>140</v>
      </c>
      <c r="E82" s="391"/>
      <c r="F82" s="383"/>
    </row>
    <row r="83" spans="1:6" s="373" customFormat="1">
      <c r="A83" s="388"/>
      <c r="C83" s="390" t="s">
        <v>141</v>
      </c>
      <c r="D83" s="391" t="s">
        <v>142</v>
      </c>
      <c r="E83" s="391"/>
      <c r="F83" s="383">
        <v>8</v>
      </c>
    </row>
    <row r="84" spans="1:6" s="373" customFormat="1">
      <c r="A84" s="388"/>
      <c r="C84" s="390" t="s">
        <v>143</v>
      </c>
      <c r="D84" s="391" t="s">
        <v>144</v>
      </c>
      <c r="E84" s="391"/>
      <c r="F84" s="383"/>
    </row>
    <row r="85" spans="1:6" s="373" customFormat="1">
      <c r="A85" s="388"/>
      <c r="C85" s="390" t="s">
        <v>145</v>
      </c>
      <c r="D85" s="391" t="s">
        <v>146</v>
      </c>
      <c r="E85" s="391"/>
      <c r="F85" s="383"/>
    </row>
    <row r="86" spans="1:6" s="373" customFormat="1">
      <c r="A86" s="388"/>
      <c r="C86" s="390" t="s">
        <v>147</v>
      </c>
      <c r="D86" s="391" t="s">
        <v>148</v>
      </c>
      <c r="E86" s="391"/>
      <c r="F86" s="383"/>
    </row>
    <row r="87" spans="1:6" s="373" customFormat="1">
      <c r="A87" s="388"/>
      <c r="C87" s="390" t="s">
        <v>149</v>
      </c>
      <c r="D87" s="391" t="s">
        <v>150</v>
      </c>
      <c r="E87" s="391"/>
      <c r="F87" s="383"/>
    </row>
    <row r="88" spans="1:6" s="373" customFormat="1">
      <c r="A88" s="388"/>
      <c r="C88" s="390" t="s">
        <v>151</v>
      </c>
      <c r="D88" s="391" t="s">
        <v>152</v>
      </c>
      <c r="E88" s="391"/>
      <c r="F88" s="383"/>
    </row>
    <row r="89" spans="1:6" s="373" customFormat="1">
      <c r="A89" s="388"/>
      <c r="C89" s="390" t="s">
        <v>153</v>
      </c>
      <c r="D89" s="391" t="s">
        <v>154</v>
      </c>
      <c r="E89" s="391"/>
      <c r="F89" s="383"/>
    </row>
    <row r="90" spans="1:6" s="373" customFormat="1">
      <c r="A90" s="388"/>
      <c r="C90" s="390" t="s">
        <v>155</v>
      </c>
      <c r="D90" s="391" t="s">
        <v>156</v>
      </c>
      <c r="E90" s="391"/>
      <c r="F90" s="383"/>
    </row>
    <row r="91" spans="1:6" s="373" customFormat="1">
      <c r="A91" s="388"/>
      <c r="C91" s="390" t="s">
        <v>157</v>
      </c>
      <c r="D91" s="391" t="s">
        <v>158</v>
      </c>
      <c r="E91" s="391"/>
      <c r="F91" s="383"/>
    </row>
    <row r="92" spans="1:6" s="373" customFormat="1">
      <c r="A92" s="388"/>
      <c r="C92" s="390" t="s">
        <v>159</v>
      </c>
      <c r="D92" s="391" t="s">
        <v>160</v>
      </c>
      <c r="E92" s="391"/>
      <c r="F92" s="383"/>
    </row>
    <row r="93" spans="1:6" s="373" customFormat="1">
      <c r="A93" s="388"/>
      <c r="C93" s="390" t="s">
        <v>161</v>
      </c>
      <c r="D93" s="391" t="s">
        <v>162</v>
      </c>
      <c r="E93" s="391"/>
      <c r="F93" s="383"/>
    </row>
    <row r="94" spans="1:6" s="373" customFormat="1">
      <c r="A94" s="388"/>
      <c r="C94" s="390" t="s">
        <v>163</v>
      </c>
      <c r="D94" s="391" t="s">
        <v>164</v>
      </c>
      <c r="E94" s="391"/>
      <c r="F94" s="383"/>
    </row>
    <row r="95" spans="1:6" s="373" customFormat="1">
      <c r="A95" s="388"/>
      <c r="C95" s="390" t="s">
        <v>165</v>
      </c>
      <c r="D95" s="391" t="s">
        <v>166</v>
      </c>
      <c r="E95" s="391"/>
      <c r="F95" s="383"/>
    </row>
    <row r="96" spans="1:6" s="373" customFormat="1">
      <c r="A96" s="388"/>
      <c r="C96" s="390" t="s">
        <v>167</v>
      </c>
      <c r="D96" s="391" t="s">
        <v>168</v>
      </c>
      <c r="E96" s="391"/>
      <c r="F96" s="383"/>
    </row>
    <row r="97" spans="2:3" s="373" customFormat="1">
      <c r="B97" s="376"/>
      <c r="C97" s="389"/>
    </row>
    <row r="98" spans="2:3" s="373" customFormat="1">
      <c r="B98" s="376"/>
      <c r="C98" s="389"/>
    </row>
    <row r="99" spans="2:3" s="373" customFormat="1">
      <c r="B99" s="376"/>
      <c r="C99" s="389"/>
    </row>
    <row r="100" spans="2:3" s="373" customFormat="1">
      <c r="B100" s="376"/>
      <c r="C100" s="389"/>
    </row>
    <row r="101" spans="2:3" s="373" customFormat="1">
      <c r="B101" s="376"/>
      <c r="C101" s="389"/>
    </row>
    <row r="102" spans="2:3" s="373" customFormat="1">
      <c r="B102" s="376"/>
      <c r="C102" s="389"/>
    </row>
    <row r="103" spans="2:3" s="373" customFormat="1">
      <c r="B103" s="376"/>
      <c r="C103" s="389"/>
    </row>
    <row r="104" spans="2:3" s="373" customFormat="1">
      <c r="B104" s="376"/>
      <c r="C104" s="389"/>
    </row>
    <row r="105" spans="2:3" s="373" customFormat="1">
      <c r="B105" s="376"/>
      <c r="C105" s="389"/>
    </row>
    <row r="106" spans="2:3" s="373" customFormat="1">
      <c r="B106" s="376"/>
      <c r="C106" s="389"/>
    </row>
    <row r="107" spans="2:3" s="373" customFormat="1">
      <c r="B107" s="376"/>
      <c r="C107" s="389"/>
    </row>
    <row r="108" spans="2:3" s="373" customFormat="1">
      <c r="B108" s="376"/>
      <c r="C108" s="389"/>
    </row>
    <row r="109" spans="2:3" s="373" customFormat="1">
      <c r="B109" s="376"/>
      <c r="C109" s="389"/>
    </row>
    <row r="110" spans="2:3" s="373" customFormat="1">
      <c r="B110" s="376"/>
      <c r="C110" s="389"/>
    </row>
    <row r="111" spans="2:3" s="373" customFormat="1">
      <c r="B111" s="376"/>
      <c r="C111" s="389"/>
    </row>
    <row r="112" spans="2:3" s="373" customFormat="1">
      <c r="B112" s="376"/>
      <c r="C112" s="389"/>
    </row>
    <row r="113" spans="2:3" s="373" customFormat="1">
      <c r="B113" s="376"/>
      <c r="C113" s="389"/>
    </row>
    <row r="114" spans="2:3" s="373" customFormat="1">
      <c r="B114" s="376"/>
      <c r="C114" s="389"/>
    </row>
    <row r="115" spans="2:3" s="373" customFormat="1">
      <c r="B115" s="376"/>
      <c r="C115" s="389"/>
    </row>
    <row r="116" spans="2:3" s="373" customFormat="1">
      <c r="B116" s="376"/>
      <c r="C116" s="389"/>
    </row>
    <row r="117" spans="2:3" s="373" customFormat="1">
      <c r="B117" s="376"/>
      <c r="C117" s="389"/>
    </row>
    <row r="118" spans="2:3" s="373" customFormat="1">
      <c r="B118" s="376"/>
      <c r="C118" s="389"/>
    </row>
    <row r="119" spans="2:3" s="373" customFormat="1">
      <c r="B119" s="376"/>
      <c r="C119" s="389"/>
    </row>
    <row r="120" spans="2:3" s="373" customFormat="1">
      <c r="B120" s="376"/>
      <c r="C120" s="389"/>
    </row>
    <row r="121" spans="2:3" s="373" customFormat="1">
      <c r="B121" s="376"/>
      <c r="C121" s="389"/>
    </row>
    <row r="122" spans="2:3" s="373" customFormat="1">
      <c r="B122" s="376"/>
      <c r="C122" s="389"/>
    </row>
    <row r="123" spans="2:3" s="373" customFormat="1">
      <c r="B123" s="376"/>
      <c r="C123" s="389"/>
    </row>
    <row r="124" spans="2:3" s="373" customFormat="1">
      <c r="B124" s="376"/>
      <c r="C124" s="389"/>
    </row>
    <row r="125" spans="2:3" s="373" customFormat="1">
      <c r="B125" s="376"/>
      <c r="C125" s="389"/>
    </row>
    <row r="126" spans="2:3" s="373" customFormat="1">
      <c r="B126" s="376"/>
      <c r="C126" s="389"/>
    </row>
    <row r="127" spans="2:3" s="373" customFormat="1">
      <c r="B127" s="376"/>
      <c r="C127" s="389"/>
    </row>
    <row r="128" spans="2:3" s="373" customFormat="1">
      <c r="B128" s="376"/>
      <c r="C128" s="389"/>
    </row>
    <row r="129" spans="2:3" s="373" customFormat="1">
      <c r="B129" s="376"/>
      <c r="C129" s="389"/>
    </row>
    <row r="130" spans="2:3" s="373" customFormat="1">
      <c r="B130" s="376"/>
      <c r="C130" s="389"/>
    </row>
    <row r="131" spans="2:3" s="373" customFormat="1">
      <c r="B131" s="376"/>
      <c r="C131" s="389"/>
    </row>
    <row r="132" spans="2:3" s="373" customFormat="1">
      <c r="B132" s="376"/>
      <c r="C132" s="389"/>
    </row>
    <row r="133" spans="2:3" s="373" customFormat="1">
      <c r="B133" s="376"/>
      <c r="C133" s="389"/>
    </row>
    <row r="134" spans="2:3" s="373" customFormat="1">
      <c r="B134" s="376"/>
      <c r="C134" s="389"/>
    </row>
    <row r="135" spans="2:3" s="373" customFormat="1">
      <c r="B135" s="376"/>
      <c r="C135" s="389"/>
    </row>
    <row r="136" spans="2:3" s="373" customFormat="1">
      <c r="B136" s="376"/>
      <c r="C136" s="389"/>
    </row>
    <row r="137" spans="2:3" s="373" customFormat="1">
      <c r="B137" s="376"/>
      <c r="C137" s="389"/>
    </row>
    <row r="138" spans="2:3" s="373" customFormat="1">
      <c r="B138" s="376"/>
      <c r="C138" s="389"/>
    </row>
    <row r="139" spans="2:3" s="373" customFormat="1">
      <c r="B139" s="376"/>
      <c r="C139" s="389"/>
    </row>
    <row r="140" spans="2:3" s="373" customFormat="1">
      <c r="B140" s="376"/>
      <c r="C140" s="389"/>
    </row>
    <row r="141" spans="2:3" s="373" customFormat="1">
      <c r="B141" s="376"/>
      <c r="C141" s="389"/>
    </row>
    <row r="142" spans="2:3" s="373" customFormat="1">
      <c r="B142" s="376"/>
      <c r="C142" s="389"/>
    </row>
    <row r="143" spans="2:3" s="373" customFormat="1">
      <c r="B143" s="376"/>
      <c r="C143" s="389"/>
    </row>
    <row r="144" spans="2:3" s="373" customFormat="1">
      <c r="B144" s="376"/>
      <c r="C144" s="389"/>
    </row>
    <row r="145" spans="2:3" s="373" customFormat="1">
      <c r="B145" s="376"/>
      <c r="C145" s="389"/>
    </row>
    <row r="146" spans="2:3" s="373" customFormat="1">
      <c r="B146" s="376"/>
      <c r="C146" s="389"/>
    </row>
    <row r="147" spans="2:3" s="373" customFormat="1">
      <c r="B147" s="376"/>
      <c r="C147" s="389"/>
    </row>
    <row r="148" spans="2:3" s="373" customFormat="1">
      <c r="B148" s="376"/>
      <c r="C148" s="389"/>
    </row>
    <row r="149" spans="2:3" s="373" customFormat="1">
      <c r="B149" s="376"/>
      <c r="C149" s="389"/>
    </row>
    <row r="150" spans="2:3" s="373" customFormat="1">
      <c r="B150" s="376"/>
      <c r="C150" s="389"/>
    </row>
    <row r="151" spans="2:3" s="373" customFormat="1">
      <c r="B151" s="376"/>
      <c r="C151" s="389"/>
    </row>
    <row r="152" spans="2:3" s="373" customFormat="1">
      <c r="B152" s="376"/>
      <c r="C152" s="389"/>
    </row>
    <row r="153" spans="2:3" s="373" customFormat="1">
      <c r="B153" s="376"/>
      <c r="C153" s="389"/>
    </row>
    <row r="154" spans="2:3" s="373" customFormat="1">
      <c r="B154" s="376"/>
      <c r="C154" s="389"/>
    </row>
    <row r="155" spans="2:3" s="373" customFormat="1">
      <c r="B155" s="376"/>
      <c r="C155" s="389"/>
    </row>
    <row r="156" spans="2:3" s="373" customFormat="1">
      <c r="B156" s="376"/>
      <c r="C156" s="389"/>
    </row>
    <row r="157" spans="2:3" s="373" customFormat="1">
      <c r="B157" s="376"/>
      <c r="C157" s="389"/>
    </row>
    <row r="158" spans="2:3" s="373" customFormat="1">
      <c r="B158" s="376"/>
      <c r="C158" s="389"/>
    </row>
    <row r="159" spans="2:3" s="373" customFormat="1">
      <c r="B159" s="376"/>
      <c r="C159" s="389"/>
    </row>
    <row r="160" spans="2:3" s="373" customFormat="1">
      <c r="B160" s="376"/>
      <c r="C160" s="389"/>
    </row>
    <row r="161" spans="2:3" s="373" customFormat="1">
      <c r="B161" s="376"/>
      <c r="C161" s="389"/>
    </row>
    <row r="162" spans="2:3" s="373" customFormat="1">
      <c r="B162" s="376"/>
      <c r="C162" s="389"/>
    </row>
    <row r="163" spans="2:3" s="373" customFormat="1">
      <c r="B163" s="376"/>
      <c r="C163" s="389"/>
    </row>
    <row r="164" spans="2:3" s="373" customFormat="1">
      <c r="B164" s="376"/>
      <c r="C164" s="389"/>
    </row>
    <row r="165" spans="2:3" s="373" customFormat="1">
      <c r="B165" s="376"/>
      <c r="C165" s="389"/>
    </row>
    <row r="166" spans="2:3" s="373" customFormat="1">
      <c r="B166" s="376"/>
      <c r="C166" s="389"/>
    </row>
    <row r="167" spans="2:3" s="373" customFormat="1">
      <c r="B167" s="376"/>
      <c r="C167" s="389"/>
    </row>
    <row r="168" spans="2:3" s="373" customFormat="1">
      <c r="B168" s="376"/>
      <c r="C168" s="389"/>
    </row>
    <row r="169" spans="2:3" s="373" customFormat="1">
      <c r="B169" s="376"/>
      <c r="C169" s="389"/>
    </row>
    <row r="170" spans="2:3" s="373" customFormat="1">
      <c r="B170" s="376"/>
      <c r="C170" s="389"/>
    </row>
    <row r="171" spans="2:3" s="373" customFormat="1">
      <c r="B171" s="376"/>
      <c r="C171" s="389"/>
    </row>
    <row r="172" spans="2:3" s="373" customFormat="1">
      <c r="B172" s="376"/>
      <c r="C172" s="389"/>
    </row>
    <row r="173" spans="2:3" s="373" customFormat="1">
      <c r="B173" s="376"/>
      <c r="C173" s="389"/>
    </row>
    <row r="174" spans="2:3" s="373" customFormat="1">
      <c r="B174" s="376"/>
      <c r="C174" s="389"/>
    </row>
    <row r="175" spans="2:3" s="373" customFormat="1">
      <c r="B175" s="376"/>
      <c r="C175" s="389"/>
    </row>
    <row r="176" spans="2:3" s="373" customFormat="1">
      <c r="B176" s="376"/>
      <c r="C176" s="389"/>
    </row>
    <row r="177" spans="2:3" s="373" customFormat="1">
      <c r="B177" s="376"/>
      <c r="C177" s="389"/>
    </row>
    <row r="178" spans="2:3" s="373" customFormat="1">
      <c r="B178" s="376"/>
      <c r="C178" s="389"/>
    </row>
    <row r="179" spans="2:3" s="373" customFormat="1">
      <c r="B179" s="376"/>
      <c r="C179" s="389"/>
    </row>
    <row r="180" spans="2:3" s="373" customFormat="1">
      <c r="B180" s="376"/>
      <c r="C180" s="389"/>
    </row>
    <row r="181" spans="2:3" s="373" customFormat="1">
      <c r="B181" s="376"/>
      <c r="C181" s="389"/>
    </row>
    <row r="182" spans="2:3" s="373" customFormat="1">
      <c r="B182" s="376"/>
      <c r="C182" s="389"/>
    </row>
    <row r="183" spans="2:3" s="373" customFormat="1">
      <c r="B183" s="376"/>
      <c r="C183" s="389"/>
    </row>
    <row r="184" spans="2:3" s="373" customFormat="1">
      <c r="B184" s="376"/>
      <c r="C184" s="389"/>
    </row>
    <row r="185" spans="2:3" s="373" customFormat="1">
      <c r="B185" s="376"/>
      <c r="C185" s="389"/>
    </row>
    <row r="186" spans="2:3" s="373" customFormat="1">
      <c r="B186" s="376"/>
      <c r="C186" s="389"/>
    </row>
    <row r="187" spans="2:3" s="373" customFormat="1">
      <c r="B187" s="376"/>
      <c r="C187" s="389"/>
    </row>
    <row r="188" spans="2:3" s="373" customFormat="1">
      <c r="B188" s="376"/>
      <c r="C188" s="389"/>
    </row>
    <row r="189" spans="2:3" s="373" customFormat="1">
      <c r="B189" s="376"/>
      <c r="C189" s="389"/>
    </row>
    <row r="190" spans="2:3" s="373" customFormat="1">
      <c r="B190" s="376"/>
      <c r="C190" s="389"/>
    </row>
    <row r="191" spans="2:3" s="373" customFormat="1">
      <c r="B191" s="376"/>
      <c r="C191" s="389"/>
    </row>
    <row r="192" spans="2:3" s="373" customFormat="1">
      <c r="B192" s="376"/>
      <c r="C192" s="389"/>
    </row>
    <row r="193" spans="2:3" s="373" customFormat="1">
      <c r="B193" s="376"/>
      <c r="C193" s="389"/>
    </row>
    <row r="194" spans="2:3" s="373" customFormat="1">
      <c r="B194" s="376"/>
      <c r="C194" s="389"/>
    </row>
    <row r="195" spans="2:3" s="373" customFormat="1">
      <c r="B195" s="376"/>
      <c r="C195" s="389"/>
    </row>
    <row r="196" spans="2:3" s="373" customFormat="1">
      <c r="B196" s="376"/>
      <c r="C196" s="389"/>
    </row>
    <row r="197" spans="2:3" s="373" customFormat="1">
      <c r="B197" s="376"/>
      <c r="C197" s="389"/>
    </row>
    <row r="198" spans="2:3" s="373" customFormat="1">
      <c r="B198" s="376"/>
      <c r="C198" s="389"/>
    </row>
    <row r="199" spans="2:3" s="373" customFormat="1">
      <c r="B199" s="376"/>
      <c r="C199" s="389"/>
    </row>
    <row r="200" spans="2:3" s="373" customFormat="1">
      <c r="B200" s="376"/>
      <c r="C200" s="389"/>
    </row>
    <row r="201" spans="2:3" s="373" customFormat="1">
      <c r="B201" s="376"/>
      <c r="C201" s="389"/>
    </row>
    <row r="202" spans="2:3" s="373" customFormat="1">
      <c r="B202" s="376"/>
      <c r="C202" s="389"/>
    </row>
    <row r="203" spans="2:3" s="373" customFormat="1">
      <c r="B203" s="376"/>
      <c r="C203" s="389"/>
    </row>
    <row r="204" spans="2:3" s="373" customFormat="1">
      <c r="B204" s="376"/>
      <c r="C204" s="389"/>
    </row>
    <row r="205" spans="2:3" s="373" customFormat="1">
      <c r="B205" s="376"/>
      <c r="C205" s="389"/>
    </row>
    <row r="206" spans="2:3" s="373" customFormat="1">
      <c r="B206" s="376"/>
      <c r="C206" s="389"/>
    </row>
    <row r="207" spans="2:3" s="373" customFormat="1">
      <c r="B207" s="376"/>
      <c r="C207" s="389"/>
    </row>
    <row r="208" spans="2:3" s="373" customFormat="1">
      <c r="B208" s="376"/>
      <c r="C208" s="389"/>
    </row>
    <row r="209" spans="2:3" s="373" customFormat="1">
      <c r="B209" s="376"/>
      <c r="C209" s="389"/>
    </row>
    <row r="210" spans="2:3" s="373" customFormat="1">
      <c r="B210" s="376"/>
      <c r="C210" s="389"/>
    </row>
    <row r="211" spans="2:3" s="373" customFormat="1">
      <c r="B211" s="376"/>
      <c r="C211" s="389"/>
    </row>
    <row r="212" spans="2:3" s="373" customFormat="1">
      <c r="B212" s="376"/>
      <c r="C212" s="389"/>
    </row>
    <row r="213" spans="2:3" s="373" customFormat="1">
      <c r="B213" s="376"/>
      <c r="C213" s="389"/>
    </row>
    <row r="214" spans="2:3" s="373" customFormat="1">
      <c r="B214" s="376"/>
      <c r="C214" s="389"/>
    </row>
    <row r="215" spans="2:3" s="373" customFormat="1">
      <c r="B215" s="376"/>
      <c r="C215" s="389"/>
    </row>
    <row r="216" spans="2:3" s="373" customFormat="1">
      <c r="B216" s="376"/>
      <c r="C216" s="389"/>
    </row>
    <row r="217" spans="2:3" s="373" customFormat="1">
      <c r="B217" s="376"/>
      <c r="C217" s="389"/>
    </row>
    <row r="218" spans="2:3" s="373" customFormat="1">
      <c r="B218" s="376"/>
      <c r="C218" s="389"/>
    </row>
    <row r="219" spans="2:3" s="373" customFormat="1">
      <c r="B219" s="376"/>
      <c r="C219" s="389"/>
    </row>
    <row r="220" spans="2:3" s="373" customFormat="1">
      <c r="B220" s="376"/>
      <c r="C220" s="389"/>
    </row>
    <row r="221" spans="2:3" s="373" customFormat="1">
      <c r="B221" s="376"/>
      <c r="C221" s="389"/>
    </row>
    <row r="222" spans="2:3" s="373" customFormat="1">
      <c r="B222" s="376"/>
      <c r="C222" s="389"/>
    </row>
    <row r="223" spans="2:3" s="373" customFormat="1">
      <c r="B223" s="376"/>
      <c r="C223" s="389"/>
    </row>
    <row r="224" spans="2:3" s="373" customFormat="1">
      <c r="B224" s="376"/>
      <c r="C224" s="389"/>
    </row>
    <row r="225" spans="2:3" s="373" customFormat="1">
      <c r="B225" s="376"/>
      <c r="C225" s="389"/>
    </row>
    <row r="226" spans="2:3" s="373" customFormat="1">
      <c r="B226" s="376"/>
      <c r="C226" s="389"/>
    </row>
    <row r="227" spans="2:3" s="373" customFormat="1">
      <c r="B227" s="376"/>
      <c r="C227" s="389"/>
    </row>
    <row r="228" spans="2:3" s="373" customFormat="1">
      <c r="B228" s="376"/>
      <c r="C228" s="389"/>
    </row>
    <row r="229" spans="2:3" s="373" customFormat="1">
      <c r="B229" s="376"/>
      <c r="C229" s="389"/>
    </row>
    <row r="230" spans="2:3" s="373" customFormat="1">
      <c r="B230" s="376"/>
      <c r="C230" s="389"/>
    </row>
    <row r="231" spans="2:3" s="373" customFormat="1">
      <c r="B231" s="376"/>
      <c r="C231" s="389"/>
    </row>
    <row r="232" spans="2:3" s="373" customFormat="1">
      <c r="B232" s="376"/>
      <c r="C232" s="389"/>
    </row>
    <row r="233" spans="2:3" s="373" customFormat="1">
      <c r="B233" s="376"/>
      <c r="C233" s="389"/>
    </row>
    <row r="234" spans="2:3" s="373" customFormat="1">
      <c r="B234" s="376"/>
      <c r="C234" s="389"/>
    </row>
    <row r="235" spans="2:3" s="373" customFormat="1">
      <c r="B235" s="376"/>
      <c r="C235" s="389"/>
    </row>
    <row r="236" spans="2:3" s="373" customFormat="1">
      <c r="B236" s="376"/>
      <c r="C236" s="389"/>
    </row>
    <row r="237" spans="2:3" s="373" customFormat="1">
      <c r="B237" s="376"/>
      <c r="C237" s="389"/>
    </row>
    <row r="238" spans="2:3" s="373" customFormat="1">
      <c r="B238" s="376"/>
      <c r="C238" s="389"/>
    </row>
    <row r="239" spans="2:3" s="373" customFormat="1">
      <c r="B239" s="376"/>
      <c r="C239" s="389"/>
    </row>
    <row r="240" spans="2:3" s="373" customFormat="1">
      <c r="B240" s="376"/>
      <c r="C240" s="389"/>
    </row>
    <row r="241" spans="2:3" s="373" customFormat="1">
      <c r="B241" s="376"/>
      <c r="C241" s="389"/>
    </row>
    <row r="242" spans="2:3" s="373" customFormat="1">
      <c r="B242" s="376"/>
      <c r="C242" s="389"/>
    </row>
    <row r="243" spans="2:3" s="373" customFormat="1">
      <c r="B243" s="376"/>
      <c r="C243" s="389"/>
    </row>
    <row r="244" spans="2:3" s="373" customFormat="1">
      <c r="B244" s="376"/>
      <c r="C244" s="389"/>
    </row>
    <row r="245" spans="2:3" s="373" customFormat="1">
      <c r="B245" s="376"/>
      <c r="C245" s="389"/>
    </row>
    <row r="246" spans="2:3" s="373" customFormat="1">
      <c r="B246" s="376"/>
      <c r="C246" s="389"/>
    </row>
    <row r="247" spans="2:3" s="373" customFormat="1">
      <c r="B247" s="376"/>
      <c r="C247" s="389"/>
    </row>
    <row r="248" spans="2:3" s="373" customFormat="1">
      <c r="B248" s="376"/>
      <c r="C248" s="389"/>
    </row>
    <row r="249" spans="2:3" s="373" customFormat="1">
      <c r="B249" s="376"/>
      <c r="C249" s="389"/>
    </row>
    <row r="250" spans="2:3" s="373" customFormat="1">
      <c r="B250" s="376"/>
      <c r="C250" s="389"/>
    </row>
    <row r="251" spans="2:3" s="373" customFormat="1">
      <c r="B251" s="376"/>
      <c r="C251" s="389"/>
    </row>
    <row r="252" spans="2:3" s="373" customFormat="1">
      <c r="B252" s="376"/>
      <c r="C252" s="389"/>
    </row>
    <row r="253" spans="2:3" s="373" customFormat="1">
      <c r="B253" s="376"/>
      <c r="C253" s="389"/>
    </row>
    <row r="254" spans="2:3" s="373" customFormat="1">
      <c r="B254" s="376"/>
      <c r="C254" s="389"/>
    </row>
    <row r="255" spans="2:3" s="373" customFormat="1">
      <c r="B255" s="376"/>
      <c r="C255" s="389"/>
    </row>
    <row r="256" spans="2:3" s="373" customFormat="1">
      <c r="B256" s="376"/>
      <c r="C256" s="389"/>
    </row>
    <row r="257" spans="2:3" s="373" customFormat="1">
      <c r="B257" s="376"/>
      <c r="C257" s="389"/>
    </row>
    <row r="258" spans="2:3" s="373" customFormat="1">
      <c r="B258" s="376"/>
      <c r="C258" s="389"/>
    </row>
    <row r="259" spans="2:3" s="373" customFormat="1">
      <c r="B259" s="376"/>
      <c r="C259" s="389"/>
    </row>
    <row r="260" spans="2:3" s="373" customFormat="1">
      <c r="B260" s="376"/>
      <c r="C260" s="389"/>
    </row>
    <row r="261" spans="2:3" s="373" customFormat="1">
      <c r="B261" s="376"/>
      <c r="C261" s="389"/>
    </row>
    <row r="262" spans="2:3" s="373" customFormat="1">
      <c r="B262" s="376"/>
      <c r="C262" s="389"/>
    </row>
    <row r="263" spans="2:3" s="373" customFormat="1">
      <c r="B263" s="376"/>
      <c r="C263" s="389"/>
    </row>
    <row r="264" spans="2:3" s="373" customFormat="1">
      <c r="B264" s="376"/>
      <c r="C264" s="389"/>
    </row>
    <row r="265" spans="2:3" s="373" customFormat="1">
      <c r="B265" s="376"/>
      <c r="C265" s="389"/>
    </row>
    <row r="266" spans="2:3" s="373" customFormat="1">
      <c r="B266" s="376"/>
      <c r="C266" s="389"/>
    </row>
    <row r="267" spans="2:3" s="373" customFormat="1">
      <c r="B267" s="376"/>
      <c r="C267" s="389"/>
    </row>
    <row r="268" spans="2:3" s="373" customFormat="1">
      <c r="B268" s="376"/>
      <c r="C268" s="389"/>
    </row>
    <row r="269" spans="2:3" s="373" customFormat="1">
      <c r="B269" s="376"/>
      <c r="C269" s="389"/>
    </row>
    <row r="270" spans="2:3" s="373" customFormat="1">
      <c r="B270" s="376"/>
      <c r="C270" s="389"/>
    </row>
    <row r="271" spans="2:3" s="373" customFormat="1">
      <c r="B271" s="376"/>
      <c r="C271" s="389"/>
    </row>
    <row r="272" spans="2:3" s="373" customFormat="1">
      <c r="B272" s="376"/>
      <c r="C272" s="389"/>
    </row>
    <row r="273" spans="2:3" s="373" customFormat="1">
      <c r="B273" s="376"/>
      <c r="C273" s="389"/>
    </row>
    <row r="274" spans="2:3" s="373" customFormat="1">
      <c r="B274" s="376"/>
      <c r="C274" s="389"/>
    </row>
    <row r="275" spans="2:3" s="373" customFormat="1">
      <c r="B275" s="376"/>
      <c r="C275" s="389"/>
    </row>
    <row r="276" spans="2:3" s="373" customFormat="1">
      <c r="B276" s="376"/>
      <c r="C276" s="389"/>
    </row>
    <row r="277" spans="2:3" s="373" customFormat="1">
      <c r="B277" s="376"/>
      <c r="C277" s="389"/>
    </row>
    <row r="278" spans="2:3" s="373" customFormat="1">
      <c r="B278" s="376"/>
      <c r="C278" s="389"/>
    </row>
    <row r="279" spans="2:3" s="373" customFormat="1">
      <c r="B279" s="376"/>
      <c r="C279" s="389"/>
    </row>
    <row r="280" spans="2:3" s="373" customFormat="1">
      <c r="B280" s="376"/>
      <c r="C280" s="389"/>
    </row>
    <row r="281" spans="2:3" s="373" customFormat="1">
      <c r="B281" s="376"/>
      <c r="C281" s="389"/>
    </row>
    <row r="282" spans="2:3" s="373" customFormat="1">
      <c r="B282" s="376"/>
      <c r="C282" s="389"/>
    </row>
    <row r="283" spans="2:3" s="373" customFormat="1">
      <c r="B283" s="376"/>
      <c r="C283" s="389"/>
    </row>
    <row r="284" spans="2:3" s="373" customFormat="1">
      <c r="B284" s="376"/>
      <c r="C284" s="389"/>
    </row>
    <row r="285" spans="2:3" s="373" customFormat="1">
      <c r="B285" s="376"/>
      <c r="C285" s="389"/>
    </row>
    <row r="286" spans="2:3" s="373" customFormat="1">
      <c r="B286" s="376"/>
      <c r="C286" s="389"/>
    </row>
    <row r="287" spans="2:3" s="373" customFormat="1">
      <c r="B287" s="376"/>
      <c r="C287" s="389"/>
    </row>
    <row r="288" spans="2:3" s="373" customFormat="1">
      <c r="B288" s="376"/>
      <c r="C288" s="389"/>
    </row>
    <row r="289" spans="2:3" s="373" customFormat="1">
      <c r="B289" s="376"/>
      <c r="C289" s="389"/>
    </row>
    <row r="290" spans="2:3" s="373" customFormat="1">
      <c r="B290" s="376"/>
      <c r="C290" s="389"/>
    </row>
    <row r="291" spans="2:3" s="373" customFormat="1">
      <c r="B291" s="376"/>
      <c r="C291" s="389"/>
    </row>
    <row r="292" spans="2:3" s="373" customFormat="1">
      <c r="B292" s="376"/>
      <c r="C292" s="389"/>
    </row>
    <row r="293" spans="2:3" s="373" customFormat="1">
      <c r="B293" s="376"/>
      <c r="C293" s="389"/>
    </row>
    <row r="294" spans="2:3" s="373" customFormat="1">
      <c r="B294" s="376"/>
      <c r="C294" s="389"/>
    </row>
    <row r="295" spans="2:3" s="373" customFormat="1">
      <c r="B295" s="376"/>
      <c r="C295" s="389"/>
    </row>
    <row r="296" spans="2:3" s="373" customFormat="1">
      <c r="B296" s="376"/>
      <c r="C296" s="389"/>
    </row>
    <row r="297" spans="2:3" s="373" customFormat="1">
      <c r="B297" s="376"/>
      <c r="C297" s="389"/>
    </row>
    <row r="298" spans="2:3" s="373" customFormat="1">
      <c r="B298" s="376"/>
      <c r="C298" s="389"/>
    </row>
    <row r="299" spans="2:3" s="373" customFormat="1">
      <c r="B299" s="376"/>
      <c r="C299" s="389"/>
    </row>
    <row r="300" spans="2:3" s="373" customFormat="1">
      <c r="B300" s="376"/>
      <c r="C300" s="389"/>
    </row>
    <row r="301" spans="2:3" s="373" customFormat="1">
      <c r="B301" s="376"/>
      <c r="C301" s="389"/>
    </row>
  </sheetData>
  <sheetProtection sheet="1" objects="1" scenarios="1" selectLockedCells="1"/>
  <mergeCells count="8">
    <mergeCell ref="E9:E13"/>
    <mergeCell ref="A5:A6"/>
    <mergeCell ref="C6:E6"/>
    <mergeCell ref="C1:E1"/>
    <mergeCell ref="C2:E2"/>
    <mergeCell ref="C3:E3"/>
    <mergeCell ref="C4:E4"/>
    <mergeCell ref="C5:F5"/>
  </mergeCells>
  <hyperlinks>
    <hyperlink ref="H1" location="'Overview Pool'!A1" display="Overview"/>
    <hyperlink ref="C4" location="Synopsis_CdC_SPLIT!A1" display="Synopsis_CdC_SPLIT"/>
    <hyperlink ref="C6:E6" r:id="rId1" display="Codes pour la statistique des infirmités et des prestations"/>
  </hyperlinks>
  <pageMargins left="0.70866141732283472" right="0.70866141732283472" top="0.78740157480314965" bottom="0.78740157480314965" header="0.31496062992125984" footer="0.31496062992125984"/>
  <pageSetup paperSize="9" scale="65" orientation="landscape" r:id="rId2"/>
  <rowBreaks count="1" manualBreakCount="1">
    <brk id="48" max="7"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baseColWidth="10" defaultRowHeight="14"/>
  <cols>
    <col min="2" max="2" width="53.25" bestFit="1" customWidth="1"/>
    <col min="4" max="4" width="22.83203125" bestFit="1" customWidth="1"/>
  </cols>
  <sheetData>
    <row r="1" spans="1:4">
      <c r="A1" s="361" t="s">
        <v>10473</v>
      </c>
      <c r="B1" s="361" t="s">
        <v>10475</v>
      </c>
      <c r="D1" s="1" t="s">
        <v>1669</v>
      </c>
    </row>
    <row r="2" spans="1:4">
      <c r="A2" s="50"/>
      <c r="B2" s="49"/>
      <c r="D2" s="291" t="s">
        <v>10189</v>
      </c>
    </row>
    <row r="3" spans="1:4">
      <c r="A3" s="51">
        <v>550</v>
      </c>
      <c r="B3" s="51" t="s">
        <v>10476</v>
      </c>
    </row>
    <row r="4" spans="1:4">
      <c r="A4" s="51">
        <v>551</v>
      </c>
      <c r="B4" s="51" t="s">
        <v>10477</v>
      </c>
    </row>
    <row r="5" spans="1:4">
      <c r="A5" s="51">
        <v>552</v>
      </c>
      <c r="B5" s="51" t="s">
        <v>10478</v>
      </c>
    </row>
    <row r="6" spans="1:4">
      <c r="A6" s="51">
        <v>553</v>
      </c>
      <c r="B6" s="51" t="s">
        <v>10479</v>
      </c>
    </row>
    <row r="7" spans="1:4">
      <c r="A7" s="17">
        <v>554</v>
      </c>
      <c r="B7" s="17" t="s">
        <v>10480</v>
      </c>
    </row>
    <row r="8" spans="1:4">
      <c r="A8" s="17">
        <v>555</v>
      </c>
      <c r="B8" s="17" t="s">
        <v>10481</v>
      </c>
    </row>
    <row r="9" spans="1:4">
      <c r="A9" s="17">
        <v>556</v>
      </c>
      <c r="B9" s="17" t="s">
        <v>10482</v>
      </c>
    </row>
    <row r="10" spans="1:4">
      <c r="A10" s="17">
        <v>557</v>
      </c>
      <c r="B10" s="17" t="s">
        <v>10483</v>
      </c>
    </row>
  </sheetData>
  <hyperlinks>
    <hyperlink ref="D1" location="'Overview Pool'!A1" display="Overview"/>
    <hyperlink ref="D2" location="OFS_STATBL!A1" display="Retour vers OFS_STATBL"/>
  </hyperlink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2" sqref="D2"/>
    </sheetView>
  </sheetViews>
  <sheetFormatPr baseColWidth="10" defaultRowHeight="14"/>
  <cols>
    <col min="2" max="2" width="53.25" bestFit="1" customWidth="1"/>
    <col min="4" max="4" width="22.83203125" bestFit="1" customWidth="1"/>
  </cols>
  <sheetData>
    <row r="1" spans="1:4">
      <c r="A1" s="362" t="s">
        <v>10484</v>
      </c>
      <c r="B1" s="362" t="s">
        <v>10485</v>
      </c>
      <c r="D1" s="1" t="s">
        <v>1669</v>
      </c>
    </row>
    <row r="2" spans="1:4">
      <c r="A2" s="50"/>
      <c r="B2" s="49"/>
      <c r="D2" s="291" t="s">
        <v>10189</v>
      </c>
    </row>
    <row r="3" spans="1:4">
      <c r="A3" s="51">
        <v>550</v>
      </c>
      <c r="B3" s="51" t="s">
        <v>10476</v>
      </c>
    </row>
    <row r="4" spans="1:4">
      <c r="A4" s="51">
        <v>551</v>
      </c>
      <c r="B4" s="51" t="s">
        <v>10477</v>
      </c>
    </row>
    <row r="5" spans="1:4">
      <c r="A5" s="51">
        <v>552</v>
      </c>
      <c r="B5" s="51" t="s">
        <v>10478</v>
      </c>
    </row>
    <row r="6" spans="1:4">
      <c r="A6" s="51">
        <v>553</v>
      </c>
      <c r="B6" s="51" t="s">
        <v>10479</v>
      </c>
    </row>
    <row r="7" spans="1:4">
      <c r="A7" s="17">
        <v>554</v>
      </c>
      <c r="B7" s="17" t="s">
        <v>10480</v>
      </c>
    </row>
    <row r="8" spans="1:4">
      <c r="A8" s="17">
        <v>555</v>
      </c>
      <c r="B8" s="17" t="s">
        <v>10481</v>
      </c>
    </row>
    <row r="9" spans="1:4">
      <c r="A9" s="17">
        <v>556</v>
      </c>
      <c r="B9" s="17" t="s">
        <v>10482</v>
      </c>
    </row>
    <row r="10" spans="1:4">
      <c r="A10" s="17">
        <v>557</v>
      </c>
      <c r="B10" s="17" t="s">
        <v>10483</v>
      </c>
    </row>
  </sheetData>
  <hyperlinks>
    <hyperlink ref="D1" location="'Overview Pool'!A1" display="Overview"/>
    <hyperlink ref="D2" location="OFS_STATBL!A1" display="Retour vers OFS_STATBL"/>
  </hyperlink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baseColWidth="10" defaultRowHeight="14"/>
  <cols>
    <col min="2" max="2" width="53.25" bestFit="1" customWidth="1"/>
    <col min="4" max="4" width="22.83203125" bestFit="1" customWidth="1"/>
  </cols>
  <sheetData>
    <row r="1" spans="1:4">
      <c r="A1" s="361" t="s">
        <v>10486</v>
      </c>
      <c r="B1" s="362" t="s">
        <v>10487</v>
      </c>
      <c r="D1" s="1" t="s">
        <v>1669</v>
      </c>
    </row>
    <row r="2" spans="1:4">
      <c r="A2" s="50"/>
      <c r="B2" s="49"/>
      <c r="D2" s="291" t="s">
        <v>10189</v>
      </c>
    </row>
    <row r="3" spans="1:4">
      <c r="A3" s="51">
        <v>550</v>
      </c>
      <c r="B3" s="51" t="s">
        <v>10476</v>
      </c>
    </row>
    <row r="4" spans="1:4">
      <c r="A4" s="51">
        <v>551</v>
      </c>
      <c r="B4" s="51" t="s">
        <v>10477</v>
      </c>
    </row>
    <row r="5" spans="1:4">
      <c r="A5" s="51">
        <v>552</v>
      </c>
      <c r="B5" s="51" t="s">
        <v>10478</v>
      </c>
    </row>
    <row r="6" spans="1:4">
      <c r="A6" s="51">
        <v>553</v>
      </c>
      <c r="B6" s="51" t="s">
        <v>10479</v>
      </c>
    </row>
    <row r="7" spans="1:4">
      <c r="A7" s="17">
        <v>554</v>
      </c>
      <c r="B7" s="17" t="s">
        <v>10480</v>
      </c>
    </row>
    <row r="8" spans="1:4">
      <c r="A8" s="17">
        <v>555</v>
      </c>
      <c r="B8" s="17" t="s">
        <v>10481</v>
      </c>
    </row>
    <row r="9" spans="1:4">
      <c r="A9" s="17">
        <v>556</v>
      </c>
      <c r="B9" s="17" t="s">
        <v>10482</v>
      </c>
    </row>
    <row r="10" spans="1:4">
      <c r="A10" s="17">
        <v>557</v>
      </c>
      <c r="B10" s="17" t="s">
        <v>10483</v>
      </c>
    </row>
  </sheetData>
  <hyperlinks>
    <hyperlink ref="D1" location="'Overview Pool'!A1" display="Overview"/>
    <hyperlink ref="D2" location="OFS_STATBL!A1" display="Retour vers OFS_STATBL"/>
  </hyperlink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baseColWidth="10" defaultRowHeight="14"/>
  <cols>
    <col min="1" max="1" width="20.5" bestFit="1" customWidth="1"/>
    <col min="2" max="2" width="28" bestFit="1" customWidth="1"/>
    <col min="4" max="4" width="26.33203125" style="3" bestFit="1" customWidth="1"/>
  </cols>
  <sheetData>
    <row r="1" spans="1:4">
      <c r="A1" s="26" t="s">
        <v>345</v>
      </c>
      <c r="B1" s="25" t="s">
        <v>344</v>
      </c>
      <c r="D1" s="53" t="s">
        <v>1669</v>
      </c>
    </row>
    <row r="2" spans="1:4" ht="37.5">
      <c r="A2" s="26" t="s">
        <v>172</v>
      </c>
      <c r="B2" s="26" t="s">
        <v>4130</v>
      </c>
      <c r="D2" s="291" t="s">
        <v>10189</v>
      </c>
    </row>
    <row r="3" spans="1:4">
      <c r="A3" s="50"/>
      <c r="B3" s="49"/>
    </row>
    <row r="4" spans="1:4">
      <c r="A4" s="52">
        <v>8011</v>
      </c>
      <c r="B4" s="52" t="s">
        <v>4416</v>
      </c>
    </row>
    <row r="5" spans="1:4">
      <c r="A5" s="52">
        <v>8012</v>
      </c>
      <c r="B5" s="52" t="s">
        <v>4417</v>
      </c>
    </row>
    <row r="6" spans="1:4">
      <c r="A6" s="52">
        <v>8013</v>
      </c>
      <c r="B6" s="52" t="s">
        <v>4418</v>
      </c>
    </row>
    <row r="7" spans="1:4">
      <c r="A7" s="52">
        <v>8014</v>
      </c>
      <c r="B7" s="52" t="s">
        <v>4419</v>
      </c>
    </row>
    <row r="8" spans="1:4">
      <c r="A8" s="52">
        <v>8015</v>
      </c>
      <c r="B8" s="52" t="s">
        <v>4420</v>
      </c>
    </row>
    <row r="9" spans="1:4">
      <c r="A9" s="52">
        <v>8016</v>
      </c>
      <c r="B9" s="52" t="s">
        <v>4421</v>
      </c>
    </row>
    <row r="10" spans="1:4">
      <c r="A10" s="52">
        <v>8017</v>
      </c>
      <c r="B10" s="52" t="s">
        <v>4422</v>
      </c>
    </row>
    <row r="11" spans="1:4">
      <c r="A11" s="52">
        <v>8018</v>
      </c>
      <c r="B11" s="52" t="s">
        <v>4423</v>
      </c>
    </row>
    <row r="12" spans="1:4">
      <c r="A12" s="52">
        <v>8019</v>
      </c>
      <c r="B12" s="52" t="s">
        <v>4424</v>
      </c>
    </row>
    <row r="13" spans="1:4">
      <c r="A13" s="52">
        <v>8020</v>
      </c>
      <c r="B13" s="52" t="s">
        <v>4425</v>
      </c>
    </row>
    <row r="14" spans="1:4">
      <c r="A14" s="52">
        <v>8021</v>
      </c>
      <c r="B14" s="52" t="s">
        <v>4426</v>
      </c>
    </row>
    <row r="15" spans="1:4">
      <c r="A15" s="52">
        <v>8022</v>
      </c>
      <c r="B15" s="52" t="s">
        <v>4427</v>
      </c>
    </row>
    <row r="16" spans="1:4">
      <c r="A16" s="52">
        <v>8023</v>
      </c>
      <c r="B16" s="52" t="s">
        <v>4428</v>
      </c>
    </row>
  </sheetData>
  <hyperlinks>
    <hyperlink ref="D1" location="'Overview Pool'!A1" display="Overview"/>
    <hyperlink ref="D2" location="OFS_STATBL!A1" display="Retour vers OFS_STATBL"/>
  </hyperlink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baseColWidth="10" defaultRowHeight="14"/>
  <cols>
    <col min="1" max="1" width="18" style="35" bestFit="1" customWidth="1"/>
    <col min="2" max="2" width="44.58203125" style="34" bestFit="1" customWidth="1"/>
    <col min="4" max="4" width="26.33203125" bestFit="1" customWidth="1"/>
  </cols>
  <sheetData>
    <row r="1" spans="1:4" ht="18" customHeight="1">
      <c r="A1" s="55" t="s">
        <v>354</v>
      </c>
      <c r="B1" s="26"/>
      <c r="D1" s="53" t="s">
        <v>1669</v>
      </c>
    </row>
    <row r="2" spans="1:4">
      <c r="A2" s="56"/>
      <c r="B2" s="57"/>
      <c r="D2" s="291" t="s">
        <v>10189</v>
      </c>
    </row>
    <row r="3" spans="1:4">
      <c r="A3" s="58">
        <v>1</v>
      </c>
      <c r="B3" s="52" t="s">
        <v>4430</v>
      </c>
    </row>
    <row r="4" spans="1:4">
      <c r="A4" s="58">
        <v>2</v>
      </c>
      <c r="B4" s="52" t="s">
        <v>4431</v>
      </c>
    </row>
    <row r="5" spans="1:4">
      <c r="A5" s="58">
        <v>3</v>
      </c>
      <c r="B5" s="52" t="s">
        <v>4432</v>
      </c>
    </row>
    <row r="6" spans="1:4">
      <c r="A6" s="58">
        <v>4</v>
      </c>
      <c r="B6" s="52" t="s">
        <v>4433</v>
      </c>
    </row>
    <row r="7" spans="1:4">
      <c r="A7" s="58">
        <v>5</v>
      </c>
      <c r="B7" s="52" t="s">
        <v>4434</v>
      </c>
    </row>
    <row r="8" spans="1:4">
      <c r="A8" s="58">
        <v>6</v>
      </c>
      <c r="B8" s="52" t="s">
        <v>4435</v>
      </c>
    </row>
    <row r="9" spans="1:4">
      <c r="A9" s="58">
        <v>7</v>
      </c>
      <c r="B9" s="52" t="s">
        <v>4436</v>
      </c>
    </row>
    <row r="10" spans="1:4">
      <c r="A10" s="58">
        <v>-8</v>
      </c>
      <c r="B10" s="52" t="s">
        <v>4437</v>
      </c>
    </row>
  </sheetData>
  <hyperlinks>
    <hyperlink ref="D1" location="'Overview Pool'!A1" display="Overview"/>
    <hyperlink ref="D2" location="OFS_STATBL!A1" display="Retour vers OFS_STATBL"/>
  </hyperlinks>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baseColWidth="10" defaultRowHeight="14"/>
  <cols>
    <col min="1" max="1" width="16.08203125" bestFit="1" customWidth="1"/>
    <col min="2" max="2" width="61.25" bestFit="1" customWidth="1"/>
    <col min="4" max="4" width="26.75" bestFit="1" customWidth="1"/>
  </cols>
  <sheetData>
    <row r="1" spans="1:4">
      <c r="A1" s="59" t="s">
        <v>356</v>
      </c>
      <c r="B1" s="25"/>
      <c r="C1" s="54"/>
      <c r="D1" s="53" t="s">
        <v>1669</v>
      </c>
    </row>
    <row r="2" spans="1:4">
      <c r="A2" s="60"/>
      <c r="B2" s="49"/>
      <c r="C2" s="54"/>
      <c r="D2" s="291" t="s">
        <v>10189</v>
      </c>
    </row>
    <row r="3" spans="1:4">
      <c r="A3" s="58">
        <v>101</v>
      </c>
      <c r="B3" s="61" t="s">
        <v>4438</v>
      </c>
    </row>
    <row r="4" spans="1:4">
      <c r="A4" s="58">
        <v>102</v>
      </c>
      <c r="B4" s="61" t="s">
        <v>4439</v>
      </c>
    </row>
    <row r="5" spans="1:4">
      <c r="A5" s="58">
        <v>110</v>
      </c>
      <c r="B5" s="61" t="s">
        <v>4440</v>
      </c>
    </row>
    <row r="6" spans="1:4">
      <c r="A6" s="58">
        <v>111</v>
      </c>
      <c r="B6" s="61" t="s">
        <v>4441</v>
      </c>
    </row>
    <row r="7" spans="1:4">
      <c r="A7" s="58">
        <v>120</v>
      </c>
      <c r="B7" s="61" t="s">
        <v>4442</v>
      </c>
    </row>
    <row r="8" spans="1:4">
      <c r="A8" s="58">
        <v>201</v>
      </c>
      <c r="B8" s="61" t="s">
        <v>4443</v>
      </c>
    </row>
    <row r="9" spans="1:4">
      <c r="A9" s="58">
        <v>202</v>
      </c>
      <c r="B9" s="61" t="s">
        <v>4444</v>
      </c>
    </row>
    <row r="10" spans="1:4">
      <c r="A10" s="58">
        <v>210</v>
      </c>
      <c r="B10" s="61" t="s">
        <v>4445</v>
      </c>
    </row>
    <row r="11" spans="1:4">
      <c r="A11" s="58">
        <v>211</v>
      </c>
      <c r="B11" s="61" t="s">
        <v>4446</v>
      </c>
    </row>
    <row r="12" spans="1:4">
      <c r="A12" s="58">
        <v>220</v>
      </c>
      <c r="B12" s="61" t="s">
        <v>4447</v>
      </c>
    </row>
    <row r="13" spans="1:4">
      <c r="A13" s="58">
        <v>221</v>
      </c>
      <c r="B13" s="61" t="s">
        <v>4448</v>
      </c>
    </row>
    <row r="14" spans="1:4">
      <c r="A14" s="58">
        <v>230</v>
      </c>
      <c r="B14" s="61" t="s">
        <v>4449</v>
      </c>
    </row>
    <row r="15" spans="1:4">
      <c r="A15" s="58">
        <v>-8</v>
      </c>
      <c r="B15" s="61" t="s">
        <v>4437</v>
      </c>
    </row>
  </sheetData>
  <hyperlinks>
    <hyperlink ref="D1" location="'Overview Pool'!A1" display="Overview"/>
    <hyperlink ref="D2" location="OFS_STATBL!A1" display="Retour vers OFS_STATBL"/>
  </hyperlinks>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baseColWidth="10" defaultRowHeight="14"/>
  <cols>
    <col min="1" max="1" width="16.83203125" bestFit="1" customWidth="1"/>
    <col min="2" max="2" width="71.33203125" bestFit="1" customWidth="1"/>
    <col min="4" max="4" width="26.75" bestFit="1" customWidth="1"/>
  </cols>
  <sheetData>
    <row r="1" spans="1:4">
      <c r="A1" s="59" t="s">
        <v>358</v>
      </c>
      <c r="B1" s="25"/>
      <c r="C1" s="54"/>
      <c r="D1" s="53" t="s">
        <v>1669</v>
      </c>
    </row>
    <row r="2" spans="1:4">
      <c r="A2" s="60"/>
      <c r="B2" s="49"/>
      <c r="C2" s="54"/>
      <c r="D2" s="291" t="s">
        <v>10189</v>
      </c>
    </row>
    <row r="3" spans="1:4">
      <c r="A3" s="58">
        <v>1</v>
      </c>
      <c r="B3" s="61" t="s">
        <v>4450</v>
      </c>
    </row>
    <row r="4" spans="1:4">
      <c r="A4" s="58">
        <v>2</v>
      </c>
      <c r="B4" s="61" t="s">
        <v>4451</v>
      </c>
    </row>
    <row r="5" spans="1:4">
      <c r="A5" s="58">
        <v>3</v>
      </c>
      <c r="B5" s="61" t="s">
        <v>4452</v>
      </c>
    </row>
    <row r="6" spans="1:4">
      <c r="A6" s="58">
        <v>-8</v>
      </c>
      <c r="B6" s="61" t="s">
        <v>4437</v>
      </c>
    </row>
  </sheetData>
  <hyperlinks>
    <hyperlink ref="D1" location="'Overview Pool'!A1" display="Overview"/>
    <hyperlink ref="D2" location="OFS_STATBL!A1" display="Retour vers OFS_STATBL"/>
  </hyperlinks>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workbookViewId="0"/>
  </sheetViews>
  <sheetFormatPr baseColWidth="10" defaultColWidth="10.5" defaultRowHeight="12.5"/>
  <cols>
    <col min="1" max="1" width="6.83203125" style="89" bestFit="1" customWidth="1"/>
    <col min="2" max="2" width="36.33203125" style="89" customWidth="1"/>
    <col min="3" max="3" width="39.5" style="89" bestFit="1" customWidth="1"/>
    <col min="4" max="5" width="36.33203125" style="89" customWidth="1"/>
    <col min="6" max="6" width="10.5" style="23"/>
    <col min="7" max="7" width="39.5" style="23" bestFit="1" customWidth="1"/>
    <col min="8" max="16384" width="10.5" style="23"/>
  </cols>
  <sheetData>
    <row r="1" spans="1:7" ht="14">
      <c r="A1" t="s">
        <v>362</v>
      </c>
      <c r="D1" s="89" t="s">
        <v>10395</v>
      </c>
      <c r="G1" s="53" t="s">
        <v>1669</v>
      </c>
    </row>
    <row r="2" spans="1:7" ht="14">
      <c r="A2" s="90" t="s">
        <v>1774</v>
      </c>
      <c r="B2" s="91" t="s">
        <v>4821</v>
      </c>
      <c r="C2" s="91" t="s">
        <v>4337</v>
      </c>
      <c r="D2" s="91" t="s">
        <v>4822</v>
      </c>
      <c r="E2" s="91" t="s">
        <v>4823</v>
      </c>
      <c r="G2" s="128" t="s">
        <v>7385</v>
      </c>
    </row>
    <row r="3" spans="1:7">
      <c r="A3" s="92" t="s">
        <v>1277</v>
      </c>
      <c r="B3" s="92" t="s">
        <v>4824</v>
      </c>
      <c r="C3" s="92" t="s">
        <v>4825</v>
      </c>
      <c r="D3" s="92" t="s">
        <v>4826</v>
      </c>
      <c r="E3" s="92" t="s">
        <v>4827</v>
      </c>
    </row>
    <row r="4" spans="1:7">
      <c r="A4" s="92" t="s">
        <v>1278</v>
      </c>
      <c r="B4" s="92" t="s">
        <v>4828</v>
      </c>
      <c r="C4" s="92" t="s">
        <v>4829</v>
      </c>
      <c r="D4" s="92" t="s">
        <v>4830</v>
      </c>
      <c r="E4" s="92" t="s">
        <v>4831</v>
      </c>
    </row>
    <row r="5" spans="1:7">
      <c r="A5" s="92" t="s">
        <v>1280</v>
      </c>
      <c r="B5" s="92" t="s">
        <v>4832</v>
      </c>
      <c r="C5" s="92" t="s">
        <v>4833</v>
      </c>
      <c r="D5" s="92" t="s">
        <v>4834</v>
      </c>
      <c r="E5" s="92" t="s">
        <v>4835</v>
      </c>
    </row>
    <row r="6" spans="1:7">
      <c r="A6" s="92" t="s">
        <v>1281</v>
      </c>
      <c r="B6" s="92" t="s">
        <v>4836</v>
      </c>
      <c r="C6" s="92" t="s">
        <v>4836</v>
      </c>
      <c r="D6" s="92" t="s">
        <v>4836</v>
      </c>
      <c r="E6" s="92" t="s">
        <v>4836</v>
      </c>
    </row>
    <row r="7" spans="1:7">
      <c r="A7" s="92" t="s">
        <v>1282</v>
      </c>
      <c r="B7" s="92" t="s">
        <v>1154</v>
      </c>
      <c r="C7" s="92" t="s">
        <v>1154</v>
      </c>
      <c r="D7" s="92" t="s">
        <v>1154</v>
      </c>
      <c r="E7" s="92" t="s">
        <v>1154</v>
      </c>
    </row>
    <row r="8" spans="1:7">
      <c r="A8" s="92" t="s">
        <v>1283</v>
      </c>
      <c r="B8" s="92" t="s">
        <v>4837</v>
      </c>
      <c r="C8" s="92" t="s">
        <v>4838</v>
      </c>
      <c r="D8" s="92" t="s">
        <v>4839</v>
      </c>
      <c r="E8" s="92" t="s">
        <v>4840</v>
      </c>
    </row>
    <row r="9" spans="1:7">
      <c r="A9" s="92" t="s">
        <v>1284</v>
      </c>
      <c r="B9" s="92" t="s">
        <v>4841</v>
      </c>
      <c r="C9" s="92" t="s">
        <v>4842</v>
      </c>
      <c r="D9" s="92" t="s">
        <v>4843</v>
      </c>
      <c r="E9" s="92" t="s">
        <v>4844</v>
      </c>
    </row>
    <row r="10" spans="1:7">
      <c r="A10" s="92" t="s">
        <v>1285</v>
      </c>
      <c r="B10" s="92" t="s">
        <v>4845</v>
      </c>
      <c r="C10" s="92" t="s">
        <v>4846</v>
      </c>
      <c r="D10" s="92" t="s">
        <v>4847</v>
      </c>
      <c r="E10" s="92" t="s">
        <v>4848</v>
      </c>
    </row>
    <row r="11" spans="1:7">
      <c r="A11" s="92" t="s">
        <v>1301</v>
      </c>
      <c r="B11" s="92" t="s">
        <v>4849</v>
      </c>
      <c r="C11" s="92" t="s">
        <v>4850</v>
      </c>
      <c r="D11" s="92" t="s">
        <v>4851</v>
      </c>
      <c r="E11" s="92" t="s">
        <v>4852</v>
      </c>
    </row>
    <row r="12" spans="1:7">
      <c r="A12" s="92" t="s">
        <v>4853</v>
      </c>
      <c r="B12" s="92" t="s">
        <v>4854</v>
      </c>
      <c r="C12" s="92" t="s">
        <v>4854</v>
      </c>
      <c r="D12" s="92" t="s">
        <v>4854</v>
      </c>
      <c r="E12" s="92" t="s">
        <v>4854</v>
      </c>
    </row>
    <row r="13" spans="1:7">
      <c r="A13" s="92" t="s">
        <v>1345</v>
      </c>
      <c r="B13" s="92" t="s">
        <v>4855</v>
      </c>
      <c r="C13" s="92" t="s">
        <v>4856</v>
      </c>
      <c r="D13" s="92" t="s">
        <v>4857</v>
      </c>
      <c r="E13" s="92" t="s">
        <v>4858</v>
      </c>
    </row>
    <row r="14" spans="1:7">
      <c r="A14" s="92" t="s">
        <v>4859</v>
      </c>
      <c r="B14" s="92" t="s">
        <v>4860</v>
      </c>
      <c r="C14" s="92" t="s">
        <v>4861</v>
      </c>
      <c r="D14" s="92" t="s">
        <v>4862</v>
      </c>
      <c r="E14" s="92" t="s">
        <v>4863</v>
      </c>
    </row>
    <row r="1000" spans="1:12">
      <c r="A1000" s="92" t="s">
        <v>1277</v>
      </c>
      <c r="B1000" s="92" t="s">
        <v>1278</v>
      </c>
      <c r="C1000" s="92" t="s">
        <v>1280</v>
      </c>
      <c r="D1000" s="92" t="s">
        <v>1281</v>
      </c>
      <c r="E1000" s="92" t="s">
        <v>1282</v>
      </c>
      <c r="F1000" s="93" t="s">
        <v>1283</v>
      </c>
      <c r="G1000" s="93" t="s">
        <v>1284</v>
      </c>
      <c r="H1000" s="93" t="s">
        <v>1285</v>
      </c>
      <c r="I1000" s="93" t="s">
        <v>1301</v>
      </c>
      <c r="J1000" s="93" t="s">
        <v>4853</v>
      </c>
      <c r="K1000" s="93" t="s">
        <v>1345</v>
      </c>
      <c r="L1000" s="93" t="s">
        <v>4859</v>
      </c>
    </row>
    <row r="1001" spans="1:12">
      <c r="A1001" s="92" t="s">
        <v>4824</v>
      </c>
      <c r="B1001" s="92" t="s">
        <v>4828</v>
      </c>
      <c r="C1001" s="92" t="s">
        <v>4832</v>
      </c>
      <c r="D1001" s="92" t="s">
        <v>4836</v>
      </c>
      <c r="E1001" s="92" t="s">
        <v>1154</v>
      </c>
      <c r="F1001" s="93" t="s">
        <v>4837</v>
      </c>
      <c r="G1001" s="93" t="s">
        <v>4841</v>
      </c>
      <c r="H1001" s="93" t="s">
        <v>4845</v>
      </c>
      <c r="I1001" s="93" t="s">
        <v>4849</v>
      </c>
      <c r="J1001" s="93" t="s">
        <v>4854</v>
      </c>
      <c r="K1001" s="93" t="s">
        <v>4855</v>
      </c>
      <c r="L1001" s="93" t="s">
        <v>4860</v>
      </c>
    </row>
    <row r="1002" spans="1:12">
      <c r="A1002" s="92" t="s">
        <v>4825</v>
      </c>
      <c r="B1002" s="92" t="s">
        <v>4829</v>
      </c>
      <c r="C1002" s="92" t="s">
        <v>4834</v>
      </c>
      <c r="D1002" s="92" t="s">
        <v>4836</v>
      </c>
      <c r="E1002" s="92" t="s">
        <v>1154</v>
      </c>
      <c r="F1002" s="93" t="s">
        <v>4838</v>
      </c>
      <c r="G1002" s="93" t="s">
        <v>4864</v>
      </c>
      <c r="H1002" s="93" t="s">
        <v>4846</v>
      </c>
      <c r="I1002" s="93" t="s">
        <v>4850</v>
      </c>
      <c r="J1002" s="93" t="s">
        <v>4854</v>
      </c>
      <c r="K1002" s="93" t="s">
        <v>4856</v>
      </c>
      <c r="L1002" s="93" t="s">
        <v>4861</v>
      </c>
    </row>
    <row r="1003" spans="1:12">
      <c r="A1003" s="92" t="s">
        <v>4826</v>
      </c>
      <c r="B1003" s="92" t="s">
        <v>4830</v>
      </c>
      <c r="C1003" s="92" t="s">
        <v>4834</v>
      </c>
      <c r="D1003" s="92" t="s">
        <v>4836</v>
      </c>
      <c r="E1003" s="92" t="s">
        <v>1154</v>
      </c>
      <c r="F1003" s="93" t="s">
        <v>4839</v>
      </c>
      <c r="G1003" s="93" t="s">
        <v>4843</v>
      </c>
      <c r="H1003" s="93" t="s">
        <v>4847</v>
      </c>
      <c r="I1003" s="93" t="s">
        <v>4851</v>
      </c>
      <c r="J1003" s="93" t="s">
        <v>4854</v>
      </c>
      <c r="K1003" s="93" t="s">
        <v>4857</v>
      </c>
      <c r="L1003" s="93" t="s">
        <v>4862</v>
      </c>
    </row>
    <row r="1004" spans="1:12">
      <c r="A1004" s="92" t="s">
        <v>4827</v>
      </c>
      <c r="B1004" s="92" t="s">
        <v>4831</v>
      </c>
      <c r="C1004" s="92" t="s">
        <v>4835</v>
      </c>
      <c r="D1004" s="92" t="s">
        <v>4836</v>
      </c>
      <c r="E1004" s="92" t="s">
        <v>1154</v>
      </c>
      <c r="F1004" s="93" t="s">
        <v>4840</v>
      </c>
      <c r="G1004" s="93" t="s">
        <v>4844</v>
      </c>
      <c r="H1004" s="93" t="s">
        <v>4848</v>
      </c>
      <c r="I1004" s="93" t="s">
        <v>4852</v>
      </c>
      <c r="J1004" s="93" t="s">
        <v>4854</v>
      </c>
      <c r="K1004" s="93" t="s">
        <v>4858</v>
      </c>
      <c r="L1004" s="93" t="s">
        <v>4863</v>
      </c>
    </row>
  </sheetData>
  <hyperlinks>
    <hyperlink ref="G2" location="Synopsis_STATPOP_M!A1" display="Retour vers Synopsis_STATPOP_Mouvements"/>
    <hyperlink ref="G1" location="'Overview Pool'!A1" display="Overview"/>
  </hyperlinks>
  <pageMargins left="0.7" right="0.7" top="0.78740157499999996" bottom="0.78740157499999996"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04"/>
  <sheetViews>
    <sheetView workbookViewId="0"/>
  </sheetViews>
  <sheetFormatPr baseColWidth="10" defaultColWidth="10.5" defaultRowHeight="12.5"/>
  <cols>
    <col min="1" max="1" width="15.33203125" style="89" bestFit="1" customWidth="1"/>
    <col min="2" max="5" width="46" style="89" customWidth="1"/>
    <col min="6" max="6" width="10.5" style="23"/>
    <col min="7" max="7" width="39.5" style="23" bestFit="1" customWidth="1"/>
    <col min="8" max="16384" width="10.5" style="23"/>
  </cols>
  <sheetData>
    <row r="1" spans="1:7" ht="14">
      <c r="A1" t="s">
        <v>492</v>
      </c>
      <c r="C1" s="128"/>
      <c r="G1" s="53" t="s">
        <v>1669</v>
      </c>
    </row>
    <row r="2" spans="1:7" ht="14">
      <c r="A2" s="90" t="s">
        <v>1774</v>
      </c>
      <c r="B2" s="94" t="s">
        <v>4821</v>
      </c>
      <c r="C2" s="94" t="s">
        <v>4337</v>
      </c>
      <c r="D2" s="94" t="s">
        <v>4822</v>
      </c>
      <c r="E2" s="94" t="s">
        <v>4823</v>
      </c>
      <c r="G2" s="128" t="s">
        <v>7385</v>
      </c>
    </row>
    <row r="3" spans="1:7">
      <c r="A3" s="92" t="s">
        <v>4865</v>
      </c>
      <c r="B3" s="92" t="s">
        <v>4866</v>
      </c>
      <c r="C3" s="92" t="s">
        <v>4867</v>
      </c>
      <c r="D3" s="92" t="s">
        <v>4868</v>
      </c>
      <c r="E3" s="92" t="s">
        <v>4869</v>
      </c>
    </row>
    <row r="4" spans="1:7">
      <c r="A4" s="92" t="s">
        <v>4870</v>
      </c>
      <c r="B4" s="92" t="s">
        <v>4871</v>
      </c>
      <c r="C4" s="92" t="s">
        <v>1518</v>
      </c>
      <c r="D4" s="92" t="s">
        <v>4872</v>
      </c>
      <c r="E4" s="92" t="s">
        <v>4873</v>
      </c>
    </row>
    <row r="5" spans="1:7">
      <c r="A5" s="92" t="s">
        <v>4874</v>
      </c>
      <c r="B5" s="92" t="s">
        <v>4875</v>
      </c>
      <c r="C5" s="92" t="s">
        <v>4876</v>
      </c>
      <c r="D5" s="92" t="s">
        <v>4877</v>
      </c>
      <c r="E5" s="92" t="s">
        <v>4878</v>
      </c>
    </row>
    <row r="6" spans="1:7">
      <c r="A6" s="92" t="s">
        <v>4879</v>
      </c>
      <c r="B6" s="92" t="s">
        <v>4880</v>
      </c>
      <c r="C6" s="92" t="s">
        <v>4881</v>
      </c>
      <c r="D6" s="92" t="s">
        <v>4882</v>
      </c>
      <c r="E6" s="92" t="s">
        <v>4883</v>
      </c>
    </row>
    <row r="7" spans="1:7">
      <c r="A7" s="92" t="s">
        <v>4884</v>
      </c>
      <c r="B7" s="92" t="s">
        <v>4885</v>
      </c>
      <c r="C7" s="92" t="s">
        <v>4886</v>
      </c>
      <c r="D7" s="92" t="s">
        <v>4887</v>
      </c>
      <c r="E7" s="92" t="s">
        <v>4888</v>
      </c>
    </row>
    <row r="8" spans="1:7">
      <c r="A8" s="92" t="s">
        <v>4889</v>
      </c>
      <c r="B8" s="92" t="s">
        <v>4890</v>
      </c>
      <c r="C8" s="92" t="s">
        <v>4891</v>
      </c>
      <c r="D8" s="92" t="s">
        <v>4892</v>
      </c>
      <c r="E8" s="92" t="s">
        <v>4893</v>
      </c>
    </row>
    <row r="9" spans="1:7">
      <c r="A9" s="92" t="s">
        <v>4894</v>
      </c>
      <c r="B9" s="92" t="s">
        <v>4895</v>
      </c>
      <c r="C9" s="92" t="s">
        <v>4896</v>
      </c>
      <c r="D9" s="92" t="s">
        <v>4897</v>
      </c>
      <c r="E9" s="92" t="s">
        <v>4898</v>
      </c>
    </row>
    <row r="10" spans="1:7">
      <c r="A10" s="92" t="s">
        <v>4899</v>
      </c>
      <c r="B10" s="92" t="s">
        <v>4900</v>
      </c>
      <c r="C10" s="92" t="s">
        <v>4901</v>
      </c>
      <c r="D10" s="92" t="s">
        <v>4902</v>
      </c>
      <c r="E10" s="92" t="s">
        <v>4903</v>
      </c>
    </row>
    <row r="11" spans="1:7">
      <c r="A11" s="92" t="s">
        <v>4904</v>
      </c>
      <c r="B11" s="92" t="s">
        <v>4905</v>
      </c>
      <c r="C11" s="92" t="s">
        <v>4906</v>
      </c>
      <c r="D11" s="92" t="s">
        <v>4907</v>
      </c>
      <c r="E11" s="95" t="s">
        <v>4908</v>
      </c>
    </row>
    <row r="12" spans="1:7">
      <c r="A12" s="92" t="s">
        <v>4909</v>
      </c>
      <c r="B12" s="92" t="s">
        <v>4910</v>
      </c>
      <c r="C12" s="92" t="s">
        <v>4911</v>
      </c>
      <c r="D12" s="92" t="s">
        <v>4912</v>
      </c>
      <c r="E12" s="95" t="s">
        <v>4913</v>
      </c>
    </row>
    <row r="13" spans="1:7">
      <c r="A13" s="92" t="s">
        <v>4914</v>
      </c>
      <c r="B13" s="92" t="s">
        <v>4915</v>
      </c>
      <c r="C13" s="92" t="s">
        <v>4916</v>
      </c>
      <c r="D13" s="92" t="s">
        <v>4917</v>
      </c>
      <c r="E13" s="92" t="s">
        <v>4918</v>
      </c>
    </row>
    <row r="14" spans="1:7">
      <c r="A14" s="92" t="s">
        <v>4919</v>
      </c>
      <c r="B14" s="92" t="s">
        <v>4920</v>
      </c>
      <c r="C14" s="92" t="s">
        <v>4921</v>
      </c>
      <c r="D14" s="92" t="s">
        <v>4922</v>
      </c>
      <c r="E14" s="92" t="s">
        <v>4923</v>
      </c>
    </row>
    <row r="15" spans="1:7">
      <c r="A15" s="92" t="s">
        <v>4924</v>
      </c>
      <c r="B15" s="92" t="s">
        <v>4925</v>
      </c>
      <c r="C15" s="92" t="s">
        <v>4926</v>
      </c>
      <c r="D15" s="92" t="s">
        <v>4927</v>
      </c>
      <c r="E15" s="92" t="s">
        <v>4928</v>
      </c>
    </row>
    <row r="16" spans="1:7">
      <c r="A16" s="92" t="s">
        <v>4929</v>
      </c>
      <c r="B16" s="92" t="s">
        <v>4930</v>
      </c>
      <c r="C16" s="92" t="s">
        <v>4931</v>
      </c>
      <c r="D16" s="92" t="s">
        <v>4932</v>
      </c>
      <c r="E16" s="92" t="s">
        <v>4933</v>
      </c>
    </row>
    <row r="17" spans="1:5">
      <c r="A17" s="92" t="s">
        <v>4934</v>
      </c>
      <c r="B17" s="92" t="s">
        <v>4935</v>
      </c>
      <c r="C17" s="92" t="s">
        <v>4936</v>
      </c>
      <c r="D17" s="92" t="s">
        <v>4937</v>
      </c>
      <c r="E17" s="92" t="s">
        <v>4936</v>
      </c>
    </row>
    <row r="18" spans="1:5">
      <c r="A18" s="92" t="s">
        <v>4938</v>
      </c>
      <c r="B18" s="92" t="s">
        <v>4939</v>
      </c>
      <c r="C18" s="92" t="s">
        <v>4940</v>
      </c>
      <c r="D18" s="92" t="s">
        <v>4941</v>
      </c>
      <c r="E18" s="92" t="s">
        <v>4940</v>
      </c>
    </row>
    <row r="19" spans="1:5">
      <c r="A19" s="96" t="s">
        <v>4942</v>
      </c>
      <c r="B19" s="96" t="s">
        <v>4943</v>
      </c>
      <c r="C19" s="96" t="s">
        <v>4944</v>
      </c>
      <c r="D19" s="96" t="s">
        <v>4945</v>
      </c>
      <c r="E19" s="96" t="s">
        <v>4946</v>
      </c>
    </row>
    <row r="20" spans="1:5">
      <c r="A20" s="96" t="s">
        <v>4947</v>
      </c>
      <c r="B20" s="96" t="s">
        <v>4948</v>
      </c>
      <c r="C20" s="96" t="s">
        <v>4949</v>
      </c>
      <c r="D20" s="96" t="s">
        <v>4950</v>
      </c>
      <c r="E20" s="96" t="s">
        <v>4951</v>
      </c>
    </row>
    <row r="21" spans="1:5">
      <c r="A21" s="97" t="s">
        <v>4952</v>
      </c>
      <c r="B21" s="97" t="s">
        <v>4953</v>
      </c>
      <c r="C21" s="97" t="s">
        <v>4954</v>
      </c>
      <c r="D21" s="97" t="s">
        <v>4955</v>
      </c>
      <c r="E21" s="97" t="s">
        <v>4956</v>
      </c>
    </row>
    <row r="22" spans="1:5">
      <c r="A22" s="97" t="s">
        <v>4957</v>
      </c>
      <c r="B22" s="97" t="s">
        <v>4958</v>
      </c>
      <c r="C22" s="97" t="s">
        <v>4959</v>
      </c>
      <c r="D22" s="97" t="s">
        <v>4960</v>
      </c>
      <c r="E22" s="98" t="s">
        <v>4961</v>
      </c>
    </row>
    <row r="23" spans="1:5">
      <c r="A23" s="97" t="s">
        <v>4962</v>
      </c>
      <c r="B23" s="97" t="s">
        <v>4963</v>
      </c>
      <c r="C23" s="97" t="s">
        <v>4964</v>
      </c>
      <c r="D23" s="97" t="s">
        <v>4965</v>
      </c>
      <c r="E23" s="97" t="s">
        <v>4966</v>
      </c>
    </row>
    <row r="24" spans="1:5">
      <c r="A24" s="97" t="s">
        <v>4967</v>
      </c>
      <c r="B24" s="97" t="s">
        <v>4968</v>
      </c>
      <c r="C24" s="97" t="s">
        <v>4969</v>
      </c>
      <c r="D24" s="97" t="s">
        <v>4970</v>
      </c>
      <c r="E24" s="98" t="s">
        <v>4971</v>
      </c>
    </row>
    <row r="25" spans="1:5">
      <c r="A25" s="92" t="s">
        <v>4972</v>
      </c>
      <c r="B25" s="92" t="s">
        <v>4973</v>
      </c>
      <c r="C25" s="92" t="s">
        <v>4974</v>
      </c>
      <c r="D25" s="92" t="s">
        <v>4975</v>
      </c>
      <c r="E25" s="92" t="s">
        <v>4976</v>
      </c>
    </row>
    <row r="26" spans="1:5">
      <c r="A26" s="92" t="s">
        <v>4977</v>
      </c>
      <c r="B26" s="92" t="s">
        <v>4978</v>
      </c>
      <c r="C26" s="92" t="s">
        <v>4979</v>
      </c>
      <c r="D26" s="92" t="s">
        <v>4980</v>
      </c>
      <c r="E26" s="92" t="s">
        <v>4981</v>
      </c>
    </row>
    <row r="27" spans="1:5">
      <c r="A27" s="92" t="s">
        <v>4982</v>
      </c>
      <c r="B27" s="92" t="s">
        <v>4983</v>
      </c>
      <c r="C27" s="92" t="s">
        <v>4984</v>
      </c>
      <c r="D27" s="92" t="s">
        <v>4985</v>
      </c>
      <c r="E27" s="92" t="s">
        <v>4986</v>
      </c>
    </row>
    <row r="28" spans="1:5">
      <c r="A28" s="92" t="s">
        <v>4987</v>
      </c>
      <c r="B28" s="92" t="s">
        <v>4988</v>
      </c>
      <c r="C28" s="92" t="s">
        <v>4989</v>
      </c>
      <c r="D28" s="92" t="s">
        <v>4990</v>
      </c>
      <c r="E28" s="92" t="s">
        <v>4991</v>
      </c>
    </row>
    <row r="29" spans="1:5">
      <c r="A29" s="92" t="s">
        <v>4992</v>
      </c>
      <c r="B29" s="92" t="s">
        <v>4993</v>
      </c>
      <c r="C29" s="92" t="s">
        <v>4994</v>
      </c>
      <c r="D29" s="92" t="s">
        <v>4995</v>
      </c>
      <c r="E29" s="92" t="s">
        <v>4996</v>
      </c>
    </row>
    <row r="30" spans="1:5">
      <c r="A30" s="92" t="s">
        <v>4997</v>
      </c>
      <c r="B30" s="92" t="s">
        <v>4998</v>
      </c>
      <c r="C30" s="92" t="s">
        <v>4999</v>
      </c>
      <c r="D30" s="92" t="s">
        <v>5000</v>
      </c>
      <c r="E30" s="92" t="s">
        <v>5001</v>
      </c>
    </row>
    <row r="31" spans="1:5">
      <c r="A31" s="92" t="s">
        <v>5002</v>
      </c>
      <c r="B31" s="92" t="s">
        <v>5003</v>
      </c>
      <c r="C31" s="92" t="s">
        <v>5004</v>
      </c>
      <c r="D31" s="92" t="s">
        <v>5005</v>
      </c>
      <c r="E31" s="92" t="s">
        <v>5006</v>
      </c>
    </row>
    <row r="32" spans="1:5">
      <c r="A32" s="92" t="s">
        <v>5007</v>
      </c>
      <c r="B32" s="92" t="s">
        <v>5008</v>
      </c>
      <c r="C32" s="92" t="s">
        <v>5009</v>
      </c>
      <c r="D32" s="92" t="s">
        <v>5010</v>
      </c>
      <c r="E32" s="92" t="s">
        <v>5011</v>
      </c>
    </row>
    <row r="33" spans="1:5">
      <c r="A33" s="92" t="s">
        <v>5012</v>
      </c>
      <c r="B33" s="92" t="s">
        <v>5013</v>
      </c>
      <c r="C33" s="92" t="s">
        <v>5014</v>
      </c>
      <c r="D33" s="92" t="s">
        <v>5015</v>
      </c>
      <c r="E33" s="92" t="s">
        <v>5016</v>
      </c>
    </row>
    <row r="34" spans="1:5">
      <c r="A34" s="92" t="s">
        <v>5017</v>
      </c>
      <c r="B34" s="92" t="s">
        <v>5018</v>
      </c>
      <c r="C34" s="92" t="s">
        <v>5019</v>
      </c>
      <c r="D34" s="92" t="s">
        <v>5020</v>
      </c>
      <c r="E34" s="92" t="s">
        <v>5021</v>
      </c>
    </row>
    <row r="35" spans="1:5">
      <c r="A35" s="92" t="s">
        <v>5022</v>
      </c>
      <c r="B35" s="92" t="s">
        <v>5023</v>
      </c>
      <c r="C35" s="92" t="s">
        <v>5024</v>
      </c>
      <c r="D35" s="92" t="s">
        <v>5025</v>
      </c>
      <c r="E35" s="92" t="s">
        <v>5026</v>
      </c>
    </row>
    <row r="36" spans="1:5">
      <c r="A36" s="92" t="s">
        <v>5027</v>
      </c>
      <c r="B36" s="92" t="s">
        <v>5028</v>
      </c>
      <c r="C36" s="92" t="s">
        <v>5029</v>
      </c>
      <c r="D36" s="92" t="s">
        <v>5030</v>
      </c>
      <c r="E36" s="92" t="s">
        <v>5031</v>
      </c>
    </row>
    <row r="37" spans="1:5">
      <c r="A37" s="92" t="s">
        <v>5032</v>
      </c>
      <c r="B37" s="92" t="s">
        <v>5033</v>
      </c>
      <c r="C37" s="92" t="s">
        <v>5034</v>
      </c>
      <c r="D37" s="99" t="s">
        <v>5035</v>
      </c>
      <c r="E37" s="92" t="s">
        <v>5036</v>
      </c>
    </row>
    <row r="38" spans="1:5">
      <c r="A38" s="92" t="s">
        <v>5037</v>
      </c>
      <c r="B38" s="92" t="s">
        <v>5038</v>
      </c>
      <c r="C38" s="92" t="s">
        <v>5039</v>
      </c>
      <c r="D38" s="99" t="s">
        <v>5040</v>
      </c>
      <c r="E38" s="92" t="s">
        <v>5041</v>
      </c>
    </row>
    <row r="39" spans="1:5">
      <c r="A39" s="92" t="s">
        <v>5042</v>
      </c>
      <c r="B39" s="92" t="s">
        <v>5043</v>
      </c>
      <c r="C39" s="92" t="s">
        <v>5044</v>
      </c>
      <c r="D39" s="99" t="s">
        <v>5045</v>
      </c>
      <c r="E39" s="92" t="s">
        <v>5046</v>
      </c>
    </row>
    <row r="40" spans="1:5">
      <c r="A40" s="92" t="s">
        <v>5047</v>
      </c>
      <c r="B40" s="92" t="s">
        <v>5048</v>
      </c>
      <c r="C40" s="92" t="s">
        <v>5049</v>
      </c>
      <c r="D40" s="99" t="s">
        <v>5050</v>
      </c>
      <c r="E40" s="92" t="s">
        <v>5051</v>
      </c>
    </row>
    <row r="41" spans="1:5">
      <c r="A41" s="92" t="s">
        <v>5052</v>
      </c>
      <c r="B41" s="92" t="s">
        <v>5053</v>
      </c>
      <c r="C41" s="92" t="s">
        <v>5054</v>
      </c>
      <c r="D41" s="92" t="s">
        <v>5055</v>
      </c>
      <c r="E41" s="92" t="s">
        <v>5056</v>
      </c>
    </row>
    <row r="42" spans="1:5">
      <c r="A42" s="92" t="s">
        <v>5057</v>
      </c>
      <c r="B42" s="92" t="s">
        <v>5058</v>
      </c>
      <c r="C42" s="92" t="s">
        <v>5059</v>
      </c>
      <c r="D42" s="92" t="s">
        <v>5060</v>
      </c>
      <c r="E42" s="92" t="s">
        <v>5061</v>
      </c>
    </row>
    <row r="43" spans="1:5">
      <c r="A43" s="92" t="s">
        <v>5062</v>
      </c>
      <c r="B43" s="92" t="s">
        <v>5063</v>
      </c>
      <c r="C43" s="92" t="s">
        <v>5064</v>
      </c>
      <c r="D43" s="92" t="s">
        <v>5065</v>
      </c>
      <c r="E43" s="92" t="s">
        <v>5066</v>
      </c>
    </row>
    <row r="44" spans="1:5">
      <c r="A44" s="92" t="s">
        <v>5067</v>
      </c>
      <c r="B44" s="92" t="s">
        <v>5068</v>
      </c>
      <c r="C44" s="92" t="s">
        <v>5069</v>
      </c>
      <c r="D44" s="92" t="s">
        <v>5070</v>
      </c>
      <c r="E44" s="92" t="s">
        <v>5071</v>
      </c>
    </row>
    <row r="45" spans="1:5">
      <c r="A45" s="92" t="s">
        <v>5072</v>
      </c>
      <c r="B45" s="92" t="s">
        <v>5073</v>
      </c>
      <c r="C45" s="92" t="s">
        <v>5074</v>
      </c>
      <c r="D45" s="92" t="s">
        <v>5075</v>
      </c>
      <c r="E45" s="92" t="s">
        <v>5076</v>
      </c>
    </row>
    <row r="46" spans="1:5">
      <c r="A46" s="92" t="s">
        <v>5077</v>
      </c>
      <c r="B46" s="92" t="s">
        <v>5078</v>
      </c>
      <c r="C46" s="92" t="s">
        <v>5079</v>
      </c>
      <c r="D46" s="92" t="s">
        <v>5080</v>
      </c>
      <c r="E46" s="92" t="s">
        <v>5081</v>
      </c>
    </row>
    <row r="47" spans="1:5">
      <c r="A47" s="92" t="s">
        <v>5082</v>
      </c>
      <c r="B47" s="92" t="s">
        <v>5083</v>
      </c>
      <c r="C47" s="92" t="s">
        <v>5084</v>
      </c>
      <c r="D47" s="92" t="s">
        <v>5085</v>
      </c>
      <c r="E47" s="92" t="s">
        <v>5086</v>
      </c>
    </row>
    <row r="48" spans="1:5">
      <c r="A48" s="92" t="s">
        <v>5087</v>
      </c>
      <c r="B48" s="92" t="s">
        <v>5088</v>
      </c>
      <c r="C48" s="92" t="s">
        <v>5089</v>
      </c>
      <c r="D48" s="92" t="s">
        <v>5090</v>
      </c>
      <c r="E48" s="92" t="s">
        <v>5091</v>
      </c>
    </row>
    <row r="49" spans="1:5">
      <c r="A49" s="92" t="s">
        <v>5092</v>
      </c>
      <c r="B49" s="92" t="s">
        <v>5093</v>
      </c>
      <c r="C49" s="92" t="s">
        <v>5094</v>
      </c>
      <c r="D49" s="92" t="s">
        <v>5095</v>
      </c>
      <c r="E49" s="92" t="s">
        <v>5096</v>
      </c>
    </row>
    <row r="50" spans="1:5">
      <c r="A50" s="92" t="s">
        <v>5097</v>
      </c>
      <c r="B50" s="92" t="s">
        <v>5098</v>
      </c>
      <c r="C50" s="92" t="s">
        <v>5099</v>
      </c>
      <c r="D50" s="92" t="s">
        <v>5100</v>
      </c>
      <c r="E50" s="92" t="s">
        <v>5101</v>
      </c>
    </row>
    <row r="51" spans="1:5">
      <c r="A51" s="97" t="s">
        <v>5102</v>
      </c>
      <c r="B51" s="97" t="s">
        <v>5103</v>
      </c>
      <c r="C51" s="97" t="s">
        <v>5104</v>
      </c>
      <c r="D51" s="97" t="s">
        <v>5105</v>
      </c>
      <c r="E51" s="97" t="s">
        <v>5106</v>
      </c>
    </row>
    <row r="52" spans="1:5">
      <c r="A52" s="97" t="s">
        <v>5107</v>
      </c>
      <c r="B52" s="97" t="s">
        <v>5108</v>
      </c>
      <c r="C52" s="97" t="s">
        <v>5109</v>
      </c>
      <c r="D52" s="97" t="s">
        <v>5110</v>
      </c>
      <c r="E52" s="97" t="s">
        <v>5111</v>
      </c>
    </row>
    <row r="53" spans="1:5">
      <c r="A53" s="92" t="s">
        <v>5112</v>
      </c>
      <c r="B53" s="92" t="s">
        <v>5113</v>
      </c>
      <c r="C53" s="92" t="s">
        <v>5114</v>
      </c>
      <c r="D53" s="92" t="s">
        <v>5115</v>
      </c>
      <c r="E53" s="92" t="s">
        <v>5116</v>
      </c>
    </row>
    <row r="54" spans="1:5">
      <c r="A54" s="92" t="s">
        <v>5117</v>
      </c>
      <c r="B54" s="92" t="s">
        <v>5118</v>
      </c>
      <c r="C54" s="92" t="s">
        <v>5119</v>
      </c>
      <c r="D54" s="92" t="s">
        <v>5120</v>
      </c>
      <c r="E54" s="92" t="s">
        <v>5121</v>
      </c>
    </row>
    <row r="1000" spans="1:48">
      <c r="A1000" s="92" t="s">
        <v>4865</v>
      </c>
      <c r="B1000" s="92" t="s">
        <v>4870</v>
      </c>
      <c r="C1000" s="92" t="s">
        <v>4874</v>
      </c>
      <c r="D1000" s="92" t="s">
        <v>4879</v>
      </c>
      <c r="E1000" s="92" t="s">
        <v>4884</v>
      </c>
      <c r="F1000" s="93" t="s">
        <v>4889</v>
      </c>
      <c r="G1000" s="93" t="s">
        <v>4894</v>
      </c>
      <c r="H1000" s="93" t="s">
        <v>4899</v>
      </c>
      <c r="I1000" s="93" t="s">
        <v>4904</v>
      </c>
      <c r="J1000" s="93" t="s">
        <v>4909</v>
      </c>
      <c r="K1000" s="93" t="s">
        <v>4914</v>
      </c>
      <c r="L1000" s="93" t="s">
        <v>4919</v>
      </c>
      <c r="M1000" s="93" t="s">
        <v>4924</v>
      </c>
      <c r="N1000" s="93" t="s">
        <v>4929</v>
      </c>
      <c r="O1000" s="93" t="s">
        <v>4934</v>
      </c>
      <c r="P1000" s="93" t="s">
        <v>4938</v>
      </c>
      <c r="Q1000" s="93" t="s">
        <v>4942</v>
      </c>
      <c r="R1000" s="93" t="s">
        <v>4947</v>
      </c>
      <c r="S1000" s="93" t="s">
        <v>4972</v>
      </c>
      <c r="T1000" s="93" t="s">
        <v>4977</v>
      </c>
      <c r="U1000" s="93" t="s">
        <v>4982</v>
      </c>
      <c r="V1000" s="93" t="s">
        <v>4987</v>
      </c>
      <c r="W1000" s="93" t="s">
        <v>4992</v>
      </c>
      <c r="X1000" s="93" t="s">
        <v>4997</v>
      </c>
      <c r="Y1000" s="93" t="s">
        <v>5002</v>
      </c>
      <c r="Z1000" s="93" t="s">
        <v>5007</v>
      </c>
      <c r="AA1000" s="93" t="s">
        <v>5012</v>
      </c>
      <c r="AB1000" s="93" t="s">
        <v>5017</v>
      </c>
      <c r="AC1000" s="93" t="s">
        <v>5022</v>
      </c>
      <c r="AD1000" s="93" t="s">
        <v>5027</v>
      </c>
      <c r="AE1000" s="93" t="s">
        <v>5032</v>
      </c>
      <c r="AF1000" s="93" t="s">
        <v>5037</v>
      </c>
      <c r="AG1000" s="93" t="s">
        <v>5042</v>
      </c>
      <c r="AH1000" s="93" t="s">
        <v>5047</v>
      </c>
      <c r="AI1000" s="93" t="s">
        <v>5052</v>
      </c>
      <c r="AJ1000" s="93" t="s">
        <v>5057</v>
      </c>
      <c r="AK1000" s="93" t="s">
        <v>5062</v>
      </c>
      <c r="AL1000" s="93" t="s">
        <v>5067</v>
      </c>
      <c r="AM1000" s="93" t="s">
        <v>5072</v>
      </c>
      <c r="AN1000" s="93" t="s">
        <v>5077</v>
      </c>
      <c r="AO1000" s="93" t="s">
        <v>5082</v>
      </c>
      <c r="AP1000" s="93" t="s">
        <v>5087</v>
      </c>
      <c r="AQ1000" s="93" t="s">
        <v>5092</v>
      </c>
      <c r="AR1000" s="93" t="s">
        <v>5097</v>
      </c>
      <c r="AS1000" s="93" t="s">
        <v>5102</v>
      </c>
      <c r="AT1000" s="93" t="s">
        <v>5107</v>
      </c>
      <c r="AU1000" s="93" t="s">
        <v>5112</v>
      </c>
      <c r="AV1000" s="93" t="s">
        <v>5117</v>
      </c>
    </row>
    <row r="1001" spans="1:48">
      <c r="A1001" s="92" t="s">
        <v>4866</v>
      </c>
      <c r="B1001" s="92" t="s">
        <v>4871</v>
      </c>
      <c r="C1001" s="92" t="s">
        <v>4875</v>
      </c>
      <c r="D1001" s="92" t="s">
        <v>4880</v>
      </c>
      <c r="E1001" s="92" t="s">
        <v>4885</v>
      </c>
      <c r="F1001" s="93" t="s">
        <v>4890</v>
      </c>
      <c r="G1001" s="93" t="s">
        <v>4895</v>
      </c>
      <c r="H1001" s="93" t="s">
        <v>4900</v>
      </c>
      <c r="I1001" s="93" t="s">
        <v>4905</v>
      </c>
      <c r="J1001" s="93" t="s">
        <v>4910</v>
      </c>
      <c r="K1001" s="93" t="s">
        <v>4915</v>
      </c>
      <c r="L1001" s="93" t="s">
        <v>4920</v>
      </c>
      <c r="M1001" s="93" t="s">
        <v>4925</v>
      </c>
      <c r="N1001" s="93" t="s">
        <v>4930</v>
      </c>
      <c r="O1001" s="93" t="s">
        <v>4935</v>
      </c>
      <c r="P1001" s="93" t="s">
        <v>4939</v>
      </c>
      <c r="Q1001" s="93" t="s">
        <v>4943</v>
      </c>
      <c r="R1001" s="93" t="s">
        <v>4948</v>
      </c>
      <c r="S1001" s="93" t="s">
        <v>4973</v>
      </c>
      <c r="T1001" s="93" t="s">
        <v>4978</v>
      </c>
      <c r="U1001" s="93" t="s">
        <v>4983</v>
      </c>
      <c r="V1001" s="93" t="s">
        <v>4988</v>
      </c>
      <c r="W1001" s="93" t="s">
        <v>4993</v>
      </c>
      <c r="X1001" s="93" t="s">
        <v>4998</v>
      </c>
      <c r="Y1001" s="93" t="s">
        <v>5003</v>
      </c>
      <c r="Z1001" s="93" t="s">
        <v>5008</v>
      </c>
      <c r="AA1001" s="93" t="s">
        <v>5013</v>
      </c>
      <c r="AB1001" s="93" t="s">
        <v>5018</v>
      </c>
      <c r="AC1001" s="93" t="s">
        <v>5023</v>
      </c>
      <c r="AD1001" s="93" t="s">
        <v>5028</v>
      </c>
      <c r="AE1001" s="93" t="s">
        <v>5033</v>
      </c>
      <c r="AF1001" s="93" t="s">
        <v>5038</v>
      </c>
      <c r="AG1001" s="93" t="s">
        <v>5043</v>
      </c>
      <c r="AH1001" s="93" t="s">
        <v>5048</v>
      </c>
      <c r="AI1001" s="93" t="s">
        <v>5053</v>
      </c>
      <c r="AJ1001" s="93" t="s">
        <v>5058</v>
      </c>
      <c r="AK1001" s="93" t="s">
        <v>5063</v>
      </c>
      <c r="AL1001" s="93" t="s">
        <v>5068</v>
      </c>
      <c r="AM1001" s="93" t="s">
        <v>5073</v>
      </c>
      <c r="AN1001" s="93" t="s">
        <v>5078</v>
      </c>
      <c r="AO1001" s="93" t="s">
        <v>5083</v>
      </c>
      <c r="AP1001" s="93" t="s">
        <v>5088</v>
      </c>
      <c r="AQ1001" s="93" t="s">
        <v>5093</v>
      </c>
      <c r="AR1001" s="93" t="s">
        <v>5098</v>
      </c>
      <c r="AS1001" s="93" t="s">
        <v>5122</v>
      </c>
      <c r="AT1001" s="93" t="s">
        <v>5123</v>
      </c>
      <c r="AU1001" s="93" t="s">
        <v>5113</v>
      </c>
      <c r="AV1001" s="93" t="s">
        <v>5118</v>
      </c>
    </row>
    <row r="1002" spans="1:48">
      <c r="A1002" s="92" t="s">
        <v>4867</v>
      </c>
      <c r="B1002" s="92" t="s">
        <v>1518</v>
      </c>
      <c r="C1002" s="92" t="s">
        <v>4876</v>
      </c>
      <c r="D1002" s="92" t="s">
        <v>4881</v>
      </c>
      <c r="E1002" s="92" t="s">
        <v>4886</v>
      </c>
      <c r="F1002" s="93" t="s">
        <v>4891</v>
      </c>
      <c r="G1002" s="93" t="s">
        <v>4896</v>
      </c>
      <c r="H1002" s="93" t="s">
        <v>4901</v>
      </c>
      <c r="I1002" s="93" t="s">
        <v>4906</v>
      </c>
      <c r="J1002" s="93" t="s">
        <v>4911</v>
      </c>
      <c r="K1002" s="93" t="s">
        <v>4916</v>
      </c>
      <c r="L1002" s="93" t="s">
        <v>4921</v>
      </c>
      <c r="M1002" s="93" t="s">
        <v>4926</v>
      </c>
      <c r="N1002" s="93" t="s">
        <v>4931</v>
      </c>
      <c r="O1002" s="93" t="s">
        <v>4936</v>
      </c>
      <c r="P1002" s="93" t="s">
        <v>4940</v>
      </c>
      <c r="Q1002" s="93" t="s">
        <v>4944</v>
      </c>
      <c r="R1002" s="93" t="s">
        <v>4949</v>
      </c>
      <c r="S1002" s="93" t="s">
        <v>4974</v>
      </c>
      <c r="T1002" s="93" t="s">
        <v>4979</v>
      </c>
      <c r="U1002" s="93" t="s">
        <v>4984</v>
      </c>
      <c r="V1002" s="93" t="s">
        <v>4989</v>
      </c>
      <c r="W1002" s="93" t="s">
        <v>4994</v>
      </c>
      <c r="X1002" s="93" t="s">
        <v>4999</v>
      </c>
      <c r="Y1002" s="93" t="s">
        <v>5004</v>
      </c>
      <c r="Z1002" s="93" t="s">
        <v>5009</v>
      </c>
      <c r="AA1002" s="93" t="s">
        <v>5014</v>
      </c>
      <c r="AB1002" s="93" t="s">
        <v>5019</v>
      </c>
      <c r="AC1002" s="93" t="s">
        <v>5024</v>
      </c>
      <c r="AD1002" s="93" t="s">
        <v>5029</v>
      </c>
      <c r="AE1002" s="93" t="s">
        <v>5034</v>
      </c>
      <c r="AF1002" s="93" t="s">
        <v>5039</v>
      </c>
      <c r="AG1002" s="93" t="s">
        <v>5044</v>
      </c>
      <c r="AH1002" s="93" t="s">
        <v>5049</v>
      </c>
      <c r="AI1002" s="93" t="s">
        <v>5054</v>
      </c>
      <c r="AJ1002" s="93" t="s">
        <v>5059</v>
      </c>
      <c r="AK1002" s="93" t="s">
        <v>5064</v>
      </c>
      <c r="AL1002" s="93" t="s">
        <v>5069</v>
      </c>
      <c r="AM1002" s="93" t="s">
        <v>5074</v>
      </c>
      <c r="AN1002" s="93" t="s">
        <v>5079</v>
      </c>
      <c r="AO1002" s="93" t="s">
        <v>5084</v>
      </c>
      <c r="AP1002" s="93" t="s">
        <v>5089</v>
      </c>
      <c r="AQ1002" s="93" t="s">
        <v>5094</v>
      </c>
      <c r="AR1002" s="93" t="s">
        <v>5099</v>
      </c>
      <c r="AS1002" s="93" t="s">
        <v>5124</v>
      </c>
      <c r="AT1002" s="93" t="s">
        <v>5125</v>
      </c>
      <c r="AU1002" s="93" t="s">
        <v>5114</v>
      </c>
      <c r="AV1002" s="93" t="s">
        <v>5119</v>
      </c>
    </row>
    <row r="1003" spans="1:48">
      <c r="A1003" s="92" t="s">
        <v>4868</v>
      </c>
      <c r="B1003" s="92" t="s">
        <v>4872</v>
      </c>
      <c r="C1003" s="92" t="s">
        <v>4877</v>
      </c>
      <c r="D1003" s="92" t="s">
        <v>4882</v>
      </c>
      <c r="E1003" s="92" t="s">
        <v>4887</v>
      </c>
      <c r="F1003" s="93" t="s">
        <v>4892</v>
      </c>
      <c r="G1003" s="93" t="s">
        <v>4897</v>
      </c>
      <c r="H1003" s="93" t="s">
        <v>4902</v>
      </c>
      <c r="I1003" s="93" t="s">
        <v>4907</v>
      </c>
      <c r="J1003" s="93" t="s">
        <v>4912</v>
      </c>
      <c r="K1003" s="93" t="s">
        <v>4917</v>
      </c>
      <c r="L1003" s="93" t="s">
        <v>4922</v>
      </c>
      <c r="M1003" s="93" t="s">
        <v>4927</v>
      </c>
      <c r="N1003" s="93" t="s">
        <v>4932</v>
      </c>
      <c r="O1003" s="93" t="s">
        <v>4937</v>
      </c>
      <c r="P1003" s="93" t="s">
        <v>4941</v>
      </c>
      <c r="Q1003" s="93" t="s">
        <v>4945</v>
      </c>
      <c r="R1003" s="93" t="s">
        <v>4950</v>
      </c>
      <c r="S1003" s="93" t="s">
        <v>4975</v>
      </c>
      <c r="T1003" s="93" t="s">
        <v>4980</v>
      </c>
      <c r="U1003" s="93" t="s">
        <v>4985</v>
      </c>
      <c r="V1003" s="93" t="s">
        <v>4990</v>
      </c>
      <c r="W1003" s="93" t="s">
        <v>4995</v>
      </c>
      <c r="X1003" s="93" t="s">
        <v>5000</v>
      </c>
      <c r="Y1003" s="93" t="s">
        <v>5005</v>
      </c>
      <c r="Z1003" s="93" t="s">
        <v>5010</v>
      </c>
      <c r="AA1003" s="93" t="s">
        <v>5015</v>
      </c>
      <c r="AB1003" s="93" t="s">
        <v>5020</v>
      </c>
      <c r="AC1003" s="93" t="s">
        <v>5025</v>
      </c>
      <c r="AD1003" s="93" t="s">
        <v>5030</v>
      </c>
      <c r="AE1003" s="93" t="s">
        <v>5035</v>
      </c>
      <c r="AF1003" s="93" t="s">
        <v>5040</v>
      </c>
      <c r="AG1003" s="93" t="s">
        <v>5045</v>
      </c>
      <c r="AH1003" s="93" t="s">
        <v>5050</v>
      </c>
      <c r="AI1003" s="93" t="s">
        <v>5055</v>
      </c>
      <c r="AJ1003" s="93" t="s">
        <v>5060</v>
      </c>
      <c r="AK1003" s="93" t="s">
        <v>5065</v>
      </c>
      <c r="AL1003" s="93" t="s">
        <v>5070</v>
      </c>
      <c r="AM1003" s="93" t="s">
        <v>5075</v>
      </c>
      <c r="AN1003" s="93" t="s">
        <v>5080</v>
      </c>
      <c r="AO1003" s="93" t="s">
        <v>5085</v>
      </c>
      <c r="AP1003" s="93" t="s">
        <v>5090</v>
      </c>
      <c r="AQ1003" s="93" t="s">
        <v>5095</v>
      </c>
      <c r="AR1003" s="93" t="s">
        <v>5100</v>
      </c>
      <c r="AS1003" s="93" t="s">
        <v>5126</v>
      </c>
      <c r="AT1003" s="93" t="s">
        <v>5127</v>
      </c>
      <c r="AU1003" s="93" t="s">
        <v>5115</v>
      </c>
      <c r="AV1003" s="93" t="s">
        <v>5128</v>
      </c>
    </row>
    <row r="1004" spans="1:48">
      <c r="A1004" s="92" t="s">
        <v>4869</v>
      </c>
      <c r="B1004" s="92" t="s">
        <v>4873</v>
      </c>
      <c r="C1004" s="92" t="s">
        <v>4878</v>
      </c>
      <c r="D1004" s="92" t="s">
        <v>4883</v>
      </c>
      <c r="E1004" s="92" t="s">
        <v>4888</v>
      </c>
      <c r="F1004" s="93" t="s">
        <v>4893</v>
      </c>
      <c r="G1004" s="93" t="s">
        <v>4898</v>
      </c>
      <c r="H1004" s="93" t="s">
        <v>4903</v>
      </c>
      <c r="I1004" s="93" t="s">
        <v>5129</v>
      </c>
      <c r="J1004" s="93" t="s">
        <v>5130</v>
      </c>
      <c r="K1004" s="93" t="s">
        <v>4918</v>
      </c>
      <c r="L1004" s="93" t="s">
        <v>4923</v>
      </c>
      <c r="M1004" s="93" t="s">
        <v>4928</v>
      </c>
      <c r="N1004" s="93" t="s">
        <v>4933</v>
      </c>
      <c r="O1004" s="93" t="s">
        <v>4936</v>
      </c>
      <c r="P1004" s="93" t="s">
        <v>4940</v>
      </c>
      <c r="Q1004" s="93" t="s">
        <v>4946</v>
      </c>
      <c r="R1004" s="93" t="s">
        <v>5131</v>
      </c>
      <c r="S1004" s="93" t="s">
        <v>4976</v>
      </c>
      <c r="T1004" s="93" t="s">
        <v>4981</v>
      </c>
      <c r="U1004" s="93" t="s">
        <v>4986</v>
      </c>
      <c r="V1004" s="93" t="s">
        <v>4991</v>
      </c>
      <c r="W1004" s="93" t="s">
        <v>4996</v>
      </c>
      <c r="X1004" s="93" t="s">
        <v>5001</v>
      </c>
      <c r="Y1004" s="93" t="s">
        <v>5006</v>
      </c>
      <c r="Z1004" s="93" t="s">
        <v>5011</v>
      </c>
      <c r="AA1004" s="93" t="s">
        <v>5016</v>
      </c>
      <c r="AB1004" s="93" t="s">
        <v>5021</v>
      </c>
      <c r="AC1004" s="93" t="s">
        <v>5026</v>
      </c>
      <c r="AD1004" s="93" t="s">
        <v>5132</v>
      </c>
      <c r="AE1004" s="93" t="s">
        <v>5036</v>
      </c>
      <c r="AF1004" s="93" t="s">
        <v>5041</v>
      </c>
      <c r="AG1004" s="93" t="s">
        <v>5046</v>
      </c>
      <c r="AH1004" s="93" t="s">
        <v>5051</v>
      </c>
      <c r="AI1004" s="93" t="s">
        <v>5056</v>
      </c>
      <c r="AJ1004" s="93" t="s">
        <v>5061</v>
      </c>
      <c r="AK1004" s="93" t="s">
        <v>5066</v>
      </c>
      <c r="AL1004" s="93" t="s">
        <v>5133</v>
      </c>
      <c r="AM1004" s="93" t="s">
        <v>5076</v>
      </c>
      <c r="AN1004" s="93" t="s">
        <v>5081</v>
      </c>
      <c r="AO1004" s="93" t="s">
        <v>5086</v>
      </c>
      <c r="AP1004" s="93" t="s">
        <v>5091</v>
      </c>
      <c r="AQ1004" s="93" t="s">
        <v>5096</v>
      </c>
      <c r="AR1004" s="93" t="s">
        <v>5101</v>
      </c>
      <c r="AS1004" s="93" t="s">
        <v>5134</v>
      </c>
      <c r="AT1004" s="93" t="s">
        <v>5135</v>
      </c>
      <c r="AU1004" s="93" t="s">
        <v>5116</v>
      </c>
      <c r="AV1004" s="93" t="s">
        <v>5121</v>
      </c>
    </row>
  </sheetData>
  <hyperlinks>
    <hyperlink ref="G2" location="Synopsis_STATPOP_M!A1" display="Retour vers Synopsis_STATPOP_Mouvements"/>
    <hyperlink ref="G1" location="'Overview Pool'!A1" display="Overview"/>
  </hyperlinks>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workbookViewId="0"/>
  </sheetViews>
  <sheetFormatPr baseColWidth="10" defaultColWidth="10.5" defaultRowHeight="12.5"/>
  <cols>
    <col min="1" max="1" width="35.08203125" style="89" bestFit="1" customWidth="1"/>
    <col min="2" max="5" width="35.33203125" style="89" customWidth="1"/>
    <col min="6" max="6" width="10.5" style="23"/>
    <col min="7" max="7" width="39.5" style="23" bestFit="1" customWidth="1"/>
    <col min="8" max="16384" width="10.5" style="23"/>
  </cols>
  <sheetData>
    <row r="1" spans="1:7" ht="14">
      <c r="A1" t="s">
        <v>494</v>
      </c>
      <c r="G1" s="53" t="s">
        <v>1669</v>
      </c>
    </row>
    <row r="2" spans="1:7" ht="14">
      <c r="A2" s="90" t="s">
        <v>1774</v>
      </c>
      <c r="B2" s="94" t="s">
        <v>4821</v>
      </c>
      <c r="C2" s="94" t="s">
        <v>4337</v>
      </c>
      <c r="D2" s="94" t="s">
        <v>4822</v>
      </c>
      <c r="E2" s="94" t="s">
        <v>4823</v>
      </c>
      <c r="G2" s="128" t="s">
        <v>7385</v>
      </c>
    </row>
    <row r="3" spans="1:7">
      <c r="A3" s="92" t="s">
        <v>1583</v>
      </c>
      <c r="B3" s="92" t="s">
        <v>5136</v>
      </c>
      <c r="C3" s="92" t="s">
        <v>5137</v>
      </c>
      <c r="D3" s="92" t="s">
        <v>5138</v>
      </c>
      <c r="E3" s="92" t="s">
        <v>5139</v>
      </c>
    </row>
    <row r="4" spans="1:7">
      <c r="A4" s="92" t="s">
        <v>5140</v>
      </c>
      <c r="B4" s="92" t="s">
        <v>5141</v>
      </c>
      <c r="C4" s="92" t="s">
        <v>5142</v>
      </c>
      <c r="D4" s="92" t="s">
        <v>5143</v>
      </c>
      <c r="E4" s="92" t="s">
        <v>5144</v>
      </c>
    </row>
    <row r="1000" spans="1:2">
      <c r="A1000" s="92" t="s">
        <v>1583</v>
      </c>
      <c r="B1000" s="92" t="s">
        <v>5140</v>
      </c>
    </row>
    <row r="1001" spans="1:2">
      <c r="A1001" s="92" t="s">
        <v>5136</v>
      </c>
      <c r="B1001" s="92" t="s">
        <v>5141</v>
      </c>
    </row>
    <row r="1002" spans="1:2">
      <c r="A1002" s="92" t="s">
        <v>5137</v>
      </c>
      <c r="B1002" s="92" t="s">
        <v>5142</v>
      </c>
    </row>
    <row r="1003" spans="1:2">
      <c r="A1003" s="92" t="s">
        <v>5138</v>
      </c>
      <c r="B1003" s="92" t="s">
        <v>5143</v>
      </c>
    </row>
    <row r="1004" spans="1:2">
      <c r="A1004" s="92" t="s">
        <v>5139</v>
      </c>
      <c r="B1004" s="92" t="s">
        <v>5144</v>
      </c>
    </row>
  </sheetData>
  <hyperlinks>
    <hyperlink ref="G2" location="Synopsis_STATPOP_M!A1" display="Retour vers Synopsis_STATPOP_Mouvements"/>
    <hyperlink ref="G1" location="'Overview Pool'!A1" display="Overview"/>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325"/>
  <sheetViews>
    <sheetView view="pageBreakPreview" zoomScale="60" zoomScaleNormal="100" workbookViewId="0">
      <pane xSplit="2" ySplit="8" topLeftCell="C9" activePane="bottomRight" state="frozen"/>
      <selection pane="topRight" activeCell="C1" sqref="C1"/>
      <selection pane="bottomLeft" activeCell="A9" sqref="A9"/>
      <selection pane="bottomRight" activeCell="A15" sqref="A15"/>
    </sheetView>
  </sheetViews>
  <sheetFormatPr baseColWidth="10" defaultColWidth="10.58203125" defaultRowHeight="14"/>
  <cols>
    <col min="1" max="1" width="13.5" style="8" bestFit="1" customWidth="1"/>
    <col min="2" max="2" width="2.5" style="8" customWidth="1"/>
    <col min="3" max="3" width="33.58203125" style="8" customWidth="1"/>
    <col min="4" max="4" width="33.58203125" style="8" bestFit="1" customWidth="1"/>
    <col min="5" max="5" width="27.75" style="373" customWidth="1"/>
    <col min="6" max="6" width="17.33203125" style="373" customWidth="1"/>
    <col min="7" max="29" width="10.58203125" style="373"/>
    <col min="30" max="16384" width="10.58203125" style="8"/>
  </cols>
  <sheetData>
    <row r="1" spans="1:29">
      <c r="A1" s="317" t="s">
        <v>1</v>
      </c>
      <c r="B1" s="552"/>
      <c r="C1" s="666" t="s">
        <v>0</v>
      </c>
      <c r="D1" s="666"/>
      <c r="E1" s="666"/>
      <c r="F1" s="549" t="s">
        <v>1669</v>
      </c>
    </row>
    <row r="2" spans="1:29">
      <c r="A2" s="317" t="s">
        <v>2</v>
      </c>
      <c r="B2" s="552"/>
      <c r="C2" s="666" t="s">
        <v>1675</v>
      </c>
      <c r="D2" s="666"/>
      <c r="E2" s="666"/>
    </row>
    <row r="3" spans="1:29">
      <c r="A3" s="317" t="s">
        <v>171</v>
      </c>
      <c r="B3" s="552"/>
      <c r="C3" s="666" t="s">
        <v>9</v>
      </c>
      <c r="D3" s="666"/>
      <c r="E3" s="666"/>
    </row>
    <row r="4" spans="1:29">
      <c r="A4" s="317" t="s">
        <v>6</v>
      </c>
      <c r="B4" s="552"/>
      <c r="C4" s="673" t="s">
        <v>4402</v>
      </c>
      <c r="D4" s="673"/>
      <c r="E4" s="673"/>
    </row>
    <row r="5" spans="1:29">
      <c r="A5" s="653" t="s">
        <v>172</v>
      </c>
      <c r="B5" s="552"/>
      <c r="C5" s="667" t="s">
        <v>10295</v>
      </c>
      <c r="D5" s="667"/>
      <c r="E5" s="667"/>
    </row>
    <row r="6" spans="1:29">
      <c r="A6" s="653"/>
      <c r="B6" s="552"/>
      <c r="C6" s="667" t="s">
        <v>10296</v>
      </c>
      <c r="D6" s="667"/>
      <c r="E6" s="667"/>
    </row>
    <row r="7" spans="1:29" s="373" customFormat="1">
      <c r="A7" s="395"/>
      <c r="B7" s="396"/>
      <c r="C7" s="396"/>
      <c r="D7" s="396"/>
    </row>
    <row r="8" spans="1:29" ht="39.5">
      <c r="A8" s="386" t="s">
        <v>10528</v>
      </c>
      <c r="B8" s="323"/>
      <c r="C8" s="393" t="s">
        <v>5</v>
      </c>
      <c r="D8" s="394" t="s">
        <v>214</v>
      </c>
      <c r="E8" s="394" t="s">
        <v>172</v>
      </c>
      <c r="F8" s="394" t="s">
        <v>7</v>
      </c>
      <c r="J8" s="375"/>
      <c r="K8" s="376"/>
      <c r="P8" s="8"/>
      <c r="Q8" s="8"/>
      <c r="R8" s="8"/>
      <c r="S8" s="8"/>
      <c r="T8" s="8"/>
      <c r="U8" s="8"/>
      <c r="V8" s="8"/>
      <c r="W8" s="8"/>
      <c r="X8" s="8"/>
      <c r="Y8" s="8"/>
      <c r="Z8" s="8"/>
      <c r="AA8" s="8"/>
      <c r="AB8" s="8"/>
      <c r="AC8" s="8"/>
    </row>
    <row r="9" spans="1:29" ht="14.5">
      <c r="A9" s="464" t="str">
        <f>IF(COUNTA($A$12:$A$141),"x","")</f>
        <v/>
      </c>
      <c r="B9" s="464"/>
      <c r="C9" s="465" t="s">
        <v>10316</v>
      </c>
      <c r="D9" s="465" t="s">
        <v>213</v>
      </c>
      <c r="E9" s="671" t="s">
        <v>10534</v>
      </c>
      <c r="F9" s="466"/>
      <c r="I9" s="375"/>
      <c r="J9" s="374"/>
      <c r="P9" s="8"/>
      <c r="Q9" s="8"/>
      <c r="R9" s="8"/>
      <c r="S9" s="8"/>
      <c r="T9" s="8"/>
      <c r="U9" s="8"/>
      <c r="V9" s="8"/>
      <c r="W9" s="8"/>
      <c r="X9" s="8"/>
      <c r="Y9" s="8"/>
      <c r="Z9" s="8"/>
      <c r="AA9" s="8"/>
      <c r="AB9" s="8"/>
      <c r="AC9" s="8"/>
    </row>
    <row r="10" spans="1:29" ht="14.5">
      <c r="A10" s="464" t="str">
        <f>IF(COUNTA($A$12:$A$141),"x","")</f>
        <v/>
      </c>
      <c r="B10" s="464"/>
      <c r="C10" s="471" t="s">
        <v>10315</v>
      </c>
      <c r="D10" s="472" t="s">
        <v>10</v>
      </c>
      <c r="E10" s="672"/>
      <c r="F10" s="473"/>
      <c r="I10" s="375"/>
      <c r="J10" s="374"/>
      <c r="P10" s="8"/>
      <c r="Q10" s="8"/>
      <c r="R10" s="8"/>
      <c r="S10" s="8"/>
      <c r="T10" s="8"/>
      <c r="U10" s="8"/>
      <c r="V10" s="8"/>
      <c r="W10" s="8"/>
      <c r="X10" s="8"/>
      <c r="Y10" s="8"/>
      <c r="Z10" s="8"/>
      <c r="AA10" s="8"/>
      <c r="AB10" s="8"/>
      <c r="AC10" s="8"/>
    </row>
    <row r="11" spans="1:29" s="373" customFormat="1" ht="14.5">
      <c r="A11" s="464" t="str">
        <f>IF(COUNTA($A$12:$A$141),"x","")</f>
        <v/>
      </c>
      <c r="B11" s="464"/>
      <c r="C11" s="471" t="s">
        <v>169</v>
      </c>
      <c r="D11" s="472" t="s">
        <v>170</v>
      </c>
      <c r="E11" s="672"/>
      <c r="F11" s="473"/>
      <c r="I11" s="375"/>
      <c r="J11" s="374"/>
    </row>
    <row r="12" spans="1:29" s="373" customFormat="1">
      <c r="A12" s="388"/>
      <c r="C12" s="390" t="s">
        <v>11</v>
      </c>
      <c r="D12" s="391" t="s">
        <v>12</v>
      </c>
      <c r="E12" s="391"/>
      <c r="F12" s="383"/>
    </row>
    <row r="13" spans="1:29" s="373" customFormat="1">
      <c r="A13" s="388"/>
      <c r="C13" s="390" t="s">
        <v>218</v>
      </c>
      <c r="D13" s="391" t="s">
        <v>219</v>
      </c>
      <c r="E13" s="391"/>
      <c r="F13" s="383"/>
    </row>
    <row r="14" spans="1:29" s="373" customFormat="1">
      <c r="A14" s="388"/>
      <c r="C14" s="390" t="s">
        <v>220</v>
      </c>
      <c r="D14" s="391" t="s">
        <v>221</v>
      </c>
      <c r="E14" s="391"/>
      <c r="F14" s="383"/>
    </row>
    <row r="15" spans="1:29" s="373" customFormat="1">
      <c r="A15" s="388"/>
      <c r="C15" s="390" t="s">
        <v>222</v>
      </c>
      <c r="D15" s="391" t="s">
        <v>177</v>
      </c>
      <c r="E15" s="391"/>
      <c r="F15" s="383"/>
    </row>
    <row r="16" spans="1:29" s="373" customFormat="1">
      <c r="A16" s="388"/>
      <c r="C16" s="390" t="s">
        <v>223</v>
      </c>
      <c r="D16" s="391" t="s">
        <v>224</v>
      </c>
      <c r="E16" s="391"/>
      <c r="F16" s="383"/>
    </row>
    <row r="17" spans="1:6" s="373" customFormat="1">
      <c r="A17" s="388"/>
      <c r="C17" s="390" t="s">
        <v>225</v>
      </c>
      <c r="D17" s="391" t="s">
        <v>226</v>
      </c>
      <c r="E17" s="391"/>
      <c r="F17" s="383"/>
    </row>
    <row r="18" spans="1:6" s="373" customFormat="1">
      <c r="A18" s="388"/>
      <c r="C18" s="390" t="s">
        <v>227</v>
      </c>
      <c r="D18" s="391" t="s">
        <v>228</v>
      </c>
      <c r="E18" s="391"/>
      <c r="F18" s="383"/>
    </row>
    <row r="19" spans="1:6" s="373" customFormat="1">
      <c r="A19" s="388"/>
      <c r="C19" s="390" t="s">
        <v>229</v>
      </c>
      <c r="D19" s="391" t="s">
        <v>230</v>
      </c>
      <c r="E19" s="391"/>
      <c r="F19" s="383">
        <v>8</v>
      </c>
    </row>
    <row r="20" spans="1:6" s="373" customFormat="1">
      <c r="A20" s="388"/>
      <c r="C20" s="390" t="s">
        <v>231</v>
      </c>
      <c r="D20" s="391" t="s">
        <v>232</v>
      </c>
      <c r="E20" s="391"/>
      <c r="F20" s="383"/>
    </row>
    <row r="21" spans="1:6" s="373" customFormat="1">
      <c r="A21" s="388"/>
      <c r="C21" s="390" t="s">
        <v>233</v>
      </c>
      <c r="D21" s="391" t="s">
        <v>234</v>
      </c>
      <c r="E21" s="391"/>
      <c r="F21" s="383"/>
    </row>
    <row r="22" spans="1:6" s="373" customFormat="1">
      <c r="A22" s="388"/>
      <c r="C22" s="390" t="s">
        <v>259</v>
      </c>
      <c r="D22" s="391" t="s">
        <v>260</v>
      </c>
      <c r="E22" s="391"/>
      <c r="F22" s="383"/>
    </row>
    <row r="23" spans="1:6" s="373" customFormat="1">
      <c r="A23" s="388"/>
      <c r="C23" s="390" t="s">
        <v>235</v>
      </c>
      <c r="D23" s="391" t="s">
        <v>236</v>
      </c>
      <c r="E23" s="391"/>
      <c r="F23" s="383"/>
    </row>
    <row r="24" spans="1:6" s="373" customFormat="1">
      <c r="A24" s="388"/>
      <c r="C24" s="390" t="s">
        <v>261</v>
      </c>
      <c r="D24" s="391" t="s">
        <v>262</v>
      </c>
      <c r="E24" s="391"/>
      <c r="F24" s="383"/>
    </row>
    <row r="25" spans="1:6" s="373" customFormat="1">
      <c r="A25" s="388"/>
      <c r="C25" s="390" t="s">
        <v>237</v>
      </c>
      <c r="D25" s="391" t="s">
        <v>238</v>
      </c>
      <c r="E25" s="391"/>
      <c r="F25" s="383"/>
    </row>
    <row r="26" spans="1:6" s="373" customFormat="1">
      <c r="A26" s="388"/>
      <c r="C26" s="390" t="s">
        <v>239</v>
      </c>
      <c r="D26" s="391" t="s">
        <v>240</v>
      </c>
      <c r="E26" s="391"/>
      <c r="F26" s="383"/>
    </row>
    <row r="27" spans="1:6" s="373" customFormat="1">
      <c r="A27" s="388"/>
      <c r="C27" s="390" t="s">
        <v>263</v>
      </c>
      <c r="D27" s="391" t="s">
        <v>264</v>
      </c>
      <c r="E27" s="391"/>
      <c r="F27" s="383"/>
    </row>
    <row r="28" spans="1:6" s="373" customFormat="1">
      <c r="A28" s="388"/>
      <c r="C28" s="390" t="s">
        <v>241</v>
      </c>
      <c r="D28" s="391" t="s">
        <v>242</v>
      </c>
      <c r="E28" s="391"/>
      <c r="F28" s="383"/>
    </row>
    <row r="29" spans="1:6" s="373" customFormat="1">
      <c r="A29" s="388"/>
      <c r="C29" s="390" t="s">
        <v>243</v>
      </c>
      <c r="D29" s="391" t="s">
        <v>244</v>
      </c>
      <c r="E29" s="391"/>
      <c r="F29" s="383"/>
    </row>
    <row r="30" spans="1:6" s="373" customFormat="1">
      <c r="A30" s="388"/>
      <c r="C30" s="390" t="s">
        <v>245</v>
      </c>
      <c r="D30" s="391" t="s">
        <v>246</v>
      </c>
      <c r="E30" s="391"/>
      <c r="F30" s="383"/>
    </row>
    <row r="31" spans="1:6" s="373" customFormat="1">
      <c r="A31" s="388"/>
      <c r="C31" s="390" t="s">
        <v>247</v>
      </c>
      <c r="D31" s="391" t="s">
        <v>248</v>
      </c>
      <c r="E31" s="391"/>
      <c r="F31" s="383"/>
    </row>
    <row r="32" spans="1:6" s="373" customFormat="1">
      <c r="A32" s="388"/>
      <c r="C32" s="390" t="s">
        <v>249</v>
      </c>
      <c r="D32" s="391" t="s">
        <v>250</v>
      </c>
      <c r="E32" s="391"/>
      <c r="F32" s="383"/>
    </row>
    <row r="33" spans="1:6" s="373" customFormat="1">
      <c r="A33" s="388"/>
      <c r="C33" s="390" t="s">
        <v>251</v>
      </c>
      <c r="D33" s="391" t="s">
        <v>252</v>
      </c>
      <c r="E33" s="391"/>
      <c r="F33" s="383"/>
    </row>
    <row r="34" spans="1:6" s="373" customFormat="1">
      <c r="A34" s="388"/>
      <c r="C34" s="390" t="s">
        <v>253</v>
      </c>
      <c r="D34" s="391" t="s">
        <v>254</v>
      </c>
      <c r="E34" s="391"/>
      <c r="F34" s="383"/>
    </row>
    <row r="35" spans="1:6" s="373" customFormat="1">
      <c r="A35" s="388"/>
      <c r="C35" s="390" t="s">
        <v>255</v>
      </c>
      <c r="D35" s="391" t="s">
        <v>256</v>
      </c>
      <c r="E35" s="391"/>
      <c r="F35" s="383"/>
    </row>
    <row r="36" spans="1:6" s="373" customFormat="1"/>
    <row r="37" spans="1:6" s="373" customFormat="1"/>
    <row r="38" spans="1:6" s="373" customFormat="1"/>
    <row r="39" spans="1:6" s="373" customFormat="1"/>
    <row r="40" spans="1:6" s="373" customFormat="1"/>
    <row r="41" spans="1:6" s="373" customFormat="1"/>
    <row r="42" spans="1:6" s="373" customFormat="1"/>
    <row r="43" spans="1:6" s="373" customFormat="1"/>
    <row r="44" spans="1:6" s="373" customFormat="1"/>
    <row r="45" spans="1:6" s="373" customFormat="1"/>
    <row r="46" spans="1:6" s="373" customFormat="1"/>
    <row r="47" spans="1:6" s="373" customFormat="1"/>
    <row r="48" spans="1:6" s="373" customFormat="1"/>
    <row r="49" s="373" customFormat="1"/>
    <row r="50" s="373" customFormat="1"/>
    <row r="51" s="373" customFormat="1"/>
    <row r="52" s="373" customFormat="1"/>
    <row r="53" s="373" customFormat="1"/>
    <row r="54" s="373" customFormat="1"/>
    <row r="55" s="373" customFormat="1"/>
    <row r="56" s="373" customFormat="1"/>
    <row r="57" s="373" customFormat="1"/>
    <row r="58" s="373" customFormat="1"/>
    <row r="59" s="373" customFormat="1"/>
    <row r="60" s="373" customFormat="1"/>
    <row r="61" s="373" customFormat="1"/>
    <row r="62" s="373" customFormat="1"/>
    <row r="63" s="373" customFormat="1"/>
    <row r="64" s="373" customFormat="1"/>
    <row r="65" s="373" customFormat="1"/>
    <row r="66" s="373" customFormat="1"/>
    <row r="67" s="373" customFormat="1"/>
    <row r="68" s="373" customFormat="1"/>
    <row r="69" s="373" customFormat="1"/>
    <row r="70" s="373" customFormat="1"/>
    <row r="71" s="373" customFormat="1"/>
    <row r="72" s="373" customFormat="1"/>
    <row r="73" s="373" customFormat="1"/>
    <row r="74" s="373" customFormat="1"/>
    <row r="75" s="373" customFormat="1"/>
    <row r="76" s="373" customFormat="1"/>
    <row r="77" s="373" customFormat="1"/>
    <row r="78" s="373" customFormat="1"/>
    <row r="79" s="373" customFormat="1"/>
    <row r="80" s="373" customFormat="1"/>
    <row r="81" s="373" customFormat="1"/>
    <row r="82" s="373" customFormat="1"/>
    <row r="83" s="373" customFormat="1"/>
    <row r="84" s="373" customFormat="1"/>
    <row r="85" s="373" customFormat="1"/>
    <row r="86" s="373" customFormat="1"/>
    <row r="87" s="373" customFormat="1"/>
    <row r="88" s="373" customFormat="1"/>
    <row r="89" s="373" customFormat="1"/>
    <row r="90" s="373" customFormat="1"/>
    <row r="91" s="373" customFormat="1"/>
    <row r="92" s="373" customFormat="1"/>
    <row r="93" s="373" customFormat="1"/>
    <row r="94" s="373" customFormat="1"/>
    <row r="95" s="373" customFormat="1"/>
    <row r="96" s="373" customFormat="1"/>
    <row r="97" s="373" customFormat="1"/>
    <row r="98" s="373" customFormat="1"/>
    <row r="99" s="373" customFormat="1"/>
    <row r="100" s="373" customFormat="1"/>
    <row r="101" s="373" customFormat="1"/>
    <row r="102" s="373" customFormat="1"/>
    <row r="103" s="373" customFormat="1"/>
    <row r="104" s="373" customFormat="1"/>
    <row r="105" s="373" customFormat="1"/>
    <row r="106" s="373" customFormat="1"/>
    <row r="107" s="373" customFormat="1"/>
    <row r="108" s="373" customFormat="1"/>
    <row r="109" s="373" customFormat="1"/>
    <row r="110" s="373" customFormat="1"/>
    <row r="111" s="373" customFormat="1"/>
    <row r="112" s="373" customFormat="1"/>
    <row r="113" s="373" customFormat="1"/>
    <row r="114" s="373" customFormat="1"/>
    <row r="115" s="373" customFormat="1"/>
    <row r="116" s="373" customFormat="1"/>
    <row r="117" s="373" customFormat="1"/>
    <row r="118" s="373" customFormat="1"/>
    <row r="119" s="373" customFormat="1"/>
    <row r="120" s="373" customFormat="1"/>
    <row r="121" s="373" customFormat="1"/>
    <row r="122" s="373" customFormat="1"/>
    <row r="123" s="373" customFormat="1"/>
    <row r="124" s="373" customFormat="1"/>
    <row r="125" s="373" customFormat="1"/>
    <row r="126" s="373" customFormat="1"/>
    <row r="127" s="373" customFormat="1"/>
    <row r="128" s="373" customFormat="1"/>
    <row r="129" s="373" customFormat="1"/>
    <row r="130" s="373" customFormat="1"/>
    <row r="131" s="373" customFormat="1"/>
    <row r="132" s="373" customFormat="1"/>
    <row r="133" s="373" customFormat="1"/>
    <row r="134" s="373" customFormat="1"/>
    <row r="135" s="373" customFormat="1"/>
    <row r="136" s="373" customFormat="1"/>
    <row r="137" s="373" customFormat="1"/>
    <row r="138" s="373" customFormat="1"/>
    <row r="139" s="373" customFormat="1"/>
    <row r="140" s="373" customFormat="1"/>
    <row r="141" s="373" customFormat="1"/>
    <row r="142" s="373" customFormat="1"/>
    <row r="143" s="373" customFormat="1"/>
    <row r="144" s="373" customFormat="1"/>
    <row r="145" s="373" customFormat="1"/>
    <row r="146" s="373" customFormat="1"/>
    <row r="147" s="373" customFormat="1"/>
    <row r="148" s="373" customFormat="1"/>
    <row r="149" s="373" customFormat="1"/>
    <row r="150" s="373" customFormat="1"/>
    <row r="151" s="373" customFormat="1"/>
    <row r="152" s="373" customFormat="1"/>
    <row r="153" s="373" customFormat="1"/>
    <row r="154" s="373" customFormat="1"/>
    <row r="155" s="373" customFormat="1"/>
    <row r="156" s="373" customFormat="1"/>
    <row r="157" s="373" customFormat="1"/>
    <row r="158" s="373" customFormat="1"/>
    <row r="159" s="373" customFormat="1"/>
    <row r="160" s="373" customFormat="1"/>
    <row r="161" s="373" customFormat="1"/>
    <row r="162" s="373" customFormat="1"/>
    <row r="163" s="373" customFormat="1"/>
    <row r="164" s="373" customFormat="1"/>
    <row r="165" s="373" customFormat="1"/>
    <row r="166" s="373" customFormat="1"/>
    <row r="167" s="373" customFormat="1"/>
    <row r="168" s="373" customFormat="1"/>
    <row r="169" s="373" customFormat="1"/>
    <row r="170" s="373" customFormat="1"/>
    <row r="171" s="373" customFormat="1"/>
    <row r="172" s="373" customFormat="1"/>
    <row r="173" s="373" customFormat="1"/>
    <row r="174" s="373" customFormat="1"/>
    <row r="175" s="373" customFormat="1"/>
    <row r="176" s="373" customFormat="1"/>
    <row r="177" s="373" customFormat="1"/>
    <row r="178" s="373" customFormat="1"/>
    <row r="179" s="373" customFormat="1"/>
    <row r="180" s="373" customFormat="1"/>
    <row r="181" s="373" customFormat="1"/>
    <row r="182" s="373" customFormat="1"/>
    <row r="183" s="373" customFormat="1"/>
    <row r="184" s="373" customFormat="1"/>
    <row r="185" s="373" customFormat="1"/>
    <row r="186" s="373" customFormat="1"/>
    <row r="187" s="373" customFormat="1"/>
    <row r="188" s="373" customFormat="1"/>
    <row r="189" s="373" customFormat="1"/>
    <row r="190" s="373" customFormat="1"/>
    <row r="191" s="373" customFormat="1"/>
    <row r="192" s="373" customFormat="1"/>
    <row r="193" s="373" customFormat="1"/>
    <row r="194" s="373" customFormat="1"/>
    <row r="195" s="373" customFormat="1"/>
    <row r="196" s="373" customFormat="1"/>
    <row r="197" s="373" customFormat="1"/>
    <row r="198" s="373" customFormat="1"/>
    <row r="199" s="373" customFormat="1"/>
    <row r="200" s="373" customFormat="1"/>
    <row r="201" s="373" customFormat="1"/>
    <row r="202" s="373" customFormat="1"/>
    <row r="203" s="373" customFormat="1"/>
    <row r="204" s="373" customFormat="1"/>
    <row r="205" s="373" customFormat="1"/>
    <row r="206" s="373" customFormat="1"/>
    <row r="207" s="373" customFormat="1"/>
    <row r="208" s="373" customFormat="1"/>
    <row r="209" s="373" customFormat="1"/>
    <row r="210" s="373" customFormat="1"/>
    <row r="211" s="373" customFormat="1"/>
    <row r="212" s="373" customFormat="1"/>
    <row r="213" s="373" customFormat="1"/>
    <row r="214" s="373" customFormat="1"/>
    <row r="215" s="373" customFormat="1"/>
    <row r="216" s="373" customFormat="1"/>
    <row r="217" s="373" customFormat="1"/>
    <row r="218" s="373" customFormat="1"/>
    <row r="219" s="373" customFormat="1"/>
    <row r="220" s="373" customFormat="1"/>
    <row r="221" s="373" customFormat="1"/>
    <row r="222" s="373" customFormat="1"/>
    <row r="223" s="373" customFormat="1"/>
    <row r="224" s="373" customFormat="1"/>
    <row r="225" s="373" customFormat="1"/>
    <row r="226" s="373" customFormat="1"/>
    <row r="227" s="373" customFormat="1"/>
    <row r="228" s="373" customFormat="1"/>
    <row r="229" s="373" customFormat="1"/>
    <row r="230" s="373" customFormat="1"/>
    <row r="231" s="373" customFormat="1"/>
    <row r="232" s="373" customFormat="1"/>
    <row r="233" s="373" customFormat="1"/>
    <row r="234" s="373" customFormat="1"/>
    <row r="235" s="373" customFormat="1"/>
    <row r="236" s="373" customFormat="1"/>
    <row r="237" s="373" customFormat="1"/>
    <row r="238" s="373" customFormat="1"/>
    <row r="239" s="373" customFormat="1"/>
    <row r="240" s="373" customFormat="1"/>
    <row r="241" s="373" customFormat="1"/>
    <row r="242" s="373" customFormat="1"/>
    <row r="243" s="373" customFormat="1"/>
    <row r="244" s="373" customFormat="1"/>
    <row r="245" s="373" customFormat="1"/>
    <row r="246" s="373" customFormat="1"/>
    <row r="247" s="373" customFormat="1"/>
    <row r="248" s="373" customFormat="1"/>
    <row r="249" s="373" customFormat="1"/>
    <row r="250" s="373" customFormat="1"/>
    <row r="251" s="373" customFormat="1"/>
    <row r="252" s="373" customFormat="1"/>
    <row r="253" s="373" customFormat="1"/>
    <row r="254" s="373" customFormat="1"/>
    <row r="255" s="373" customFormat="1"/>
    <row r="256" s="373" customFormat="1"/>
    <row r="257" s="373" customFormat="1"/>
    <row r="258" s="373" customFormat="1"/>
    <row r="259" s="373" customFormat="1"/>
    <row r="260" s="373" customFormat="1"/>
    <row r="261" s="373" customFormat="1"/>
    <row r="262" s="373" customFormat="1"/>
    <row r="263" s="373" customFormat="1"/>
    <row r="264" s="373" customFormat="1"/>
    <row r="265" s="373" customFormat="1"/>
    <row r="266" s="373" customFormat="1"/>
    <row r="267" s="373" customFormat="1"/>
    <row r="268" s="373" customFormat="1"/>
    <row r="269" s="373" customFormat="1"/>
    <row r="270" s="373" customFormat="1"/>
    <row r="271" s="373" customFormat="1"/>
    <row r="272" s="373" customFormat="1"/>
    <row r="273" s="373" customFormat="1"/>
    <row r="274" s="373" customFormat="1"/>
    <row r="275" s="373" customFormat="1"/>
    <row r="276" s="373" customFormat="1"/>
    <row r="277" s="373" customFormat="1"/>
    <row r="278" s="373" customFormat="1"/>
    <row r="279" s="373" customFormat="1"/>
    <row r="280" s="373" customFormat="1"/>
    <row r="281" s="373" customFormat="1"/>
    <row r="282" s="373" customFormat="1"/>
    <row r="283" s="373" customFormat="1"/>
    <row r="284" s="373" customFormat="1"/>
    <row r="285" s="373" customFormat="1"/>
    <row r="286" s="373" customFormat="1"/>
    <row r="287" s="373" customFormat="1"/>
    <row r="288" s="373" customFormat="1"/>
    <row r="289" s="373" customFormat="1"/>
    <row r="290" s="373" customFormat="1"/>
    <row r="291" s="373" customFormat="1"/>
    <row r="292" s="373" customFormat="1"/>
    <row r="293" s="373" customFormat="1"/>
    <row r="294" s="373" customFormat="1"/>
    <row r="295" s="373" customFormat="1"/>
    <row r="296" s="373" customFormat="1"/>
    <row r="297" s="373" customFormat="1"/>
    <row r="298" s="373" customFormat="1"/>
    <row r="299" s="373" customFormat="1"/>
    <row r="300" s="373" customFormat="1"/>
    <row r="301" s="373" customFormat="1"/>
    <row r="302" s="373" customFormat="1"/>
    <row r="303" s="373" customFormat="1"/>
    <row r="304" s="373" customFormat="1"/>
    <row r="305" s="373" customFormat="1"/>
    <row r="306" s="373" customFormat="1"/>
    <row r="307" s="373" customFormat="1"/>
    <row r="308" s="373" customFormat="1"/>
    <row r="309" s="373" customFormat="1"/>
    <row r="310" s="373" customFormat="1"/>
    <row r="311" s="373" customFormat="1"/>
    <row r="312" s="373" customFormat="1"/>
    <row r="313" s="373" customFormat="1"/>
    <row r="314" s="373" customFormat="1"/>
    <row r="315" s="373" customFormat="1"/>
    <row r="316" s="373" customFormat="1"/>
    <row r="317" s="373" customFormat="1"/>
    <row r="318" s="373" customFormat="1"/>
    <row r="319" s="373" customFormat="1"/>
    <row r="320" s="373" customFormat="1"/>
    <row r="321" s="373" customFormat="1"/>
    <row r="322" s="373" customFormat="1"/>
    <row r="323" s="373" customFormat="1"/>
    <row r="324" s="373" customFormat="1"/>
    <row r="325" s="373" customFormat="1"/>
  </sheetData>
  <sheetProtection sheet="1" objects="1" scenarios="1" selectLockedCells="1"/>
  <mergeCells count="8">
    <mergeCell ref="E9:E11"/>
    <mergeCell ref="A5:A6"/>
    <mergeCell ref="C1:E1"/>
    <mergeCell ref="C2:E2"/>
    <mergeCell ref="C3:E3"/>
    <mergeCell ref="C4:E4"/>
    <mergeCell ref="C5:E5"/>
    <mergeCell ref="C6:E6"/>
  </mergeCells>
  <hyperlinks>
    <hyperlink ref="F1" location="'Overview Pool'!A1" display="Overview"/>
    <hyperlink ref="C5" r:id="rId1"/>
    <hyperlink ref="C6" r:id="rId2"/>
    <hyperlink ref="C4:E4" location="Synopsis_CdC_SPLIT!A1" display="Synopsis_CdC_SPLIT"/>
  </hyperlinks>
  <pageMargins left="0.7" right="0.7" top="0.75" bottom="0.75" header="0.3" footer="0.3"/>
  <pageSetup paperSize="9" scale="93" orientation="landscape"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workbookViewId="0"/>
  </sheetViews>
  <sheetFormatPr baseColWidth="10" defaultColWidth="10.5" defaultRowHeight="12.5"/>
  <cols>
    <col min="1" max="1" width="7.33203125" style="89" bestFit="1" customWidth="1"/>
    <col min="2" max="5" width="15.08203125" style="89" customWidth="1"/>
    <col min="6" max="6" width="10.5" style="23"/>
    <col min="7" max="7" width="39.5" style="23" bestFit="1" customWidth="1"/>
    <col min="8" max="16384" width="10.5" style="23"/>
  </cols>
  <sheetData>
    <row r="1" spans="1:7" ht="14">
      <c r="A1" t="s">
        <v>374</v>
      </c>
      <c r="G1" s="53" t="s">
        <v>1669</v>
      </c>
    </row>
    <row r="2" spans="1:7" ht="14">
      <c r="A2" s="90" t="s">
        <v>1774</v>
      </c>
      <c r="B2" s="94" t="s">
        <v>4821</v>
      </c>
      <c r="C2" s="94" t="s">
        <v>4337</v>
      </c>
      <c r="D2" s="94" t="s">
        <v>4822</v>
      </c>
      <c r="E2" s="94" t="s">
        <v>4823</v>
      </c>
      <c r="G2" s="128" t="s">
        <v>7385</v>
      </c>
    </row>
    <row r="3" spans="1:7">
      <c r="A3" s="92" t="s">
        <v>1277</v>
      </c>
      <c r="B3" s="92" t="s">
        <v>5145</v>
      </c>
      <c r="C3" s="92" t="s">
        <v>5146</v>
      </c>
      <c r="D3" s="92" t="s">
        <v>5147</v>
      </c>
      <c r="E3" s="92" t="s">
        <v>5148</v>
      </c>
    </row>
    <row r="4" spans="1:7">
      <c r="A4" s="92" t="s">
        <v>1278</v>
      </c>
      <c r="B4" s="92" t="s">
        <v>5149</v>
      </c>
      <c r="C4" s="92" t="s">
        <v>5150</v>
      </c>
      <c r="D4" s="92" t="s">
        <v>5151</v>
      </c>
      <c r="E4" s="92" t="s">
        <v>5152</v>
      </c>
    </row>
    <row r="5" spans="1:7">
      <c r="A5" s="92" t="s">
        <v>5153</v>
      </c>
      <c r="B5" s="92" t="s">
        <v>5154</v>
      </c>
      <c r="C5" s="92" t="s">
        <v>5155</v>
      </c>
      <c r="D5" s="92" t="s">
        <v>5156</v>
      </c>
      <c r="E5" s="92" t="s">
        <v>5157</v>
      </c>
    </row>
    <row r="1000" spans="1:3">
      <c r="A1000" s="92" t="s">
        <v>1277</v>
      </c>
      <c r="B1000" s="92" t="s">
        <v>1278</v>
      </c>
      <c r="C1000" s="92" t="s">
        <v>5153</v>
      </c>
    </row>
    <row r="1001" spans="1:3">
      <c r="A1001" s="92" t="s">
        <v>5145</v>
      </c>
      <c r="B1001" s="92" t="s">
        <v>5149</v>
      </c>
      <c r="C1001" s="92" t="s">
        <v>5154</v>
      </c>
    </row>
    <row r="1002" spans="1:3">
      <c r="A1002" s="92" t="s">
        <v>5146</v>
      </c>
      <c r="B1002" s="92" t="s">
        <v>5150</v>
      </c>
      <c r="C1002" s="92" t="s">
        <v>5155</v>
      </c>
    </row>
    <row r="1003" spans="1:3">
      <c r="A1003" s="92" t="s">
        <v>5147</v>
      </c>
      <c r="B1003" s="92" t="s">
        <v>5151</v>
      </c>
      <c r="C1003" s="92" t="s">
        <v>5156</v>
      </c>
    </row>
    <row r="1004" spans="1:3">
      <c r="A1004" s="92" t="s">
        <v>5148</v>
      </c>
      <c r="B1004" s="92" t="s">
        <v>5152</v>
      </c>
      <c r="C1004" s="92" t="s">
        <v>5157</v>
      </c>
    </row>
  </sheetData>
  <hyperlinks>
    <hyperlink ref="G2" location="Synopsis_STATPOP_M!A1" display="Retour vers Synopsis_STATPOP_Mouvements"/>
    <hyperlink ref="G1" location="'Overview Pool'!A1" display="Overview"/>
  </hyperlinks>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4"/>
  <sheetViews>
    <sheetView workbookViewId="0"/>
  </sheetViews>
  <sheetFormatPr baseColWidth="10" defaultColWidth="10.5" defaultRowHeight="12.5"/>
  <cols>
    <col min="1" max="1" width="11" style="89" bestFit="1" customWidth="1"/>
    <col min="2" max="2" width="23.83203125" style="89" bestFit="1" customWidth="1"/>
    <col min="3" max="3" width="25.25" style="89" bestFit="1" customWidth="1"/>
    <col min="4" max="4" width="24" style="89" bestFit="1" customWidth="1"/>
    <col min="5" max="5" width="20.83203125" style="89" bestFit="1" customWidth="1"/>
    <col min="6" max="6" width="10.5" style="23"/>
    <col min="7" max="7" width="39.5" style="23" bestFit="1" customWidth="1"/>
    <col min="8" max="16384" width="10.5" style="23"/>
  </cols>
  <sheetData>
    <row r="1" spans="1:7" ht="14">
      <c r="A1" t="s">
        <v>376</v>
      </c>
      <c r="G1" s="53" t="s">
        <v>1669</v>
      </c>
    </row>
    <row r="2" spans="1:7" ht="14">
      <c r="A2" s="90" t="s">
        <v>1774</v>
      </c>
      <c r="B2" s="94" t="s">
        <v>4821</v>
      </c>
      <c r="C2" s="94" t="s">
        <v>4337</v>
      </c>
      <c r="D2" s="94" t="s">
        <v>4822</v>
      </c>
      <c r="E2" s="94" t="s">
        <v>4823</v>
      </c>
      <c r="G2" s="128" t="s">
        <v>7385</v>
      </c>
    </row>
    <row r="3" spans="1:7">
      <c r="A3" s="92" t="s">
        <v>1277</v>
      </c>
      <c r="B3" s="92" t="s">
        <v>5158</v>
      </c>
      <c r="C3" s="92" t="s">
        <v>1656</v>
      </c>
      <c r="D3" s="92" t="s">
        <v>5159</v>
      </c>
      <c r="E3" s="92" t="s">
        <v>5160</v>
      </c>
    </row>
    <row r="4" spans="1:7">
      <c r="A4" s="92" t="s">
        <v>1278</v>
      </c>
      <c r="B4" s="92" t="s">
        <v>5161</v>
      </c>
      <c r="C4" s="92" t="s">
        <v>5162</v>
      </c>
      <c r="D4" s="92" t="s">
        <v>5163</v>
      </c>
      <c r="E4" s="92" t="s">
        <v>5164</v>
      </c>
    </row>
    <row r="5" spans="1:7">
      <c r="A5" s="92" t="s">
        <v>1280</v>
      </c>
      <c r="B5" s="92" t="s">
        <v>5165</v>
      </c>
      <c r="C5" s="92" t="s">
        <v>5166</v>
      </c>
      <c r="D5" s="92" t="s">
        <v>5167</v>
      </c>
      <c r="E5" s="92" t="s">
        <v>5168</v>
      </c>
    </row>
    <row r="6" spans="1:7">
      <c r="A6" s="92" t="s">
        <v>1281</v>
      </c>
      <c r="B6" s="92" t="s">
        <v>5169</v>
      </c>
      <c r="C6" s="92" t="s">
        <v>5170</v>
      </c>
      <c r="D6" s="92" t="s">
        <v>5171</v>
      </c>
      <c r="E6" s="92" t="s">
        <v>5172</v>
      </c>
    </row>
    <row r="7" spans="1:7">
      <c r="A7" s="92" t="s">
        <v>1282</v>
      </c>
      <c r="B7" s="92" t="s">
        <v>5173</v>
      </c>
      <c r="C7" s="92" t="s">
        <v>5174</v>
      </c>
      <c r="D7" s="92" t="s">
        <v>5175</v>
      </c>
      <c r="E7" s="92" t="s">
        <v>5176</v>
      </c>
    </row>
    <row r="8" spans="1:7">
      <c r="A8" s="92" t="s">
        <v>1283</v>
      </c>
      <c r="B8" s="92" t="s">
        <v>5177</v>
      </c>
      <c r="C8" s="92" t="s">
        <v>5178</v>
      </c>
      <c r="D8" s="92" t="s">
        <v>5179</v>
      </c>
      <c r="E8" s="92" t="s">
        <v>5180</v>
      </c>
    </row>
    <row r="9" spans="1:7">
      <c r="A9" s="92" t="s">
        <v>1284</v>
      </c>
      <c r="B9" s="92" t="s">
        <v>4529</v>
      </c>
      <c r="C9" s="92" t="s">
        <v>380</v>
      </c>
      <c r="D9" s="92" t="s">
        <v>4530</v>
      </c>
      <c r="E9" s="92" t="s">
        <v>4531</v>
      </c>
    </row>
    <row r="10" spans="1:7">
      <c r="A10" s="92" t="s">
        <v>5153</v>
      </c>
      <c r="B10" s="92" t="s">
        <v>5154</v>
      </c>
      <c r="C10" s="92" t="s">
        <v>5155</v>
      </c>
      <c r="D10" s="92" t="s">
        <v>5156</v>
      </c>
      <c r="E10" s="92" t="s">
        <v>5157</v>
      </c>
    </row>
    <row r="1000" spans="1:8">
      <c r="A1000" s="92" t="s">
        <v>1277</v>
      </c>
      <c r="B1000" s="92" t="s">
        <v>1278</v>
      </c>
      <c r="C1000" s="92" t="s">
        <v>1280</v>
      </c>
      <c r="D1000" s="92" t="s">
        <v>1281</v>
      </c>
      <c r="E1000" s="92" t="s">
        <v>1282</v>
      </c>
      <c r="F1000" s="93" t="s">
        <v>1283</v>
      </c>
      <c r="G1000" s="93" t="s">
        <v>1284</v>
      </c>
      <c r="H1000" s="93" t="s">
        <v>5153</v>
      </c>
    </row>
    <row r="1001" spans="1:8">
      <c r="A1001" s="92" t="s">
        <v>5158</v>
      </c>
      <c r="B1001" s="92" t="s">
        <v>5161</v>
      </c>
      <c r="C1001" s="92" t="s">
        <v>5165</v>
      </c>
      <c r="D1001" s="92" t="s">
        <v>5169</v>
      </c>
      <c r="E1001" s="92" t="s">
        <v>5173</v>
      </c>
      <c r="F1001" s="93" t="s">
        <v>5177</v>
      </c>
      <c r="G1001" s="93" t="s">
        <v>4529</v>
      </c>
      <c r="H1001" s="93" t="s">
        <v>5154</v>
      </c>
    </row>
    <row r="1002" spans="1:8">
      <c r="A1002" s="92" t="s">
        <v>1656</v>
      </c>
      <c r="B1002" s="92" t="s">
        <v>5162</v>
      </c>
      <c r="C1002" s="92" t="s">
        <v>5166</v>
      </c>
      <c r="D1002" s="92" t="s">
        <v>5170</v>
      </c>
      <c r="E1002" s="92" t="s">
        <v>5174</v>
      </c>
      <c r="F1002" s="93" t="s">
        <v>5178</v>
      </c>
      <c r="G1002" s="93" t="s">
        <v>380</v>
      </c>
      <c r="H1002" s="93" t="s">
        <v>5155</v>
      </c>
    </row>
    <row r="1003" spans="1:8">
      <c r="A1003" s="92" t="s">
        <v>5159</v>
      </c>
      <c r="B1003" s="92" t="s">
        <v>5163</v>
      </c>
      <c r="C1003" s="92" t="s">
        <v>5167</v>
      </c>
      <c r="D1003" s="92" t="s">
        <v>5171</v>
      </c>
      <c r="E1003" s="92" t="s">
        <v>5175</v>
      </c>
      <c r="F1003" s="93" t="s">
        <v>5179</v>
      </c>
      <c r="G1003" s="93" t="s">
        <v>4530</v>
      </c>
      <c r="H1003" s="93" t="s">
        <v>5156</v>
      </c>
    </row>
    <row r="1004" spans="1:8">
      <c r="A1004" s="92" t="s">
        <v>5160</v>
      </c>
      <c r="B1004" s="92" t="s">
        <v>5164</v>
      </c>
      <c r="C1004" s="92" t="s">
        <v>5168</v>
      </c>
      <c r="D1004" s="92" t="s">
        <v>5172</v>
      </c>
      <c r="E1004" s="92" t="s">
        <v>5176</v>
      </c>
      <c r="F1004" s="93" t="s">
        <v>5180</v>
      </c>
      <c r="G1004" s="93" t="s">
        <v>4531</v>
      </c>
      <c r="H1004" s="93" t="s">
        <v>5157</v>
      </c>
    </row>
  </sheetData>
  <hyperlinks>
    <hyperlink ref="G2" location="Synopsis_STATPOP_M!A1" display="Retour vers Synopsis_STATPOP_Mouvements"/>
    <hyperlink ref="G1" location="'Overview Pool'!A1" display="Overview"/>
  </hyperlink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05"/>
  <sheetViews>
    <sheetView workbookViewId="0"/>
  </sheetViews>
  <sheetFormatPr baseColWidth="10" defaultColWidth="10.5" defaultRowHeight="12.5"/>
  <cols>
    <col min="1" max="1" width="25.83203125" style="89" bestFit="1" customWidth="1"/>
    <col min="2" max="5" width="42.33203125" style="100" customWidth="1"/>
    <col min="6" max="6" width="10.5" style="23"/>
    <col min="7" max="7" width="39.5" style="23" bestFit="1" customWidth="1"/>
    <col min="8" max="16384" width="10.5" style="23"/>
  </cols>
  <sheetData>
    <row r="1" spans="1:7" ht="14">
      <c r="A1" t="s">
        <v>387</v>
      </c>
      <c r="G1" s="53" t="s">
        <v>1669</v>
      </c>
    </row>
    <row r="2" spans="1:7" ht="14">
      <c r="A2" s="732" t="s">
        <v>1774</v>
      </c>
      <c r="B2" s="101" t="s">
        <v>4821</v>
      </c>
      <c r="C2" s="101" t="s">
        <v>4337</v>
      </c>
      <c r="D2" s="101" t="s">
        <v>4822</v>
      </c>
      <c r="E2" s="101" t="s">
        <v>4823</v>
      </c>
      <c r="G2" s="128" t="s">
        <v>7385</v>
      </c>
    </row>
    <row r="3" spans="1:7">
      <c r="A3" s="732"/>
      <c r="B3" s="102" t="s">
        <v>5181</v>
      </c>
      <c r="C3" s="102" t="s">
        <v>5182</v>
      </c>
      <c r="D3" s="102" t="s">
        <v>5183</v>
      </c>
      <c r="E3" s="102" t="s">
        <v>5184</v>
      </c>
    </row>
    <row r="4" spans="1:7">
      <c r="A4" s="92" t="s">
        <v>5185</v>
      </c>
      <c r="B4" s="100" t="s">
        <v>5186</v>
      </c>
      <c r="C4" s="100" t="s">
        <v>5187</v>
      </c>
      <c r="D4" s="100" t="s">
        <v>5188</v>
      </c>
      <c r="E4" s="100" t="s">
        <v>5189</v>
      </c>
    </row>
    <row r="5" spans="1:7" ht="25">
      <c r="A5" s="92" t="s">
        <v>5190</v>
      </c>
      <c r="B5" s="100" t="s">
        <v>5191</v>
      </c>
      <c r="C5" s="100" t="s">
        <v>5192</v>
      </c>
      <c r="D5" s="100" t="s">
        <v>5193</v>
      </c>
      <c r="E5" s="100" t="s">
        <v>5194</v>
      </c>
    </row>
    <row r="6" spans="1:7">
      <c r="A6" s="92" t="s">
        <v>5195</v>
      </c>
      <c r="B6" s="100" t="s">
        <v>5196</v>
      </c>
      <c r="C6" s="100" t="s">
        <v>5197</v>
      </c>
      <c r="D6" s="100" t="s">
        <v>5198</v>
      </c>
      <c r="E6" s="100" t="s">
        <v>5199</v>
      </c>
    </row>
    <row r="7" spans="1:7" ht="25">
      <c r="A7" s="92" t="s">
        <v>5200</v>
      </c>
      <c r="B7" s="100" t="s">
        <v>5201</v>
      </c>
      <c r="C7" s="100" t="s">
        <v>5202</v>
      </c>
      <c r="D7" s="100" t="s">
        <v>5203</v>
      </c>
      <c r="E7" s="100" t="s">
        <v>5204</v>
      </c>
    </row>
    <row r="8" spans="1:7" ht="25">
      <c r="A8" s="92" t="s">
        <v>5205</v>
      </c>
      <c r="B8" s="100" t="s">
        <v>5206</v>
      </c>
      <c r="C8" s="100" t="s">
        <v>5207</v>
      </c>
      <c r="D8" s="100" t="s">
        <v>5208</v>
      </c>
      <c r="E8" s="100" t="s">
        <v>5209</v>
      </c>
    </row>
    <row r="9" spans="1:7">
      <c r="A9" s="92" t="s">
        <v>5210</v>
      </c>
      <c r="B9" s="100" t="s">
        <v>5211</v>
      </c>
      <c r="C9" s="100" t="s">
        <v>5212</v>
      </c>
      <c r="D9" s="100" t="s">
        <v>5213</v>
      </c>
      <c r="E9" s="100" t="s">
        <v>5214</v>
      </c>
    </row>
    <row r="10" spans="1:7">
      <c r="A10" s="92" t="s">
        <v>5215</v>
      </c>
      <c r="B10" s="100" t="s">
        <v>5216</v>
      </c>
      <c r="C10" s="100" t="s">
        <v>5217</v>
      </c>
      <c r="D10" s="100" t="s">
        <v>5218</v>
      </c>
      <c r="E10" s="100" t="s">
        <v>5219</v>
      </c>
    </row>
    <row r="11" spans="1:7" ht="25">
      <c r="A11" s="92" t="s">
        <v>5220</v>
      </c>
      <c r="B11" s="100" t="s">
        <v>5221</v>
      </c>
      <c r="C11" s="100" t="s">
        <v>5222</v>
      </c>
      <c r="D11" s="100" t="s">
        <v>5223</v>
      </c>
      <c r="E11" s="100" t="s">
        <v>5224</v>
      </c>
    </row>
    <row r="12" spans="1:7" ht="37.5">
      <c r="A12" s="92" t="s">
        <v>5225</v>
      </c>
      <c r="B12" s="100" t="s">
        <v>5226</v>
      </c>
      <c r="C12" s="100" t="s">
        <v>5227</v>
      </c>
      <c r="D12" s="100" t="s">
        <v>5228</v>
      </c>
      <c r="E12" s="100" t="s">
        <v>5229</v>
      </c>
    </row>
    <row r="13" spans="1:7" ht="50">
      <c r="A13" s="92" t="s">
        <v>5230</v>
      </c>
      <c r="B13" s="100" t="s">
        <v>5231</v>
      </c>
      <c r="C13" s="100" t="s">
        <v>5232</v>
      </c>
      <c r="D13" s="100" t="s">
        <v>5233</v>
      </c>
      <c r="E13" s="100" t="s">
        <v>5234</v>
      </c>
    </row>
    <row r="14" spans="1:7" ht="50">
      <c r="A14" s="92" t="s">
        <v>5235</v>
      </c>
      <c r="B14" s="100" t="s">
        <v>5236</v>
      </c>
      <c r="C14" s="100" t="s">
        <v>5237</v>
      </c>
      <c r="D14" s="100" t="s">
        <v>5238</v>
      </c>
      <c r="E14" s="100" t="s">
        <v>5239</v>
      </c>
    </row>
    <row r="15" spans="1:7">
      <c r="A15" s="92" t="s">
        <v>1225</v>
      </c>
      <c r="B15" s="100" t="s">
        <v>5240</v>
      </c>
      <c r="C15" s="100" t="s">
        <v>5241</v>
      </c>
      <c r="D15" s="100" t="s">
        <v>5242</v>
      </c>
      <c r="E15" s="100" t="s">
        <v>5243</v>
      </c>
    </row>
    <row r="16" spans="1:7">
      <c r="A16" s="92" t="s">
        <v>5244</v>
      </c>
      <c r="B16" s="100" t="s">
        <v>5240</v>
      </c>
      <c r="C16" s="100" t="s">
        <v>5241</v>
      </c>
      <c r="D16" s="100" t="s">
        <v>5242</v>
      </c>
      <c r="E16" s="100" t="s">
        <v>5243</v>
      </c>
    </row>
    <row r="17" spans="1:5">
      <c r="A17" s="92" t="s">
        <v>1273</v>
      </c>
      <c r="B17" s="100" t="s">
        <v>5245</v>
      </c>
      <c r="C17" s="100" t="s">
        <v>5246</v>
      </c>
      <c r="D17" s="100" t="s">
        <v>5247</v>
      </c>
      <c r="E17" s="100" t="s">
        <v>5248</v>
      </c>
    </row>
    <row r="18" spans="1:5">
      <c r="A18" s="92" t="s">
        <v>5249</v>
      </c>
      <c r="B18" s="100" t="s">
        <v>5250</v>
      </c>
      <c r="C18" s="100" t="s">
        <v>5251</v>
      </c>
      <c r="D18" s="100" t="s">
        <v>5252</v>
      </c>
      <c r="E18" s="100" t="s">
        <v>5253</v>
      </c>
    </row>
    <row r="19" spans="1:5" ht="25">
      <c r="A19" s="92" t="s">
        <v>5254</v>
      </c>
      <c r="B19" s="100" t="s">
        <v>5255</v>
      </c>
      <c r="C19" s="100" t="s">
        <v>5256</v>
      </c>
      <c r="D19" s="100" t="s">
        <v>5257</v>
      </c>
      <c r="E19" s="100" t="s">
        <v>5258</v>
      </c>
    </row>
    <row r="20" spans="1:5" ht="25">
      <c r="A20" s="92" t="s">
        <v>5259</v>
      </c>
      <c r="B20" s="100" t="s">
        <v>5260</v>
      </c>
      <c r="C20" s="100" t="s">
        <v>5261</v>
      </c>
      <c r="D20" s="100" t="s">
        <v>5262</v>
      </c>
      <c r="E20" s="100" t="s">
        <v>5263</v>
      </c>
    </row>
    <row r="21" spans="1:5" ht="25">
      <c r="A21" s="92" t="s">
        <v>5264</v>
      </c>
      <c r="B21" s="100" t="s">
        <v>5265</v>
      </c>
      <c r="C21" s="100" t="s">
        <v>5266</v>
      </c>
      <c r="D21" s="100" t="s">
        <v>5267</v>
      </c>
      <c r="E21" s="100" t="s">
        <v>5268</v>
      </c>
    </row>
    <row r="22" spans="1:5" ht="25">
      <c r="A22" s="92" t="s">
        <v>5269</v>
      </c>
      <c r="B22" s="100" t="s">
        <v>5270</v>
      </c>
      <c r="C22" s="100" t="s">
        <v>5271</v>
      </c>
      <c r="D22" s="100" t="s">
        <v>5272</v>
      </c>
      <c r="E22" s="100" t="s">
        <v>5273</v>
      </c>
    </row>
    <row r="23" spans="1:5" ht="25">
      <c r="A23" s="92" t="s">
        <v>5274</v>
      </c>
      <c r="B23" s="100" t="s">
        <v>5275</v>
      </c>
      <c r="C23" s="100" t="s">
        <v>5276</v>
      </c>
      <c r="D23" s="100" t="s">
        <v>5277</v>
      </c>
      <c r="E23" s="100" t="s">
        <v>5278</v>
      </c>
    </row>
    <row r="24" spans="1:5">
      <c r="A24" s="92" t="s">
        <v>1239</v>
      </c>
      <c r="B24" s="100" t="s">
        <v>5279</v>
      </c>
      <c r="C24" s="100" t="s">
        <v>5280</v>
      </c>
      <c r="D24" s="100" t="s">
        <v>5281</v>
      </c>
      <c r="E24" s="100" t="s">
        <v>5282</v>
      </c>
    </row>
    <row r="25" spans="1:5" ht="25">
      <c r="A25" s="92" t="s">
        <v>5283</v>
      </c>
      <c r="B25" s="100" t="s">
        <v>5284</v>
      </c>
      <c r="C25" s="100" t="s">
        <v>5285</v>
      </c>
      <c r="D25" s="100" t="s">
        <v>5286</v>
      </c>
      <c r="E25" s="100" t="s">
        <v>5287</v>
      </c>
    </row>
    <row r="26" spans="1:5" ht="25">
      <c r="A26" s="92" t="s">
        <v>5288</v>
      </c>
      <c r="B26" s="100" t="s">
        <v>5289</v>
      </c>
      <c r="C26" s="100" t="s">
        <v>5290</v>
      </c>
      <c r="D26" s="100" t="s">
        <v>5291</v>
      </c>
      <c r="E26" s="100" t="s">
        <v>5292</v>
      </c>
    </row>
    <row r="27" spans="1:5" ht="25">
      <c r="A27" s="92" t="s">
        <v>5293</v>
      </c>
      <c r="B27" s="100" t="s">
        <v>5294</v>
      </c>
      <c r="C27" s="100" t="s">
        <v>5295</v>
      </c>
      <c r="D27" s="100" t="s">
        <v>5296</v>
      </c>
      <c r="E27" s="100" t="s">
        <v>5297</v>
      </c>
    </row>
    <row r="28" spans="1:5" ht="25">
      <c r="A28" s="92" t="s">
        <v>5298</v>
      </c>
      <c r="B28" s="100" t="s">
        <v>5299</v>
      </c>
      <c r="C28" s="100" t="s">
        <v>5300</v>
      </c>
      <c r="D28" s="100" t="s">
        <v>5301</v>
      </c>
      <c r="E28" s="100" t="s">
        <v>5302</v>
      </c>
    </row>
    <row r="29" spans="1:5" ht="25">
      <c r="A29" s="92" t="s">
        <v>5303</v>
      </c>
      <c r="B29" s="100" t="s">
        <v>5304</v>
      </c>
      <c r="C29" s="100" t="s">
        <v>5305</v>
      </c>
      <c r="D29" s="100" t="s">
        <v>5306</v>
      </c>
      <c r="E29" s="100" t="s">
        <v>5307</v>
      </c>
    </row>
    <row r="30" spans="1:5" ht="25">
      <c r="A30" s="92" t="s">
        <v>5308</v>
      </c>
      <c r="B30" s="100" t="s">
        <v>5309</v>
      </c>
      <c r="C30" s="100" t="s">
        <v>5310</v>
      </c>
      <c r="D30" s="100" t="s">
        <v>5311</v>
      </c>
      <c r="E30" s="100" t="s">
        <v>5312</v>
      </c>
    </row>
    <row r="31" spans="1:5" ht="25">
      <c r="A31" s="92" t="s">
        <v>5313</v>
      </c>
      <c r="B31" s="100" t="s">
        <v>5314</v>
      </c>
      <c r="C31" s="100" t="s">
        <v>5315</v>
      </c>
      <c r="D31" s="100" t="s">
        <v>5316</v>
      </c>
      <c r="E31" s="100" t="s">
        <v>5317</v>
      </c>
    </row>
    <row r="32" spans="1:5" ht="25">
      <c r="A32" s="92" t="s">
        <v>5318</v>
      </c>
      <c r="B32" s="100" t="s">
        <v>5319</v>
      </c>
      <c r="C32" s="100" t="s">
        <v>5320</v>
      </c>
      <c r="D32" s="100" t="s">
        <v>5321</v>
      </c>
      <c r="E32" s="100" t="s">
        <v>5322</v>
      </c>
    </row>
    <row r="33" spans="1:5" ht="25">
      <c r="A33" s="92" t="s">
        <v>5323</v>
      </c>
      <c r="B33" s="100" t="s">
        <v>5324</v>
      </c>
      <c r="C33" s="100" t="s">
        <v>5325</v>
      </c>
      <c r="D33" s="100" t="s">
        <v>5326</v>
      </c>
      <c r="E33" s="100" t="s">
        <v>5327</v>
      </c>
    </row>
    <row r="34" spans="1:5" ht="25">
      <c r="A34" s="92" t="s">
        <v>5328</v>
      </c>
      <c r="B34" s="100" t="s">
        <v>5329</v>
      </c>
      <c r="C34" s="100" t="s">
        <v>5330</v>
      </c>
      <c r="D34" s="100" t="s">
        <v>5331</v>
      </c>
      <c r="E34" s="100" t="s">
        <v>5332</v>
      </c>
    </row>
    <row r="35" spans="1:5" ht="25">
      <c r="A35" s="92" t="s">
        <v>5333</v>
      </c>
      <c r="B35" s="100" t="s">
        <v>5334</v>
      </c>
      <c r="C35" s="100" t="s">
        <v>5335</v>
      </c>
      <c r="D35" s="100" t="s">
        <v>5336</v>
      </c>
      <c r="E35" s="100" t="s">
        <v>5337</v>
      </c>
    </row>
    <row r="36" spans="1:5">
      <c r="A36" s="92" t="s">
        <v>5338</v>
      </c>
      <c r="B36" s="100" t="s">
        <v>5339</v>
      </c>
      <c r="C36" s="100" t="s">
        <v>5340</v>
      </c>
      <c r="D36" s="100" t="s">
        <v>5341</v>
      </c>
      <c r="E36" s="100" t="s">
        <v>5342</v>
      </c>
    </row>
    <row r="37" spans="1:5">
      <c r="A37" s="92" t="s">
        <v>5343</v>
      </c>
      <c r="B37" s="100" t="s">
        <v>5344</v>
      </c>
      <c r="C37" s="100" t="s">
        <v>5345</v>
      </c>
      <c r="D37" s="100" t="s">
        <v>5346</v>
      </c>
      <c r="E37" s="100" t="s">
        <v>5347</v>
      </c>
    </row>
    <row r="38" spans="1:5">
      <c r="A38" s="92" t="s">
        <v>1237</v>
      </c>
      <c r="B38" s="100" t="s">
        <v>5348</v>
      </c>
      <c r="C38" s="100" t="s">
        <v>5349</v>
      </c>
      <c r="D38" s="100" t="s">
        <v>5350</v>
      </c>
      <c r="E38" s="100" t="s">
        <v>5351</v>
      </c>
    </row>
    <row r="39" spans="1:5">
      <c r="A39" s="92" t="s">
        <v>5352</v>
      </c>
      <c r="B39" s="100" t="s">
        <v>5348</v>
      </c>
      <c r="C39" s="100" t="s">
        <v>5349</v>
      </c>
      <c r="D39" s="100" t="s">
        <v>5350</v>
      </c>
      <c r="E39" s="100" t="s">
        <v>5351</v>
      </c>
    </row>
    <row r="40" spans="1:5">
      <c r="A40" s="92" t="s">
        <v>1209</v>
      </c>
      <c r="B40" s="100" t="s">
        <v>5353</v>
      </c>
      <c r="C40" s="100" t="s">
        <v>5354</v>
      </c>
      <c r="D40" s="100" t="s">
        <v>5355</v>
      </c>
      <c r="E40" s="100" t="s">
        <v>5356</v>
      </c>
    </row>
    <row r="41" spans="1:5">
      <c r="A41" s="92" t="s">
        <v>5357</v>
      </c>
      <c r="B41" s="100" t="s">
        <v>5353</v>
      </c>
      <c r="C41" s="100" t="s">
        <v>5354</v>
      </c>
      <c r="D41" s="100" t="s">
        <v>5355</v>
      </c>
      <c r="E41" s="100" t="s">
        <v>5356</v>
      </c>
    </row>
    <row r="42" spans="1:5">
      <c r="A42" s="92" t="s">
        <v>4853</v>
      </c>
      <c r="B42" s="100" t="s">
        <v>5358</v>
      </c>
      <c r="C42" s="100" t="s">
        <v>5359</v>
      </c>
      <c r="D42" s="100" t="s">
        <v>5360</v>
      </c>
      <c r="E42" s="100" t="s">
        <v>5361</v>
      </c>
    </row>
    <row r="43" spans="1:5">
      <c r="A43" s="92" t="s">
        <v>5362</v>
      </c>
      <c r="B43" s="100" t="s">
        <v>5358</v>
      </c>
      <c r="C43" s="100" t="s">
        <v>5359</v>
      </c>
      <c r="D43" s="100" t="s">
        <v>5360</v>
      </c>
      <c r="E43" s="100" t="s">
        <v>5361</v>
      </c>
    </row>
    <row r="44" spans="1:5" ht="25">
      <c r="A44" s="92" t="s">
        <v>5363</v>
      </c>
      <c r="B44" s="100" t="s">
        <v>5364</v>
      </c>
      <c r="C44" s="100" t="s">
        <v>5365</v>
      </c>
      <c r="D44" s="100" t="s">
        <v>5366</v>
      </c>
      <c r="E44" s="100" t="s">
        <v>5367</v>
      </c>
    </row>
    <row r="45" spans="1:5">
      <c r="A45" s="92" t="s">
        <v>5368</v>
      </c>
      <c r="B45" s="100" t="s">
        <v>5369</v>
      </c>
      <c r="C45" s="100" t="s">
        <v>5370</v>
      </c>
      <c r="D45" s="100" t="s">
        <v>5371</v>
      </c>
      <c r="E45" s="100" t="s">
        <v>5372</v>
      </c>
    </row>
    <row r="46" spans="1:5">
      <c r="A46" s="92" t="s">
        <v>5373</v>
      </c>
      <c r="B46" s="100" t="s">
        <v>5374</v>
      </c>
      <c r="C46" s="100" t="s">
        <v>5375</v>
      </c>
      <c r="D46" s="100" t="s">
        <v>5376</v>
      </c>
      <c r="E46" s="100" t="s">
        <v>5377</v>
      </c>
    </row>
    <row r="47" spans="1:5" ht="25">
      <c r="A47" s="92" t="s">
        <v>1345</v>
      </c>
      <c r="B47" s="100" t="s">
        <v>5378</v>
      </c>
      <c r="C47" s="100" t="s">
        <v>5379</v>
      </c>
      <c r="D47" s="100" t="s">
        <v>5380</v>
      </c>
      <c r="E47" s="100" t="s">
        <v>5381</v>
      </c>
    </row>
    <row r="48" spans="1:5" ht="25">
      <c r="A48" s="92" t="s">
        <v>5382</v>
      </c>
      <c r="B48" s="100" t="s">
        <v>5378</v>
      </c>
      <c r="C48" s="100" t="s">
        <v>5379</v>
      </c>
      <c r="D48" s="100" t="s">
        <v>5380</v>
      </c>
      <c r="E48" s="100" t="s">
        <v>5381</v>
      </c>
    </row>
    <row r="49" spans="1:5">
      <c r="A49" s="92" t="s">
        <v>4859</v>
      </c>
      <c r="B49" s="100" t="s">
        <v>5383</v>
      </c>
      <c r="C49" s="100" t="s">
        <v>5384</v>
      </c>
      <c r="D49" s="100" t="s">
        <v>5385</v>
      </c>
      <c r="E49" s="100" t="s">
        <v>5386</v>
      </c>
    </row>
    <row r="50" spans="1:5">
      <c r="A50" s="92" t="s">
        <v>5387</v>
      </c>
      <c r="B50" s="100" t="s">
        <v>5383</v>
      </c>
      <c r="C50" s="100" t="s">
        <v>5384</v>
      </c>
      <c r="D50" s="100" t="s">
        <v>5385</v>
      </c>
      <c r="E50" s="100" t="s">
        <v>5386</v>
      </c>
    </row>
    <row r="51" spans="1:5">
      <c r="A51" s="92" t="s">
        <v>5388</v>
      </c>
      <c r="B51" s="100" t="s">
        <v>5389</v>
      </c>
      <c r="C51" s="100" t="s">
        <v>5390</v>
      </c>
      <c r="D51" s="100" t="s">
        <v>5391</v>
      </c>
      <c r="E51" s="100" t="s">
        <v>5392</v>
      </c>
    </row>
    <row r="52" spans="1:5">
      <c r="A52" s="92" t="s">
        <v>5393</v>
      </c>
      <c r="B52" s="103" t="s">
        <v>5394</v>
      </c>
      <c r="C52" s="103" t="s">
        <v>1634</v>
      </c>
      <c r="D52" s="103" t="s">
        <v>5395</v>
      </c>
      <c r="E52" s="103" t="s">
        <v>5396</v>
      </c>
    </row>
    <row r="53" spans="1:5">
      <c r="A53" s="92" t="s">
        <v>5153</v>
      </c>
      <c r="B53" s="103" t="s">
        <v>5154</v>
      </c>
      <c r="C53" s="103" t="s">
        <v>5155</v>
      </c>
      <c r="D53" s="103" t="s">
        <v>5156</v>
      </c>
      <c r="E53" s="103" t="s">
        <v>5157</v>
      </c>
    </row>
    <row r="1001" spans="1:50">
      <c r="A1001" s="92" t="s">
        <v>5185</v>
      </c>
      <c r="B1001" s="103" t="s">
        <v>5190</v>
      </c>
      <c r="C1001" s="103" t="s">
        <v>5195</v>
      </c>
      <c r="D1001" s="103" t="s">
        <v>5200</v>
      </c>
      <c r="E1001" s="103" t="s">
        <v>5205</v>
      </c>
      <c r="F1001" s="93" t="s">
        <v>5210</v>
      </c>
      <c r="G1001" s="93" t="s">
        <v>5215</v>
      </c>
      <c r="H1001" s="93" t="s">
        <v>5220</v>
      </c>
      <c r="I1001" s="93" t="s">
        <v>5225</v>
      </c>
      <c r="J1001" s="93" t="s">
        <v>5230</v>
      </c>
      <c r="K1001" s="93" t="s">
        <v>5235</v>
      </c>
      <c r="L1001" s="93" t="s">
        <v>1225</v>
      </c>
      <c r="M1001" s="93" t="s">
        <v>5244</v>
      </c>
      <c r="N1001" s="93" t="s">
        <v>1273</v>
      </c>
      <c r="O1001" s="93" t="s">
        <v>5249</v>
      </c>
      <c r="P1001" s="93" t="s">
        <v>5264</v>
      </c>
      <c r="Q1001" s="93" t="s">
        <v>5254</v>
      </c>
      <c r="R1001" s="93" t="s">
        <v>5269</v>
      </c>
      <c r="S1001" s="93" t="s">
        <v>5259</v>
      </c>
      <c r="T1001" s="93" t="s">
        <v>5274</v>
      </c>
      <c r="U1001" s="93" t="s">
        <v>1239</v>
      </c>
      <c r="V1001" s="93" t="s">
        <v>5283</v>
      </c>
      <c r="W1001" s="93" t="s">
        <v>5313</v>
      </c>
      <c r="X1001" s="93" t="s">
        <v>5288</v>
      </c>
      <c r="Y1001" s="93" t="s">
        <v>5318</v>
      </c>
      <c r="Z1001" s="93" t="s">
        <v>5293</v>
      </c>
      <c r="AA1001" s="93" t="s">
        <v>5323</v>
      </c>
      <c r="AB1001" s="93" t="s">
        <v>5298</v>
      </c>
      <c r="AC1001" s="93" t="s">
        <v>5303</v>
      </c>
      <c r="AD1001" s="93" t="s">
        <v>5328</v>
      </c>
      <c r="AE1001" s="93" t="s">
        <v>5308</v>
      </c>
      <c r="AF1001" s="93" t="s">
        <v>5333</v>
      </c>
      <c r="AG1001" s="93" t="s">
        <v>5338</v>
      </c>
      <c r="AH1001" s="93" t="s">
        <v>5343</v>
      </c>
      <c r="AI1001" s="93" t="s">
        <v>1237</v>
      </c>
      <c r="AJ1001" s="93" t="s">
        <v>5352</v>
      </c>
      <c r="AK1001" s="93" t="s">
        <v>1209</v>
      </c>
      <c r="AL1001" s="93" t="s">
        <v>5357</v>
      </c>
      <c r="AM1001" s="93" t="s">
        <v>4853</v>
      </c>
      <c r="AN1001" s="93" t="s">
        <v>5362</v>
      </c>
      <c r="AO1001" s="93" t="s">
        <v>5363</v>
      </c>
      <c r="AP1001" s="93" t="s">
        <v>5368</v>
      </c>
      <c r="AQ1001" s="93" t="s">
        <v>5373</v>
      </c>
      <c r="AR1001" s="93" t="s">
        <v>1345</v>
      </c>
      <c r="AS1001" s="93" t="s">
        <v>5382</v>
      </c>
      <c r="AT1001" s="93" t="s">
        <v>4859</v>
      </c>
      <c r="AU1001" s="93" t="s">
        <v>5387</v>
      </c>
      <c r="AV1001" s="93" t="s">
        <v>5388</v>
      </c>
      <c r="AW1001" s="93" t="s">
        <v>5393</v>
      </c>
      <c r="AX1001" s="93" t="s">
        <v>5153</v>
      </c>
    </row>
    <row r="1002" spans="1:50">
      <c r="A1002" s="92" t="s">
        <v>5181</v>
      </c>
      <c r="B1002" s="103" t="s">
        <v>5394</v>
      </c>
      <c r="C1002" s="103" t="s">
        <v>5154</v>
      </c>
    </row>
    <row r="1003" spans="1:50">
      <c r="A1003" s="92" t="s">
        <v>5182</v>
      </c>
      <c r="B1003" s="103" t="s">
        <v>1634</v>
      </c>
      <c r="C1003" s="103" t="s">
        <v>5155</v>
      </c>
    </row>
    <row r="1004" spans="1:50">
      <c r="A1004" s="92" t="s">
        <v>5183</v>
      </c>
      <c r="B1004" s="103" t="s">
        <v>5395</v>
      </c>
      <c r="C1004" s="103" t="s">
        <v>5156</v>
      </c>
    </row>
    <row r="1005" spans="1:50">
      <c r="A1005" s="92" t="s">
        <v>5184</v>
      </c>
      <c r="B1005" s="103" t="s">
        <v>5396</v>
      </c>
      <c r="C1005" s="103" t="s">
        <v>5157</v>
      </c>
    </row>
  </sheetData>
  <mergeCells count="1">
    <mergeCell ref="A2:A3"/>
  </mergeCells>
  <hyperlinks>
    <hyperlink ref="G2" location="Synopsis_STATPOP_M!A1" display="Retour vers Synopsis_STATPOP_Mouvements"/>
    <hyperlink ref="G1" location="'Overview Pool'!A1" display="Overview"/>
  </hyperlink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workbookViewId="0"/>
  </sheetViews>
  <sheetFormatPr baseColWidth="10" defaultColWidth="10.5" defaultRowHeight="12.5"/>
  <cols>
    <col min="1" max="1" width="27.5" style="89" bestFit="1" customWidth="1"/>
    <col min="2" max="5" width="30.75" style="89" customWidth="1"/>
    <col min="6" max="6" width="10.5" style="23"/>
    <col min="7" max="7" width="39.5" style="23" bestFit="1" customWidth="1"/>
    <col min="8" max="16384" width="10.5" style="23"/>
  </cols>
  <sheetData>
    <row r="1" spans="1:7" ht="14">
      <c r="A1" t="s">
        <v>417</v>
      </c>
      <c r="G1" s="53" t="s">
        <v>1669</v>
      </c>
    </row>
    <row r="2" spans="1:7" ht="14">
      <c r="A2" s="90" t="s">
        <v>1774</v>
      </c>
      <c r="B2" s="94" t="s">
        <v>4821</v>
      </c>
      <c r="C2" s="94" t="s">
        <v>4337</v>
      </c>
      <c r="D2" s="94" t="s">
        <v>4822</v>
      </c>
      <c r="E2" s="94" t="s">
        <v>4823</v>
      </c>
      <c r="G2" s="128" t="s">
        <v>7385</v>
      </c>
    </row>
    <row r="3" spans="1:7">
      <c r="A3" s="92" t="s">
        <v>1277</v>
      </c>
      <c r="B3" s="92" t="s">
        <v>5397</v>
      </c>
      <c r="C3" s="92" t="s">
        <v>5398</v>
      </c>
      <c r="D3" s="92" t="s">
        <v>5399</v>
      </c>
      <c r="E3" s="92" t="s">
        <v>5400</v>
      </c>
    </row>
    <row r="4" spans="1:7">
      <c r="A4" s="92" t="s">
        <v>1278</v>
      </c>
      <c r="B4" s="92" t="s">
        <v>5401</v>
      </c>
      <c r="C4" s="92" t="s">
        <v>5402</v>
      </c>
      <c r="D4" s="92" t="s">
        <v>5403</v>
      </c>
      <c r="E4" s="92" t="s">
        <v>5404</v>
      </c>
    </row>
    <row r="5" spans="1:7">
      <c r="A5" s="92" t="s">
        <v>1587</v>
      </c>
      <c r="B5" s="92" t="s">
        <v>5405</v>
      </c>
      <c r="C5" s="92" t="s">
        <v>5406</v>
      </c>
      <c r="D5" s="92" t="s">
        <v>5407</v>
      </c>
      <c r="E5" s="92" t="s">
        <v>5408</v>
      </c>
    </row>
    <row r="6" spans="1:7">
      <c r="A6" s="92" t="s">
        <v>5153</v>
      </c>
      <c r="B6" s="92" t="s">
        <v>5154</v>
      </c>
      <c r="C6" s="92" t="s">
        <v>5155</v>
      </c>
      <c r="D6" s="92" t="s">
        <v>5156</v>
      </c>
      <c r="E6" s="92" t="s">
        <v>5157</v>
      </c>
    </row>
    <row r="1000" spans="1:3">
      <c r="A1000" s="92" t="s">
        <v>1277</v>
      </c>
      <c r="B1000" s="92" t="s">
        <v>1278</v>
      </c>
      <c r="C1000" s="92" t="s">
        <v>5153</v>
      </c>
    </row>
    <row r="1001" spans="1:3">
      <c r="A1001" s="92" t="s">
        <v>5397</v>
      </c>
      <c r="B1001" s="92" t="s">
        <v>5401</v>
      </c>
      <c r="C1001" s="92" t="s">
        <v>5154</v>
      </c>
    </row>
    <row r="1002" spans="1:3">
      <c r="A1002" s="92" t="s">
        <v>5398</v>
      </c>
      <c r="B1002" s="92" t="s">
        <v>5402</v>
      </c>
      <c r="C1002" s="92" t="s">
        <v>5155</v>
      </c>
    </row>
    <row r="1003" spans="1:3">
      <c r="A1003" s="92" t="s">
        <v>5399</v>
      </c>
      <c r="B1003" s="92" t="s">
        <v>5403</v>
      </c>
      <c r="C1003" s="92" t="s">
        <v>5156</v>
      </c>
    </row>
    <row r="1004" spans="1:3">
      <c r="A1004" s="92" t="s">
        <v>5400</v>
      </c>
      <c r="B1004" s="92" t="s">
        <v>5404</v>
      </c>
      <c r="C1004" s="92" t="s">
        <v>5157</v>
      </c>
    </row>
  </sheetData>
  <hyperlinks>
    <hyperlink ref="G2" location="Synopsis_STATPOP_M!A1" display="Retour vers Synopsis_STATPOP_Mouvements"/>
    <hyperlink ref="G1" location="'Overview Pool'!A1" display="Overview"/>
  </hyperlinks>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baseColWidth="10" defaultColWidth="10.5" defaultRowHeight="12.5"/>
  <cols>
    <col min="1" max="1" width="20.58203125" style="89" customWidth="1"/>
    <col min="2" max="4" width="15.33203125" style="89" customWidth="1"/>
    <col min="5" max="5" width="15.33203125" style="23" customWidth="1"/>
    <col min="6" max="6" width="10.5" style="23"/>
    <col min="7" max="7" width="39.5" style="23" bestFit="1" customWidth="1"/>
    <col min="8" max="16384" width="10.5" style="23"/>
  </cols>
  <sheetData>
    <row r="1" spans="1:7" ht="14">
      <c r="A1" t="s">
        <v>389</v>
      </c>
      <c r="G1" s="53" t="s">
        <v>1669</v>
      </c>
    </row>
    <row r="2" spans="1:7" s="69" customFormat="1" ht="14">
      <c r="A2" s="90" t="s">
        <v>1774</v>
      </c>
      <c r="B2" s="94" t="s">
        <v>4821</v>
      </c>
      <c r="C2" s="94" t="s">
        <v>4337</v>
      </c>
      <c r="D2" s="94" t="s">
        <v>4822</v>
      </c>
      <c r="E2" s="94" t="s">
        <v>4823</v>
      </c>
      <c r="G2" s="128" t="s">
        <v>7385</v>
      </c>
    </row>
    <row r="3" spans="1:7">
      <c r="A3" s="92" t="s">
        <v>5409</v>
      </c>
      <c r="B3" s="92" t="s">
        <v>5410</v>
      </c>
      <c r="C3" s="92" t="s">
        <v>5411</v>
      </c>
      <c r="D3" s="92" t="s">
        <v>5412</v>
      </c>
      <c r="E3" s="92" t="s">
        <v>5411</v>
      </c>
    </row>
    <row r="4" spans="1:7">
      <c r="A4" s="92" t="s">
        <v>5153</v>
      </c>
      <c r="B4" s="92" t="s">
        <v>5154</v>
      </c>
      <c r="C4" s="92" t="s">
        <v>5155</v>
      </c>
      <c r="D4" s="92" t="s">
        <v>5156</v>
      </c>
      <c r="E4" s="92" t="s">
        <v>5157</v>
      </c>
    </row>
    <row r="6" spans="1:7" s="77" customFormat="1">
      <c r="A6" s="350" t="s">
        <v>10380</v>
      </c>
      <c r="C6" s="349"/>
      <c r="D6" s="349"/>
    </row>
    <row r="7" spans="1:7" s="77" customFormat="1">
      <c r="A7" s="350" t="s">
        <v>10381</v>
      </c>
      <c r="B7" s="349"/>
      <c r="C7" s="349"/>
      <c r="D7" s="349"/>
    </row>
  </sheetData>
  <hyperlinks>
    <hyperlink ref="G2" location="Synopsis_STATPOP_M!A1" display="Retour vers Synopsis_STATPOP_Mouvements"/>
    <hyperlink ref="G1" location="'Overview Pool'!A1" display="Overview"/>
    <hyperlink ref="A6" r:id="rId1"/>
    <hyperlink ref="A7" r:id="rId2"/>
  </hyperlinks>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baseColWidth="10" defaultColWidth="10.5" defaultRowHeight="12.5"/>
  <cols>
    <col min="1" max="1" width="22.5" style="89" bestFit="1" customWidth="1"/>
    <col min="2" max="4" width="15.33203125" style="89" customWidth="1"/>
    <col min="5" max="5" width="15.33203125" style="23" customWidth="1"/>
    <col min="6" max="6" width="10.5" style="23"/>
    <col min="7" max="7" width="39.5" style="23" bestFit="1" customWidth="1"/>
    <col min="8" max="16384" width="10.5" style="23"/>
  </cols>
  <sheetData>
    <row r="1" spans="1:7" ht="14">
      <c r="A1" t="s">
        <v>496</v>
      </c>
      <c r="G1" s="53" t="s">
        <v>1669</v>
      </c>
    </row>
    <row r="2" spans="1:7" ht="14">
      <c r="A2" s="90" t="s">
        <v>1774</v>
      </c>
      <c r="B2" s="94" t="s">
        <v>4821</v>
      </c>
      <c r="C2" s="94" t="s">
        <v>4337</v>
      </c>
      <c r="D2" s="94" t="s">
        <v>4822</v>
      </c>
      <c r="E2" s="94" t="s">
        <v>4823</v>
      </c>
      <c r="G2" s="128" t="s">
        <v>7385</v>
      </c>
    </row>
    <row r="3" spans="1:7">
      <c r="A3" s="92" t="s">
        <v>5409</v>
      </c>
      <c r="B3" s="92" t="s">
        <v>5410</v>
      </c>
      <c r="C3" s="92" t="s">
        <v>5411</v>
      </c>
      <c r="D3" s="92" t="s">
        <v>5412</v>
      </c>
      <c r="E3" s="92" t="s">
        <v>5411</v>
      </c>
    </row>
    <row r="4" spans="1:7">
      <c r="A4" s="92" t="s">
        <v>1587</v>
      </c>
      <c r="B4" s="92" t="s">
        <v>5405</v>
      </c>
      <c r="C4" s="92" t="s">
        <v>5406</v>
      </c>
      <c r="D4" s="92" t="s">
        <v>5407</v>
      </c>
      <c r="E4" s="92" t="s">
        <v>5408</v>
      </c>
    </row>
    <row r="5" spans="1:7">
      <c r="A5" s="92" t="s">
        <v>5153</v>
      </c>
      <c r="B5" s="92" t="s">
        <v>5154</v>
      </c>
      <c r="C5" s="92" t="s">
        <v>5155</v>
      </c>
      <c r="D5" s="92" t="s">
        <v>5156</v>
      </c>
      <c r="E5" s="92" t="s">
        <v>5157</v>
      </c>
    </row>
    <row r="7" spans="1:7">
      <c r="A7" s="350" t="s">
        <v>10380</v>
      </c>
    </row>
    <row r="8" spans="1:7">
      <c r="A8" s="350" t="s">
        <v>10381</v>
      </c>
    </row>
  </sheetData>
  <hyperlinks>
    <hyperlink ref="G2" location="Synopsis_STATPOP_M!A1" display="Retour vers Synopsis_STATPOP_Mouvements"/>
    <hyperlink ref="G1" location="'Overview Pool'!A1" display="Overview"/>
    <hyperlink ref="A7" r:id="rId1"/>
    <hyperlink ref="A8" r:id="rId2"/>
  </hyperlinks>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8" sqref="A8:A9"/>
    </sheetView>
  </sheetViews>
  <sheetFormatPr baseColWidth="10" defaultColWidth="10.5" defaultRowHeight="12.5"/>
  <cols>
    <col min="1" max="1" width="17.58203125" style="89" customWidth="1"/>
    <col min="2" max="4" width="15.58203125" style="89" customWidth="1"/>
    <col min="5" max="5" width="15.58203125" style="23" customWidth="1"/>
    <col min="6" max="6" width="10.5" style="23"/>
    <col min="7" max="7" width="39.5" style="23" bestFit="1" customWidth="1"/>
    <col min="8" max="16384" width="10.5" style="23"/>
  </cols>
  <sheetData>
    <row r="1" spans="1:7" ht="14">
      <c r="A1" t="s">
        <v>372</v>
      </c>
      <c r="G1" s="53" t="s">
        <v>1669</v>
      </c>
    </row>
    <row r="2" spans="1:7" ht="14">
      <c r="A2" s="90" t="s">
        <v>1774</v>
      </c>
      <c r="B2" s="94" t="s">
        <v>4821</v>
      </c>
      <c r="C2" s="94" t="s">
        <v>4337</v>
      </c>
      <c r="D2" s="94" t="s">
        <v>4822</v>
      </c>
      <c r="E2" s="94" t="s">
        <v>4823</v>
      </c>
      <c r="G2" s="128" t="s">
        <v>7385</v>
      </c>
    </row>
    <row r="3" spans="1:7">
      <c r="A3" s="92" t="s">
        <v>5413</v>
      </c>
      <c r="B3" s="92" t="s">
        <v>5410</v>
      </c>
      <c r="C3" s="92" t="s">
        <v>5411</v>
      </c>
      <c r="D3" s="92" t="s">
        <v>5412</v>
      </c>
      <c r="E3" s="92" t="s">
        <v>5411</v>
      </c>
    </row>
    <row r="4" spans="1:7">
      <c r="A4" s="92" t="s">
        <v>1585</v>
      </c>
      <c r="B4" s="92" t="s">
        <v>5414</v>
      </c>
      <c r="C4" s="92" t="s">
        <v>5415</v>
      </c>
      <c r="D4" s="92" t="s">
        <v>5416</v>
      </c>
      <c r="E4" s="92" t="s">
        <v>5417</v>
      </c>
    </row>
    <row r="5" spans="1:7">
      <c r="A5" s="92" t="s">
        <v>5418</v>
      </c>
      <c r="B5" s="92" t="s">
        <v>5419</v>
      </c>
      <c r="C5" s="92" t="s">
        <v>5420</v>
      </c>
      <c r="D5" s="92" t="s">
        <v>5421</v>
      </c>
      <c r="E5" s="92" t="s">
        <v>5422</v>
      </c>
    </row>
    <row r="6" spans="1:7">
      <c r="A6" s="92" t="s">
        <v>5153</v>
      </c>
      <c r="B6" s="92" t="s">
        <v>5154</v>
      </c>
      <c r="C6" s="92" t="s">
        <v>5155</v>
      </c>
      <c r="D6" s="92" t="s">
        <v>5156</v>
      </c>
      <c r="E6" s="92" t="s">
        <v>5157</v>
      </c>
    </row>
    <row r="8" spans="1:7">
      <c r="A8" s="350" t="s">
        <v>10380</v>
      </c>
    </row>
    <row r="9" spans="1:7">
      <c r="A9" s="350" t="s">
        <v>10381</v>
      </c>
    </row>
  </sheetData>
  <hyperlinks>
    <hyperlink ref="G2" location="Synopsis_STATPOP_M!A1" display="Retour vers Synopsis_STATPOP_Mouvements"/>
    <hyperlink ref="G1" location="'Overview Pool'!A1" display="Overview"/>
    <hyperlink ref="A8" r:id="rId1"/>
    <hyperlink ref="A9" r:id="rId2"/>
  </hyperlinks>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baseColWidth="10" defaultColWidth="10.5" defaultRowHeight="12.5"/>
  <cols>
    <col min="1" max="1" width="10.25" style="89" bestFit="1" customWidth="1"/>
    <col min="2" max="4" width="36.08203125" style="89" customWidth="1"/>
    <col min="5" max="5" width="36.08203125" style="23" customWidth="1"/>
    <col min="6" max="6" width="10.5" style="23"/>
    <col min="7" max="7" width="39.5" style="23" bestFit="1" customWidth="1"/>
    <col min="8" max="16384" width="10.5" style="23"/>
  </cols>
  <sheetData>
    <row r="1" spans="1:7" ht="14">
      <c r="A1" t="s">
        <v>370</v>
      </c>
      <c r="G1" s="53" t="s">
        <v>1669</v>
      </c>
    </row>
    <row r="2" spans="1:7" s="69" customFormat="1" ht="14">
      <c r="A2" s="90" t="s">
        <v>1774</v>
      </c>
      <c r="B2" s="94" t="s">
        <v>4821</v>
      </c>
      <c r="C2" s="94" t="s">
        <v>4337</v>
      </c>
      <c r="D2" s="94" t="s">
        <v>4822</v>
      </c>
      <c r="E2" s="94" t="s">
        <v>4823</v>
      </c>
      <c r="G2" s="128" t="s">
        <v>7385</v>
      </c>
    </row>
    <row r="3" spans="1:7">
      <c r="A3" s="92" t="s">
        <v>5423</v>
      </c>
      <c r="B3" s="92" t="s">
        <v>5424</v>
      </c>
      <c r="C3" s="92" t="s">
        <v>5425</v>
      </c>
      <c r="D3" s="92" t="s">
        <v>5426</v>
      </c>
      <c r="E3" s="92" t="s">
        <v>5427</v>
      </c>
    </row>
    <row r="4" spans="1:7">
      <c r="A4" s="92" t="s">
        <v>5428</v>
      </c>
      <c r="B4" s="92" t="s">
        <v>5429</v>
      </c>
      <c r="C4" s="92" t="s">
        <v>5430</v>
      </c>
      <c r="D4" s="92" t="s">
        <v>5431</v>
      </c>
      <c r="E4" s="92" t="s">
        <v>5432</v>
      </c>
    </row>
    <row r="5" spans="1:7">
      <c r="A5" s="92" t="s">
        <v>5153</v>
      </c>
      <c r="B5" s="92" t="s">
        <v>5154</v>
      </c>
      <c r="C5" s="92" t="s">
        <v>5155</v>
      </c>
      <c r="D5" s="92" t="s">
        <v>5156</v>
      </c>
      <c r="E5" s="92" t="s">
        <v>5157</v>
      </c>
    </row>
    <row r="7" spans="1:7">
      <c r="A7" s="351" t="s">
        <v>10378</v>
      </c>
      <c r="B7" s="82"/>
    </row>
    <row r="8" spans="1:7">
      <c r="A8" s="352" t="s">
        <v>10379</v>
      </c>
    </row>
  </sheetData>
  <hyperlinks>
    <hyperlink ref="G2" location="Synopsis_STATPOP_M!A1" display="Retour vers Synopsis_STATPOP_Mouvements"/>
    <hyperlink ref="G1" location="'Overview Pool'!A1" display="Overview"/>
    <hyperlink ref="A7" r:id="rId1"/>
    <hyperlink ref="A8" r:id="rId2"/>
  </hyperlinks>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workbookViewId="0">
      <selection activeCell="G1" sqref="G1:G2"/>
    </sheetView>
  </sheetViews>
  <sheetFormatPr baseColWidth="10" defaultColWidth="10.5" defaultRowHeight="12.5"/>
  <cols>
    <col min="1" max="1" width="12.08203125" style="89" bestFit="1" customWidth="1"/>
    <col min="2" max="5" width="17.08203125" style="89" customWidth="1"/>
    <col min="6" max="6" width="10.5" style="23"/>
    <col min="7" max="7" width="39.5" style="23" bestFit="1" customWidth="1"/>
    <col min="8" max="16384" width="10.5" style="23"/>
  </cols>
  <sheetData>
    <row r="1" spans="1:7" ht="14">
      <c r="A1" t="s">
        <v>397</v>
      </c>
      <c r="G1" s="53" t="s">
        <v>1669</v>
      </c>
    </row>
    <row r="2" spans="1:7" ht="14">
      <c r="A2" s="90" t="s">
        <v>1774</v>
      </c>
      <c r="B2" s="94" t="s">
        <v>4821</v>
      </c>
      <c r="C2" s="94" t="s">
        <v>4337</v>
      </c>
      <c r="D2" s="94" t="s">
        <v>4822</v>
      </c>
      <c r="E2" s="94" t="s">
        <v>4823</v>
      </c>
      <c r="G2" s="128" t="s">
        <v>7385</v>
      </c>
    </row>
    <row r="3" spans="1:7">
      <c r="A3" s="92" t="s">
        <v>4472</v>
      </c>
      <c r="B3" s="92" t="s">
        <v>5433</v>
      </c>
      <c r="C3" s="92" t="s">
        <v>5434</v>
      </c>
      <c r="D3" s="92" t="s">
        <v>5435</v>
      </c>
      <c r="E3" s="92" t="s">
        <v>5434</v>
      </c>
    </row>
    <row r="4" spans="1:7">
      <c r="A4" s="92" t="s">
        <v>5436</v>
      </c>
      <c r="B4" s="92" t="s">
        <v>5437</v>
      </c>
      <c r="C4" s="92" t="s">
        <v>1267</v>
      </c>
      <c r="D4" s="92" t="s">
        <v>5438</v>
      </c>
      <c r="E4" s="92" t="s">
        <v>5439</v>
      </c>
    </row>
    <row r="5" spans="1:7">
      <c r="A5" s="92" t="s">
        <v>5440</v>
      </c>
      <c r="B5" s="92" t="s">
        <v>5154</v>
      </c>
      <c r="C5" s="92" t="s">
        <v>5155</v>
      </c>
      <c r="D5" s="92" t="s">
        <v>5156</v>
      </c>
      <c r="E5" s="92" t="s">
        <v>5157</v>
      </c>
    </row>
    <row r="1000" spans="1:3">
      <c r="A1000" s="92" t="s">
        <v>4472</v>
      </c>
      <c r="B1000" s="92" t="s">
        <v>5436</v>
      </c>
      <c r="C1000" s="92" t="s">
        <v>5440</v>
      </c>
    </row>
    <row r="1001" spans="1:3">
      <c r="A1001" s="92" t="s">
        <v>5433</v>
      </c>
      <c r="B1001" s="92" t="s">
        <v>5437</v>
      </c>
      <c r="C1001" s="92" t="s">
        <v>5154</v>
      </c>
    </row>
    <row r="1002" spans="1:3">
      <c r="A1002" s="92" t="s">
        <v>5434</v>
      </c>
      <c r="B1002" s="92" t="s">
        <v>1267</v>
      </c>
      <c r="C1002" s="92" t="s">
        <v>5155</v>
      </c>
    </row>
    <row r="1003" spans="1:3">
      <c r="A1003" s="92" t="s">
        <v>5435</v>
      </c>
      <c r="B1003" s="92" t="s">
        <v>5438</v>
      </c>
      <c r="C1003" s="92" t="s">
        <v>5156</v>
      </c>
    </row>
    <row r="1004" spans="1:3">
      <c r="A1004" s="92" t="s">
        <v>5434</v>
      </c>
      <c r="B1004" s="92" t="s">
        <v>5439</v>
      </c>
      <c r="C1004" s="92" t="s">
        <v>5157</v>
      </c>
    </row>
  </sheetData>
  <hyperlinks>
    <hyperlink ref="G2" location="Synopsis_STATPOP_M!A1" display="Retour vers Synopsis_STATPOP_Mouvements"/>
    <hyperlink ref="G1" location="'Overview Pool'!A1" display="Overview"/>
  </hyperlinks>
  <pageMargins left="0.7" right="0.7" top="0.78740157499999996" bottom="0.78740157499999996"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4"/>
  <sheetViews>
    <sheetView workbookViewId="0"/>
  </sheetViews>
  <sheetFormatPr baseColWidth="10" defaultColWidth="10.5" defaultRowHeight="12.5"/>
  <cols>
    <col min="1" max="1" width="11.83203125" style="89" customWidth="1"/>
    <col min="2" max="4" width="48.33203125" style="104" customWidth="1"/>
    <col min="5" max="5" width="10.5" style="23"/>
    <col min="6" max="6" width="39.5" style="23" bestFit="1" customWidth="1"/>
    <col min="7" max="16384" width="10.5" style="23"/>
  </cols>
  <sheetData>
    <row r="1" spans="1:12" ht="14">
      <c r="A1" t="s">
        <v>498</v>
      </c>
      <c r="F1" s="53" t="s">
        <v>1669</v>
      </c>
    </row>
    <row r="2" spans="1:12" ht="14">
      <c r="A2" s="94" t="s">
        <v>1774</v>
      </c>
      <c r="B2" s="94" t="s">
        <v>4821</v>
      </c>
      <c r="C2" s="94" t="s">
        <v>4337</v>
      </c>
      <c r="D2" s="94" t="s">
        <v>4822</v>
      </c>
      <c r="F2" s="128" t="s">
        <v>7385</v>
      </c>
    </row>
    <row r="3" spans="1:12">
      <c r="A3" s="105" t="s">
        <v>5393</v>
      </c>
      <c r="B3" s="106" t="s">
        <v>1793</v>
      </c>
      <c r="C3" s="106" t="s">
        <v>1634</v>
      </c>
      <c r="D3" s="106" t="s">
        <v>5395</v>
      </c>
    </row>
    <row r="4" spans="1:12">
      <c r="A4" s="105" t="s">
        <v>5153</v>
      </c>
      <c r="B4" s="106" t="s">
        <v>5154</v>
      </c>
      <c r="C4" s="106" t="s">
        <v>5155</v>
      </c>
      <c r="D4" s="106" t="s">
        <v>5156</v>
      </c>
    </row>
    <row r="5" spans="1:12">
      <c r="A5" s="107" t="s">
        <v>5441</v>
      </c>
      <c r="B5" s="108" t="s">
        <v>5442</v>
      </c>
      <c r="C5" s="108" t="s">
        <v>5443</v>
      </c>
      <c r="D5" s="108" t="s">
        <v>5444</v>
      </c>
      <c r="L5" s="109"/>
    </row>
    <row r="6" spans="1:12" ht="25">
      <c r="A6" s="107" t="s">
        <v>5445</v>
      </c>
      <c r="B6" s="108" t="s">
        <v>5446</v>
      </c>
      <c r="C6" s="108" t="s">
        <v>5447</v>
      </c>
      <c r="D6" s="108" t="s">
        <v>5448</v>
      </c>
      <c r="L6" s="109"/>
    </row>
    <row r="7" spans="1:12" ht="25">
      <c r="A7" s="107" t="s">
        <v>5449</v>
      </c>
      <c r="B7" s="108" t="s">
        <v>5450</v>
      </c>
      <c r="C7" s="108" t="s">
        <v>5451</v>
      </c>
      <c r="D7" s="108" t="s">
        <v>5452</v>
      </c>
      <c r="L7" s="109"/>
    </row>
    <row r="8" spans="1:12" ht="37.5">
      <c r="A8" s="107" t="s">
        <v>5453</v>
      </c>
      <c r="B8" s="108" t="s">
        <v>5454</v>
      </c>
      <c r="C8" s="108" t="s">
        <v>5455</v>
      </c>
      <c r="D8" s="108" t="s">
        <v>5456</v>
      </c>
      <c r="L8" s="109"/>
    </row>
    <row r="9" spans="1:12" ht="37.5">
      <c r="A9" s="107" t="s">
        <v>5457</v>
      </c>
      <c r="B9" s="108" t="s">
        <v>5458</v>
      </c>
      <c r="C9" s="108" t="s">
        <v>5459</v>
      </c>
      <c r="D9" s="108" t="s">
        <v>5460</v>
      </c>
      <c r="L9" s="109"/>
    </row>
    <row r="10" spans="1:12" ht="37.5">
      <c r="A10" s="107" t="s">
        <v>5461</v>
      </c>
      <c r="B10" s="108" t="s">
        <v>5462</v>
      </c>
      <c r="C10" s="108" t="s">
        <v>5463</v>
      </c>
      <c r="D10" s="108" t="s">
        <v>5464</v>
      </c>
      <c r="L10" s="109"/>
    </row>
    <row r="11" spans="1:12" ht="37.5">
      <c r="A11" s="107" t="s">
        <v>5465</v>
      </c>
      <c r="B11" s="108" t="s">
        <v>5466</v>
      </c>
      <c r="C11" s="108" t="s">
        <v>5467</v>
      </c>
      <c r="D11" s="108" t="s">
        <v>5468</v>
      </c>
      <c r="L11" s="109"/>
    </row>
    <row r="12" spans="1:12" ht="37.5">
      <c r="A12" s="107" t="s">
        <v>5469</v>
      </c>
      <c r="B12" s="108" t="s">
        <v>5470</v>
      </c>
      <c r="C12" s="108" t="s">
        <v>5471</v>
      </c>
      <c r="D12" s="108" t="s">
        <v>5472</v>
      </c>
      <c r="L12" s="109"/>
    </row>
    <row r="13" spans="1:12" ht="37.5">
      <c r="A13" s="107" t="s">
        <v>5473</v>
      </c>
      <c r="B13" s="108" t="s">
        <v>5474</v>
      </c>
      <c r="C13" s="108" t="s">
        <v>5475</v>
      </c>
      <c r="D13" s="108" t="s">
        <v>5476</v>
      </c>
      <c r="L13" s="109"/>
    </row>
    <row r="14" spans="1:12" ht="25">
      <c r="A14" s="107" t="s">
        <v>5477</v>
      </c>
      <c r="B14" s="108" t="s">
        <v>5478</v>
      </c>
      <c r="C14" s="108" t="s">
        <v>5479</v>
      </c>
      <c r="D14" s="108" t="s">
        <v>5480</v>
      </c>
      <c r="L14" s="109"/>
    </row>
    <row r="15" spans="1:12">
      <c r="A15" s="107" t="s">
        <v>5481</v>
      </c>
      <c r="B15" s="108" t="s">
        <v>5482</v>
      </c>
      <c r="C15" s="108" t="s">
        <v>5483</v>
      </c>
      <c r="D15" s="108" t="s">
        <v>5484</v>
      </c>
      <c r="L15" s="109"/>
    </row>
    <row r="16" spans="1:12" ht="37.5">
      <c r="A16" s="107" t="s">
        <v>5485</v>
      </c>
      <c r="B16" s="108" t="s">
        <v>5486</v>
      </c>
      <c r="C16" s="108" t="s">
        <v>5487</v>
      </c>
      <c r="D16" s="108" t="s">
        <v>5488</v>
      </c>
      <c r="L16" s="109"/>
    </row>
    <row r="17" spans="1:12" ht="25">
      <c r="A17" s="107" t="s">
        <v>5489</v>
      </c>
      <c r="B17" s="108" t="s">
        <v>5490</v>
      </c>
      <c r="C17" s="108" t="s">
        <v>5491</v>
      </c>
      <c r="D17" s="108" t="s">
        <v>5492</v>
      </c>
      <c r="L17" s="109"/>
    </row>
    <row r="18" spans="1:12" ht="37.5">
      <c r="A18" s="107" t="s">
        <v>5493</v>
      </c>
      <c r="B18" s="108" t="s">
        <v>5494</v>
      </c>
      <c r="C18" s="108" t="s">
        <v>5495</v>
      </c>
      <c r="D18" s="108" t="s">
        <v>5496</v>
      </c>
      <c r="L18" s="109"/>
    </row>
    <row r="19" spans="1:12" ht="26.5">
      <c r="A19" s="107" t="s">
        <v>5497</v>
      </c>
      <c r="B19" s="108" t="s">
        <v>5498</v>
      </c>
      <c r="C19" s="108" t="s">
        <v>5499</v>
      </c>
      <c r="D19" s="108" t="s">
        <v>5500</v>
      </c>
      <c r="L19" s="109"/>
    </row>
    <row r="20" spans="1:12" ht="37.5">
      <c r="A20" s="107" t="s">
        <v>5501</v>
      </c>
      <c r="B20" s="108" t="s">
        <v>5502</v>
      </c>
      <c r="C20" s="108" t="s">
        <v>5503</v>
      </c>
      <c r="D20" s="108" t="s">
        <v>5504</v>
      </c>
      <c r="L20" s="109"/>
    </row>
    <row r="21" spans="1:12" ht="25">
      <c r="A21" s="107" t="s">
        <v>5505</v>
      </c>
      <c r="B21" s="108" t="s">
        <v>5506</v>
      </c>
      <c r="C21" s="108" t="s">
        <v>5507</v>
      </c>
      <c r="D21" s="108" t="s">
        <v>5508</v>
      </c>
      <c r="L21" s="109"/>
    </row>
    <row r="22" spans="1:12" ht="25">
      <c r="A22" s="107" t="s">
        <v>5509</v>
      </c>
      <c r="B22" s="108" t="s">
        <v>5510</v>
      </c>
      <c r="C22" s="108" t="s">
        <v>5511</v>
      </c>
      <c r="D22" s="108" t="s">
        <v>5512</v>
      </c>
      <c r="L22" s="109"/>
    </row>
    <row r="23" spans="1:12" ht="37.5">
      <c r="A23" s="107" t="s">
        <v>5513</v>
      </c>
      <c r="B23" s="108" t="s">
        <v>5514</v>
      </c>
      <c r="C23" s="108" t="s">
        <v>5515</v>
      </c>
      <c r="D23" s="108" t="s">
        <v>5516</v>
      </c>
      <c r="L23" s="109"/>
    </row>
    <row r="24" spans="1:12" ht="25">
      <c r="A24" s="107" t="s">
        <v>5517</v>
      </c>
      <c r="B24" s="108" t="s">
        <v>5518</v>
      </c>
      <c r="C24" s="108" t="s">
        <v>5519</v>
      </c>
      <c r="D24" s="108" t="s">
        <v>5520</v>
      </c>
      <c r="L24" s="109"/>
    </row>
    <row r="25" spans="1:12" ht="25">
      <c r="A25" s="107" t="s">
        <v>5521</v>
      </c>
      <c r="B25" s="108" t="s">
        <v>5522</v>
      </c>
      <c r="C25" s="108" t="s">
        <v>5523</v>
      </c>
      <c r="D25" s="108" t="s">
        <v>5524</v>
      </c>
      <c r="L25" s="109"/>
    </row>
    <row r="26" spans="1:12" ht="25">
      <c r="A26" s="107" t="s">
        <v>5525</v>
      </c>
      <c r="B26" s="108" t="s">
        <v>5526</v>
      </c>
      <c r="C26" s="108" t="s">
        <v>5527</v>
      </c>
      <c r="D26" s="108" t="s">
        <v>5528</v>
      </c>
      <c r="L26" s="109"/>
    </row>
    <row r="27" spans="1:12" ht="25">
      <c r="A27" s="107" t="s">
        <v>5529</v>
      </c>
      <c r="B27" s="108" t="s">
        <v>5530</v>
      </c>
      <c r="C27" s="108" t="s">
        <v>5531</v>
      </c>
      <c r="D27" s="108" t="s">
        <v>5532</v>
      </c>
      <c r="L27" s="109"/>
    </row>
    <row r="28" spans="1:12" ht="25">
      <c r="A28" s="107" t="s">
        <v>5533</v>
      </c>
      <c r="B28" s="108" t="s">
        <v>5534</v>
      </c>
      <c r="C28" s="108" t="s">
        <v>5535</v>
      </c>
      <c r="D28" s="108" t="s">
        <v>5536</v>
      </c>
      <c r="L28" s="109"/>
    </row>
    <row r="29" spans="1:12" ht="25">
      <c r="A29" s="107" t="s">
        <v>5537</v>
      </c>
      <c r="B29" s="108" t="s">
        <v>5538</v>
      </c>
      <c r="C29" s="108" t="s">
        <v>5539</v>
      </c>
      <c r="D29" s="108" t="s">
        <v>5540</v>
      </c>
      <c r="L29" s="109"/>
    </row>
    <row r="30" spans="1:12" ht="25">
      <c r="A30" s="107" t="s">
        <v>5541</v>
      </c>
      <c r="B30" s="108" t="s">
        <v>5542</v>
      </c>
      <c r="C30" s="108" t="s">
        <v>5543</v>
      </c>
      <c r="D30" s="108" t="s">
        <v>5544</v>
      </c>
      <c r="L30" s="109"/>
    </row>
    <row r="31" spans="1:12" ht="25">
      <c r="A31" s="107" t="s">
        <v>5545</v>
      </c>
      <c r="B31" s="108" t="s">
        <v>5546</v>
      </c>
      <c r="C31" s="108" t="s">
        <v>5547</v>
      </c>
      <c r="D31" s="108" t="s">
        <v>5548</v>
      </c>
      <c r="L31" s="109"/>
    </row>
    <row r="32" spans="1:12" ht="25">
      <c r="A32" s="107" t="s">
        <v>5549</v>
      </c>
      <c r="B32" s="108" t="s">
        <v>5550</v>
      </c>
      <c r="C32" s="108" t="s">
        <v>5551</v>
      </c>
      <c r="D32" s="108" t="s">
        <v>5552</v>
      </c>
      <c r="L32" s="109"/>
    </row>
    <row r="33" spans="1:12" ht="25">
      <c r="A33" s="107" t="s">
        <v>5553</v>
      </c>
      <c r="B33" s="108" t="s">
        <v>5554</v>
      </c>
      <c r="C33" s="108" t="s">
        <v>5555</v>
      </c>
      <c r="D33" s="108" t="s">
        <v>5556</v>
      </c>
      <c r="L33" s="109"/>
    </row>
    <row r="34" spans="1:12" ht="37.5">
      <c r="A34" s="107" t="s">
        <v>5557</v>
      </c>
      <c r="B34" s="108" t="s">
        <v>5558</v>
      </c>
      <c r="C34" s="108" t="s">
        <v>5559</v>
      </c>
      <c r="D34" s="108" t="s">
        <v>5560</v>
      </c>
      <c r="L34" s="109"/>
    </row>
    <row r="35" spans="1:12" ht="25">
      <c r="A35" s="107" t="s">
        <v>5561</v>
      </c>
      <c r="B35" s="108" t="s">
        <v>5562</v>
      </c>
      <c r="C35" s="108" t="s">
        <v>5563</v>
      </c>
      <c r="D35" s="108" t="s">
        <v>5564</v>
      </c>
      <c r="L35" s="109"/>
    </row>
    <row r="36" spans="1:12" ht="25">
      <c r="A36" s="107" t="s">
        <v>5565</v>
      </c>
      <c r="B36" s="108" t="s">
        <v>5566</v>
      </c>
      <c r="C36" s="108" t="s">
        <v>5567</v>
      </c>
      <c r="D36" s="108" t="s">
        <v>5568</v>
      </c>
      <c r="L36" s="109"/>
    </row>
    <row r="37" spans="1:12" ht="25">
      <c r="A37" s="107" t="s">
        <v>5569</v>
      </c>
      <c r="B37" s="108" t="s">
        <v>5570</v>
      </c>
      <c r="C37" s="108" t="s">
        <v>5571</v>
      </c>
      <c r="D37" s="108" t="s">
        <v>5572</v>
      </c>
      <c r="L37" s="109"/>
    </row>
    <row r="38" spans="1:12" ht="25">
      <c r="A38" s="107" t="s">
        <v>5573</v>
      </c>
      <c r="B38" s="108" t="s">
        <v>5574</v>
      </c>
      <c r="C38" s="108" t="s">
        <v>5575</v>
      </c>
      <c r="D38" s="108" t="s">
        <v>5576</v>
      </c>
      <c r="L38" s="109"/>
    </row>
    <row r="39" spans="1:12" ht="37.5">
      <c r="A39" s="107" t="s">
        <v>5577</v>
      </c>
      <c r="B39" s="108" t="s">
        <v>5578</v>
      </c>
      <c r="C39" s="108" t="s">
        <v>5579</v>
      </c>
      <c r="D39" s="108" t="s">
        <v>5580</v>
      </c>
      <c r="L39" s="109"/>
    </row>
    <row r="40" spans="1:12" ht="37.5">
      <c r="A40" s="107" t="s">
        <v>5581</v>
      </c>
      <c r="B40" s="108" t="s">
        <v>5582</v>
      </c>
      <c r="C40" s="108" t="s">
        <v>5583</v>
      </c>
      <c r="D40" s="108" t="s">
        <v>5584</v>
      </c>
      <c r="L40" s="109"/>
    </row>
    <row r="41" spans="1:12" ht="37.5">
      <c r="A41" s="107" t="s">
        <v>5585</v>
      </c>
      <c r="B41" s="108" t="s">
        <v>5586</v>
      </c>
      <c r="C41" s="108" t="s">
        <v>5587</v>
      </c>
      <c r="D41" s="108" t="s">
        <v>5588</v>
      </c>
      <c r="L41" s="109"/>
    </row>
    <row r="42" spans="1:12" ht="37.5">
      <c r="A42" s="107" t="s">
        <v>5589</v>
      </c>
      <c r="B42" s="108" t="s">
        <v>5590</v>
      </c>
      <c r="C42" s="108" t="s">
        <v>5591</v>
      </c>
      <c r="D42" s="108" t="s">
        <v>5592</v>
      </c>
      <c r="L42" s="109"/>
    </row>
    <row r="43" spans="1:12" ht="37.5">
      <c r="A43" s="107" t="s">
        <v>5593</v>
      </c>
      <c r="B43" s="108" t="s">
        <v>5594</v>
      </c>
      <c r="C43" s="108" t="s">
        <v>5595</v>
      </c>
      <c r="D43" s="108" t="s">
        <v>5596</v>
      </c>
      <c r="L43" s="109"/>
    </row>
    <row r="44" spans="1:12" ht="25">
      <c r="A44" s="107" t="s">
        <v>5597</v>
      </c>
      <c r="B44" s="108" t="s">
        <v>5598</v>
      </c>
      <c r="C44" s="108" t="s">
        <v>5599</v>
      </c>
      <c r="D44" s="108" t="s">
        <v>5600</v>
      </c>
      <c r="L44" s="109"/>
    </row>
    <row r="45" spans="1:12" ht="37.5">
      <c r="A45" s="107" t="s">
        <v>5601</v>
      </c>
      <c r="B45" s="108" t="s">
        <v>5602</v>
      </c>
      <c r="C45" s="108" t="s">
        <v>5603</v>
      </c>
      <c r="D45" s="108" t="s">
        <v>5604</v>
      </c>
      <c r="L45" s="109"/>
    </row>
    <row r="46" spans="1:12" ht="25">
      <c r="A46" s="107" t="s">
        <v>5605</v>
      </c>
      <c r="B46" s="108" t="s">
        <v>5606</v>
      </c>
      <c r="C46" s="108" t="s">
        <v>5607</v>
      </c>
      <c r="D46" s="108" t="s">
        <v>5608</v>
      </c>
      <c r="L46" s="109"/>
    </row>
    <row r="47" spans="1:12" ht="25">
      <c r="A47" s="107" t="s">
        <v>5609</v>
      </c>
      <c r="B47" s="110" t="s">
        <v>5610</v>
      </c>
      <c r="C47" s="110" t="s">
        <v>5611</v>
      </c>
      <c r="D47" s="110" t="s">
        <v>5612</v>
      </c>
      <c r="L47" s="109"/>
    </row>
    <row r="48" spans="1:12" ht="25">
      <c r="A48" s="107" t="s">
        <v>5613</v>
      </c>
      <c r="B48" s="110" t="s">
        <v>5614</v>
      </c>
      <c r="C48" s="110" t="s">
        <v>5615</v>
      </c>
      <c r="D48" s="110" t="s">
        <v>5616</v>
      </c>
      <c r="L48" s="109"/>
    </row>
    <row r="49" spans="1:12" ht="25">
      <c r="A49" s="107" t="s">
        <v>5617</v>
      </c>
      <c r="B49" s="110" t="s">
        <v>5618</v>
      </c>
      <c r="C49" s="110" t="s">
        <v>5619</v>
      </c>
      <c r="D49" s="110" t="s">
        <v>5620</v>
      </c>
      <c r="L49" s="109"/>
    </row>
    <row r="50" spans="1:12" ht="25">
      <c r="A50" s="107" t="s">
        <v>5621</v>
      </c>
      <c r="B50" s="110" t="s">
        <v>5622</v>
      </c>
      <c r="C50" s="110" t="s">
        <v>5623</v>
      </c>
      <c r="D50" s="110" t="s">
        <v>5612</v>
      </c>
      <c r="L50" s="109"/>
    </row>
    <row r="51" spans="1:12" ht="25">
      <c r="A51" s="107" t="s">
        <v>5624</v>
      </c>
      <c r="B51" s="110" t="s">
        <v>5625</v>
      </c>
      <c r="C51" s="110" t="s">
        <v>5626</v>
      </c>
      <c r="D51" s="110" t="s">
        <v>5627</v>
      </c>
      <c r="L51" s="109"/>
    </row>
    <row r="52" spans="1:12" ht="25">
      <c r="A52" s="107" t="s">
        <v>5628</v>
      </c>
      <c r="B52" s="110" t="s">
        <v>5629</v>
      </c>
      <c r="C52" s="110" t="s">
        <v>5630</v>
      </c>
      <c r="D52" s="110" t="s">
        <v>5631</v>
      </c>
      <c r="L52" s="109"/>
    </row>
    <row r="53" spans="1:12" ht="25">
      <c r="A53" s="107" t="s">
        <v>5632</v>
      </c>
      <c r="B53" s="110" t="s">
        <v>5633</v>
      </c>
      <c r="C53" s="110" t="s">
        <v>5634</v>
      </c>
      <c r="D53" s="110" t="s">
        <v>5635</v>
      </c>
      <c r="L53" s="109"/>
    </row>
    <row r="54" spans="1:12" ht="37.5">
      <c r="A54" s="107" t="s">
        <v>5636</v>
      </c>
      <c r="B54" s="110" t="s">
        <v>5637</v>
      </c>
      <c r="C54" s="110" t="s">
        <v>5638</v>
      </c>
      <c r="D54" s="110" t="s">
        <v>5639</v>
      </c>
      <c r="L54" s="109"/>
    </row>
    <row r="55" spans="1:12" ht="25">
      <c r="A55" s="107" t="s">
        <v>5640</v>
      </c>
      <c r="B55" s="110" t="s">
        <v>5633</v>
      </c>
      <c r="C55" s="110" t="s">
        <v>5641</v>
      </c>
      <c r="D55" s="110" t="s">
        <v>5635</v>
      </c>
      <c r="L55" s="109"/>
    </row>
    <row r="56" spans="1:12" ht="25">
      <c r="A56" s="107" t="s">
        <v>5642</v>
      </c>
      <c r="B56" s="110" t="s">
        <v>5643</v>
      </c>
      <c r="C56" s="110" t="s">
        <v>5644</v>
      </c>
      <c r="D56" s="110" t="s">
        <v>5645</v>
      </c>
      <c r="L56" s="109"/>
    </row>
    <row r="57" spans="1:12" ht="25">
      <c r="A57" s="107" t="s">
        <v>5646</v>
      </c>
      <c r="B57" s="110" t="s">
        <v>5633</v>
      </c>
      <c r="C57" s="110" t="s">
        <v>5647</v>
      </c>
      <c r="D57" s="110" t="s">
        <v>5648</v>
      </c>
      <c r="L57" s="109"/>
    </row>
    <row r="58" spans="1:12" ht="37.5">
      <c r="A58" s="107" t="s">
        <v>5649</v>
      </c>
      <c r="B58" s="110" t="s">
        <v>5650</v>
      </c>
      <c r="C58" s="110" t="s">
        <v>5651</v>
      </c>
      <c r="D58" s="110" t="s">
        <v>5652</v>
      </c>
      <c r="L58" s="109"/>
    </row>
    <row r="59" spans="1:12" ht="25">
      <c r="A59" s="107" t="s">
        <v>5653</v>
      </c>
      <c r="B59" s="110" t="s">
        <v>5633</v>
      </c>
      <c r="C59" s="110" t="s">
        <v>5647</v>
      </c>
      <c r="D59" s="110" t="s">
        <v>5654</v>
      </c>
      <c r="L59" s="109"/>
    </row>
    <row r="60" spans="1:12" ht="25">
      <c r="A60" s="107" t="s">
        <v>5655</v>
      </c>
      <c r="B60" s="110" t="s">
        <v>5656</v>
      </c>
      <c r="C60" s="110" t="s">
        <v>5657</v>
      </c>
      <c r="D60" s="110" t="s">
        <v>5658</v>
      </c>
      <c r="L60" s="109"/>
    </row>
    <row r="61" spans="1:12" ht="37.5">
      <c r="A61" s="107" t="s">
        <v>5659</v>
      </c>
      <c r="B61" s="108" t="s">
        <v>5660</v>
      </c>
      <c r="C61" s="108" t="s">
        <v>5661</v>
      </c>
      <c r="D61" s="108" t="s">
        <v>5662</v>
      </c>
      <c r="L61" s="109"/>
    </row>
    <row r="62" spans="1:12" ht="37.5">
      <c r="A62" s="107" t="s">
        <v>5663</v>
      </c>
      <c r="B62" s="108" t="s">
        <v>5664</v>
      </c>
      <c r="C62" s="108" t="s">
        <v>5665</v>
      </c>
      <c r="D62" s="108" t="s">
        <v>5666</v>
      </c>
      <c r="L62" s="109"/>
    </row>
    <row r="63" spans="1:12" ht="37.5">
      <c r="A63" s="107" t="s">
        <v>5667</v>
      </c>
      <c r="B63" s="108" t="s">
        <v>5668</v>
      </c>
      <c r="C63" s="108" t="s">
        <v>5669</v>
      </c>
      <c r="D63" s="108" t="s">
        <v>5670</v>
      </c>
      <c r="L63" s="109"/>
    </row>
    <row r="64" spans="1:12" ht="37.5">
      <c r="A64" s="107" t="s">
        <v>5671</v>
      </c>
      <c r="B64" s="108" t="s">
        <v>5672</v>
      </c>
      <c r="C64" s="108" t="s">
        <v>5673</v>
      </c>
      <c r="D64" s="108" t="s">
        <v>5674</v>
      </c>
      <c r="L64" s="109"/>
    </row>
    <row r="65" spans="1:12" ht="37.5">
      <c r="A65" s="107" t="s">
        <v>5675</v>
      </c>
      <c r="B65" s="108" t="s">
        <v>5676</v>
      </c>
      <c r="C65" s="108" t="s">
        <v>5677</v>
      </c>
      <c r="D65" s="108" t="s">
        <v>5678</v>
      </c>
      <c r="L65" s="109"/>
    </row>
    <row r="66" spans="1:12" ht="37.5">
      <c r="A66" s="107" t="s">
        <v>5679</v>
      </c>
      <c r="B66" s="108" t="s">
        <v>5680</v>
      </c>
      <c r="C66" s="108" t="s">
        <v>5681</v>
      </c>
      <c r="D66" s="108" t="s">
        <v>5682</v>
      </c>
      <c r="L66" s="109"/>
    </row>
    <row r="67" spans="1:12" ht="37.5">
      <c r="A67" s="107" t="s">
        <v>5683</v>
      </c>
      <c r="B67" s="108" t="s">
        <v>5684</v>
      </c>
      <c r="C67" s="108" t="s">
        <v>5685</v>
      </c>
      <c r="D67" s="108" t="s">
        <v>5686</v>
      </c>
      <c r="L67" s="109"/>
    </row>
    <row r="68" spans="1:12" ht="37.5">
      <c r="A68" s="107" t="s">
        <v>5687</v>
      </c>
      <c r="B68" s="108" t="s">
        <v>5688</v>
      </c>
      <c r="C68" s="108" t="s">
        <v>5689</v>
      </c>
      <c r="D68" s="108" t="s">
        <v>5690</v>
      </c>
      <c r="L68" s="109"/>
    </row>
    <row r="69" spans="1:12" ht="37.5">
      <c r="A69" s="107" t="s">
        <v>5691</v>
      </c>
      <c r="B69" s="108" t="s">
        <v>5692</v>
      </c>
      <c r="C69" s="108" t="s">
        <v>5693</v>
      </c>
      <c r="D69" s="108" t="s">
        <v>5694</v>
      </c>
      <c r="L69" s="109"/>
    </row>
    <row r="70" spans="1:12" ht="25">
      <c r="A70" s="107" t="s">
        <v>5695</v>
      </c>
      <c r="B70" s="108" t="s">
        <v>5696</v>
      </c>
      <c r="C70" s="108" t="s">
        <v>5697</v>
      </c>
      <c r="D70" s="108" t="s">
        <v>5698</v>
      </c>
      <c r="L70" s="109"/>
    </row>
    <row r="71" spans="1:12" ht="25">
      <c r="A71" s="107" t="s">
        <v>5699</v>
      </c>
      <c r="B71" s="108" t="s">
        <v>5700</v>
      </c>
      <c r="C71" s="108" t="s">
        <v>5701</v>
      </c>
      <c r="D71" s="108" t="s">
        <v>5702</v>
      </c>
      <c r="L71" s="109"/>
    </row>
    <row r="72" spans="1:12" ht="50">
      <c r="A72" s="107" t="s">
        <v>5703</v>
      </c>
      <c r="B72" s="108" t="s">
        <v>5704</v>
      </c>
      <c r="C72" s="108" t="s">
        <v>5705</v>
      </c>
      <c r="D72" s="108" t="s">
        <v>5706</v>
      </c>
      <c r="L72" s="109"/>
    </row>
    <row r="73" spans="1:12" ht="25">
      <c r="A73" s="107" t="s">
        <v>5707</v>
      </c>
      <c r="B73" s="108" t="s">
        <v>5708</v>
      </c>
      <c r="C73" s="108" t="s">
        <v>5709</v>
      </c>
      <c r="D73" s="108" t="s">
        <v>5710</v>
      </c>
      <c r="L73" s="109"/>
    </row>
    <row r="74" spans="1:12" ht="25">
      <c r="A74" s="107" t="s">
        <v>5711</v>
      </c>
      <c r="B74" s="108" t="s">
        <v>5712</v>
      </c>
      <c r="C74" s="108" t="s">
        <v>5713</v>
      </c>
      <c r="D74" s="108" t="s">
        <v>5714</v>
      </c>
      <c r="L74" s="109"/>
    </row>
    <row r="75" spans="1:12" ht="37.5">
      <c r="A75" s="107" t="s">
        <v>5715</v>
      </c>
      <c r="B75" s="108" t="s">
        <v>5716</v>
      </c>
      <c r="C75" s="108" t="s">
        <v>5717</v>
      </c>
      <c r="D75" s="108" t="s">
        <v>5718</v>
      </c>
      <c r="L75" s="109"/>
    </row>
    <row r="76" spans="1:12" ht="37.5">
      <c r="A76" s="107" t="s">
        <v>5719</v>
      </c>
      <c r="B76" s="108" t="s">
        <v>5720</v>
      </c>
      <c r="C76" s="108" t="s">
        <v>5721</v>
      </c>
      <c r="D76" s="108" t="s">
        <v>5722</v>
      </c>
      <c r="L76" s="109"/>
    </row>
    <row r="77" spans="1:12" ht="50">
      <c r="A77" s="107" t="s">
        <v>5723</v>
      </c>
      <c r="B77" s="108" t="s">
        <v>5724</v>
      </c>
      <c r="C77" s="108" t="s">
        <v>5725</v>
      </c>
      <c r="D77" s="108" t="s">
        <v>5726</v>
      </c>
      <c r="L77" s="109"/>
    </row>
    <row r="78" spans="1:12" ht="37.5">
      <c r="A78" s="107" t="s">
        <v>5727</v>
      </c>
      <c r="B78" s="108" t="s">
        <v>5728</v>
      </c>
      <c r="C78" s="108" t="s">
        <v>5729</v>
      </c>
      <c r="D78" s="108" t="s">
        <v>5730</v>
      </c>
      <c r="L78" s="109"/>
    </row>
    <row r="79" spans="1:12" ht="25">
      <c r="A79" s="107" t="s">
        <v>5731</v>
      </c>
      <c r="B79" s="108" t="s">
        <v>5732</v>
      </c>
      <c r="C79" s="108" t="s">
        <v>5733</v>
      </c>
      <c r="D79" s="108" t="s">
        <v>5734</v>
      </c>
      <c r="L79" s="109"/>
    </row>
    <row r="80" spans="1:12" ht="25">
      <c r="A80" s="107">
        <v>1377</v>
      </c>
      <c r="B80" s="78" t="s">
        <v>5735</v>
      </c>
      <c r="C80" s="111" t="s">
        <v>5736</v>
      </c>
      <c r="D80" s="108" t="s">
        <v>5737</v>
      </c>
      <c r="L80" s="109"/>
    </row>
    <row r="81" spans="1:12" ht="25">
      <c r="A81" s="112">
        <v>1378</v>
      </c>
      <c r="B81" s="113" t="s">
        <v>5738</v>
      </c>
      <c r="C81" s="114" t="s">
        <v>5739</v>
      </c>
      <c r="D81" s="108"/>
      <c r="L81" s="109"/>
    </row>
    <row r="82" spans="1:12" ht="25">
      <c r="A82" s="107" t="s">
        <v>5740</v>
      </c>
      <c r="B82" s="108" t="s">
        <v>5741</v>
      </c>
      <c r="C82" s="108" t="s">
        <v>5742</v>
      </c>
      <c r="D82" s="108" t="s">
        <v>5743</v>
      </c>
      <c r="L82" s="109"/>
    </row>
    <row r="83" spans="1:12" ht="37.5">
      <c r="A83" s="107" t="s">
        <v>5744</v>
      </c>
      <c r="B83" s="108" t="s">
        <v>5745</v>
      </c>
      <c r="C83" s="108" t="s">
        <v>5746</v>
      </c>
      <c r="D83" s="108" t="s">
        <v>5747</v>
      </c>
      <c r="L83" s="109"/>
    </row>
    <row r="84" spans="1:12" ht="37.5">
      <c r="A84" s="107" t="s">
        <v>5748</v>
      </c>
      <c r="B84" s="108" t="s">
        <v>5749</v>
      </c>
      <c r="C84" s="108" t="s">
        <v>5746</v>
      </c>
      <c r="D84" s="108" t="s">
        <v>5747</v>
      </c>
      <c r="L84" s="109"/>
    </row>
    <row r="85" spans="1:12" ht="37.5">
      <c r="A85" s="107" t="s">
        <v>5750</v>
      </c>
      <c r="B85" s="108" t="s">
        <v>5751</v>
      </c>
      <c r="C85" s="108" t="s">
        <v>5752</v>
      </c>
      <c r="D85" s="108" t="s">
        <v>5753</v>
      </c>
      <c r="L85" s="109"/>
    </row>
    <row r="86" spans="1:12" ht="25">
      <c r="A86" s="107" t="s">
        <v>5754</v>
      </c>
      <c r="B86" s="108" t="s">
        <v>5755</v>
      </c>
      <c r="C86" s="108" t="s">
        <v>5756</v>
      </c>
      <c r="D86" s="108" t="s">
        <v>5757</v>
      </c>
      <c r="L86" s="109"/>
    </row>
    <row r="87" spans="1:12" ht="37.5">
      <c r="A87" s="107" t="s">
        <v>5758</v>
      </c>
      <c r="B87" s="108" t="s">
        <v>5759</v>
      </c>
      <c r="C87" s="108" t="s">
        <v>5760</v>
      </c>
      <c r="D87" s="108" t="s">
        <v>5761</v>
      </c>
      <c r="L87" s="109"/>
    </row>
    <row r="88" spans="1:12" ht="37.5">
      <c r="A88" s="107" t="s">
        <v>5762</v>
      </c>
      <c r="B88" s="108" t="s">
        <v>5763</v>
      </c>
      <c r="C88" s="108" t="s">
        <v>5764</v>
      </c>
      <c r="D88" s="108" t="s">
        <v>5765</v>
      </c>
      <c r="L88" s="109"/>
    </row>
    <row r="89" spans="1:12" ht="25">
      <c r="A89" s="107" t="s">
        <v>5766</v>
      </c>
      <c r="B89" s="108" t="s">
        <v>5767</v>
      </c>
      <c r="C89" s="108" t="s">
        <v>5768</v>
      </c>
      <c r="D89" s="108" t="s">
        <v>5769</v>
      </c>
      <c r="L89" s="109"/>
    </row>
    <row r="90" spans="1:12" ht="25">
      <c r="A90" s="107" t="s">
        <v>5770</v>
      </c>
      <c r="B90" s="108" t="s">
        <v>5771</v>
      </c>
      <c r="C90" s="108" t="s">
        <v>5772</v>
      </c>
      <c r="D90" s="108" t="s">
        <v>5773</v>
      </c>
      <c r="L90" s="109"/>
    </row>
    <row r="91" spans="1:12" ht="25">
      <c r="A91" s="107" t="s">
        <v>5774</v>
      </c>
      <c r="B91" s="108" t="s">
        <v>5775</v>
      </c>
      <c r="C91" s="108" t="s">
        <v>5776</v>
      </c>
      <c r="D91" s="108" t="s">
        <v>5777</v>
      </c>
      <c r="L91" s="109"/>
    </row>
    <row r="92" spans="1:12" ht="37.5">
      <c r="A92" s="107" t="s">
        <v>5778</v>
      </c>
      <c r="B92" s="108" t="s">
        <v>5779</v>
      </c>
      <c r="C92" s="108" t="s">
        <v>5780</v>
      </c>
      <c r="D92" s="108" t="s">
        <v>5781</v>
      </c>
      <c r="L92" s="109"/>
    </row>
    <row r="93" spans="1:12" ht="37.5">
      <c r="A93" s="107" t="s">
        <v>5782</v>
      </c>
      <c r="B93" s="108" t="s">
        <v>5783</v>
      </c>
      <c r="C93" s="108" t="s">
        <v>5784</v>
      </c>
      <c r="D93" s="108" t="s">
        <v>5785</v>
      </c>
      <c r="L93" s="109"/>
    </row>
    <row r="94" spans="1:12" ht="37.5">
      <c r="A94" s="107" t="s">
        <v>5786</v>
      </c>
      <c r="B94" s="108" t="s">
        <v>5787</v>
      </c>
      <c r="C94" s="108" t="s">
        <v>5788</v>
      </c>
      <c r="D94" s="108" t="s">
        <v>5789</v>
      </c>
      <c r="L94" s="109"/>
    </row>
    <row r="95" spans="1:12" ht="25">
      <c r="A95" s="107" t="s">
        <v>5790</v>
      </c>
      <c r="B95" s="108" t="s">
        <v>5791</v>
      </c>
      <c r="C95" s="108" t="s">
        <v>5792</v>
      </c>
      <c r="D95" s="108" t="s">
        <v>5793</v>
      </c>
      <c r="L95" s="109"/>
    </row>
    <row r="96" spans="1:12" ht="25">
      <c r="A96" s="107" t="s">
        <v>5794</v>
      </c>
      <c r="B96" s="108" t="s">
        <v>5795</v>
      </c>
      <c r="C96" s="108" t="s">
        <v>5796</v>
      </c>
      <c r="D96" s="108" t="s">
        <v>5797</v>
      </c>
      <c r="L96" s="109"/>
    </row>
    <row r="97" spans="1:12" ht="25">
      <c r="A97" s="107" t="s">
        <v>5798</v>
      </c>
      <c r="B97" s="108" t="s">
        <v>5799</v>
      </c>
      <c r="C97" s="108" t="s">
        <v>5800</v>
      </c>
      <c r="D97" s="108" t="s">
        <v>5801</v>
      </c>
      <c r="L97" s="109"/>
    </row>
    <row r="98" spans="1:12" ht="87.5">
      <c r="A98" s="107">
        <v>1398</v>
      </c>
      <c r="B98" s="115" t="s">
        <v>5802</v>
      </c>
      <c r="C98" s="116" t="s">
        <v>5803</v>
      </c>
      <c r="D98" s="108" t="s">
        <v>5804</v>
      </c>
      <c r="L98" s="109"/>
    </row>
    <row r="99" spans="1:12" ht="25">
      <c r="A99" s="107" t="s">
        <v>5805</v>
      </c>
      <c r="B99" s="108" t="s">
        <v>5806</v>
      </c>
      <c r="C99" s="108" t="s">
        <v>5807</v>
      </c>
      <c r="D99" s="108" t="s">
        <v>5808</v>
      </c>
      <c r="L99" s="109"/>
    </row>
    <row r="100" spans="1:12" ht="25">
      <c r="A100" s="112">
        <v>1397</v>
      </c>
      <c r="B100" s="117" t="s">
        <v>5809</v>
      </c>
      <c r="C100" s="117" t="s">
        <v>5810</v>
      </c>
      <c r="D100" s="108"/>
      <c r="L100" s="109"/>
    </row>
    <row r="101" spans="1:12" ht="25">
      <c r="A101" s="107" t="s">
        <v>5811</v>
      </c>
      <c r="B101" s="108" t="s">
        <v>5812</v>
      </c>
      <c r="C101" s="108" t="s">
        <v>5813</v>
      </c>
      <c r="D101" s="108" t="s">
        <v>5814</v>
      </c>
      <c r="L101" s="109"/>
    </row>
    <row r="102" spans="1:12" ht="25">
      <c r="A102" s="107" t="s">
        <v>5815</v>
      </c>
      <c r="B102" s="108" t="s">
        <v>5816</v>
      </c>
      <c r="C102" s="108" t="s">
        <v>5817</v>
      </c>
      <c r="D102" s="108" t="s">
        <v>5818</v>
      </c>
      <c r="L102" s="109"/>
    </row>
    <row r="103" spans="1:12" ht="25">
      <c r="A103" s="107" t="s">
        <v>5819</v>
      </c>
      <c r="B103" s="108" t="s">
        <v>5820</v>
      </c>
      <c r="C103" s="108" t="s">
        <v>5821</v>
      </c>
      <c r="D103" s="108" t="s">
        <v>5822</v>
      </c>
      <c r="L103" s="109"/>
    </row>
    <row r="104" spans="1:12">
      <c r="A104" s="107" t="s">
        <v>5823</v>
      </c>
      <c r="B104" s="108" t="s">
        <v>5824</v>
      </c>
      <c r="C104" s="108" t="s">
        <v>5825</v>
      </c>
      <c r="D104" s="108" t="s">
        <v>5826</v>
      </c>
      <c r="L104" s="109"/>
    </row>
    <row r="105" spans="1:12" ht="37.5">
      <c r="A105" s="107" t="s">
        <v>5827</v>
      </c>
      <c r="B105" s="108" t="s">
        <v>5828</v>
      </c>
      <c r="C105" s="108" t="s">
        <v>5829</v>
      </c>
      <c r="D105" s="108" t="s">
        <v>5830</v>
      </c>
      <c r="L105" s="109"/>
    </row>
    <row r="106" spans="1:12" ht="37.5">
      <c r="A106" s="107" t="s">
        <v>5831</v>
      </c>
      <c r="B106" s="108" t="s">
        <v>5832</v>
      </c>
      <c r="C106" s="108" t="s">
        <v>5833</v>
      </c>
      <c r="D106" s="108" t="s">
        <v>5834</v>
      </c>
      <c r="L106" s="109"/>
    </row>
    <row r="107" spans="1:12" ht="37.5">
      <c r="A107" s="107" t="s">
        <v>5835</v>
      </c>
      <c r="B107" s="108" t="s">
        <v>5836</v>
      </c>
      <c r="C107" s="108" t="s">
        <v>5837</v>
      </c>
      <c r="D107" s="108" t="s">
        <v>5838</v>
      </c>
      <c r="L107" s="109"/>
    </row>
    <row r="108" spans="1:12" ht="37.5">
      <c r="A108" s="107" t="s">
        <v>5839</v>
      </c>
      <c r="B108" s="108" t="s">
        <v>5840</v>
      </c>
      <c r="C108" s="108" t="s">
        <v>5841</v>
      </c>
      <c r="D108" s="108" t="s">
        <v>5842</v>
      </c>
      <c r="L108" s="109"/>
    </row>
    <row r="109" spans="1:12" ht="37.5">
      <c r="A109" s="107" t="s">
        <v>5843</v>
      </c>
      <c r="B109" s="108" t="s">
        <v>5844</v>
      </c>
      <c r="C109" s="108" t="s">
        <v>5845</v>
      </c>
      <c r="D109" s="108" t="s">
        <v>5846</v>
      </c>
      <c r="L109" s="109"/>
    </row>
    <row r="110" spans="1:12" ht="25">
      <c r="A110" s="107" t="s">
        <v>5847</v>
      </c>
      <c r="B110" s="108" t="s">
        <v>5848</v>
      </c>
      <c r="C110" s="108" t="s">
        <v>5849</v>
      </c>
      <c r="D110" s="108" t="s">
        <v>5850</v>
      </c>
      <c r="L110" s="109"/>
    </row>
    <row r="111" spans="1:12" ht="25">
      <c r="A111" s="107" t="s">
        <v>5851</v>
      </c>
      <c r="B111" s="108" t="s">
        <v>5852</v>
      </c>
      <c r="C111" s="108" t="s">
        <v>5853</v>
      </c>
      <c r="D111" s="108" t="s">
        <v>5854</v>
      </c>
      <c r="L111" s="109"/>
    </row>
    <row r="112" spans="1:12" ht="37.5">
      <c r="A112" s="107" t="s">
        <v>5855</v>
      </c>
      <c r="B112" s="108" t="s">
        <v>5856</v>
      </c>
      <c r="C112" s="108" t="s">
        <v>5857</v>
      </c>
      <c r="D112" s="108" t="s">
        <v>5858</v>
      </c>
      <c r="L112" s="109"/>
    </row>
    <row r="113" spans="1:12" ht="75">
      <c r="A113" s="107" t="s">
        <v>5859</v>
      </c>
      <c r="B113" s="108" t="s">
        <v>5860</v>
      </c>
      <c r="C113" s="108" t="s">
        <v>5861</v>
      </c>
      <c r="D113" s="108" t="s">
        <v>5862</v>
      </c>
      <c r="L113" s="109"/>
    </row>
    <row r="114" spans="1:12" ht="75">
      <c r="A114" s="107" t="s">
        <v>5863</v>
      </c>
      <c r="B114" s="108" t="s">
        <v>5864</v>
      </c>
      <c r="C114" s="108" t="s">
        <v>5865</v>
      </c>
      <c r="D114" s="108" t="s">
        <v>5866</v>
      </c>
      <c r="L114" s="109"/>
    </row>
    <row r="115" spans="1:12" ht="75">
      <c r="A115" s="112">
        <v>1422</v>
      </c>
      <c r="B115" s="117" t="s">
        <v>5867</v>
      </c>
      <c r="C115" s="117" t="s">
        <v>5868</v>
      </c>
      <c r="D115" s="108"/>
      <c r="L115" s="109"/>
    </row>
    <row r="116" spans="1:12" ht="75">
      <c r="A116" s="107">
        <v>1425</v>
      </c>
      <c r="B116" s="115" t="s">
        <v>5869</v>
      </c>
      <c r="C116" s="116" t="s">
        <v>5870</v>
      </c>
      <c r="D116" s="108" t="s">
        <v>5871</v>
      </c>
      <c r="L116" s="109"/>
    </row>
    <row r="117" spans="1:12" ht="37.5">
      <c r="A117" s="107" t="s">
        <v>5872</v>
      </c>
      <c r="B117" s="108" t="s">
        <v>5873</v>
      </c>
      <c r="C117" s="108" t="s">
        <v>5874</v>
      </c>
      <c r="D117" s="108" t="s">
        <v>5875</v>
      </c>
      <c r="L117" s="109"/>
    </row>
    <row r="118" spans="1:12" ht="37.5">
      <c r="A118" s="107" t="s">
        <v>5876</v>
      </c>
      <c r="B118" s="108" t="s">
        <v>5877</v>
      </c>
      <c r="C118" s="108" t="s">
        <v>5878</v>
      </c>
      <c r="D118" s="108" t="s">
        <v>5879</v>
      </c>
      <c r="L118" s="109"/>
    </row>
    <row r="119" spans="1:12" ht="37.5">
      <c r="A119" s="107" t="s">
        <v>5880</v>
      </c>
      <c r="B119" s="108" t="s">
        <v>5881</v>
      </c>
      <c r="C119" s="108" t="s">
        <v>5882</v>
      </c>
      <c r="D119" s="108" t="s">
        <v>5883</v>
      </c>
      <c r="L119" s="109"/>
    </row>
    <row r="120" spans="1:12" ht="62.5">
      <c r="A120" s="107" t="s">
        <v>5884</v>
      </c>
      <c r="B120" s="108" t="s">
        <v>5885</v>
      </c>
      <c r="C120" s="108" t="s">
        <v>5886</v>
      </c>
      <c r="D120" s="108" t="s">
        <v>5887</v>
      </c>
      <c r="L120" s="109"/>
    </row>
    <row r="121" spans="1:12" ht="75">
      <c r="A121" s="107" t="s">
        <v>5888</v>
      </c>
      <c r="B121" s="108" t="s">
        <v>5889</v>
      </c>
      <c r="C121" s="108" t="s">
        <v>5890</v>
      </c>
      <c r="D121" s="108" t="s">
        <v>5891</v>
      </c>
      <c r="L121" s="109"/>
    </row>
    <row r="122" spans="1:12">
      <c r="A122" s="107" t="s">
        <v>5892</v>
      </c>
      <c r="B122" s="108" t="s">
        <v>5893</v>
      </c>
      <c r="C122" s="108" t="s">
        <v>5894</v>
      </c>
      <c r="D122" s="108" t="s">
        <v>5895</v>
      </c>
      <c r="L122" s="109"/>
    </row>
    <row r="123" spans="1:12" ht="25">
      <c r="A123" s="107" t="s">
        <v>5896</v>
      </c>
      <c r="B123" s="108" t="s">
        <v>5897</v>
      </c>
      <c r="C123" s="108" t="s">
        <v>5898</v>
      </c>
      <c r="D123" s="108" t="s">
        <v>5899</v>
      </c>
      <c r="L123" s="109"/>
    </row>
    <row r="124" spans="1:12" ht="25">
      <c r="A124" s="107" t="s">
        <v>5900</v>
      </c>
      <c r="B124" s="108" t="s">
        <v>5901</v>
      </c>
      <c r="C124" s="108" t="s">
        <v>5902</v>
      </c>
      <c r="D124" s="108" t="s">
        <v>5903</v>
      </c>
      <c r="L124" s="109"/>
    </row>
    <row r="125" spans="1:12" ht="25">
      <c r="A125" s="107" t="s">
        <v>5904</v>
      </c>
      <c r="B125" s="108" t="s">
        <v>5905</v>
      </c>
      <c r="C125" s="108" t="s">
        <v>5906</v>
      </c>
      <c r="D125" s="108" t="s">
        <v>5907</v>
      </c>
      <c r="L125" s="109"/>
    </row>
    <row r="126" spans="1:12" ht="37.5">
      <c r="A126" s="107" t="s">
        <v>5908</v>
      </c>
      <c r="B126" s="108" t="s">
        <v>5909</v>
      </c>
      <c r="C126" s="108" t="s">
        <v>5910</v>
      </c>
      <c r="D126" s="108" t="s">
        <v>5911</v>
      </c>
      <c r="L126" s="109"/>
    </row>
    <row r="127" spans="1:12" ht="25">
      <c r="A127" s="107" t="s">
        <v>5912</v>
      </c>
      <c r="B127" s="108" t="s">
        <v>5913</v>
      </c>
      <c r="C127" s="108" t="s">
        <v>5914</v>
      </c>
      <c r="D127" s="108" t="s">
        <v>5915</v>
      </c>
      <c r="L127" s="109"/>
    </row>
    <row r="128" spans="1:12" ht="37.5">
      <c r="A128" s="107" t="s">
        <v>5916</v>
      </c>
      <c r="B128" s="108" t="s">
        <v>5917</v>
      </c>
      <c r="C128" s="108" t="s">
        <v>5918</v>
      </c>
      <c r="D128" s="108" t="s">
        <v>5919</v>
      </c>
      <c r="L128" s="109"/>
    </row>
    <row r="129" spans="1:12" ht="37.5">
      <c r="A129" s="107" t="s">
        <v>5920</v>
      </c>
      <c r="B129" s="108" t="s">
        <v>5921</v>
      </c>
      <c r="C129" s="108" t="s">
        <v>5922</v>
      </c>
      <c r="D129" s="108" t="s">
        <v>5923</v>
      </c>
      <c r="L129" s="109"/>
    </row>
    <row r="130" spans="1:12" ht="25">
      <c r="A130" s="107" t="s">
        <v>5924</v>
      </c>
      <c r="B130" s="108" t="s">
        <v>5925</v>
      </c>
      <c r="C130" s="108" t="s">
        <v>5926</v>
      </c>
      <c r="D130" s="108" t="s">
        <v>5927</v>
      </c>
      <c r="L130" s="109"/>
    </row>
    <row r="131" spans="1:12" ht="25">
      <c r="A131" s="107" t="s">
        <v>5928</v>
      </c>
      <c r="B131" s="108" t="s">
        <v>5929</v>
      </c>
      <c r="C131" s="108" t="s">
        <v>5930</v>
      </c>
      <c r="D131" s="108" t="s">
        <v>5931</v>
      </c>
      <c r="L131" s="109"/>
    </row>
    <row r="132" spans="1:12" ht="37.5">
      <c r="A132" s="107" t="s">
        <v>5932</v>
      </c>
      <c r="B132" s="108" t="s">
        <v>5933</v>
      </c>
      <c r="C132" s="108" t="s">
        <v>5934</v>
      </c>
      <c r="D132" s="108" t="s">
        <v>5935</v>
      </c>
      <c r="L132" s="109"/>
    </row>
    <row r="133" spans="1:12" ht="25">
      <c r="A133" s="107" t="s">
        <v>5936</v>
      </c>
      <c r="B133" s="108" t="s">
        <v>5937</v>
      </c>
      <c r="C133" s="108" t="s">
        <v>5938</v>
      </c>
      <c r="D133" s="108" t="s">
        <v>5939</v>
      </c>
      <c r="L133" s="109"/>
    </row>
    <row r="134" spans="1:12" ht="37.5">
      <c r="A134" s="107" t="s">
        <v>5940</v>
      </c>
      <c r="B134" s="108" t="s">
        <v>5941</v>
      </c>
      <c r="C134" s="108" t="s">
        <v>5942</v>
      </c>
      <c r="D134" s="108" t="s">
        <v>5943</v>
      </c>
      <c r="L134" s="109"/>
    </row>
    <row r="135" spans="1:12" ht="37.5">
      <c r="A135" s="107" t="s">
        <v>5944</v>
      </c>
      <c r="B135" s="108" t="s">
        <v>5945</v>
      </c>
      <c r="C135" s="108" t="s">
        <v>5946</v>
      </c>
      <c r="D135" s="108" t="s">
        <v>5947</v>
      </c>
      <c r="L135" s="109"/>
    </row>
    <row r="136" spans="1:12" ht="25">
      <c r="A136" s="107" t="s">
        <v>5948</v>
      </c>
      <c r="B136" s="108" t="s">
        <v>5949</v>
      </c>
      <c r="C136" s="108" t="s">
        <v>5950</v>
      </c>
      <c r="D136" s="108" t="s">
        <v>5951</v>
      </c>
      <c r="L136" s="109"/>
    </row>
    <row r="137" spans="1:12" ht="37.5">
      <c r="A137" s="107" t="s">
        <v>5952</v>
      </c>
      <c r="B137" s="108" t="s">
        <v>5953</v>
      </c>
      <c r="C137" s="108" t="s">
        <v>5954</v>
      </c>
      <c r="D137" s="108" t="s">
        <v>5955</v>
      </c>
      <c r="L137" s="109"/>
    </row>
    <row r="138" spans="1:12" ht="25">
      <c r="A138" s="107" t="s">
        <v>5956</v>
      </c>
      <c r="B138" s="108" t="s">
        <v>5957</v>
      </c>
      <c r="C138" s="108" t="s">
        <v>5958</v>
      </c>
      <c r="D138" s="108" t="s">
        <v>5959</v>
      </c>
      <c r="L138" s="109"/>
    </row>
    <row r="139" spans="1:12" ht="25">
      <c r="A139" s="107" t="s">
        <v>5960</v>
      </c>
      <c r="B139" s="108" t="s">
        <v>5961</v>
      </c>
      <c r="C139" s="108" t="s">
        <v>5962</v>
      </c>
      <c r="D139" s="108" t="s">
        <v>5963</v>
      </c>
      <c r="L139" s="109"/>
    </row>
    <row r="140" spans="1:12" ht="25">
      <c r="A140" s="107" t="s">
        <v>5964</v>
      </c>
      <c r="B140" s="108" t="s">
        <v>5965</v>
      </c>
      <c r="C140" s="108" t="s">
        <v>5966</v>
      </c>
      <c r="D140" s="108" t="s">
        <v>5967</v>
      </c>
      <c r="L140" s="109"/>
    </row>
    <row r="141" spans="1:12" ht="25">
      <c r="A141" s="107" t="s">
        <v>5968</v>
      </c>
      <c r="B141" s="108" t="s">
        <v>5969</v>
      </c>
      <c r="C141" s="108" t="s">
        <v>5970</v>
      </c>
      <c r="D141" s="108" t="s">
        <v>5971</v>
      </c>
      <c r="L141" s="109"/>
    </row>
    <row r="142" spans="1:12">
      <c r="A142" s="107" t="s">
        <v>5972</v>
      </c>
      <c r="B142" s="108" t="s">
        <v>5973</v>
      </c>
      <c r="C142" s="108" t="s">
        <v>5974</v>
      </c>
      <c r="D142" s="108" t="s">
        <v>5975</v>
      </c>
      <c r="L142" s="109"/>
    </row>
    <row r="143" spans="1:12" ht="25">
      <c r="A143" s="107" t="s">
        <v>5976</v>
      </c>
      <c r="B143" s="108" t="s">
        <v>5977</v>
      </c>
      <c r="C143" s="108" t="s">
        <v>5978</v>
      </c>
      <c r="D143" s="108" t="s">
        <v>5979</v>
      </c>
      <c r="L143" s="109"/>
    </row>
    <row r="144" spans="1:12" ht="25">
      <c r="A144" s="107" t="s">
        <v>5980</v>
      </c>
      <c r="B144" s="108" t="s">
        <v>5981</v>
      </c>
      <c r="C144" s="108" t="s">
        <v>5982</v>
      </c>
      <c r="D144" s="108" t="s">
        <v>5983</v>
      </c>
      <c r="L144" s="109"/>
    </row>
    <row r="145" spans="1:12" ht="25">
      <c r="A145" s="107" t="s">
        <v>5984</v>
      </c>
      <c r="B145" s="108" t="s">
        <v>5985</v>
      </c>
      <c r="C145" s="108" t="s">
        <v>5986</v>
      </c>
      <c r="D145" s="108" t="s">
        <v>5987</v>
      </c>
      <c r="L145" s="109"/>
    </row>
    <row r="146" spans="1:12" ht="37.5">
      <c r="A146" s="107" t="s">
        <v>5988</v>
      </c>
      <c r="B146" s="108" t="s">
        <v>5989</v>
      </c>
      <c r="C146" s="108" t="s">
        <v>5990</v>
      </c>
      <c r="D146" s="108" t="s">
        <v>5991</v>
      </c>
      <c r="L146" s="109"/>
    </row>
    <row r="147" spans="1:12" ht="25">
      <c r="A147" s="107" t="s">
        <v>5992</v>
      </c>
      <c r="B147" s="108" t="s">
        <v>5993</v>
      </c>
      <c r="C147" s="108" t="s">
        <v>5994</v>
      </c>
      <c r="D147" s="108" t="s">
        <v>5995</v>
      </c>
      <c r="L147" s="109"/>
    </row>
    <row r="148" spans="1:12" ht="37.5">
      <c r="A148" s="107" t="s">
        <v>5996</v>
      </c>
      <c r="B148" s="108" t="s">
        <v>5997</v>
      </c>
      <c r="C148" s="108" t="s">
        <v>5998</v>
      </c>
      <c r="D148" s="108" t="s">
        <v>5999</v>
      </c>
      <c r="L148" s="109"/>
    </row>
    <row r="149" spans="1:12" ht="37.5">
      <c r="A149" s="107" t="s">
        <v>6000</v>
      </c>
      <c r="B149" s="108" t="s">
        <v>6001</v>
      </c>
      <c r="C149" s="108" t="s">
        <v>6002</v>
      </c>
      <c r="D149" s="108" t="s">
        <v>6003</v>
      </c>
      <c r="L149" s="109"/>
    </row>
    <row r="150" spans="1:12" ht="25">
      <c r="A150" s="107" t="s">
        <v>6004</v>
      </c>
      <c r="B150" s="108" t="s">
        <v>6005</v>
      </c>
      <c r="C150" s="108" t="s">
        <v>6006</v>
      </c>
      <c r="D150" s="108" t="s">
        <v>6007</v>
      </c>
      <c r="L150" s="109"/>
    </row>
    <row r="151" spans="1:12" ht="25">
      <c r="A151" s="107" t="s">
        <v>6008</v>
      </c>
      <c r="B151" s="108" t="s">
        <v>6009</v>
      </c>
      <c r="C151" s="108" t="s">
        <v>6010</v>
      </c>
      <c r="D151" s="108" t="s">
        <v>6011</v>
      </c>
      <c r="L151" s="109"/>
    </row>
    <row r="152" spans="1:12" ht="25">
      <c r="A152" s="107" t="s">
        <v>6012</v>
      </c>
      <c r="B152" s="108" t="s">
        <v>6013</v>
      </c>
      <c r="C152" s="108" t="s">
        <v>6014</v>
      </c>
      <c r="D152" s="108" t="s">
        <v>6015</v>
      </c>
      <c r="L152" s="109"/>
    </row>
    <row r="153" spans="1:12" ht="25">
      <c r="A153" s="107" t="s">
        <v>6016</v>
      </c>
      <c r="B153" s="108" t="s">
        <v>6017</v>
      </c>
      <c r="C153" s="108" t="s">
        <v>6018</v>
      </c>
      <c r="D153" s="108" t="s">
        <v>6019</v>
      </c>
      <c r="L153" s="109"/>
    </row>
    <row r="154" spans="1:12" ht="25">
      <c r="A154" s="107" t="s">
        <v>6020</v>
      </c>
      <c r="B154" s="108" t="s">
        <v>6021</v>
      </c>
      <c r="C154" s="108" t="s">
        <v>6022</v>
      </c>
      <c r="D154" s="108" t="s">
        <v>6023</v>
      </c>
      <c r="L154" s="109"/>
    </row>
    <row r="155" spans="1:12" ht="25">
      <c r="A155" s="107" t="s">
        <v>6024</v>
      </c>
      <c r="B155" s="108" t="s">
        <v>6025</v>
      </c>
      <c r="C155" s="108" t="s">
        <v>6026</v>
      </c>
      <c r="D155" s="108" t="s">
        <v>6027</v>
      </c>
      <c r="L155" s="109"/>
    </row>
    <row r="156" spans="1:12" ht="25">
      <c r="A156" s="107" t="s">
        <v>6028</v>
      </c>
      <c r="B156" s="108" t="s">
        <v>6029</v>
      </c>
      <c r="C156" s="108" t="s">
        <v>6030</v>
      </c>
      <c r="D156" s="108" t="s">
        <v>6031</v>
      </c>
      <c r="L156" s="109"/>
    </row>
    <row r="157" spans="1:12" ht="25">
      <c r="A157" s="107" t="s">
        <v>6032</v>
      </c>
      <c r="B157" s="108" t="s">
        <v>6033</v>
      </c>
      <c r="C157" s="108" t="s">
        <v>6034</v>
      </c>
      <c r="D157" s="108" t="s">
        <v>6035</v>
      </c>
      <c r="L157" s="109"/>
    </row>
    <row r="158" spans="1:12" ht="25">
      <c r="A158" s="107" t="s">
        <v>6036</v>
      </c>
      <c r="B158" s="108" t="s">
        <v>6037</v>
      </c>
      <c r="C158" s="108" t="s">
        <v>6038</v>
      </c>
      <c r="D158" s="108" t="s">
        <v>6039</v>
      </c>
      <c r="L158" s="109"/>
    </row>
    <row r="159" spans="1:12" ht="25">
      <c r="A159" s="107" t="s">
        <v>6040</v>
      </c>
      <c r="B159" s="108" t="s">
        <v>6041</v>
      </c>
      <c r="C159" s="108" t="s">
        <v>6042</v>
      </c>
      <c r="D159" s="108" t="s">
        <v>6043</v>
      </c>
      <c r="L159" s="109"/>
    </row>
    <row r="160" spans="1:12" ht="37.5">
      <c r="A160" s="107" t="s">
        <v>6044</v>
      </c>
      <c r="B160" s="108" t="s">
        <v>6045</v>
      </c>
      <c r="C160" s="108" t="s">
        <v>6046</v>
      </c>
      <c r="D160" s="108" t="s">
        <v>6047</v>
      </c>
      <c r="L160" s="109"/>
    </row>
    <row r="161" spans="1:12" ht="25">
      <c r="A161" s="107" t="s">
        <v>6048</v>
      </c>
      <c r="B161" s="108" t="s">
        <v>6049</v>
      </c>
      <c r="C161" s="108" t="s">
        <v>6050</v>
      </c>
      <c r="D161" s="108" t="s">
        <v>6051</v>
      </c>
      <c r="L161" s="109"/>
    </row>
    <row r="162" spans="1:12" ht="37.5">
      <c r="A162" s="107" t="s">
        <v>6052</v>
      </c>
      <c r="B162" s="108" t="s">
        <v>6053</v>
      </c>
      <c r="C162" s="108" t="s">
        <v>6054</v>
      </c>
      <c r="D162" s="108" t="s">
        <v>6055</v>
      </c>
      <c r="L162" s="109"/>
    </row>
    <row r="163" spans="1:12" ht="25">
      <c r="A163" s="107" t="s">
        <v>6056</v>
      </c>
      <c r="B163" s="108" t="s">
        <v>6057</v>
      </c>
      <c r="C163" s="108" t="s">
        <v>6058</v>
      </c>
      <c r="D163" s="108" t="s">
        <v>6059</v>
      </c>
      <c r="L163" s="109"/>
    </row>
    <row r="164" spans="1:12">
      <c r="A164" s="107" t="s">
        <v>6060</v>
      </c>
      <c r="B164" s="108" t="s">
        <v>6061</v>
      </c>
      <c r="C164" s="108" t="s">
        <v>6062</v>
      </c>
      <c r="D164" s="108" t="s">
        <v>6063</v>
      </c>
      <c r="L164" s="109"/>
    </row>
    <row r="165" spans="1:12" ht="25">
      <c r="A165" s="107" t="s">
        <v>6064</v>
      </c>
      <c r="B165" s="108" t="s">
        <v>6065</v>
      </c>
      <c r="C165" s="108" t="s">
        <v>6066</v>
      </c>
      <c r="D165" s="108" t="s">
        <v>6067</v>
      </c>
      <c r="L165" s="109"/>
    </row>
    <row r="166" spans="1:12" ht="25">
      <c r="A166" s="107" t="s">
        <v>6068</v>
      </c>
      <c r="B166" s="108" t="s">
        <v>6069</v>
      </c>
      <c r="C166" s="108" t="s">
        <v>6070</v>
      </c>
      <c r="D166" s="108" t="s">
        <v>6071</v>
      </c>
      <c r="L166" s="109"/>
    </row>
    <row r="167" spans="1:12" ht="37.5">
      <c r="A167" s="107" t="s">
        <v>6072</v>
      </c>
      <c r="B167" s="108" t="s">
        <v>6069</v>
      </c>
      <c r="C167" s="108" t="s">
        <v>6073</v>
      </c>
      <c r="D167" s="108" t="s">
        <v>6074</v>
      </c>
      <c r="L167" s="109"/>
    </row>
    <row r="168" spans="1:12" ht="25">
      <c r="A168" s="107" t="s">
        <v>6075</v>
      </c>
      <c r="B168" s="108" t="s">
        <v>6076</v>
      </c>
      <c r="C168" s="108" t="s">
        <v>6077</v>
      </c>
      <c r="D168" s="108" t="s">
        <v>6078</v>
      </c>
      <c r="L168" s="109"/>
    </row>
    <row r="169" spans="1:12" ht="25">
      <c r="A169" s="107" t="s">
        <v>6079</v>
      </c>
      <c r="B169" s="108" t="s">
        <v>6080</v>
      </c>
      <c r="C169" s="108" t="s">
        <v>6081</v>
      </c>
      <c r="D169" s="108" t="s">
        <v>6082</v>
      </c>
      <c r="L169" s="109"/>
    </row>
    <row r="170" spans="1:12" ht="25">
      <c r="A170" s="107" t="s">
        <v>6083</v>
      </c>
      <c r="B170" s="108" t="s">
        <v>6084</v>
      </c>
      <c r="C170" s="108" t="s">
        <v>6085</v>
      </c>
      <c r="D170" s="108" t="s">
        <v>6086</v>
      </c>
      <c r="L170" s="109"/>
    </row>
    <row r="171" spans="1:12" ht="25">
      <c r="A171" s="107" t="s">
        <v>6087</v>
      </c>
      <c r="B171" s="108" t="s">
        <v>6088</v>
      </c>
      <c r="C171" s="108" t="s">
        <v>6089</v>
      </c>
      <c r="D171" s="108" t="s">
        <v>6090</v>
      </c>
      <c r="L171" s="109"/>
    </row>
    <row r="172" spans="1:12">
      <c r="A172" s="107" t="s">
        <v>6091</v>
      </c>
      <c r="B172" s="108" t="s">
        <v>6092</v>
      </c>
      <c r="C172" s="108" t="s">
        <v>6093</v>
      </c>
      <c r="D172" s="108" t="s">
        <v>6094</v>
      </c>
      <c r="L172" s="109"/>
    </row>
    <row r="173" spans="1:12" ht="25">
      <c r="A173" s="107" t="s">
        <v>6095</v>
      </c>
      <c r="B173" s="108" t="s">
        <v>6096</v>
      </c>
      <c r="C173" s="108" t="s">
        <v>6097</v>
      </c>
      <c r="D173" s="108" t="s">
        <v>6098</v>
      </c>
      <c r="L173" s="109"/>
    </row>
    <row r="174" spans="1:12" ht="25">
      <c r="A174" s="107" t="s">
        <v>6099</v>
      </c>
      <c r="B174" s="108" t="s">
        <v>6100</v>
      </c>
      <c r="C174" s="108" t="s">
        <v>6101</v>
      </c>
      <c r="D174" s="108" t="s">
        <v>6102</v>
      </c>
      <c r="L174" s="109"/>
    </row>
    <row r="175" spans="1:12" ht="25">
      <c r="A175" s="107" t="s">
        <v>6103</v>
      </c>
      <c r="B175" s="108" t="s">
        <v>6104</v>
      </c>
      <c r="C175" s="108" t="s">
        <v>6105</v>
      </c>
      <c r="D175" s="108" t="s">
        <v>6106</v>
      </c>
      <c r="L175" s="109"/>
    </row>
    <row r="176" spans="1:12" ht="25">
      <c r="A176" s="107" t="s">
        <v>6107</v>
      </c>
      <c r="B176" s="108" t="s">
        <v>6108</v>
      </c>
      <c r="C176" s="108" t="s">
        <v>6109</v>
      </c>
      <c r="D176" s="108" t="s">
        <v>6110</v>
      </c>
      <c r="L176" s="109"/>
    </row>
    <row r="177" spans="1:12" ht="25">
      <c r="A177" s="107" t="s">
        <v>6111</v>
      </c>
      <c r="B177" s="108" t="s">
        <v>6112</v>
      </c>
      <c r="C177" s="108" t="s">
        <v>6113</v>
      </c>
      <c r="D177" s="108" t="s">
        <v>6114</v>
      </c>
      <c r="L177" s="109"/>
    </row>
    <row r="178" spans="1:12" ht="25">
      <c r="A178" s="107" t="s">
        <v>6115</v>
      </c>
      <c r="B178" s="108" t="s">
        <v>6116</v>
      </c>
      <c r="C178" s="108" t="s">
        <v>6117</v>
      </c>
      <c r="D178" s="108" t="s">
        <v>6118</v>
      </c>
      <c r="L178" s="109"/>
    </row>
    <row r="179" spans="1:12" ht="37.5">
      <c r="A179" s="107" t="s">
        <v>6119</v>
      </c>
      <c r="B179" s="108" t="s">
        <v>6120</v>
      </c>
      <c r="C179" s="108" t="s">
        <v>6121</v>
      </c>
      <c r="D179" s="108" t="s">
        <v>6122</v>
      </c>
      <c r="L179" s="109"/>
    </row>
    <row r="180" spans="1:12" ht="50">
      <c r="A180" s="107" t="s">
        <v>6123</v>
      </c>
      <c r="B180" s="108" t="s">
        <v>6124</v>
      </c>
      <c r="C180" s="108" t="s">
        <v>6125</v>
      </c>
      <c r="D180" s="108" t="s">
        <v>6126</v>
      </c>
      <c r="L180" s="109"/>
    </row>
    <row r="181" spans="1:12" ht="50">
      <c r="A181" s="107" t="s">
        <v>6127</v>
      </c>
      <c r="B181" s="108" t="s">
        <v>6128</v>
      </c>
      <c r="C181" s="108" t="s">
        <v>6129</v>
      </c>
      <c r="D181" s="108" t="s">
        <v>6130</v>
      </c>
      <c r="L181" s="109"/>
    </row>
    <row r="182" spans="1:12" ht="25">
      <c r="A182" s="107" t="s">
        <v>6131</v>
      </c>
      <c r="B182" s="108" t="s">
        <v>6132</v>
      </c>
      <c r="C182" s="108" t="s">
        <v>6133</v>
      </c>
      <c r="D182" s="108" t="s">
        <v>6134</v>
      </c>
      <c r="L182" s="109"/>
    </row>
    <row r="183" spans="1:12" ht="37.5">
      <c r="A183" s="107" t="s">
        <v>6135</v>
      </c>
      <c r="B183" s="108" t="s">
        <v>6136</v>
      </c>
      <c r="C183" s="108" t="s">
        <v>6137</v>
      </c>
      <c r="D183" s="108" t="s">
        <v>6138</v>
      </c>
      <c r="L183" s="109"/>
    </row>
    <row r="184" spans="1:12" ht="75">
      <c r="A184" s="107" t="s">
        <v>6139</v>
      </c>
      <c r="B184" s="108" t="s">
        <v>6140</v>
      </c>
      <c r="C184" s="108" t="s">
        <v>6141</v>
      </c>
      <c r="D184" s="108" t="s">
        <v>6142</v>
      </c>
      <c r="L184" s="109"/>
    </row>
    <row r="185" spans="1:12" ht="75">
      <c r="A185" s="107" t="s">
        <v>6143</v>
      </c>
      <c r="B185" s="108" t="s">
        <v>6144</v>
      </c>
      <c r="C185" s="108" t="s">
        <v>6145</v>
      </c>
      <c r="D185" s="108" t="s">
        <v>6146</v>
      </c>
      <c r="L185" s="109"/>
    </row>
    <row r="186" spans="1:12" ht="75">
      <c r="A186" s="107">
        <v>2014</v>
      </c>
      <c r="B186" s="115" t="s">
        <v>6147</v>
      </c>
      <c r="C186" s="116" t="s">
        <v>6148</v>
      </c>
      <c r="D186" s="108" t="s">
        <v>6149</v>
      </c>
      <c r="L186" s="109"/>
    </row>
    <row r="187" spans="1:12" ht="37.5">
      <c r="A187" s="107" t="s">
        <v>6150</v>
      </c>
      <c r="B187" s="108" t="s">
        <v>6151</v>
      </c>
      <c r="C187" s="108" t="s">
        <v>6152</v>
      </c>
      <c r="D187" s="108" t="s">
        <v>6153</v>
      </c>
      <c r="L187" s="109"/>
    </row>
    <row r="188" spans="1:12" ht="37.5">
      <c r="A188" s="107" t="s">
        <v>6154</v>
      </c>
      <c r="B188" s="108" t="s">
        <v>6155</v>
      </c>
      <c r="C188" s="108" t="s">
        <v>6156</v>
      </c>
      <c r="D188" s="108" t="s">
        <v>6157</v>
      </c>
      <c r="L188" s="109"/>
    </row>
    <row r="189" spans="1:12" ht="75">
      <c r="A189" s="107" t="s">
        <v>6158</v>
      </c>
      <c r="B189" s="108" t="s">
        <v>6159</v>
      </c>
      <c r="C189" s="108" t="s">
        <v>6160</v>
      </c>
      <c r="D189" s="108" t="s">
        <v>6161</v>
      </c>
      <c r="L189" s="109"/>
    </row>
    <row r="190" spans="1:12" ht="37.5">
      <c r="A190" s="107" t="s">
        <v>6162</v>
      </c>
      <c r="B190" s="108" t="s">
        <v>6163</v>
      </c>
      <c r="C190" s="108" t="s">
        <v>6164</v>
      </c>
      <c r="D190" s="108" t="s">
        <v>6165</v>
      </c>
      <c r="L190" s="109"/>
    </row>
    <row r="191" spans="1:12" ht="75">
      <c r="A191" s="107">
        <v>2024</v>
      </c>
      <c r="B191" s="115" t="s">
        <v>6166</v>
      </c>
      <c r="C191" s="116" t="s">
        <v>6167</v>
      </c>
      <c r="D191" s="108" t="s">
        <v>6168</v>
      </c>
      <c r="L191" s="109"/>
    </row>
    <row r="192" spans="1:12" ht="75">
      <c r="A192" s="107">
        <v>2025</v>
      </c>
      <c r="B192" s="115" t="s">
        <v>6169</v>
      </c>
      <c r="C192" s="116" t="s">
        <v>6170</v>
      </c>
      <c r="D192" s="108" t="s">
        <v>6171</v>
      </c>
      <c r="L192" s="109"/>
    </row>
    <row r="193" spans="1:12" ht="25">
      <c r="A193" s="107" t="s">
        <v>6172</v>
      </c>
      <c r="B193" s="108" t="s">
        <v>6173</v>
      </c>
      <c r="C193" s="108" t="s">
        <v>6174</v>
      </c>
      <c r="D193" s="108" t="e">
        <v>#N/A</v>
      </c>
      <c r="L193" s="109"/>
    </row>
    <row r="194" spans="1:12" ht="25">
      <c r="A194" s="107" t="s">
        <v>6175</v>
      </c>
      <c r="B194" s="108" t="s">
        <v>6176</v>
      </c>
      <c r="C194" s="108" t="s">
        <v>6177</v>
      </c>
      <c r="D194" s="108" t="e">
        <v>#N/A</v>
      </c>
      <c r="L194" s="109"/>
    </row>
    <row r="195" spans="1:12" ht="25">
      <c r="A195" s="107" t="s">
        <v>6178</v>
      </c>
      <c r="B195" s="108" t="s">
        <v>6179</v>
      </c>
      <c r="C195" s="108" t="s">
        <v>6180</v>
      </c>
      <c r="D195" s="108" t="s">
        <v>6181</v>
      </c>
      <c r="L195" s="109"/>
    </row>
    <row r="196" spans="1:12">
      <c r="A196" s="107" t="s">
        <v>6182</v>
      </c>
      <c r="B196" s="108" t="s">
        <v>5893</v>
      </c>
      <c r="C196" s="108" t="s">
        <v>6183</v>
      </c>
      <c r="D196" s="108" t="s">
        <v>5895</v>
      </c>
      <c r="L196" s="109"/>
    </row>
    <row r="197" spans="1:12">
      <c r="A197" s="107" t="s">
        <v>6184</v>
      </c>
      <c r="B197" s="108" t="s">
        <v>5893</v>
      </c>
      <c r="C197" s="108" t="s">
        <v>6183</v>
      </c>
      <c r="D197" s="108" t="s">
        <v>5895</v>
      </c>
      <c r="L197" s="109"/>
    </row>
    <row r="198" spans="1:12">
      <c r="A198" s="107" t="s">
        <v>6185</v>
      </c>
      <c r="B198" s="108" t="s">
        <v>5893</v>
      </c>
      <c r="C198" s="108" t="s">
        <v>6183</v>
      </c>
      <c r="D198" s="108" t="s">
        <v>5895</v>
      </c>
      <c r="L198" s="109"/>
    </row>
    <row r="199" spans="1:12" ht="37.5">
      <c r="A199" s="107" t="s">
        <v>6186</v>
      </c>
      <c r="B199" s="108" t="s">
        <v>6187</v>
      </c>
      <c r="C199" s="108" t="s">
        <v>6188</v>
      </c>
      <c r="D199" s="108" t="s">
        <v>6189</v>
      </c>
      <c r="L199" s="109"/>
    </row>
    <row r="200" spans="1:12" ht="37.5">
      <c r="A200" s="107" t="s">
        <v>6190</v>
      </c>
      <c r="B200" s="108" t="s">
        <v>6187</v>
      </c>
      <c r="C200" s="108" t="s">
        <v>6191</v>
      </c>
      <c r="D200" s="108" t="s">
        <v>6192</v>
      </c>
      <c r="L200" s="109"/>
    </row>
    <row r="201" spans="1:12" ht="37.5">
      <c r="A201" s="107" t="s">
        <v>6193</v>
      </c>
      <c r="B201" s="108" t="s">
        <v>6194</v>
      </c>
      <c r="C201" s="108" t="s">
        <v>6195</v>
      </c>
      <c r="D201" s="108" t="s">
        <v>6196</v>
      </c>
      <c r="L201" s="109"/>
    </row>
    <row r="202" spans="1:12" ht="37.5">
      <c r="A202" s="107" t="s">
        <v>6197</v>
      </c>
      <c r="B202" s="108" t="s">
        <v>6194</v>
      </c>
      <c r="C202" s="108" t="s">
        <v>6198</v>
      </c>
      <c r="D202" s="108" t="s">
        <v>6199</v>
      </c>
      <c r="L202" s="109"/>
    </row>
    <row r="203" spans="1:12" ht="37.5">
      <c r="A203" s="107" t="s">
        <v>6200</v>
      </c>
      <c r="B203" s="108" t="s">
        <v>6201</v>
      </c>
      <c r="C203" s="108" t="s">
        <v>6202</v>
      </c>
      <c r="D203" s="108" t="s">
        <v>6203</v>
      </c>
      <c r="L203" s="109"/>
    </row>
    <row r="204" spans="1:12" ht="37.5">
      <c r="A204" s="107" t="s">
        <v>6204</v>
      </c>
      <c r="B204" s="108" t="s">
        <v>6205</v>
      </c>
      <c r="C204" s="108" t="s">
        <v>6206</v>
      </c>
      <c r="D204" s="108" t="s">
        <v>6207</v>
      </c>
      <c r="L204" s="109"/>
    </row>
    <row r="205" spans="1:12" ht="37.5">
      <c r="A205" s="107" t="s">
        <v>6208</v>
      </c>
      <c r="B205" s="108" t="s">
        <v>6209</v>
      </c>
      <c r="C205" s="108" t="s">
        <v>6210</v>
      </c>
      <c r="D205" s="108" t="s">
        <v>6211</v>
      </c>
      <c r="L205" s="109"/>
    </row>
    <row r="206" spans="1:12" ht="37.5">
      <c r="A206" s="107" t="s">
        <v>6212</v>
      </c>
      <c r="B206" s="108" t="s">
        <v>6213</v>
      </c>
      <c r="C206" s="108" t="s">
        <v>6214</v>
      </c>
      <c r="D206" s="108" t="s">
        <v>6215</v>
      </c>
      <c r="L206" s="109"/>
    </row>
    <row r="207" spans="1:12" ht="25">
      <c r="A207" s="107" t="s">
        <v>6216</v>
      </c>
      <c r="B207" s="108" t="s">
        <v>6217</v>
      </c>
      <c r="C207" s="108" t="s">
        <v>6218</v>
      </c>
      <c r="D207" s="108" t="s">
        <v>6219</v>
      </c>
      <c r="L207" s="109"/>
    </row>
    <row r="208" spans="1:12" ht="25">
      <c r="A208" s="107" t="s">
        <v>6220</v>
      </c>
      <c r="B208" s="108" t="s">
        <v>6221</v>
      </c>
      <c r="C208" s="108" t="s">
        <v>6222</v>
      </c>
      <c r="D208" s="108" t="s">
        <v>6223</v>
      </c>
      <c r="L208" s="109"/>
    </row>
    <row r="209" spans="1:12" ht="25">
      <c r="A209" s="107" t="s">
        <v>6224</v>
      </c>
      <c r="B209" s="108" t="s">
        <v>6225</v>
      </c>
      <c r="C209" s="108" t="s">
        <v>6226</v>
      </c>
      <c r="D209" s="108" t="s">
        <v>6227</v>
      </c>
      <c r="L209" s="109"/>
    </row>
    <row r="210" spans="1:12" ht="25">
      <c r="A210" s="107" t="s">
        <v>6228</v>
      </c>
      <c r="B210" s="108" t="s">
        <v>6229</v>
      </c>
      <c r="C210" s="108" t="s">
        <v>6230</v>
      </c>
      <c r="D210" s="108" t="s">
        <v>6227</v>
      </c>
      <c r="L210" s="109"/>
    </row>
    <row r="211" spans="1:12" ht="25">
      <c r="A211" s="107" t="s">
        <v>6231</v>
      </c>
      <c r="B211" s="108" t="s">
        <v>6232</v>
      </c>
      <c r="C211" s="108" t="s">
        <v>6233</v>
      </c>
      <c r="D211" s="108" t="s">
        <v>6234</v>
      </c>
      <c r="L211" s="109"/>
    </row>
    <row r="212" spans="1:12" ht="25">
      <c r="A212" s="107" t="s">
        <v>6235</v>
      </c>
      <c r="B212" s="108" t="s">
        <v>6236</v>
      </c>
      <c r="C212" s="108" t="s">
        <v>6237</v>
      </c>
      <c r="D212" s="108" t="s">
        <v>6238</v>
      </c>
      <c r="L212" s="109"/>
    </row>
    <row r="213" spans="1:12" ht="25">
      <c r="A213" s="107" t="s">
        <v>6239</v>
      </c>
      <c r="B213" s="108" t="s">
        <v>6240</v>
      </c>
      <c r="C213" s="108" t="s">
        <v>6241</v>
      </c>
      <c r="D213" s="108" t="s">
        <v>6242</v>
      </c>
      <c r="L213" s="109"/>
    </row>
    <row r="214" spans="1:12" ht="25">
      <c r="A214" s="107" t="s">
        <v>6243</v>
      </c>
      <c r="B214" s="108" t="s">
        <v>6244</v>
      </c>
      <c r="C214" s="108" t="s">
        <v>6245</v>
      </c>
      <c r="D214" s="108" t="s">
        <v>6246</v>
      </c>
      <c r="L214" s="109"/>
    </row>
    <row r="215" spans="1:12" ht="25">
      <c r="A215" s="107" t="s">
        <v>6247</v>
      </c>
      <c r="B215" s="108" t="s">
        <v>6248</v>
      </c>
      <c r="C215" s="108" t="s">
        <v>6249</v>
      </c>
      <c r="D215" s="108" t="s">
        <v>6250</v>
      </c>
      <c r="L215" s="109"/>
    </row>
    <row r="216" spans="1:12" ht="25">
      <c r="A216" s="107" t="s">
        <v>6251</v>
      </c>
      <c r="B216" s="108" t="s">
        <v>6252</v>
      </c>
      <c r="C216" s="108" t="s">
        <v>6253</v>
      </c>
      <c r="D216" s="108" t="s">
        <v>6254</v>
      </c>
      <c r="L216" s="109"/>
    </row>
    <row r="217" spans="1:12" ht="37.5">
      <c r="A217" s="107" t="s">
        <v>6255</v>
      </c>
      <c r="B217" s="108" t="s">
        <v>6256</v>
      </c>
      <c r="C217" s="108" t="s">
        <v>6257</v>
      </c>
      <c r="D217" s="108" t="s">
        <v>6258</v>
      </c>
      <c r="L217" s="109"/>
    </row>
    <row r="218" spans="1:12" ht="37.5">
      <c r="A218" s="107" t="s">
        <v>6259</v>
      </c>
      <c r="B218" s="108" t="s">
        <v>6260</v>
      </c>
      <c r="C218" s="108" t="s">
        <v>6261</v>
      </c>
      <c r="D218" s="108" t="s">
        <v>6262</v>
      </c>
      <c r="L218" s="109"/>
    </row>
    <row r="219" spans="1:12" ht="25">
      <c r="A219" s="107" t="s">
        <v>6263</v>
      </c>
      <c r="B219" s="108" t="s">
        <v>6264</v>
      </c>
      <c r="C219" s="108" t="s">
        <v>6265</v>
      </c>
      <c r="D219" s="108" t="s">
        <v>6266</v>
      </c>
      <c r="L219" s="109"/>
    </row>
    <row r="220" spans="1:12" ht="25">
      <c r="A220" s="107" t="s">
        <v>6267</v>
      </c>
      <c r="B220" s="108" t="s">
        <v>6268</v>
      </c>
      <c r="C220" s="108" t="s">
        <v>6269</v>
      </c>
      <c r="D220" s="108" t="s">
        <v>6270</v>
      </c>
      <c r="L220" s="109"/>
    </row>
    <row r="221" spans="1:12">
      <c r="A221" s="107" t="s">
        <v>6271</v>
      </c>
      <c r="B221" s="108" t="s">
        <v>6272</v>
      </c>
      <c r="C221" s="108" t="s">
        <v>6273</v>
      </c>
      <c r="D221" s="108" t="s">
        <v>6274</v>
      </c>
      <c r="L221" s="109"/>
    </row>
    <row r="222" spans="1:12">
      <c r="A222" s="107" t="s">
        <v>6275</v>
      </c>
      <c r="B222" s="108" t="s">
        <v>6276</v>
      </c>
      <c r="C222" s="108" t="s">
        <v>6277</v>
      </c>
      <c r="D222" s="108" t="s">
        <v>6278</v>
      </c>
      <c r="L222" s="109"/>
    </row>
    <row r="223" spans="1:12" ht="25">
      <c r="A223" s="107" t="s">
        <v>6279</v>
      </c>
      <c r="B223" s="108" t="s">
        <v>6280</v>
      </c>
      <c r="C223" s="108" t="s">
        <v>6281</v>
      </c>
      <c r="D223" s="108" t="s">
        <v>6282</v>
      </c>
      <c r="L223" s="109"/>
    </row>
    <row r="224" spans="1:12">
      <c r="A224" s="107" t="s">
        <v>6283</v>
      </c>
      <c r="B224" s="108" t="s">
        <v>6284</v>
      </c>
      <c r="C224" s="108" t="s">
        <v>6285</v>
      </c>
      <c r="D224" s="108" t="s">
        <v>6286</v>
      </c>
      <c r="L224" s="109"/>
    </row>
    <row r="225" spans="1:12">
      <c r="A225" s="107" t="s">
        <v>6287</v>
      </c>
      <c r="B225" s="108" t="s">
        <v>6288</v>
      </c>
      <c r="C225" s="108" t="s">
        <v>6289</v>
      </c>
      <c r="D225" s="108" t="s">
        <v>6290</v>
      </c>
      <c r="L225" s="109"/>
    </row>
    <row r="226" spans="1:12">
      <c r="A226" s="107" t="s">
        <v>6291</v>
      </c>
      <c r="B226" s="108" t="s">
        <v>6292</v>
      </c>
      <c r="C226" s="108" t="s">
        <v>6293</v>
      </c>
      <c r="D226" s="108" t="s">
        <v>6294</v>
      </c>
      <c r="L226" s="109"/>
    </row>
    <row r="227" spans="1:12" ht="25">
      <c r="A227" s="107" t="s">
        <v>6295</v>
      </c>
      <c r="B227" s="108" t="s">
        <v>6296</v>
      </c>
      <c r="C227" s="108" t="s">
        <v>6297</v>
      </c>
      <c r="D227" s="108" t="s">
        <v>6298</v>
      </c>
      <c r="L227" s="109"/>
    </row>
    <row r="228" spans="1:12" ht="25">
      <c r="A228" s="107" t="s">
        <v>6299</v>
      </c>
      <c r="B228" s="108" t="s">
        <v>6300</v>
      </c>
      <c r="C228" s="108" t="s">
        <v>6301</v>
      </c>
      <c r="D228" s="108" t="s">
        <v>6302</v>
      </c>
      <c r="L228" s="109"/>
    </row>
    <row r="229" spans="1:12" ht="37.5">
      <c r="A229" s="107" t="s">
        <v>6303</v>
      </c>
      <c r="B229" s="108" t="s">
        <v>6304</v>
      </c>
      <c r="C229" s="108" t="s">
        <v>6305</v>
      </c>
      <c r="D229" s="108" t="s">
        <v>6306</v>
      </c>
      <c r="L229" s="109"/>
    </row>
    <row r="230" spans="1:12" ht="37.5">
      <c r="A230" s="107" t="s">
        <v>6307</v>
      </c>
      <c r="B230" s="108" t="s">
        <v>6308</v>
      </c>
      <c r="C230" s="108" t="s">
        <v>6309</v>
      </c>
      <c r="D230" s="108" t="s">
        <v>6310</v>
      </c>
      <c r="L230" s="109"/>
    </row>
    <row r="231" spans="1:12" ht="37.5">
      <c r="A231" s="107" t="s">
        <v>6311</v>
      </c>
      <c r="B231" s="108" t="s">
        <v>6312</v>
      </c>
      <c r="C231" s="108" t="s">
        <v>6313</v>
      </c>
      <c r="D231" s="108" t="s">
        <v>6314</v>
      </c>
      <c r="L231" s="109"/>
    </row>
    <row r="232" spans="1:12" ht="37.5">
      <c r="A232" s="107" t="s">
        <v>6315</v>
      </c>
      <c r="B232" s="108" t="s">
        <v>6316</v>
      </c>
      <c r="C232" s="108" t="s">
        <v>6317</v>
      </c>
      <c r="D232" s="108" t="s">
        <v>6318</v>
      </c>
      <c r="L232" s="109"/>
    </row>
    <row r="233" spans="1:12" ht="25">
      <c r="A233" s="107" t="s">
        <v>6319</v>
      </c>
      <c r="B233" s="108" t="s">
        <v>6320</v>
      </c>
      <c r="C233" s="108" t="s">
        <v>6321</v>
      </c>
      <c r="D233" s="108" t="s">
        <v>6322</v>
      </c>
      <c r="L233" s="109"/>
    </row>
    <row r="234" spans="1:12" ht="25">
      <c r="A234" s="107" t="s">
        <v>6323</v>
      </c>
      <c r="B234" s="108" t="s">
        <v>6324</v>
      </c>
      <c r="C234" s="108" t="s">
        <v>6325</v>
      </c>
      <c r="D234" s="108" t="s">
        <v>6326</v>
      </c>
      <c r="L234" s="109"/>
    </row>
    <row r="235" spans="1:12" ht="37.5">
      <c r="A235" s="107" t="s">
        <v>6327</v>
      </c>
      <c r="B235" s="108" t="s">
        <v>6328</v>
      </c>
      <c r="C235" s="108" t="s">
        <v>6329</v>
      </c>
      <c r="D235" s="108" t="s">
        <v>6330</v>
      </c>
      <c r="L235" s="109"/>
    </row>
    <row r="236" spans="1:12" ht="37.5">
      <c r="A236" s="107" t="s">
        <v>6331</v>
      </c>
      <c r="B236" s="108" t="s">
        <v>6332</v>
      </c>
      <c r="C236" s="108" t="s">
        <v>6333</v>
      </c>
      <c r="D236" s="108" t="s">
        <v>6334</v>
      </c>
      <c r="L236" s="109"/>
    </row>
    <row r="237" spans="1:12">
      <c r="A237" s="107" t="s">
        <v>6335</v>
      </c>
      <c r="B237" s="108" t="s">
        <v>6336</v>
      </c>
      <c r="C237" s="108" t="s">
        <v>6337</v>
      </c>
      <c r="D237" s="108" t="s">
        <v>6338</v>
      </c>
      <c r="L237" s="109"/>
    </row>
    <row r="238" spans="1:12" ht="25">
      <c r="A238" s="107" t="s">
        <v>5215</v>
      </c>
      <c r="B238" s="108" t="s">
        <v>6339</v>
      </c>
      <c r="C238" s="108" t="s">
        <v>6340</v>
      </c>
      <c r="D238" s="108" t="s">
        <v>6341</v>
      </c>
      <c r="L238" s="109"/>
    </row>
    <row r="239" spans="1:12" ht="25">
      <c r="A239" s="107" t="s">
        <v>5220</v>
      </c>
      <c r="B239" s="108" t="s">
        <v>6342</v>
      </c>
      <c r="C239" s="108" t="s">
        <v>6343</v>
      </c>
      <c r="D239" s="108" t="s">
        <v>6344</v>
      </c>
      <c r="L239" s="109"/>
    </row>
    <row r="240" spans="1:12" ht="25">
      <c r="A240" s="107" t="s">
        <v>6345</v>
      </c>
      <c r="B240" s="108" t="s">
        <v>6346</v>
      </c>
      <c r="C240" s="108" t="s">
        <v>6347</v>
      </c>
      <c r="D240" s="108" t="s">
        <v>6348</v>
      </c>
      <c r="L240" s="109"/>
    </row>
    <row r="241" spans="1:12" ht="25">
      <c r="A241" s="107" t="s">
        <v>6349</v>
      </c>
      <c r="B241" s="108" t="s">
        <v>6350</v>
      </c>
      <c r="C241" s="108" t="s">
        <v>6351</v>
      </c>
      <c r="D241" s="108" t="s">
        <v>6352</v>
      </c>
      <c r="L241" s="109"/>
    </row>
    <row r="242" spans="1:12" ht="25">
      <c r="A242" s="107" t="s">
        <v>6353</v>
      </c>
      <c r="B242" s="108" t="s">
        <v>6354</v>
      </c>
      <c r="C242" s="108" t="s">
        <v>6355</v>
      </c>
      <c r="D242" s="108" t="s">
        <v>6356</v>
      </c>
      <c r="L242" s="109"/>
    </row>
    <row r="243" spans="1:12" ht="25">
      <c r="A243" s="107" t="s">
        <v>6357</v>
      </c>
      <c r="B243" s="108" t="s">
        <v>6358</v>
      </c>
      <c r="C243" s="108" t="s">
        <v>6359</v>
      </c>
      <c r="D243" s="108" t="s">
        <v>6360</v>
      </c>
      <c r="L243" s="109"/>
    </row>
    <row r="244" spans="1:12" ht="25">
      <c r="A244" s="107" t="s">
        <v>6361</v>
      </c>
      <c r="B244" s="108" t="s">
        <v>6362</v>
      </c>
      <c r="C244" s="108" t="s">
        <v>6363</v>
      </c>
      <c r="D244" s="108" t="s">
        <v>6364</v>
      </c>
      <c r="L244" s="109"/>
    </row>
    <row r="245" spans="1:12" ht="25">
      <c r="A245" s="107" t="s">
        <v>6365</v>
      </c>
      <c r="B245" s="108" t="s">
        <v>6366</v>
      </c>
      <c r="C245" s="108" t="s">
        <v>6367</v>
      </c>
      <c r="D245" s="108" t="s">
        <v>6360</v>
      </c>
      <c r="L245" s="109"/>
    </row>
    <row r="246" spans="1:12" ht="25">
      <c r="A246" s="107" t="s">
        <v>6368</v>
      </c>
      <c r="B246" s="108" t="s">
        <v>6369</v>
      </c>
      <c r="C246" s="108" t="s">
        <v>6370</v>
      </c>
      <c r="D246" s="108" t="s">
        <v>6364</v>
      </c>
      <c r="L246" s="109"/>
    </row>
    <row r="247" spans="1:12" ht="25">
      <c r="A247" s="107" t="s">
        <v>6371</v>
      </c>
      <c r="B247" s="108" t="s">
        <v>6372</v>
      </c>
      <c r="C247" s="108" t="s">
        <v>6373</v>
      </c>
      <c r="D247" s="108" t="s">
        <v>6374</v>
      </c>
      <c r="L247" s="109"/>
    </row>
    <row r="248" spans="1:12" ht="25">
      <c r="A248" s="107" t="s">
        <v>6375</v>
      </c>
      <c r="B248" s="108" t="s">
        <v>6376</v>
      </c>
      <c r="C248" s="108" t="s">
        <v>6377</v>
      </c>
      <c r="D248" s="108" t="s">
        <v>6378</v>
      </c>
      <c r="L248" s="109"/>
    </row>
    <row r="249" spans="1:12" ht="37.5">
      <c r="A249" s="107" t="s">
        <v>6379</v>
      </c>
      <c r="B249" s="108" t="s">
        <v>6380</v>
      </c>
      <c r="C249" s="108" t="s">
        <v>6381</v>
      </c>
      <c r="D249" s="108" t="s">
        <v>6382</v>
      </c>
      <c r="L249" s="109"/>
    </row>
    <row r="250" spans="1:12">
      <c r="A250" s="107" t="s">
        <v>6383</v>
      </c>
      <c r="B250" s="108" t="s">
        <v>6384</v>
      </c>
      <c r="C250" s="108" t="s">
        <v>6385</v>
      </c>
      <c r="D250" s="108" t="s">
        <v>6386</v>
      </c>
      <c r="L250" s="109"/>
    </row>
    <row r="251" spans="1:12">
      <c r="A251" s="107" t="s">
        <v>6387</v>
      </c>
      <c r="B251" s="108" t="s">
        <v>6388</v>
      </c>
      <c r="C251" s="108" t="s">
        <v>6389</v>
      </c>
      <c r="D251" s="108" t="s">
        <v>6390</v>
      </c>
      <c r="L251" s="109"/>
    </row>
    <row r="252" spans="1:12" ht="37.5">
      <c r="A252" s="107" t="s">
        <v>6391</v>
      </c>
      <c r="B252" s="108" t="s">
        <v>6392</v>
      </c>
      <c r="C252" s="108" t="s">
        <v>6393</v>
      </c>
      <c r="D252" s="108" t="s">
        <v>6394</v>
      </c>
      <c r="L252" s="109"/>
    </row>
    <row r="253" spans="1:12" ht="50">
      <c r="A253" s="107" t="s">
        <v>6395</v>
      </c>
      <c r="B253" s="108" t="s">
        <v>6396</v>
      </c>
      <c r="C253" s="108" t="s">
        <v>6397</v>
      </c>
      <c r="D253" s="108" t="s">
        <v>6398</v>
      </c>
      <c r="L253" s="109"/>
    </row>
    <row r="254" spans="1:12" ht="37.5">
      <c r="A254" s="107" t="s">
        <v>6399</v>
      </c>
      <c r="B254" s="108" t="s">
        <v>6400</v>
      </c>
      <c r="C254" s="108" t="s">
        <v>6401</v>
      </c>
      <c r="D254" s="108" t="s">
        <v>6402</v>
      </c>
      <c r="L254" s="109"/>
    </row>
    <row r="255" spans="1:12" ht="37.5">
      <c r="A255" s="107" t="s">
        <v>6403</v>
      </c>
      <c r="B255" s="108" t="s">
        <v>6404</v>
      </c>
      <c r="C255" s="108" t="s">
        <v>6405</v>
      </c>
      <c r="D255" s="108" t="s">
        <v>6406</v>
      </c>
      <c r="L255" s="109"/>
    </row>
    <row r="256" spans="1:12" ht="50">
      <c r="A256" s="107" t="s">
        <v>6407</v>
      </c>
      <c r="B256" s="108" t="s">
        <v>6380</v>
      </c>
      <c r="C256" s="108" t="s">
        <v>6408</v>
      </c>
      <c r="D256" s="108" t="s">
        <v>6409</v>
      </c>
      <c r="L256" s="109"/>
    </row>
    <row r="257" spans="1:12" ht="37.5">
      <c r="A257" s="107" t="s">
        <v>6410</v>
      </c>
      <c r="B257" s="108" t="s">
        <v>6411</v>
      </c>
      <c r="C257" s="108" t="s">
        <v>6412</v>
      </c>
      <c r="D257" s="108" t="s">
        <v>6413</v>
      </c>
      <c r="L257" s="109"/>
    </row>
    <row r="258" spans="1:12" ht="50">
      <c r="A258" s="107" t="s">
        <v>6414</v>
      </c>
      <c r="B258" s="108" t="s">
        <v>6380</v>
      </c>
      <c r="C258" s="108" t="s">
        <v>6415</v>
      </c>
      <c r="D258" s="108" t="s">
        <v>6416</v>
      </c>
      <c r="L258" s="109"/>
    </row>
    <row r="259" spans="1:12" ht="37.5">
      <c r="A259" s="107" t="s">
        <v>6417</v>
      </c>
      <c r="B259" s="108" t="s">
        <v>6418</v>
      </c>
      <c r="C259" s="108" t="s">
        <v>6419</v>
      </c>
      <c r="D259" s="108" t="s">
        <v>6420</v>
      </c>
      <c r="L259" s="109"/>
    </row>
    <row r="260" spans="1:12" ht="25">
      <c r="A260" s="107" t="s">
        <v>6421</v>
      </c>
      <c r="B260" s="108" t="s">
        <v>6422</v>
      </c>
      <c r="C260" s="108" t="s">
        <v>6423</v>
      </c>
      <c r="D260" s="108" t="s">
        <v>6424</v>
      </c>
      <c r="L260" s="109"/>
    </row>
    <row r="261" spans="1:12" ht="37.5">
      <c r="A261" s="107" t="s">
        <v>6425</v>
      </c>
      <c r="B261" s="108" t="s">
        <v>6426</v>
      </c>
      <c r="C261" s="108" t="s">
        <v>6427</v>
      </c>
      <c r="D261" s="108" t="s">
        <v>6428</v>
      </c>
      <c r="L261" s="109"/>
    </row>
    <row r="262" spans="1:12" ht="25">
      <c r="A262" s="107" t="s">
        <v>6429</v>
      </c>
      <c r="B262" s="108" t="s">
        <v>6430</v>
      </c>
      <c r="C262" s="108" t="s">
        <v>6431</v>
      </c>
      <c r="D262" s="108" t="s">
        <v>6432</v>
      </c>
      <c r="L262" s="109"/>
    </row>
    <row r="263" spans="1:12" ht="25">
      <c r="A263" s="107" t="s">
        <v>6433</v>
      </c>
      <c r="B263" s="108" t="s">
        <v>6434</v>
      </c>
      <c r="C263" s="108" t="s">
        <v>6435</v>
      </c>
      <c r="D263" s="108" t="s">
        <v>6436</v>
      </c>
      <c r="L263" s="109"/>
    </row>
    <row r="264" spans="1:12" ht="25">
      <c r="A264" s="107" t="s">
        <v>6437</v>
      </c>
      <c r="B264" s="108" t="s">
        <v>6438</v>
      </c>
      <c r="C264" s="108" t="s">
        <v>6439</v>
      </c>
      <c r="D264" s="108" t="s">
        <v>6440</v>
      </c>
      <c r="L264" s="109"/>
    </row>
    <row r="265" spans="1:12">
      <c r="A265" s="107" t="s">
        <v>6441</v>
      </c>
      <c r="B265" s="108" t="s">
        <v>6442</v>
      </c>
      <c r="C265" s="108" t="s">
        <v>6443</v>
      </c>
      <c r="D265" s="108" t="s">
        <v>6444</v>
      </c>
      <c r="L265" s="109"/>
    </row>
    <row r="266" spans="1:12" ht="37.5">
      <c r="A266" s="107" t="s">
        <v>6445</v>
      </c>
      <c r="B266" s="108" t="s">
        <v>6446</v>
      </c>
      <c r="C266" s="108" t="s">
        <v>6447</v>
      </c>
      <c r="D266" s="108" t="s">
        <v>6448</v>
      </c>
      <c r="L266" s="109"/>
    </row>
    <row r="267" spans="1:12" ht="25">
      <c r="A267" s="107" t="s">
        <v>6449</v>
      </c>
      <c r="B267" s="108" t="s">
        <v>6450</v>
      </c>
      <c r="C267" s="108" t="s">
        <v>6451</v>
      </c>
      <c r="D267" s="108" t="s">
        <v>6452</v>
      </c>
      <c r="L267" s="109"/>
    </row>
    <row r="268" spans="1:12" ht="25">
      <c r="A268" s="107" t="s">
        <v>6453</v>
      </c>
      <c r="B268" s="108" t="s">
        <v>6454</v>
      </c>
      <c r="C268" s="108" t="s">
        <v>6455</v>
      </c>
      <c r="D268" s="108" t="s">
        <v>6456</v>
      </c>
      <c r="L268" s="109"/>
    </row>
    <row r="269" spans="1:12" ht="25">
      <c r="A269" s="107" t="s">
        <v>6457</v>
      </c>
      <c r="B269" s="108" t="s">
        <v>6458</v>
      </c>
      <c r="C269" s="108" t="s">
        <v>6459</v>
      </c>
      <c r="D269" s="108" t="s">
        <v>6460</v>
      </c>
      <c r="L269" s="109"/>
    </row>
    <row r="270" spans="1:12" ht="25">
      <c r="A270" s="107" t="s">
        <v>6461</v>
      </c>
      <c r="B270" s="108" t="s">
        <v>6462</v>
      </c>
      <c r="C270" s="108" t="s">
        <v>6463</v>
      </c>
      <c r="D270" s="108" t="s">
        <v>6464</v>
      </c>
      <c r="L270" s="109"/>
    </row>
    <row r="271" spans="1:12" ht="25">
      <c r="A271" s="107" t="s">
        <v>6465</v>
      </c>
      <c r="B271" s="108" t="s">
        <v>6466</v>
      </c>
      <c r="C271" s="108" t="s">
        <v>6467</v>
      </c>
      <c r="D271" s="108" t="s">
        <v>6468</v>
      </c>
      <c r="L271" s="109"/>
    </row>
    <row r="272" spans="1:12" ht="25">
      <c r="A272" s="107" t="s">
        <v>6469</v>
      </c>
      <c r="B272" s="108" t="s">
        <v>6470</v>
      </c>
      <c r="C272" s="108" t="s">
        <v>6471</v>
      </c>
      <c r="D272" s="108" t="s">
        <v>6472</v>
      </c>
      <c r="L272" s="109"/>
    </row>
    <row r="273" spans="1:12" ht="25">
      <c r="A273" s="107" t="s">
        <v>6473</v>
      </c>
      <c r="B273" s="108" t="s">
        <v>6474</v>
      </c>
      <c r="C273" s="108" t="s">
        <v>6475</v>
      </c>
      <c r="D273" s="108" t="s">
        <v>6476</v>
      </c>
      <c r="L273" s="109"/>
    </row>
    <row r="274" spans="1:12" ht="62.5">
      <c r="A274" s="107" t="s">
        <v>6477</v>
      </c>
      <c r="B274" s="108" t="s">
        <v>6478</v>
      </c>
      <c r="C274" s="108" t="s">
        <v>6479</v>
      </c>
      <c r="D274" s="108" t="e">
        <v>#N/A</v>
      </c>
      <c r="L274" s="109"/>
    </row>
    <row r="275" spans="1:12" ht="62.5">
      <c r="A275" s="107" t="s">
        <v>6480</v>
      </c>
      <c r="B275" s="108" t="s">
        <v>6481</v>
      </c>
      <c r="C275" s="108" t="s">
        <v>6482</v>
      </c>
      <c r="D275" s="108" t="e">
        <v>#N/A</v>
      </c>
      <c r="L275" s="109"/>
    </row>
    <row r="276" spans="1:12" ht="62.5">
      <c r="A276" s="107" t="s">
        <v>6483</v>
      </c>
      <c r="B276" s="108" t="s">
        <v>6484</v>
      </c>
      <c r="C276" s="108" t="s">
        <v>6485</v>
      </c>
      <c r="D276" s="108" t="e">
        <v>#N/A</v>
      </c>
      <c r="L276" s="109"/>
    </row>
    <row r="277" spans="1:12">
      <c r="A277" s="107" t="s">
        <v>6486</v>
      </c>
      <c r="B277" s="108" t="s">
        <v>6487</v>
      </c>
      <c r="C277" s="108" t="s">
        <v>6488</v>
      </c>
      <c r="D277" s="108" t="s">
        <v>6489</v>
      </c>
      <c r="L277" s="109"/>
    </row>
    <row r="278" spans="1:12" ht="25">
      <c r="A278" s="107" t="s">
        <v>6490</v>
      </c>
      <c r="B278" s="108" t="s">
        <v>6491</v>
      </c>
      <c r="C278" s="108" t="s">
        <v>6492</v>
      </c>
      <c r="D278" s="108" t="s">
        <v>6493</v>
      </c>
      <c r="L278" s="109"/>
    </row>
    <row r="279" spans="1:12">
      <c r="A279" s="107" t="s">
        <v>6494</v>
      </c>
      <c r="B279" s="108" t="s">
        <v>6495</v>
      </c>
      <c r="C279" s="108" t="s">
        <v>6496</v>
      </c>
      <c r="D279" s="108" t="s">
        <v>6497</v>
      </c>
      <c r="L279" s="109"/>
    </row>
    <row r="280" spans="1:12">
      <c r="A280" s="107" t="s">
        <v>6498</v>
      </c>
      <c r="B280" s="108" t="s">
        <v>6499</v>
      </c>
      <c r="C280" s="108" t="s">
        <v>6500</v>
      </c>
      <c r="D280" s="108" t="s">
        <v>6501</v>
      </c>
      <c r="L280" s="109"/>
    </row>
    <row r="281" spans="1:12" ht="25">
      <c r="A281" s="107" t="s">
        <v>6502</v>
      </c>
      <c r="B281" s="108" t="s">
        <v>6503</v>
      </c>
      <c r="C281" s="108" t="s">
        <v>6504</v>
      </c>
      <c r="D281" s="108" t="s">
        <v>6505</v>
      </c>
      <c r="L281" s="109"/>
    </row>
    <row r="282" spans="1:12">
      <c r="A282" s="107" t="s">
        <v>6506</v>
      </c>
      <c r="B282" s="108" t="s">
        <v>6507</v>
      </c>
      <c r="C282" s="108" t="s">
        <v>6508</v>
      </c>
      <c r="D282" s="108" t="s">
        <v>6509</v>
      </c>
      <c r="L282" s="109"/>
    </row>
    <row r="283" spans="1:12">
      <c r="A283" s="107" t="s">
        <v>6510</v>
      </c>
      <c r="B283" s="108" t="s">
        <v>6511</v>
      </c>
      <c r="C283" s="108" t="s">
        <v>6512</v>
      </c>
      <c r="D283" s="108" t="s">
        <v>6513</v>
      </c>
      <c r="L283" s="109"/>
    </row>
    <row r="284" spans="1:12">
      <c r="A284" s="107" t="s">
        <v>6514</v>
      </c>
      <c r="B284" s="108" t="s">
        <v>6515</v>
      </c>
      <c r="C284" s="108" t="s">
        <v>6516</v>
      </c>
      <c r="D284" s="108" t="s">
        <v>6517</v>
      </c>
      <c r="L284" s="109"/>
    </row>
    <row r="285" spans="1:12">
      <c r="A285" s="107" t="s">
        <v>6518</v>
      </c>
      <c r="B285" s="108" t="s">
        <v>6519</v>
      </c>
      <c r="C285" s="108" t="s">
        <v>6520</v>
      </c>
      <c r="D285" s="108" t="s">
        <v>6521</v>
      </c>
      <c r="L285" s="109"/>
    </row>
    <row r="286" spans="1:12" ht="25">
      <c r="A286" s="107" t="s">
        <v>6522</v>
      </c>
      <c r="B286" s="108" t="s">
        <v>6523</v>
      </c>
      <c r="C286" s="108" t="s">
        <v>6524</v>
      </c>
      <c r="D286" s="108" t="s">
        <v>6525</v>
      </c>
      <c r="L286" s="109"/>
    </row>
    <row r="287" spans="1:12" ht="25">
      <c r="A287" s="107" t="s">
        <v>6526</v>
      </c>
      <c r="B287" s="108" t="s">
        <v>6527</v>
      </c>
      <c r="C287" s="108" t="s">
        <v>6528</v>
      </c>
      <c r="D287" s="108" t="s">
        <v>6529</v>
      </c>
      <c r="L287" s="109"/>
    </row>
    <row r="288" spans="1:12" ht="25">
      <c r="A288" s="107" t="s">
        <v>6530</v>
      </c>
      <c r="B288" s="108" t="s">
        <v>6531</v>
      </c>
      <c r="C288" s="108" t="s">
        <v>6532</v>
      </c>
      <c r="D288" s="108" t="s">
        <v>6533</v>
      </c>
      <c r="L288" s="109"/>
    </row>
    <row r="289" spans="1:12" ht="25">
      <c r="A289" s="107" t="s">
        <v>6534</v>
      </c>
      <c r="B289" s="108" t="s">
        <v>6535</v>
      </c>
      <c r="C289" s="108" t="s">
        <v>6536</v>
      </c>
      <c r="D289" s="108" t="s">
        <v>6537</v>
      </c>
      <c r="L289" s="109"/>
    </row>
    <row r="290" spans="1:12" ht="25">
      <c r="A290" s="107" t="s">
        <v>6538</v>
      </c>
      <c r="B290" s="108" t="s">
        <v>6539</v>
      </c>
      <c r="C290" s="108" t="s">
        <v>6540</v>
      </c>
      <c r="D290" s="108" t="s">
        <v>6541</v>
      </c>
      <c r="L290" s="109"/>
    </row>
    <row r="291" spans="1:12" ht="25">
      <c r="A291" s="107" t="s">
        <v>6542</v>
      </c>
      <c r="B291" s="108" t="s">
        <v>6543</v>
      </c>
      <c r="C291" s="108" t="s">
        <v>6544</v>
      </c>
      <c r="D291" s="108" t="s">
        <v>6545</v>
      </c>
      <c r="L291" s="109"/>
    </row>
    <row r="292" spans="1:12" ht="37.5">
      <c r="A292" s="107" t="s">
        <v>6546</v>
      </c>
      <c r="B292" s="108" t="s">
        <v>6547</v>
      </c>
      <c r="C292" s="108" t="s">
        <v>6548</v>
      </c>
      <c r="D292" s="108" t="s">
        <v>6549</v>
      </c>
      <c r="L292" s="109"/>
    </row>
    <row r="293" spans="1:12" ht="37.5">
      <c r="A293" s="107" t="s">
        <v>6550</v>
      </c>
      <c r="B293" s="108" t="s">
        <v>6551</v>
      </c>
      <c r="C293" s="108" t="s">
        <v>6552</v>
      </c>
      <c r="D293" s="108" t="s">
        <v>6553</v>
      </c>
      <c r="L293" s="109"/>
    </row>
    <row r="294" spans="1:12" ht="37.5">
      <c r="A294" s="107" t="s">
        <v>6554</v>
      </c>
      <c r="B294" s="108" t="s">
        <v>6555</v>
      </c>
      <c r="C294" s="108" t="s">
        <v>6556</v>
      </c>
      <c r="D294" s="108" t="s">
        <v>6557</v>
      </c>
      <c r="L294" s="109"/>
    </row>
    <row r="295" spans="1:12" ht="25">
      <c r="A295" s="107" t="s">
        <v>6558</v>
      </c>
      <c r="B295" s="108" t="s">
        <v>6559</v>
      </c>
      <c r="C295" s="108" t="s">
        <v>6560</v>
      </c>
      <c r="D295" s="108" t="s">
        <v>6561</v>
      </c>
      <c r="L295" s="109"/>
    </row>
    <row r="296" spans="1:12" ht="37.5">
      <c r="A296" s="107" t="s">
        <v>6562</v>
      </c>
      <c r="B296" s="108" t="s">
        <v>6563</v>
      </c>
      <c r="C296" s="108" t="s">
        <v>6564</v>
      </c>
      <c r="D296" s="108" t="s">
        <v>6565</v>
      </c>
      <c r="L296" s="109"/>
    </row>
    <row r="297" spans="1:12" ht="25">
      <c r="A297" s="107" t="s">
        <v>6566</v>
      </c>
      <c r="B297" s="108" t="s">
        <v>6567</v>
      </c>
      <c r="C297" s="108" t="s">
        <v>6568</v>
      </c>
      <c r="D297" s="108" t="s">
        <v>6569</v>
      </c>
      <c r="L297" s="109"/>
    </row>
    <row r="298" spans="1:12" ht="37.5">
      <c r="A298" s="107" t="s">
        <v>6570</v>
      </c>
      <c r="B298" s="108" t="s">
        <v>6571</v>
      </c>
      <c r="C298" s="108" t="s">
        <v>6572</v>
      </c>
      <c r="D298" s="108" t="s">
        <v>6573</v>
      </c>
      <c r="L298" s="109"/>
    </row>
    <row r="299" spans="1:12" ht="25">
      <c r="A299" s="107" t="s">
        <v>6574</v>
      </c>
      <c r="B299" s="108" t="s">
        <v>6575</v>
      </c>
      <c r="C299" s="108" t="s">
        <v>6576</v>
      </c>
      <c r="D299" s="108" t="s">
        <v>6577</v>
      </c>
      <c r="L299" s="109"/>
    </row>
    <row r="300" spans="1:12" ht="37.5">
      <c r="A300" s="107" t="s">
        <v>6578</v>
      </c>
      <c r="B300" s="108" t="s">
        <v>6579</v>
      </c>
      <c r="C300" s="108" t="s">
        <v>6580</v>
      </c>
      <c r="D300" s="108" t="s">
        <v>6581</v>
      </c>
      <c r="L300" s="109"/>
    </row>
    <row r="301" spans="1:12" ht="25">
      <c r="A301" s="107" t="s">
        <v>6582</v>
      </c>
      <c r="B301" s="108" t="s">
        <v>6583</v>
      </c>
      <c r="C301" s="108" t="s">
        <v>6584</v>
      </c>
      <c r="D301" s="108" t="s">
        <v>6585</v>
      </c>
      <c r="L301" s="109"/>
    </row>
    <row r="302" spans="1:12" ht="25">
      <c r="A302" s="107" t="s">
        <v>6586</v>
      </c>
      <c r="B302" s="108" t="s">
        <v>6583</v>
      </c>
      <c r="C302" s="108" t="s">
        <v>6584</v>
      </c>
      <c r="D302" s="108" t="s">
        <v>6585</v>
      </c>
      <c r="L302" s="109"/>
    </row>
    <row r="303" spans="1:12" ht="25">
      <c r="A303" s="107" t="s">
        <v>6587</v>
      </c>
      <c r="B303" s="108" t="s">
        <v>6588</v>
      </c>
      <c r="C303" s="108" t="s">
        <v>6589</v>
      </c>
      <c r="D303" s="108" t="s">
        <v>6590</v>
      </c>
      <c r="L303" s="109"/>
    </row>
    <row r="304" spans="1:12" ht="25">
      <c r="A304" s="107" t="s">
        <v>6591</v>
      </c>
      <c r="B304" s="108" t="s">
        <v>6592</v>
      </c>
      <c r="C304" s="108" t="s">
        <v>6593</v>
      </c>
      <c r="D304" s="108" t="s">
        <v>6594</v>
      </c>
      <c r="L304" s="109"/>
    </row>
    <row r="305" spans="1:12">
      <c r="A305" s="107" t="s">
        <v>6595</v>
      </c>
      <c r="B305" s="108" t="s">
        <v>6596</v>
      </c>
      <c r="C305" s="108" t="s">
        <v>6597</v>
      </c>
      <c r="D305" s="108" t="s">
        <v>6598</v>
      </c>
      <c r="L305" s="109"/>
    </row>
    <row r="306" spans="1:12">
      <c r="A306" s="107" t="s">
        <v>6599</v>
      </c>
      <c r="B306" s="108" t="s">
        <v>6600</v>
      </c>
      <c r="C306" s="108" t="s">
        <v>6601</v>
      </c>
      <c r="D306" s="108" t="s">
        <v>6602</v>
      </c>
      <c r="L306" s="109"/>
    </row>
    <row r="307" spans="1:12" ht="37.5">
      <c r="A307" s="107" t="s">
        <v>6603</v>
      </c>
      <c r="B307" s="108" t="s">
        <v>6604</v>
      </c>
      <c r="C307" s="108" t="s">
        <v>6605</v>
      </c>
      <c r="D307" s="108" t="s">
        <v>6606</v>
      </c>
      <c r="L307" s="109"/>
    </row>
    <row r="308" spans="1:12" ht="37.5">
      <c r="A308" s="107" t="s">
        <v>6607</v>
      </c>
      <c r="B308" s="108" t="s">
        <v>6608</v>
      </c>
      <c r="C308" s="108" t="s">
        <v>6609</v>
      </c>
      <c r="D308" s="108" t="s">
        <v>6610</v>
      </c>
      <c r="L308" s="109"/>
    </row>
    <row r="309" spans="1:12" ht="37.5">
      <c r="A309" s="107" t="s">
        <v>6611</v>
      </c>
      <c r="B309" s="108" t="s">
        <v>6612</v>
      </c>
      <c r="C309" s="108" t="s">
        <v>6613</v>
      </c>
      <c r="D309" s="108" t="s">
        <v>6614</v>
      </c>
      <c r="L309" s="109"/>
    </row>
    <row r="310" spans="1:12" ht="37.5">
      <c r="A310" s="107" t="s">
        <v>6615</v>
      </c>
      <c r="B310" s="108" t="s">
        <v>6616</v>
      </c>
      <c r="C310" s="108" t="s">
        <v>6617</v>
      </c>
      <c r="D310" s="108" t="s">
        <v>6618</v>
      </c>
      <c r="L310" s="109"/>
    </row>
    <row r="311" spans="1:12" ht="37.5">
      <c r="A311" s="107" t="s">
        <v>6619</v>
      </c>
      <c r="B311" s="108" t="s">
        <v>6620</v>
      </c>
      <c r="C311" s="108" t="s">
        <v>6621</v>
      </c>
      <c r="D311" s="108" t="s">
        <v>6622</v>
      </c>
      <c r="L311" s="109"/>
    </row>
    <row r="312" spans="1:12" ht="37.5">
      <c r="A312" s="107" t="s">
        <v>6623</v>
      </c>
      <c r="B312" s="108" t="s">
        <v>6624</v>
      </c>
      <c r="C312" s="108" t="s">
        <v>6625</v>
      </c>
      <c r="D312" s="108" t="s">
        <v>6626</v>
      </c>
      <c r="L312" s="109"/>
    </row>
    <row r="313" spans="1:12" ht="25">
      <c r="A313" s="107" t="s">
        <v>6627</v>
      </c>
      <c r="B313" s="108" t="s">
        <v>6628</v>
      </c>
      <c r="C313" s="108" t="s">
        <v>6629</v>
      </c>
      <c r="D313" s="108" t="s">
        <v>6630</v>
      </c>
      <c r="L313" s="109"/>
    </row>
    <row r="314" spans="1:12" ht="25">
      <c r="A314" s="107" t="s">
        <v>6631</v>
      </c>
      <c r="B314" s="108" t="s">
        <v>6632</v>
      </c>
      <c r="C314" s="108" t="s">
        <v>6633</v>
      </c>
      <c r="D314" s="108" t="s">
        <v>6634</v>
      </c>
      <c r="L314" s="109"/>
    </row>
    <row r="315" spans="1:12" ht="37.5">
      <c r="A315" s="107" t="s">
        <v>6635</v>
      </c>
      <c r="B315" s="108" t="s">
        <v>6636</v>
      </c>
      <c r="C315" s="108" t="s">
        <v>6637</v>
      </c>
      <c r="D315" s="108" t="s">
        <v>6638</v>
      </c>
      <c r="L315" s="109"/>
    </row>
    <row r="316" spans="1:12" ht="37.5">
      <c r="A316" s="107" t="s">
        <v>6639</v>
      </c>
      <c r="B316" s="108" t="s">
        <v>6640</v>
      </c>
      <c r="C316" s="108" t="s">
        <v>6641</v>
      </c>
      <c r="D316" s="108" t="s">
        <v>6642</v>
      </c>
      <c r="L316" s="109"/>
    </row>
    <row r="317" spans="1:12" ht="25">
      <c r="A317" s="107" t="s">
        <v>6643</v>
      </c>
      <c r="B317" s="108" t="s">
        <v>6644</v>
      </c>
      <c r="C317" s="108" t="s">
        <v>6645</v>
      </c>
      <c r="D317" s="108" t="s">
        <v>6646</v>
      </c>
      <c r="L317" s="109"/>
    </row>
    <row r="318" spans="1:12" ht="25">
      <c r="A318" s="107" t="s">
        <v>6647</v>
      </c>
      <c r="B318" s="108" t="s">
        <v>6648</v>
      </c>
      <c r="C318" s="108" t="s">
        <v>6649</v>
      </c>
      <c r="D318" s="108" t="s">
        <v>6650</v>
      </c>
      <c r="L318" s="109"/>
    </row>
    <row r="319" spans="1:12" ht="25">
      <c r="A319" s="107" t="s">
        <v>6651</v>
      </c>
      <c r="B319" s="108" t="s">
        <v>6652</v>
      </c>
      <c r="C319" s="108" t="s">
        <v>6653</v>
      </c>
      <c r="D319" s="108" t="s">
        <v>6654</v>
      </c>
      <c r="L319" s="109"/>
    </row>
    <row r="320" spans="1:12" ht="37.5">
      <c r="A320" s="107" t="s">
        <v>6655</v>
      </c>
      <c r="B320" s="108" t="s">
        <v>6656</v>
      </c>
      <c r="C320" s="108" t="s">
        <v>6657</v>
      </c>
      <c r="D320" s="108" t="s">
        <v>6658</v>
      </c>
      <c r="L320" s="109"/>
    </row>
    <row r="321" spans="1:12" ht="25">
      <c r="A321" s="107" t="s">
        <v>6659</v>
      </c>
      <c r="B321" s="108" t="s">
        <v>6660</v>
      </c>
      <c r="C321" s="108" t="s">
        <v>6661</v>
      </c>
      <c r="D321" s="108" t="s">
        <v>6662</v>
      </c>
      <c r="L321" s="109"/>
    </row>
    <row r="322" spans="1:12" ht="25">
      <c r="A322" s="107" t="s">
        <v>6663</v>
      </c>
      <c r="B322" s="108" t="s">
        <v>6664</v>
      </c>
      <c r="C322" s="108" t="s">
        <v>6665</v>
      </c>
      <c r="D322" s="108" t="s">
        <v>6666</v>
      </c>
      <c r="L322" s="109"/>
    </row>
    <row r="323" spans="1:12" ht="25">
      <c r="A323" s="107" t="s">
        <v>6667</v>
      </c>
      <c r="B323" s="108" t="s">
        <v>6668</v>
      </c>
      <c r="C323" s="108" t="s">
        <v>6669</v>
      </c>
      <c r="D323" s="108" t="s">
        <v>6670</v>
      </c>
      <c r="L323" s="109"/>
    </row>
    <row r="324" spans="1:12" ht="37.5">
      <c r="A324" s="107" t="s">
        <v>6671</v>
      </c>
      <c r="B324" s="108" t="s">
        <v>6672</v>
      </c>
      <c r="C324" s="108" t="s">
        <v>6673</v>
      </c>
      <c r="D324" s="108" t="s">
        <v>6674</v>
      </c>
      <c r="L324" s="109"/>
    </row>
    <row r="325" spans="1:12" ht="37.5">
      <c r="A325" s="107" t="s">
        <v>6675</v>
      </c>
      <c r="B325" s="108" t="s">
        <v>6676</v>
      </c>
      <c r="C325" s="108" t="s">
        <v>6677</v>
      </c>
      <c r="D325" s="108" t="s">
        <v>6678</v>
      </c>
      <c r="L325" s="109"/>
    </row>
    <row r="326" spans="1:12" ht="25">
      <c r="A326" s="107" t="s">
        <v>6679</v>
      </c>
      <c r="B326" s="108" t="s">
        <v>6680</v>
      </c>
      <c r="C326" s="108" t="s">
        <v>6681</v>
      </c>
      <c r="D326" s="108" t="s">
        <v>6682</v>
      </c>
      <c r="L326" s="109"/>
    </row>
    <row r="327" spans="1:12" ht="25">
      <c r="A327" s="107" t="s">
        <v>6683</v>
      </c>
      <c r="B327" s="108" t="s">
        <v>6684</v>
      </c>
      <c r="C327" s="108" t="s">
        <v>6685</v>
      </c>
      <c r="D327" s="108" t="s">
        <v>6686</v>
      </c>
      <c r="L327" s="109"/>
    </row>
    <row r="328" spans="1:12" ht="25">
      <c r="A328" s="107" t="s">
        <v>6687</v>
      </c>
      <c r="B328" s="108" t="s">
        <v>6688</v>
      </c>
      <c r="C328" s="108" t="s">
        <v>6689</v>
      </c>
      <c r="D328" s="108" t="s">
        <v>6690</v>
      </c>
      <c r="L328" s="109"/>
    </row>
    <row r="329" spans="1:12">
      <c r="A329" s="107" t="s">
        <v>6691</v>
      </c>
      <c r="B329" s="108" t="s">
        <v>6692</v>
      </c>
      <c r="C329" s="108" t="s">
        <v>6693</v>
      </c>
      <c r="D329" s="108" t="s">
        <v>6694</v>
      </c>
      <c r="L329" s="109"/>
    </row>
    <row r="330" spans="1:12">
      <c r="A330" s="107" t="s">
        <v>6695</v>
      </c>
      <c r="B330" s="108" t="s">
        <v>6696</v>
      </c>
      <c r="C330" s="108" t="s">
        <v>6697</v>
      </c>
      <c r="D330" s="108" t="s">
        <v>6698</v>
      </c>
      <c r="L330" s="109"/>
    </row>
    <row r="331" spans="1:12" ht="25">
      <c r="A331" s="107" t="s">
        <v>6699</v>
      </c>
      <c r="B331" s="108" t="s">
        <v>6700</v>
      </c>
      <c r="C331" s="108" t="s">
        <v>6701</v>
      </c>
      <c r="D331" s="108" t="s">
        <v>6702</v>
      </c>
      <c r="L331" s="109"/>
    </row>
    <row r="332" spans="1:12" ht="37.5">
      <c r="A332" s="107" t="s">
        <v>6703</v>
      </c>
      <c r="B332" s="108" t="s">
        <v>6704</v>
      </c>
      <c r="C332" s="108" t="s">
        <v>6705</v>
      </c>
      <c r="D332" s="108" t="s">
        <v>6706</v>
      </c>
      <c r="L332" s="109"/>
    </row>
    <row r="333" spans="1:12" ht="25">
      <c r="A333" s="107" t="s">
        <v>6707</v>
      </c>
      <c r="B333" s="108" t="s">
        <v>6708</v>
      </c>
      <c r="C333" s="108" t="s">
        <v>6709</v>
      </c>
      <c r="D333" s="108" t="s">
        <v>6710</v>
      </c>
      <c r="L333" s="109"/>
    </row>
    <row r="334" spans="1:12" ht="25">
      <c r="A334" s="107" t="s">
        <v>6711</v>
      </c>
      <c r="B334" s="108" t="s">
        <v>6712</v>
      </c>
      <c r="C334" s="108" t="s">
        <v>6713</v>
      </c>
      <c r="D334" s="108" t="s">
        <v>6714</v>
      </c>
      <c r="L334" s="109"/>
    </row>
    <row r="335" spans="1:12" ht="25">
      <c r="A335" s="107" t="s">
        <v>6715</v>
      </c>
      <c r="B335" s="108" t="s">
        <v>6716</v>
      </c>
      <c r="C335" s="108" t="s">
        <v>6717</v>
      </c>
      <c r="D335" s="108" t="s">
        <v>6718</v>
      </c>
      <c r="L335" s="109"/>
    </row>
    <row r="336" spans="1:12" ht="37.5">
      <c r="A336" s="107" t="s">
        <v>6719</v>
      </c>
      <c r="B336" s="108" t="s">
        <v>6720</v>
      </c>
      <c r="C336" s="108" t="s">
        <v>6721</v>
      </c>
      <c r="D336" s="108" t="s">
        <v>6722</v>
      </c>
      <c r="L336" s="109"/>
    </row>
    <row r="337" spans="1:12" ht="37.5">
      <c r="A337" s="107" t="s">
        <v>6723</v>
      </c>
      <c r="B337" s="108" t="s">
        <v>6724</v>
      </c>
      <c r="C337" s="108" t="s">
        <v>6725</v>
      </c>
      <c r="D337" s="108" t="s">
        <v>6726</v>
      </c>
      <c r="L337" s="109"/>
    </row>
    <row r="338" spans="1:12" ht="50">
      <c r="A338" s="107" t="s">
        <v>6727</v>
      </c>
      <c r="B338" s="108" t="s">
        <v>6728</v>
      </c>
      <c r="C338" s="108" t="s">
        <v>6729</v>
      </c>
      <c r="D338" s="108" t="s">
        <v>6730</v>
      </c>
      <c r="L338" s="109"/>
    </row>
    <row r="339" spans="1:12" ht="50">
      <c r="A339" s="107" t="s">
        <v>6731</v>
      </c>
      <c r="B339" s="108" t="s">
        <v>6732</v>
      </c>
      <c r="C339" s="108" t="s">
        <v>6733</v>
      </c>
      <c r="D339" s="108" t="s">
        <v>6734</v>
      </c>
      <c r="L339" s="109"/>
    </row>
    <row r="340" spans="1:12" ht="50">
      <c r="A340" s="107" t="s">
        <v>6735</v>
      </c>
      <c r="B340" s="108" t="s">
        <v>6736</v>
      </c>
      <c r="C340" s="108" t="s">
        <v>6737</v>
      </c>
      <c r="D340" s="108" t="s">
        <v>6738</v>
      </c>
      <c r="L340" s="109"/>
    </row>
    <row r="341" spans="1:12" ht="50">
      <c r="A341" s="107" t="s">
        <v>6739</v>
      </c>
      <c r="B341" s="108" t="s">
        <v>6740</v>
      </c>
      <c r="C341" s="108" t="s">
        <v>6741</v>
      </c>
      <c r="D341" s="108" t="s">
        <v>6742</v>
      </c>
      <c r="L341" s="109"/>
    </row>
    <row r="342" spans="1:12" ht="25">
      <c r="A342" s="107" t="s">
        <v>6743</v>
      </c>
      <c r="B342" s="108" t="s">
        <v>6744</v>
      </c>
      <c r="C342" s="108" t="s">
        <v>6745</v>
      </c>
      <c r="D342" s="108" t="s">
        <v>6746</v>
      </c>
      <c r="L342" s="109"/>
    </row>
    <row r="343" spans="1:12" ht="25">
      <c r="A343" s="107" t="s">
        <v>6747</v>
      </c>
      <c r="B343" s="108" t="s">
        <v>6748</v>
      </c>
      <c r="C343" s="108" t="s">
        <v>6749</v>
      </c>
      <c r="D343" s="108" t="s">
        <v>6750</v>
      </c>
      <c r="L343" s="109"/>
    </row>
    <row r="344" spans="1:12" ht="25">
      <c r="A344" s="107" t="s">
        <v>6751</v>
      </c>
      <c r="B344" s="108" t="s">
        <v>6752</v>
      </c>
      <c r="C344" s="108" t="s">
        <v>6753</v>
      </c>
      <c r="D344" s="108" t="s">
        <v>6754</v>
      </c>
      <c r="L344" s="109"/>
    </row>
    <row r="345" spans="1:12" ht="37.5">
      <c r="A345" s="107" t="s">
        <v>6755</v>
      </c>
      <c r="B345" s="108" t="s">
        <v>6756</v>
      </c>
      <c r="C345" s="108" t="s">
        <v>6757</v>
      </c>
      <c r="D345" s="108" t="s">
        <v>6758</v>
      </c>
      <c r="L345" s="109"/>
    </row>
    <row r="346" spans="1:12" ht="75">
      <c r="A346" s="107" t="s">
        <v>6759</v>
      </c>
      <c r="B346" s="108" t="s">
        <v>6760</v>
      </c>
      <c r="C346" s="108" t="s">
        <v>6761</v>
      </c>
      <c r="D346" s="108" t="s">
        <v>6762</v>
      </c>
      <c r="L346" s="109"/>
    </row>
    <row r="347" spans="1:12" ht="25">
      <c r="A347" s="107" t="s">
        <v>6763</v>
      </c>
      <c r="B347" s="108" t="s">
        <v>6764</v>
      </c>
      <c r="C347" s="108" t="s">
        <v>6765</v>
      </c>
      <c r="D347" s="108" t="s">
        <v>6766</v>
      </c>
      <c r="L347" s="109"/>
    </row>
    <row r="348" spans="1:12" ht="25">
      <c r="A348" s="107" t="s">
        <v>6767</v>
      </c>
      <c r="B348" s="108" t="s">
        <v>6768</v>
      </c>
      <c r="C348" s="108" t="s">
        <v>6769</v>
      </c>
      <c r="D348" s="108" t="s">
        <v>6770</v>
      </c>
      <c r="L348" s="109"/>
    </row>
    <row r="349" spans="1:12" ht="37.5">
      <c r="A349" s="107" t="s">
        <v>6771</v>
      </c>
      <c r="B349" s="108" t="s">
        <v>6772</v>
      </c>
      <c r="C349" s="108" t="s">
        <v>6773</v>
      </c>
      <c r="D349" s="108" t="s">
        <v>6774</v>
      </c>
      <c r="L349" s="109"/>
    </row>
    <row r="350" spans="1:12" ht="37.5">
      <c r="A350" s="107" t="s">
        <v>6775</v>
      </c>
      <c r="B350" s="108" t="s">
        <v>6776</v>
      </c>
      <c r="C350" s="108" t="s">
        <v>6777</v>
      </c>
      <c r="D350" s="108" t="s">
        <v>6778</v>
      </c>
      <c r="L350" s="109"/>
    </row>
    <row r="351" spans="1:12" ht="37.5">
      <c r="A351" s="107" t="s">
        <v>6779</v>
      </c>
      <c r="B351" s="108" t="s">
        <v>6780</v>
      </c>
      <c r="C351" s="108" t="s">
        <v>6781</v>
      </c>
      <c r="D351" s="108" t="s">
        <v>6782</v>
      </c>
      <c r="L351" s="109"/>
    </row>
    <row r="352" spans="1:12" ht="37.5">
      <c r="A352" s="107" t="s">
        <v>6783</v>
      </c>
      <c r="B352" s="108" t="s">
        <v>6784</v>
      </c>
      <c r="C352" s="108" t="s">
        <v>6785</v>
      </c>
      <c r="D352" s="108" t="s">
        <v>6786</v>
      </c>
      <c r="L352" s="109"/>
    </row>
    <row r="353" spans="1:12" ht="25">
      <c r="A353" s="107" t="s">
        <v>6787</v>
      </c>
      <c r="B353" s="108" t="s">
        <v>6788</v>
      </c>
      <c r="C353" s="108" t="s">
        <v>6789</v>
      </c>
      <c r="D353" s="108" t="s">
        <v>6790</v>
      </c>
      <c r="L353" s="109"/>
    </row>
    <row r="354" spans="1:12" ht="37.5">
      <c r="A354" s="107" t="s">
        <v>5230</v>
      </c>
      <c r="B354" s="108" t="s">
        <v>6791</v>
      </c>
      <c r="C354" s="108" t="s">
        <v>6792</v>
      </c>
      <c r="D354" s="108" t="s">
        <v>6793</v>
      </c>
      <c r="L354" s="109"/>
    </row>
    <row r="355" spans="1:12" ht="75">
      <c r="A355" s="107" t="s">
        <v>6794</v>
      </c>
      <c r="B355" s="108" t="s">
        <v>6795</v>
      </c>
      <c r="C355" s="108" t="s">
        <v>6796</v>
      </c>
      <c r="D355" s="108" t="s">
        <v>6797</v>
      </c>
      <c r="L355" s="109"/>
    </row>
    <row r="356" spans="1:12" ht="75">
      <c r="A356" s="107" t="s">
        <v>6798</v>
      </c>
      <c r="B356" s="108" t="s">
        <v>6799</v>
      </c>
      <c r="C356" s="108" t="s">
        <v>6800</v>
      </c>
      <c r="D356" s="108" t="s">
        <v>6801</v>
      </c>
      <c r="L356" s="109"/>
    </row>
    <row r="357" spans="1:12" ht="37.5">
      <c r="A357" s="107" t="s">
        <v>6802</v>
      </c>
      <c r="B357" s="108" t="s">
        <v>6803</v>
      </c>
      <c r="C357" s="108" t="s">
        <v>6804</v>
      </c>
      <c r="D357" s="108" t="s">
        <v>6805</v>
      </c>
      <c r="L357" s="109"/>
    </row>
    <row r="358" spans="1:12" ht="62.5">
      <c r="A358" s="107" t="s">
        <v>6806</v>
      </c>
      <c r="B358" s="108" t="s">
        <v>6807</v>
      </c>
      <c r="C358" s="108" t="s">
        <v>6808</v>
      </c>
      <c r="D358" s="108" t="s">
        <v>6809</v>
      </c>
      <c r="L358" s="109"/>
    </row>
    <row r="359" spans="1:12" ht="37.5">
      <c r="A359" s="107" t="s">
        <v>6810</v>
      </c>
      <c r="B359" s="108" t="s">
        <v>6811</v>
      </c>
      <c r="C359" s="108" t="s">
        <v>6812</v>
      </c>
      <c r="D359" s="108" t="s">
        <v>6813</v>
      </c>
      <c r="L359" s="109"/>
    </row>
    <row r="360" spans="1:12" ht="37.5">
      <c r="A360" s="107" t="s">
        <v>6814</v>
      </c>
      <c r="B360" s="108" t="s">
        <v>6815</v>
      </c>
      <c r="C360" s="108" t="s">
        <v>6816</v>
      </c>
      <c r="D360" s="108" t="s">
        <v>6817</v>
      </c>
      <c r="L360" s="109"/>
    </row>
    <row r="361" spans="1:12" ht="37.5">
      <c r="A361" s="107" t="s">
        <v>6818</v>
      </c>
      <c r="B361" s="108" t="s">
        <v>6819</v>
      </c>
      <c r="C361" s="108" t="s">
        <v>6820</v>
      </c>
      <c r="D361" s="108" t="s">
        <v>6821</v>
      </c>
      <c r="L361" s="109"/>
    </row>
    <row r="362" spans="1:12" ht="37.5">
      <c r="A362" s="107" t="s">
        <v>6822</v>
      </c>
      <c r="B362" s="108" t="s">
        <v>6823</v>
      </c>
      <c r="C362" s="108" t="s">
        <v>6824</v>
      </c>
      <c r="D362" s="108" t="s">
        <v>6825</v>
      </c>
      <c r="L362" s="109"/>
    </row>
    <row r="363" spans="1:12" ht="62.5">
      <c r="A363" s="107" t="s">
        <v>6826</v>
      </c>
      <c r="B363" s="108" t="s">
        <v>6827</v>
      </c>
      <c r="C363" s="108" t="s">
        <v>6828</v>
      </c>
      <c r="D363" s="108" t="s">
        <v>6829</v>
      </c>
      <c r="L363" s="109"/>
    </row>
    <row r="364" spans="1:12" ht="62.5">
      <c r="A364" s="107" t="s">
        <v>6830</v>
      </c>
      <c r="B364" s="108" t="s">
        <v>6831</v>
      </c>
      <c r="C364" s="108" t="s">
        <v>6832</v>
      </c>
      <c r="D364" s="108" t="s">
        <v>6833</v>
      </c>
      <c r="L364" s="109"/>
    </row>
    <row r="365" spans="1:12" ht="37.5">
      <c r="A365" s="107" t="s">
        <v>5235</v>
      </c>
      <c r="B365" s="108" t="s">
        <v>6834</v>
      </c>
      <c r="C365" s="108" t="s">
        <v>6835</v>
      </c>
      <c r="D365" s="108" t="s">
        <v>6836</v>
      </c>
      <c r="L365" s="109"/>
    </row>
    <row r="366" spans="1:12" ht="75">
      <c r="A366" s="107" t="s">
        <v>6837</v>
      </c>
      <c r="B366" s="108" t="s">
        <v>6838</v>
      </c>
      <c r="C366" s="108" t="s">
        <v>6839</v>
      </c>
      <c r="D366" s="108" t="s">
        <v>6840</v>
      </c>
      <c r="L366" s="109"/>
    </row>
    <row r="367" spans="1:12" ht="75">
      <c r="A367" s="107" t="s">
        <v>6841</v>
      </c>
      <c r="B367" s="108" t="s">
        <v>6842</v>
      </c>
      <c r="C367" s="108" t="s">
        <v>6843</v>
      </c>
      <c r="D367" s="108" t="s">
        <v>6844</v>
      </c>
      <c r="L367" s="109"/>
    </row>
    <row r="368" spans="1:12" ht="25">
      <c r="A368" s="107" t="s">
        <v>6845</v>
      </c>
      <c r="B368" s="108" t="s">
        <v>6846</v>
      </c>
      <c r="C368" s="108" t="s">
        <v>6847</v>
      </c>
      <c r="D368" s="108" t="s">
        <v>6848</v>
      </c>
      <c r="L368" s="109"/>
    </row>
    <row r="369" spans="1:12" ht="25">
      <c r="A369" s="107" t="s">
        <v>6849</v>
      </c>
      <c r="B369" s="108" t="s">
        <v>6850</v>
      </c>
      <c r="C369" s="108" t="s">
        <v>6851</v>
      </c>
      <c r="D369" s="108" t="s">
        <v>6852</v>
      </c>
      <c r="L369" s="109"/>
    </row>
    <row r="370" spans="1:12" ht="37.5">
      <c r="A370" s="107" t="s">
        <v>6853</v>
      </c>
      <c r="B370" s="108" t="s">
        <v>6854</v>
      </c>
      <c r="C370" s="108" t="s">
        <v>6855</v>
      </c>
      <c r="D370" s="108" t="s">
        <v>6856</v>
      </c>
      <c r="L370" s="109"/>
    </row>
    <row r="371" spans="1:12" ht="37.5">
      <c r="A371" s="107" t="s">
        <v>6857</v>
      </c>
      <c r="B371" s="108" t="s">
        <v>6858</v>
      </c>
      <c r="C371" s="108" t="s">
        <v>6859</v>
      </c>
      <c r="D371" s="108" t="s">
        <v>6860</v>
      </c>
      <c r="L371" s="109"/>
    </row>
    <row r="372" spans="1:12" ht="37.5">
      <c r="A372" s="107" t="s">
        <v>6861</v>
      </c>
      <c r="B372" s="108" t="s">
        <v>6862</v>
      </c>
      <c r="C372" s="108" t="s">
        <v>6863</v>
      </c>
      <c r="D372" s="108" t="s">
        <v>6864</v>
      </c>
      <c r="L372" s="109"/>
    </row>
    <row r="373" spans="1:12" ht="25">
      <c r="A373" s="107" t="s">
        <v>6865</v>
      </c>
      <c r="B373" s="108" t="s">
        <v>6866</v>
      </c>
      <c r="C373" s="108" t="s">
        <v>6867</v>
      </c>
      <c r="D373" s="108" t="s">
        <v>6868</v>
      </c>
      <c r="L373" s="109"/>
    </row>
    <row r="374" spans="1:12" ht="37.5">
      <c r="A374" s="107" t="s">
        <v>6869</v>
      </c>
      <c r="B374" s="108" t="s">
        <v>6870</v>
      </c>
      <c r="C374" s="108" t="s">
        <v>6871</v>
      </c>
      <c r="D374" s="108" t="s">
        <v>6872</v>
      </c>
      <c r="L374" s="109"/>
    </row>
    <row r="375" spans="1:12" ht="25">
      <c r="A375" s="107" t="s">
        <v>6873</v>
      </c>
      <c r="B375" s="108" t="s">
        <v>6874</v>
      </c>
      <c r="C375" s="108" t="s">
        <v>6875</v>
      </c>
      <c r="D375" s="108" t="s">
        <v>6876</v>
      </c>
      <c r="L375" s="109"/>
    </row>
    <row r="376" spans="1:12" ht="50">
      <c r="A376" s="107" t="s">
        <v>6877</v>
      </c>
      <c r="B376" s="108" t="s">
        <v>6878</v>
      </c>
      <c r="C376" s="108" t="s">
        <v>6879</v>
      </c>
      <c r="D376" s="108"/>
      <c r="L376" s="109"/>
    </row>
    <row r="377" spans="1:12" ht="50">
      <c r="A377" s="107" t="s">
        <v>6880</v>
      </c>
      <c r="B377" s="108" t="s">
        <v>6881</v>
      </c>
      <c r="C377" s="108" t="s">
        <v>6882</v>
      </c>
      <c r="D377" s="108"/>
      <c r="L377" s="109"/>
    </row>
    <row r="378" spans="1:12" ht="62.5">
      <c r="A378" s="107" t="s">
        <v>6883</v>
      </c>
      <c r="B378" s="108" t="s">
        <v>6884</v>
      </c>
      <c r="C378" s="108" t="s">
        <v>6885</v>
      </c>
      <c r="D378" s="108"/>
      <c r="L378" s="109"/>
    </row>
    <row r="379" spans="1:12" ht="62.5">
      <c r="A379" s="112">
        <v>4044</v>
      </c>
      <c r="B379" s="117" t="s">
        <v>6886</v>
      </c>
      <c r="C379" s="117" t="s">
        <v>6887</v>
      </c>
      <c r="D379" s="108"/>
      <c r="L379" s="109"/>
    </row>
    <row r="380" spans="1:12" ht="25">
      <c r="A380" s="107" t="s">
        <v>6888</v>
      </c>
      <c r="B380" s="108" t="s">
        <v>6889</v>
      </c>
      <c r="C380" s="108" t="s">
        <v>6890</v>
      </c>
      <c r="D380" s="108" t="s">
        <v>6891</v>
      </c>
      <c r="L380" s="109"/>
    </row>
    <row r="381" spans="1:12" ht="25">
      <c r="A381" s="107" t="s">
        <v>6892</v>
      </c>
      <c r="B381" s="108" t="s">
        <v>6893</v>
      </c>
      <c r="C381" s="108" t="s">
        <v>6894</v>
      </c>
      <c r="D381" s="108" t="s">
        <v>6895</v>
      </c>
      <c r="L381" s="109"/>
    </row>
    <row r="382" spans="1:12" ht="37.5">
      <c r="A382" s="107" t="s">
        <v>6896</v>
      </c>
      <c r="B382" s="108" t="s">
        <v>6897</v>
      </c>
      <c r="C382" s="108" t="s">
        <v>6898</v>
      </c>
      <c r="D382" s="108" t="s">
        <v>6899</v>
      </c>
      <c r="L382" s="109"/>
    </row>
    <row r="383" spans="1:12" ht="37.5">
      <c r="A383" s="107" t="s">
        <v>6900</v>
      </c>
      <c r="B383" s="108" t="s">
        <v>6901</v>
      </c>
      <c r="C383" s="108" t="s">
        <v>6902</v>
      </c>
      <c r="D383" s="108" t="s">
        <v>6903</v>
      </c>
      <c r="L383" s="109"/>
    </row>
    <row r="384" spans="1:12" ht="37.5">
      <c r="A384" s="107" t="s">
        <v>6904</v>
      </c>
      <c r="B384" s="108" t="s">
        <v>6905</v>
      </c>
      <c r="C384" s="108" t="s">
        <v>6906</v>
      </c>
      <c r="D384" s="108" t="s">
        <v>6907</v>
      </c>
      <c r="L384" s="109"/>
    </row>
    <row r="385" spans="1:12" ht="25">
      <c r="A385" s="107" t="s">
        <v>6908</v>
      </c>
      <c r="B385" s="108" t="s">
        <v>6909</v>
      </c>
      <c r="C385" s="108" t="s">
        <v>6910</v>
      </c>
      <c r="D385" s="108" t="s">
        <v>6911</v>
      </c>
      <c r="L385" s="109"/>
    </row>
    <row r="386" spans="1:12" ht="37.5">
      <c r="A386" s="107" t="s">
        <v>6912</v>
      </c>
      <c r="B386" s="108" t="s">
        <v>6913</v>
      </c>
      <c r="C386" s="108" t="s">
        <v>6914</v>
      </c>
      <c r="D386" s="108" t="s">
        <v>6915</v>
      </c>
      <c r="L386" s="109"/>
    </row>
    <row r="387" spans="1:12" ht="37.5">
      <c r="A387" s="107" t="s">
        <v>6916</v>
      </c>
      <c r="B387" s="108" t="s">
        <v>6917</v>
      </c>
      <c r="C387" s="108" t="s">
        <v>6918</v>
      </c>
      <c r="D387" s="108" t="s">
        <v>6919</v>
      </c>
      <c r="L387" s="109"/>
    </row>
    <row r="388" spans="1:12" ht="37.5">
      <c r="A388" s="107" t="s">
        <v>6920</v>
      </c>
      <c r="B388" s="108" t="s">
        <v>6921</v>
      </c>
      <c r="C388" s="108" t="s">
        <v>6922</v>
      </c>
      <c r="D388" s="108" t="s">
        <v>6923</v>
      </c>
      <c r="L388" s="109"/>
    </row>
    <row r="389" spans="1:12" ht="37.5">
      <c r="A389" s="107" t="s">
        <v>6924</v>
      </c>
      <c r="B389" s="108" t="s">
        <v>6917</v>
      </c>
      <c r="C389" s="108" t="s">
        <v>6925</v>
      </c>
      <c r="D389" s="108" t="s">
        <v>6926</v>
      </c>
      <c r="L389" s="109"/>
    </row>
    <row r="390" spans="1:12" ht="25">
      <c r="A390" s="107" t="s">
        <v>6927</v>
      </c>
      <c r="B390" s="108" t="s">
        <v>6928</v>
      </c>
      <c r="C390" s="108" t="s">
        <v>6929</v>
      </c>
      <c r="D390" s="108" t="s">
        <v>6930</v>
      </c>
      <c r="L390" s="109"/>
    </row>
    <row r="391" spans="1:12" ht="25">
      <c r="A391" s="107" t="s">
        <v>6931</v>
      </c>
      <c r="B391" s="108" t="s">
        <v>6932</v>
      </c>
      <c r="C391" s="108" t="s">
        <v>6933</v>
      </c>
      <c r="D391" s="108" t="s">
        <v>6934</v>
      </c>
      <c r="L391" s="109"/>
    </row>
    <row r="392" spans="1:12" ht="25">
      <c r="A392" s="107" t="s">
        <v>6935</v>
      </c>
      <c r="B392" s="108" t="s">
        <v>6936</v>
      </c>
      <c r="C392" s="108" t="s">
        <v>6937</v>
      </c>
      <c r="D392" s="108" t="s">
        <v>6938</v>
      </c>
      <c r="L392" s="109"/>
    </row>
    <row r="393" spans="1:12" ht="25">
      <c r="A393" s="107" t="s">
        <v>6939</v>
      </c>
      <c r="B393" s="108" t="s">
        <v>6940</v>
      </c>
      <c r="C393" s="108" t="s">
        <v>6941</v>
      </c>
      <c r="D393" s="108" t="s">
        <v>6942</v>
      </c>
      <c r="L393" s="109"/>
    </row>
    <row r="394" spans="1:12" ht="37.5">
      <c r="A394" s="107" t="s">
        <v>6943</v>
      </c>
      <c r="B394" s="108" t="s">
        <v>6944</v>
      </c>
      <c r="C394" s="108" t="s">
        <v>6945</v>
      </c>
      <c r="D394" s="108" t="s">
        <v>6946</v>
      </c>
      <c r="L394" s="109"/>
    </row>
    <row r="395" spans="1:12" ht="37.5">
      <c r="A395" s="107" t="s">
        <v>6947</v>
      </c>
      <c r="B395" s="108" t="s">
        <v>6948</v>
      </c>
      <c r="C395" s="108" t="s">
        <v>6949</v>
      </c>
      <c r="D395" s="108" t="s">
        <v>6950</v>
      </c>
      <c r="L395" s="109"/>
    </row>
    <row r="396" spans="1:12" ht="37.5">
      <c r="A396" s="107" t="s">
        <v>6951</v>
      </c>
      <c r="B396" s="108" t="s">
        <v>6952</v>
      </c>
      <c r="C396" s="108" t="s">
        <v>6953</v>
      </c>
      <c r="D396" s="108" t="s">
        <v>6954</v>
      </c>
      <c r="L396" s="109"/>
    </row>
    <row r="397" spans="1:12" ht="37.5">
      <c r="A397" s="107" t="s">
        <v>6955</v>
      </c>
      <c r="B397" s="108" t="s">
        <v>6956</v>
      </c>
      <c r="C397" s="108" t="s">
        <v>6957</v>
      </c>
      <c r="D397" s="108" t="s">
        <v>6958</v>
      </c>
      <c r="L397" s="109"/>
    </row>
    <row r="398" spans="1:12" ht="37.5">
      <c r="A398" s="107" t="s">
        <v>6959</v>
      </c>
      <c r="B398" s="108" t="s">
        <v>6960</v>
      </c>
      <c r="C398" s="108" t="s">
        <v>6961</v>
      </c>
      <c r="D398" s="108" t="s">
        <v>6962</v>
      </c>
      <c r="L398" s="109"/>
    </row>
    <row r="399" spans="1:12" ht="25">
      <c r="A399" s="107" t="s">
        <v>6963</v>
      </c>
      <c r="B399" s="108" t="s">
        <v>6964</v>
      </c>
      <c r="C399" s="108" t="s">
        <v>6965</v>
      </c>
      <c r="D399" s="108" t="s">
        <v>6966</v>
      </c>
      <c r="L399" s="109"/>
    </row>
    <row r="400" spans="1:12" ht="25">
      <c r="A400" s="107" t="s">
        <v>6967</v>
      </c>
      <c r="B400" s="108" t="s">
        <v>6968</v>
      </c>
      <c r="C400" s="108" t="s">
        <v>6969</v>
      </c>
      <c r="D400" s="108" t="s">
        <v>6970</v>
      </c>
      <c r="L400" s="109"/>
    </row>
    <row r="401" spans="1:12" ht="25">
      <c r="A401" s="107" t="s">
        <v>6971</v>
      </c>
      <c r="B401" s="108" t="s">
        <v>6972</v>
      </c>
      <c r="C401" s="108" t="s">
        <v>6973</v>
      </c>
      <c r="D401" s="108" t="s">
        <v>6974</v>
      </c>
      <c r="L401" s="109"/>
    </row>
    <row r="402" spans="1:12" ht="25">
      <c r="A402" s="107" t="s">
        <v>6975</v>
      </c>
      <c r="B402" s="108" t="s">
        <v>6976</v>
      </c>
      <c r="C402" s="108" t="s">
        <v>6977</v>
      </c>
      <c r="D402" s="108" t="s">
        <v>6978</v>
      </c>
      <c r="L402" s="109"/>
    </row>
    <row r="403" spans="1:12" ht="25">
      <c r="A403" s="107" t="s">
        <v>6979</v>
      </c>
      <c r="B403" s="108" t="s">
        <v>6980</v>
      </c>
      <c r="C403" s="108" t="s">
        <v>6981</v>
      </c>
      <c r="D403" s="108" t="s">
        <v>6982</v>
      </c>
      <c r="L403" s="109"/>
    </row>
    <row r="404" spans="1:12" ht="25">
      <c r="A404" s="107" t="s">
        <v>6983</v>
      </c>
      <c r="B404" s="108" t="s">
        <v>6984</v>
      </c>
      <c r="C404" s="108" t="s">
        <v>6985</v>
      </c>
      <c r="D404" s="108" t="s">
        <v>6986</v>
      </c>
      <c r="L404" s="109"/>
    </row>
    <row r="405" spans="1:12" ht="25">
      <c r="A405" s="107" t="s">
        <v>6987</v>
      </c>
      <c r="B405" s="108" t="s">
        <v>6988</v>
      </c>
      <c r="C405" s="108" t="s">
        <v>6989</v>
      </c>
      <c r="D405" s="108" t="s">
        <v>6990</v>
      </c>
      <c r="L405" s="109"/>
    </row>
    <row r="406" spans="1:12" ht="25">
      <c r="A406" s="107" t="s">
        <v>6991</v>
      </c>
      <c r="B406" s="108" t="s">
        <v>6992</v>
      </c>
      <c r="C406" s="108" t="s">
        <v>6993</v>
      </c>
      <c r="D406" s="108" t="s">
        <v>6994</v>
      </c>
      <c r="L406" s="109"/>
    </row>
    <row r="407" spans="1:12" ht="25">
      <c r="A407" s="107" t="s">
        <v>6995</v>
      </c>
      <c r="B407" s="108" t="s">
        <v>6996</v>
      </c>
      <c r="C407" s="108" t="s">
        <v>6997</v>
      </c>
      <c r="D407" s="108" t="s">
        <v>6998</v>
      </c>
      <c r="L407" s="109"/>
    </row>
    <row r="408" spans="1:12" ht="25">
      <c r="A408" s="107" t="s">
        <v>6999</v>
      </c>
      <c r="B408" s="108" t="s">
        <v>7000</v>
      </c>
      <c r="C408" s="108" t="s">
        <v>7001</v>
      </c>
      <c r="D408" s="108" t="s">
        <v>7002</v>
      </c>
      <c r="L408" s="109"/>
    </row>
    <row r="409" spans="1:12" ht="25">
      <c r="A409" s="107" t="s">
        <v>7003</v>
      </c>
      <c r="B409" s="108" t="s">
        <v>7004</v>
      </c>
      <c r="C409" s="108" t="s">
        <v>7005</v>
      </c>
      <c r="D409" s="108" t="s">
        <v>7006</v>
      </c>
      <c r="L409" s="109"/>
    </row>
    <row r="410" spans="1:12" ht="25">
      <c r="A410" s="107" t="s">
        <v>7007</v>
      </c>
      <c r="B410" s="108" t="s">
        <v>7008</v>
      </c>
      <c r="C410" s="108" t="s">
        <v>7009</v>
      </c>
      <c r="D410" s="108" t="s">
        <v>7010</v>
      </c>
      <c r="L410" s="109"/>
    </row>
    <row r="411" spans="1:12" ht="25">
      <c r="A411" s="107" t="s">
        <v>7011</v>
      </c>
      <c r="B411" s="108" t="s">
        <v>7012</v>
      </c>
      <c r="C411" s="108" t="s">
        <v>7013</v>
      </c>
      <c r="D411" s="108" t="s">
        <v>7014</v>
      </c>
      <c r="L411" s="109"/>
    </row>
    <row r="412" spans="1:12" ht="25">
      <c r="A412" s="107" t="s">
        <v>7015</v>
      </c>
      <c r="B412" s="108" t="s">
        <v>7016</v>
      </c>
      <c r="C412" s="108" t="s">
        <v>7017</v>
      </c>
      <c r="D412" s="108" t="s">
        <v>7018</v>
      </c>
      <c r="L412" s="109"/>
    </row>
    <row r="413" spans="1:12">
      <c r="A413" s="107" t="s">
        <v>7019</v>
      </c>
      <c r="B413" s="108" t="s">
        <v>7020</v>
      </c>
      <c r="C413" s="108" t="s">
        <v>7021</v>
      </c>
      <c r="D413" s="108" t="s">
        <v>7022</v>
      </c>
      <c r="L413" s="109"/>
    </row>
    <row r="414" spans="1:12" ht="25">
      <c r="A414" s="107" t="s">
        <v>7023</v>
      </c>
      <c r="B414" s="108" t="s">
        <v>7024</v>
      </c>
      <c r="C414" s="108" t="s">
        <v>7025</v>
      </c>
      <c r="D414" s="108" t="s">
        <v>7026</v>
      </c>
      <c r="L414" s="109"/>
    </row>
    <row r="415" spans="1:12" ht="25">
      <c r="A415" s="107" t="s">
        <v>7027</v>
      </c>
      <c r="B415" s="108" t="s">
        <v>7028</v>
      </c>
      <c r="C415" s="108" t="s">
        <v>7029</v>
      </c>
      <c r="D415" s="108" t="s">
        <v>7030</v>
      </c>
      <c r="L415" s="109"/>
    </row>
    <row r="416" spans="1:12" ht="25">
      <c r="A416" s="107" t="s">
        <v>7031</v>
      </c>
      <c r="B416" s="108" t="s">
        <v>7032</v>
      </c>
      <c r="C416" s="108" t="s">
        <v>7033</v>
      </c>
      <c r="D416" s="108" t="s">
        <v>7034</v>
      </c>
      <c r="L416" s="109"/>
    </row>
    <row r="417" spans="1:12" ht="25">
      <c r="A417" s="107" t="s">
        <v>7035</v>
      </c>
      <c r="B417" s="108" t="s">
        <v>7036</v>
      </c>
      <c r="C417" s="108" t="s">
        <v>7037</v>
      </c>
      <c r="D417" s="108" t="s">
        <v>7038</v>
      </c>
      <c r="L417" s="109"/>
    </row>
    <row r="418" spans="1:12" ht="25">
      <c r="A418" s="107" t="s">
        <v>7039</v>
      </c>
      <c r="B418" s="108" t="s">
        <v>7040</v>
      </c>
      <c r="C418" s="108" t="s">
        <v>7041</v>
      </c>
      <c r="D418" s="108" t="s">
        <v>7042</v>
      </c>
      <c r="L418" s="109"/>
    </row>
    <row r="419" spans="1:12" ht="25">
      <c r="A419" s="107" t="s">
        <v>7043</v>
      </c>
      <c r="B419" s="108" t="s">
        <v>7044</v>
      </c>
      <c r="C419" s="108" t="s">
        <v>7045</v>
      </c>
      <c r="D419" s="108" t="s">
        <v>7046</v>
      </c>
      <c r="L419" s="109"/>
    </row>
    <row r="420" spans="1:12" ht="25">
      <c r="A420" s="107" t="s">
        <v>7047</v>
      </c>
      <c r="B420" s="108" t="s">
        <v>7048</v>
      </c>
      <c r="C420" s="108" t="s">
        <v>7049</v>
      </c>
      <c r="D420" s="108" t="s">
        <v>7050</v>
      </c>
      <c r="L420" s="109"/>
    </row>
    <row r="421" spans="1:12" ht="25">
      <c r="A421" s="107" t="s">
        <v>7051</v>
      </c>
      <c r="B421" s="108" t="s">
        <v>7052</v>
      </c>
      <c r="C421" s="108" t="s">
        <v>7053</v>
      </c>
      <c r="D421" s="108" t="s">
        <v>7054</v>
      </c>
      <c r="L421" s="109"/>
    </row>
    <row r="422" spans="1:12" ht="25">
      <c r="A422" s="107" t="s">
        <v>7055</v>
      </c>
      <c r="B422" s="108" t="s">
        <v>7056</v>
      </c>
      <c r="C422" s="108" t="s">
        <v>7057</v>
      </c>
      <c r="D422" s="108" t="s">
        <v>7058</v>
      </c>
      <c r="L422" s="109"/>
    </row>
    <row r="423" spans="1:12">
      <c r="A423" s="107" t="s">
        <v>7059</v>
      </c>
      <c r="B423" s="108" t="s">
        <v>7060</v>
      </c>
      <c r="C423" s="108" t="s">
        <v>7061</v>
      </c>
      <c r="D423" s="108" t="s">
        <v>7062</v>
      </c>
      <c r="L423" s="109"/>
    </row>
    <row r="424" spans="1:12">
      <c r="A424" s="107" t="s">
        <v>7063</v>
      </c>
      <c r="B424" s="108" t="s">
        <v>7064</v>
      </c>
      <c r="C424" s="108" t="s">
        <v>7065</v>
      </c>
      <c r="D424" s="108" t="s">
        <v>7066</v>
      </c>
      <c r="L424" s="109"/>
    </row>
    <row r="425" spans="1:12" ht="25">
      <c r="A425" s="107" t="s">
        <v>7067</v>
      </c>
      <c r="B425" s="108" t="s">
        <v>7068</v>
      </c>
      <c r="C425" s="108" t="s">
        <v>7069</v>
      </c>
      <c r="D425" s="108" t="s">
        <v>7070</v>
      </c>
      <c r="L425" s="109"/>
    </row>
    <row r="426" spans="1:12" ht="25">
      <c r="A426" s="107" t="s">
        <v>7071</v>
      </c>
      <c r="B426" s="108" t="s">
        <v>7072</v>
      </c>
      <c r="C426" s="108" t="s">
        <v>7073</v>
      </c>
      <c r="D426" s="108" t="s">
        <v>7074</v>
      </c>
      <c r="L426" s="109"/>
    </row>
    <row r="427" spans="1:12" ht="25">
      <c r="A427" s="107" t="s">
        <v>7075</v>
      </c>
      <c r="B427" s="108" t="s">
        <v>7076</v>
      </c>
      <c r="C427" s="108" t="s">
        <v>7077</v>
      </c>
      <c r="D427" s="108" t="s">
        <v>7078</v>
      </c>
      <c r="L427" s="109"/>
    </row>
    <row r="428" spans="1:12">
      <c r="A428" s="107" t="s">
        <v>7079</v>
      </c>
      <c r="B428" s="108" t="s">
        <v>7080</v>
      </c>
      <c r="C428" s="108" t="s">
        <v>7081</v>
      </c>
      <c r="D428" s="108" t="s">
        <v>7082</v>
      </c>
      <c r="L428" s="109"/>
    </row>
    <row r="429" spans="1:12" ht="25">
      <c r="A429" s="107" t="s">
        <v>7083</v>
      </c>
      <c r="B429" s="108" t="s">
        <v>7084</v>
      </c>
      <c r="C429" s="108" t="s">
        <v>7085</v>
      </c>
      <c r="D429" s="108" t="s">
        <v>7086</v>
      </c>
      <c r="L429" s="109"/>
    </row>
    <row r="430" spans="1:12" ht="25">
      <c r="A430" s="107" t="s">
        <v>7087</v>
      </c>
      <c r="B430" s="108" t="s">
        <v>7088</v>
      </c>
      <c r="C430" s="108" t="s">
        <v>7089</v>
      </c>
      <c r="D430" s="108" t="s">
        <v>7090</v>
      </c>
      <c r="L430" s="109"/>
    </row>
    <row r="431" spans="1:12">
      <c r="A431" s="107" t="s">
        <v>7091</v>
      </c>
      <c r="B431" s="108" t="s">
        <v>7092</v>
      </c>
      <c r="C431" s="108" t="s">
        <v>7093</v>
      </c>
      <c r="D431" s="108" t="s">
        <v>7094</v>
      </c>
      <c r="L431" s="109"/>
    </row>
    <row r="432" spans="1:12">
      <c r="A432" s="107" t="s">
        <v>7095</v>
      </c>
      <c r="B432" s="108" t="s">
        <v>7096</v>
      </c>
      <c r="C432" s="108" t="s">
        <v>7097</v>
      </c>
      <c r="D432" s="108" t="s">
        <v>7098</v>
      </c>
      <c r="L432" s="109"/>
    </row>
    <row r="433" spans="1:12">
      <c r="A433" s="107" t="s">
        <v>7099</v>
      </c>
      <c r="B433" s="108" t="s">
        <v>7100</v>
      </c>
      <c r="C433" s="108" t="s">
        <v>7101</v>
      </c>
      <c r="D433" s="108" t="s">
        <v>7102</v>
      </c>
      <c r="L433" s="109"/>
    </row>
    <row r="434" spans="1:12">
      <c r="A434" s="107" t="s">
        <v>7103</v>
      </c>
      <c r="B434" s="108" t="s">
        <v>7104</v>
      </c>
      <c r="C434" s="108" t="s">
        <v>7105</v>
      </c>
      <c r="D434" s="108" t="s">
        <v>7106</v>
      </c>
      <c r="L434" s="109"/>
    </row>
    <row r="435" spans="1:12" ht="25">
      <c r="A435" s="107">
        <v>9009</v>
      </c>
      <c r="B435" s="78" t="s">
        <v>7107</v>
      </c>
      <c r="C435" s="111" t="s">
        <v>7108</v>
      </c>
      <c r="D435" s="108" t="s">
        <v>7109</v>
      </c>
      <c r="L435" s="109"/>
    </row>
    <row r="436" spans="1:12" ht="37.5">
      <c r="A436" s="107" t="s">
        <v>7110</v>
      </c>
      <c r="B436" s="108" t="s">
        <v>7111</v>
      </c>
      <c r="C436" s="108" t="s">
        <v>7112</v>
      </c>
      <c r="D436" s="108" t="s">
        <v>7113</v>
      </c>
      <c r="L436" s="109"/>
    </row>
    <row r="437" spans="1:12" ht="37.5">
      <c r="A437" s="107" t="s">
        <v>7114</v>
      </c>
      <c r="B437" s="108" t="s">
        <v>7115</v>
      </c>
      <c r="C437" s="108" t="s">
        <v>7116</v>
      </c>
      <c r="D437" s="108" t="s">
        <v>7117</v>
      </c>
      <c r="L437" s="109"/>
    </row>
    <row r="438" spans="1:12" ht="25">
      <c r="A438" s="107" t="s">
        <v>7118</v>
      </c>
      <c r="B438" s="108" t="s">
        <v>7119</v>
      </c>
      <c r="C438" s="108" t="s">
        <v>7120</v>
      </c>
      <c r="D438" s="108" t="s">
        <v>7121</v>
      </c>
      <c r="L438" s="109"/>
    </row>
    <row r="439" spans="1:12" ht="25">
      <c r="A439" s="107" t="s">
        <v>7122</v>
      </c>
      <c r="B439" s="108" t="s">
        <v>7123</v>
      </c>
      <c r="C439" s="108" t="s">
        <v>7124</v>
      </c>
      <c r="D439" s="108" t="s">
        <v>7125</v>
      </c>
      <c r="L439" s="109"/>
    </row>
    <row r="440" spans="1:12">
      <c r="A440" s="107" t="s">
        <v>7126</v>
      </c>
      <c r="B440" s="108" t="s">
        <v>7127</v>
      </c>
      <c r="C440" s="108" t="s">
        <v>7128</v>
      </c>
      <c r="D440" s="108" t="s">
        <v>7129</v>
      </c>
      <c r="L440" s="109"/>
    </row>
    <row r="441" spans="1:12">
      <c r="A441" s="107" t="s">
        <v>7130</v>
      </c>
      <c r="B441" s="108" t="s">
        <v>7131</v>
      </c>
      <c r="C441" s="108" t="s">
        <v>7132</v>
      </c>
      <c r="D441" s="108" t="s">
        <v>7133</v>
      </c>
      <c r="L441" s="109"/>
    </row>
    <row r="442" spans="1:12">
      <c r="A442" s="107" t="s">
        <v>7134</v>
      </c>
      <c r="B442" s="108" t="s">
        <v>7135</v>
      </c>
      <c r="C442" s="108" t="s">
        <v>7136</v>
      </c>
      <c r="D442" s="108" t="s">
        <v>7137</v>
      </c>
      <c r="L442" s="109"/>
    </row>
    <row r="443" spans="1:12">
      <c r="A443" s="107" t="s">
        <v>7138</v>
      </c>
      <c r="B443" s="108" t="s">
        <v>7139</v>
      </c>
      <c r="C443" s="108" t="s">
        <v>7140</v>
      </c>
      <c r="D443" s="108" t="s">
        <v>7141</v>
      </c>
      <c r="L443" s="109"/>
    </row>
    <row r="444" spans="1:12" ht="25">
      <c r="A444" s="107" t="s">
        <v>7142</v>
      </c>
      <c r="B444" s="108" t="s">
        <v>7143</v>
      </c>
      <c r="C444" s="108" t="s">
        <v>7144</v>
      </c>
      <c r="D444" s="108" t="s">
        <v>7145</v>
      </c>
      <c r="L444" s="109"/>
    </row>
    <row r="445" spans="1:12" ht="25">
      <c r="A445" s="107" t="s">
        <v>7146</v>
      </c>
      <c r="B445" s="108" t="s">
        <v>7147</v>
      </c>
      <c r="C445" s="108" t="s">
        <v>7148</v>
      </c>
      <c r="D445" s="108" t="s">
        <v>7149</v>
      </c>
      <c r="L445" s="109"/>
    </row>
    <row r="446" spans="1:12">
      <c r="A446" s="107" t="s">
        <v>7150</v>
      </c>
      <c r="B446" s="108" t="s">
        <v>7151</v>
      </c>
      <c r="C446" s="108" t="s">
        <v>7151</v>
      </c>
      <c r="D446" s="108" t="s">
        <v>7152</v>
      </c>
      <c r="L446" s="109"/>
    </row>
    <row r="447" spans="1:12" ht="25">
      <c r="A447" s="107" t="s">
        <v>7153</v>
      </c>
      <c r="B447" s="108" t="s">
        <v>7154</v>
      </c>
      <c r="C447" s="108" t="s">
        <v>7155</v>
      </c>
      <c r="D447" s="108" t="s">
        <v>7156</v>
      </c>
      <c r="L447" s="109"/>
    </row>
    <row r="448" spans="1:12" ht="25">
      <c r="A448" s="107" t="s">
        <v>7157</v>
      </c>
      <c r="B448" s="108" t="s">
        <v>7158</v>
      </c>
      <c r="C448" s="108" t="s">
        <v>7159</v>
      </c>
      <c r="D448" s="108" t="s">
        <v>7160</v>
      </c>
      <c r="L448" s="109"/>
    </row>
    <row r="449" spans="1:12">
      <c r="A449" s="107" t="s">
        <v>1226</v>
      </c>
      <c r="B449" s="108" t="s">
        <v>7161</v>
      </c>
      <c r="C449" s="108" t="s">
        <v>7162</v>
      </c>
      <c r="D449" s="108" t="s">
        <v>7163</v>
      </c>
      <c r="L449" s="109"/>
    </row>
    <row r="1010" spans="1:3">
      <c r="A1010" s="92" t="s">
        <v>7164</v>
      </c>
      <c r="B1010" s="118" t="s">
        <v>5393</v>
      </c>
      <c r="C1010" s="118" t="s">
        <v>5153</v>
      </c>
    </row>
    <row r="1011" spans="1:3">
      <c r="A1011" s="92" t="s">
        <v>7165</v>
      </c>
      <c r="B1011" s="118" t="s">
        <v>1793</v>
      </c>
      <c r="C1011" s="118" t="s">
        <v>5154</v>
      </c>
    </row>
    <row r="1012" spans="1:3">
      <c r="A1012" s="92" t="s">
        <v>7165</v>
      </c>
      <c r="B1012" s="118" t="s">
        <v>1634</v>
      </c>
      <c r="C1012" s="118" t="s">
        <v>5155</v>
      </c>
    </row>
    <row r="1013" spans="1:3">
      <c r="A1013" s="92" t="s">
        <v>7165</v>
      </c>
      <c r="B1013" s="118" t="s">
        <v>5395</v>
      </c>
      <c r="C1013" s="118" t="s">
        <v>5156</v>
      </c>
    </row>
    <row r="1014" spans="1:3">
      <c r="A1014" s="92" t="s">
        <v>7165</v>
      </c>
      <c r="B1014" s="118" t="s">
        <v>5396</v>
      </c>
      <c r="C1014" s="118" t="s">
        <v>5157</v>
      </c>
    </row>
  </sheetData>
  <hyperlinks>
    <hyperlink ref="F2" location="Synopsis_STATPOP_M!A1" display="Retour vers Synopsis_STATPOP_Mouvements"/>
    <hyperlink ref="F1" location="'Overview Pool'!A1" display="Overview"/>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324"/>
  <sheetViews>
    <sheetView zoomScale="80" zoomScaleNormal="80" workbookViewId="0">
      <pane xSplit="1" ySplit="6" topLeftCell="B7" activePane="bottomRight" state="frozen"/>
      <selection pane="topRight" activeCell="B1" sqref="B1"/>
      <selection pane="bottomLeft" activeCell="A7" sqref="A7"/>
      <selection pane="bottomRight" activeCell="D11" sqref="D11"/>
    </sheetView>
  </sheetViews>
  <sheetFormatPr baseColWidth="10" defaultRowHeight="14"/>
  <cols>
    <col min="1" max="1" width="15.4140625" style="32" customWidth="1"/>
    <col min="2" max="2" width="29.9140625" style="32" customWidth="1"/>
    <col min="3" max="3" width="33.75" style="32" customWidth="1"/>
    <col min="4" max="4" width="102.75" style="36" customWidth="1"/>
    <col min="5" max="5" width="31.75" style="399" customWidth="1"/>
    <col min="6" max="6" width="20.5" style="400" bestFit="1" customWidth="1"/>
    <col min="7" max="7" width="18.5" style="400" customWidth="1"/>
    <col min="8" max="34" width="10.6640625" style="400"/>
  </cols>
  <sheetData>
    <row r="1" spans="1:34">
      <c r="A1" s="33" t="s">
        <v>1</v>
      </c>
      <c r="B1" s="674" t="s">
        <v>0</v>
      </c>
      <c r="C1" s="674"/>
      <c r="D1" s="674"/>
      <c r="E1" s="632" t="s">
        <v>1669</v>
      </c>
    </row>
    <row r="2" spans="1:34" ht="28">
      <c r="A2" s="7" t="s">
        <v>4791</v>
      </c>
      <c r="B2" s="675" t="s">
        <v>8</v>
      </c>
      <c r="C2" s="676"/>
      <c r="D2" s="676"/>
      <c r="E2" s="632" t="s">
        <v>4403</v>
      </c>
    </row>
    <row r="3" spans="1:34">
      <c r="A3" s="33" t="s">
        <v>171</v>
      </c>
      <c r="B3" s="675" t="s">
        <v>9</v>
      </c>
      <c r="C3" s="676"/>
      <c r="D3" s="676"/>
      <c r="E3" s="632" t="s">
        <v>10334</v>
      </c>
    </row>
    <row r="4" spans="1:34" ht="44" customHeight="1">
      <c r="A4" s="33" t="s">
        <v>172</v>
      </c>
      <c r="B4" s="677" t="s">
        <v>4336</v>
      </c>
      <c r="C4" s="678"/>
      <c r="D4" s="678"/>
    </row>
    <row r="5" spans="1:34" s="400" customFormat="1">
      <c r="A5" s="397"/>
      <c r="B5" s="397"/>
      <c r="C5" s="397"/>
      <c r="D5" s="398"/>
      <c r="E5" s="399"/>
    </row>
    <row r="6" spans="1:34">
      <c r="A6" s="41" t="s">
        <v>4335</v>
      </c>
      <c r="B6" s="40" t="s">
        <v>214</v>
      </c>
      <c r="C6" s="40" t="s">
        <v>4334</v>
      </c>
      <c r="D6" s="39" t="s">
        <v>4333</v>
      </c>
    </row>
    <row r="7" spans="1:34">
      <c r="A7" s="37" t="s">
        <v>257</v>
      </c>
      <c r="B7" s="631" t="s">
        <v>258</v>
      </c>
      <c r="C7" s="14" t="s">
        <v>4332</v>
      </c>
      <c r="D7" s="14"/>
    </row>
    <row r="8" spans="1:34" ht="39">
      <c r="A8" s="37" t="s">
        <v>4331</v>
      </c>
      <c r="B8" s="631" t="s">
        <v>4330</v>
      </c>
      <c r="C8" s="37" t="s">
        <v>4137</v>
      </c>
      <c r="D8" s="14" t="s">
        <v>4329</v>
      </c>
    </row>
    <row r="9" spans="1:34" ht="39">
      <c r="A9" s="37" t="s">
        <v>4328</v>
      </c>
      <c r="B9" s="631" t="s">
        <v>4327</v>
      </c>
      <c r="C9" s="37" t="s">
        <v>4137</v>
      </c>
      <c r="D9" s="14" t="s">
        <v>4326</v>
      </c>
    </row>
    <row r="10" spans="1:34" ht="25.5">
      <c r="A10" s="37" t="s">
        <v>241</v>
      </c>
      <c r="B10" s="631" t="s">
        <v>4325</v>
      </c>
      <c r="C10" s="37" t="s">
        <v>4137</v>
      </c>
      <c r="D10" s="14" t="s">
        <v>4324</v>
      </c>
    </row>
    <row r="11" spans="1:34" ht="25.5">
      <c r="A11" s="37" t="s">
        <v>243</v>
      </c>
      <c r="B11" s="631" t="s">
        <v>244</v>
      </c>
      <c r="C11" s="37" t="s">
        <v>4137</v>
      </c>
      <c r="D11" s="14" t="s">
        <v>4323</v>
      </c>
    </row>
    <row r="12" spans="1:34" s="313" customFormat="1">
      <c r="A12" s="37" t="s">
        <v>235</v>
      </c>
      <c r="B12" s="631" t="s">
        <v>236</v>
      </c>
      <c r="C12" s="37" t="s">
        <v>4179</v>
      </c>
      <c r="D12" s="312" t="s">
        <v>235</v>
      </c>
      <c r="E12" s="399"/>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row>
    <row r="13" spans="1:34" ht="39">
      <c r="A13" s="37" t="s">
        <v>4322</v>
      </c>
      <c r="B13" s="631" t="s">
        <v>4321</v>
      </c>
      <c r="C13" s="37" t="s">
        <v>4137</v>
      </c>
      <c r="D13" s="14" t="s">
        <v>4320</v>
      </c>
    </row>
    <row r="14" spans="1:34" ht="39">
      <c r="A14" s="37" t="s">
        <v>4319</v>
      </c>
      <c r="B14" s="631" t="s">
        <v>4318</v>
      </c>
      <c r="C14" s="37" t="s">
        <v>4137</v>
      </c>
      <c r="D14" s="14" t="s">
        <v>4317</v>
      </c>
    </row>
    <row r="15" spans="1:34">
      <c r="A15" s="37" t="s">
        <v>4316</v>
      </c>
      <c r="B15" s="631" t="s">
        <v>4315</v>
      </c>
      <c r="C15" s="37" t="s">
        <v>4137</v>
      </c>
      <c r="D15" s="14" t="s">
        <v>4314</v>
      </c>
    </row>
    <row r="16" spans="1:34" ht="39">
      <c r="A16" s="37" t="s">
        <v>4313</v>
      </c>
      <c r="B16" s="631" t="s">
        <v>4312</v>
      </c>
      <c r="C16" s="37" t="s">
        <v>4137</v>
      </c>
      <c r="D16" s="14" t="s">
        <v>4311</v>
      </c>
    </row>
    <row r="17" spans="1:34" s="313" customFormat="1">
      <c r="A17" s="37" t="s">
        <v>222</v>
      </c>
      <c r="B17" s="631" t="s">
        <v>177</v>
      </c>
      <c r="C17" s="37" t="s">
        <v>4179</v>
      </c>
      <c r="D17" s="311" t="s">
        <v>4310</v>
      </c>
      <c r="E17" s="399"/>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row>
    <row r="18" spans="1:34" ht="38">
      <c r="A18" s="37" t="s">
        <v>4309</v>
      </c>
      <c r="B18" s="631" t="s">
        <v>4308</v>
      </c>
      <c r="C18" s="37" t="s">
        <v>4137</v>
      </c>
      <c r="D18" s="14" t="s">
        <v>4307</v>
      </c>
    </row>
    <row r="19" spans="1:34" ht="50">
      <c r="A19" s="37" t="s">
        <v>4306</v>
      </c>
      <c r="B19" s="631" t="s">
        <v>4305</v>
      </c>
      <c r="C19" s="37" t="s">
        <v>4137</v>
      </c>
      <c r="D19" s="14" t="s">
        <v>4304</v>
      </c>
    </row>
    <row r="20" spans="1:34">
      <c r="A20" s="37" t="s">
        <v>225</v>
      </c>
      <c r="B20" s="631" t="s">
        <v>226</v>
      </c>
      <c r="C20" s="37" t="s">
        <v>4179</v>
      </c>
      <c r="D20" s="13" t="s">
        <v>225</v>
      </c>
    </row>
    <row r="21" spans="1:34" ht="38.5">
      <c r="A21" s="37" t="s">
        <v>4303</v>
      </c>
      <c r="B21" s="631" t="s">
        <v>4302</v>
      </c>
      <c r="C21" s="37" t="s">
        <v>4137</v>
      </c>
      <c r="D21" s="14" t="s">
        <v>4301</v>
      </c>
    </row>
    <row r="22" spans="1:34" ht="25.5">
      <c r="A22" s="37" t="s">
        <v>4300</v>
      </c>
      <c r="B22" s="631" t="s">
        <v>4299</v>
      </c>
      <c r="C22" s="37" t="s">
        <v>4137</v>
      </c>
      <c r="D22" s="14" t="s">
        <v>4298</v>
      </c>
    </row>
    <row r="23" spans="1:34" s="313" customFormat="1">
      <c r="A23" s="37" t="s">
        <v>4297</v>
      </c>
      <c r="B23" s="631" t="s">
        <v>4296</v>
      </c>
      <c r="C23" s="37" t="s">
        <v>4179</v>
      </c>
      <c r="D23" s="311" t="s">
        <v>10213</v>
      </c>
      <c r="E23" s="399"/>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row>
    <row r="24" spans="1:34">
      <c r="A24" s="37" t="s">
        <v>223</v>
      </c>
      <c r="B24" s="631" t="s">
        <v>224</v>
      </c>
      <c r="C24" s="37" t="s">
        <v>4179</v>
      </c>
      <c r="D24" s="13" t="s">
        <v>223</v>
      </c>
    </row>
    <row r="25" spans="1:34" ht="63">
      <c r="A25" s="37" t="s">
        <v>4295</v>
      </c>
      <c r="B25" s="631" t="s">
        <v>4294</v>
      </c>
      <c r="C25" s="37" t="s">
        <v>4137</v>
      </c>
      <c r="D25" s="14" t="s">
        <v>4293</v>
      </c>
    </row>
    <row r="26" spans="1:34" ht="38">
      <c r="A26" s="37" t="s">
        <v>4292</v>
      </c>
      <c r="B26" s="631" t="s">
        <v>4291</v>
      </c>
      <c r="C26" s="37" t="s">
        <v>4137</v>
      </c>
      <c r="D26" s="14" t="s">
        <v>4290</v>
      </c>
    </row>
    <row r="27" spans="1:34" s="313" customFormat="1">
      <c r="A27" s="37" t="s">
        <v>4289</v>
      </c>
      <c r="B27" s="631" t="s">
        <v>4288</v>
      </c>
      <c r="C27" s="37" t="s">
        <v>4179</v>
      </c>
      <c r="D27" s="311" t="s">
        <v>10213</v>
      </c>
      <c r="E27" s="399"/>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row>
    <row r="28" spans="1:34" ht="39">
      <c r="A28" s="37" t="s">
        <v>4287</v>
      </c>
      <c r="B28" s="631" t="s">
        <v>4286</v>
      </c>
      <c r="C28" s="37" t="s">
        <v>4137</v>
      </c>
      <c r="D28" s="14" t="s">
        <v>4285</v>
      </c>
    </row>
    <row r="29" spans="1:34" ht="25.5">
      <c r="A29" s="37" t="s">
        <v>4284</v>
      </c>
      <c r="B29" s="631" t="s">
        <v>4283</v>
      </c>
      <c r="C29" s="37" t="s">
        <v>4137</v>
      </c>
      <c r="D29" s="14" t="s">
        <v>4282</v>
      </c>
    </row>
    <row r="30" spans="1:34">
      <c r="A30" s="37" t="s">
        <v>227</v>
      </c>
      <c r="B30" s="631" t="s">
        <v>228</v>
      </c>
      <c r="C30" s="37" t="s">
        <v>4179</v>
      </c>
      <c r="D30" s="13" t="s">
        <v>227</v>
      </c>
      <c r="G30" s="402"/>
    </row>
    <row r="31" spans="1:34" ht="70.5" customHeight="1">
      <c r="A31" s="37" t="s">
        <v>10320</v>
      </c>
      <c r="B31" s="631" t="s">
        <v>10328</v>
      </c>
      <c r="C31" s="37" t="s">
        <v>4137</v>
      </c>
      <c r="D31" s="325" t="s">
        <v>10329</v>
      </c>
      <c r="G31" s="402"/>
    </row>
    <row r="32" spans="1:34" ht="25.5">
      <c r="A32" s="37" t="s">
        <v>4281</v>
      </c>
      <c r="B32" s="631" t="s">
        <v>4280</v>
      </c>
      <c r="C32" s="37" t="s">
        <v>4137</v>
      </c>
      <c r="D32" s="14" t="s">
        <v>4279</v>
      </c>
    </row>
    <row r="33" spans="1:10" ht="25.5">
      <c r="A33" s="37" t="s">
        <v>4278</v>
      </c>
      <c r="B33" s="631" t="s">
        <v>4277</v>
      </c>
      <c r="C33" s="37" t="s">
        <v>4137</v>
      </c>
      <c r="D33" s="14" t="s">
        <v>4276</v>
      </c>
    </row>
    <row r="34" spans="1:10" ht="101">
      <c r="A34" s="37" t="s">
        <v>239</v>
      </c>
      <c r="B34" s="631" t="s">
        <v>240</v>
      </c>
      <c r="C34" s="37" t="s">
        <v>4137</v>
      </c>
      <c r="D34" s="14" t="s">
        <v>4275</v>
      </c>
      <c r="E34" s="399" t="s">
        <v>4274</v>
      </c>
    </row>
    <row r="35" spans="1:10" ht="50.5">
      <c r="A35" s="37" t="s">
        <v>4273</v>
      </c>
      <c r="B35" s="631" t="s">
        <v>4272</v>
      </c>
      <c r="C35" s="37" t="s">
        <v>4137</v>
      </c>
      <c r="D35" s="14" t="s">
        <v>4271</v>
      </c>
    </row>
    <row r="36" spans="1:10" ht="129.75" customHeight="1">
      <c r="A36" s="37" t="s">
        <v>4270</v>
      </c>
      <c r="B36" s="631" t="s">
        <v>4269</v>
      </c>
      <c r="C36" s="37" t="s">
        <v>4137</v>
      </c>
      <c r="D36" s="14" t="s">
        <v>4268</v>
      </c>
      <c r="E36" s="399" t="s">
        <v>4267</v>
      </c>
    </row>
    <row r="37" spans="1:10" ht="77.5">
      <c r="A37" s="37" t="s">
        <v>249</v>
      </c>
      <c r="B37" s="631" t="s">
        <v>250</v>
      </c>
      <c r="C37" s="37" t="s">
        <v>4137</v>
      </c>
      <c r="D37" s="14" t="s">
        <v>4266</v>
      </c>
    </row>
    <row r="38" spans="1:10" ht="65">
      <c r="A38" s="37" t="s">
        <v>255</v>
      </c>
      <c r="B38" s="631" t="s">
        <v>256</v>
      </c>
      <c r="C38" s="37" t="s">
        <v>4137</v>
      </c>
      <c r="D38" s="14" t="s">
        <v>4265</v>
      </c>
      <c r="F38" s="403"/>
      <c r="G38" s="403"/>
      <c r="H38" s="403"/>
      <c r="I38" s="403"/>
      <c r="J38" s="403"/>
    </row>
    <row r="39" spans="1:10">
      <c r="A39" s="314" t="s">
        <v>233</v>
      </c>
      <c r="B39" s="633" t="s">
        <v>234</v>
      </c>
      <c r="C39" s="314" t="s">
        <v>4179</v>
      </c>
      <c r="D39" s="312" t="s">
        <v>10299</v>
      </c>
    </row>
    <row r="40" spans="1:10" ht="39">
      <c r="A40" s="37" t="s">
        <v>4264</v>
      </c>
      <c r="B40" s="631" t="s">
        <v>4263</v>
      </c>
      <c r="C40" s="37" t="s">
        <v>4137</v>
      </c>
      <c r="D40" s="14" t="s">
        <v>4262</v>
      </c>
    </row>
    <row r="41" spans="1:10" ht="52" customHeight="1">
      <c r="A41" s="37" t="s">
        <v>4261</v>
      </c>
      <c r="B41" s="631" t="s">
        <v>4260</v>
      </c>
      <c r="C41" s="37" t="s">
        <v>4137</v>
      </c>
      <c r="D41" s="14" t="s">
        <v>4259</v>
      </c>
    </row>
    <row r="42" spans="1:10" ht="38">
      <c r="A42" s="37" t="s">
        <v>4258</v>
      </c>
      <c r="B42" s="631" t="s">
        <v>4257</v>
      </c>
      <c r="C42" s="37" t="s">
        <v>4137</v>
      </c>
      <c r="D42" s="14" t="s">
        <v>4256</v>
      </c>
    </row>
    <row r="43" spans="1:10">
      <c r="A43" s="37" t="s">
        <v>4255</v>
      </c>
      <c r="B43" s="631" t="s">
        <v>4254</v>
      </c>
      <c r="C43" s="14" t="s">
        <v>4253</v>
      </c>
      <c r="D43" s="14"/>
    </row>
    <row r="44" spans="1:10">
      <c r="A44" s="37" t="s">
        <v>4252</v>
      </c>
      <c r="B44" s="631" t="s">
        <v>4251</v>
      </c>
      <c r="C44" s="14" t="s">
        <v>4250</v>
      </c>
      <c r="D44" s="14"/>
    </row>
    <row r="45" spans="1:10">
      <c r="A45" s="37" t="s">
        <v>4249</v>
      </c>
      <c r="B45" s="631" t="s">
        <v>4248</v>
      </c>
      <c r="C45" s="14" t="s">
        <v>4247</v>
      </c>
      <c r="D45" s="14"/>
    </row>
    <row r="46" spans="1:10">
      <c r="A46" s="37" t="s">
        <v>4246</v>
      </c>
      <c r="B46" s="631" t="s">
        <v>4245</v>
      </c>
      <c r="C46" s="14" t="s">
        <v>4244</v>
      </c>
      <c r="D46" s="14"/>
    </row>
    <row r="47" spans="1:10" ht="88">
      <c r="A47" s="37" t="s">
        <v>4243</v>
      </c>
      <c r="B47" s="631" t="s">
        <v>4242</v>
      </c>
      <c r="C47" s="37" t="s">
        <v>4137</v>
      </c>
      <c r="D47" s="14" t="s">
        <v>4241</v>
      </c>
      <c r="E47" s="399" t="s">
        <v>4240</v>
      </c>
    </row>
    <row r="48" spans="1:10">
      <c r="A48" s="37" t="s">
        <v>4239</v>
      </c>
      <c r="B48" s="631" t="s">
        <v>230</v>
      </c>
      <c r="C48" s="14" t="s">
        <v>4238</v>
      </c>
      <c r="D48" s="14"/>
    </row>
    <row r="49" spans="1:34" ht="25.5">
      <c r="A49" s="37" t="s">
        <v>4237</v>
      </c>
      <c r="B49" s="631" t="s">
        <v>4236</v>
      </c>
      <c r="C49" s="14" t="s">
        <v>4235</v>
      </c>
      <c r="D49" s="14"/>
    </row>
    <row r="50" spans="1:34" s="313" customFormat="1" ht="25">
      <c r="A50" s="37" t="s">
        <v>218</v>
      </c>
      <c r="B50" s="631" t="s">
        <v>219</v>
      </c>
      <c r="C50" s="312" t="s">
        <v>10298</v>
      </c>
      <c r="D50" s="311"/>
      <c r="E50" s="399"/>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row>
    <row r="51" spans="1:34" ht="39">
      <c r="A51" s="37" t="s">
        <v>4234</v>
      </c>
      <c r="B51" s="631" t="s">
        <v>4233</v>
      </c>
      <c r="C51" s="37" t="s">
        <v>4137</v>
      </c>
      <c r="D51" s="14" t="s">
        <v>4232</v>
      </c>
    </row>
    <row r="52" spans="1:34" ht="91">
      <c r="A52" s="37" t="s">
        <v>4231</v>
      </c>
      <c r="B52" s="631" t="s">
        <v>4230</v>
      </c>
      <c r="C52" s="37" t="s">
        <v>4137</v>
      </c>
      <c r="D52" s="14" t="s">
        <v>4229</v>
      </c>
      <c r="E52" s="399" t="s">
        <v>4228</v>
      </c>
    </row>
    <row r="53" spans="1:34">
      <c r="A53" s="37" t="s">
        <v>231</v>
      </c>
      <c r="B53" s="631" t="s">
        <v>232</v>
      </c>
      <c r="C53" s="37" t="s">
        <v>4179</v>
      </c>
      <c r="D53" s="13" t="s">
        <v>231</v>
      </c>
    </row>
    <row r="54" spans="1:34" ht="38">
      <c r="A54" s="37" t="s">
        <v>4227</v>
      </c>
      <c r="B54" s="631" t="s">
        <v>4226</v>
      </c>
      <c r="C54" s="37" t="s">
        <v>4137</v>
      </c>
      <c r="D54" s="14" t="s">
        <v>4225</v>
      </c>
    </row>
    <row r="55" spans="1:34" ht="38">
      <c r="A55" s="37" t="s">
        <v>4224</v>
      </c>
      <c r="B55" s="631" t="s">
        <v>4223</v>
      </c>
      <c r="C55" s="37" t="s">
        <v>4137</v>
      </c>
      <c r="D55" s="14" t="s">
        <v>4222</v>
      </c>
    </row>
    <row r="56" spans="1:34" ht="37.5">
      <c r="A56" s="37" t="s">
        <v>4221</v>
      </c>
      <c r="B56" s="631" t="s">
        <v>4220</v>
      </c>
      <c r="C56" s="37" t="s">
        <v>4179</v>
      </c>
      <c r="D56" s="14" t="s">
        <v>4219</v>
      </c>
    </row>
    <row r="57" spans="1:34" ht="38.5">
      <c r="A57" s="37" t="s">
        <v>4218</v>
      </c>
      <c r="B57" s="631" t="s">
        <v>4217</v>
      </c>
      <c r="C57" s="37" t="s">
        <v>4137</v>
      </c>
      <c r="D57" s="14" t="s">
        <v>4216</v>
      </c>
    </row>
    <row r="58" spans="1:34" ht="62.5">
      <c r="A58" s="37" t="s">
        <v>4215</v>
      </c>
      <c r="B58" s="631" t="s">
        <v>4214</v>
      </c>
      <c r="C58" s="37" t="s">
        <v>4179</v>
      </c>
      <c r="D58" s="14" t="s">
        <v>4213</v>
      </c>
    </row>
    <row r="59" spans="1:34" ht="25">
      <c r="A59" s="37" t="s">
        <v>216</v>
      </c>
      <c r="B59" s="631" t="s">
        <v>217</v>
      </c>
      <c r="C59" s="311" t="s">
        <v>10214</v>
      </c>
      <c r="D59" s="309" t="s">
        <v>10273</v>
      </c>
    </row>
    <row r="60" spans="1:34" ht="124.5" customHeight="1">
      <c r="A60" s="37" t="s">
        <v>10324</v>
      </c>
      <c r="B60" s="631" t="s">
        <v>10332</v>
      </c>
      <c r="C60" s="37" t="s">
        <v>4137</v>
      </c>
      <c r="D60" s="324" t="s">
        <v>10333</v>
      </c>
    </row>
    <row r="61" spans="1:34" ht="95.25" customHeight="1">
      <c r="A61" s="37" t="s">
        <v>10327</v>
      </c>
      <c r="B61" s="631" t="s">
        <v>10326</v>
      </c>
      <c r="C61" s="37" t="s">
        <v>4137</v>
      </c>
      <c r="D61" s="324" t="s">
        <v>10331</v>
      </c>
    </row>
    <row r="62" spans="1:34" ht="37.5">
      <c r="A62" s="37" t="s">
        <v>4212</v>
      </c>
      <c r="B62" s="631" t="s">
        <v>4211</v>
      </c>
      <c r="C62" s="37" t="s">
        <v>4179</v>
      </c>
      <c r="D62" s="14" t="s">
        <v>4210</v>
      </c>
    </row>
    <row r="63" spans="1:34" ht="38">
      <c r="A63" s="37" t="s">
        <v>4209</v>
      </c>
      <c r="B63" s="631" t="s">
        <v>4208</v>
      </c>
      <c r="C63" s="37" t="s">
        <v>4137</v>
      </c>
      <c r="D63" s="14" t="s">
        <v>4207</v>
      </c>
    </row>
    <row r="64" spans="1:34" ht="63">
      <c r="A64" s="37" t="s">
        <v>4206</v>
      </c>
      <c r="B64" s="631" t="s">
        <v>4205</v>
      </c>
      <c r="C64" s="37" t="s">
        <v>4137</v>
      </c>
      <c r="D64" s="14" t="s">
        <v>4204</v>
      </c>
    </row>
    <row r="65" spans="1:34" ht="150" customHeight="1">
      <c r="A65" s="37" t="s">
        <v>4203</v>
      </c>
      <c r="B65" s="631" t="s">
        <v>246</v>
      </c>
      <c r="C65" s="37" t="s">
        <v>4137</v>
      </c>
      <c r="D65" s="14" t="s">
        <v>4202</v>
      </c>
      <c r="E65" s="399" t="s">
        <v>4201</v>
      </c>
    </row>
    <row r="66" spans="1:34" ht="25.5">
      <c r="A66" s="37" t="s">
        <v>247</v>
      </c>
      <c r="B66" s="631" t="s">
        <v>248</v>
      </c>
      <c r="C66" s="37" t="s">
        <v>4137</v>
      </c>
      <c r="D66" s="14" t="s">
        <v>4200</v>
      </c>
    </row>
    <row r="67" spans="1:34" ht="51">
      <c r="A67" s="37" t="s">
        <v>4199</v>
      </c>
      <c r="B67" s="631" t="s">
        <v>4198</v>
      </c>
      <c r="C67" s="37" t="s">
        <v>4137</v>
      </c>
      <c r="D67" s="14" t="s">
        <v>4197</v>
      </c>
    </row>
    <row r="68" spans="1:34" ht="176">
      <c r="A68" s="37" t="s">
        <v>4196</v>
      </c>
      <c r="B68" s="631" t="s">
        <v>4195</v>
      </c>
      <c r="C68" s="37" t="s">
        <v>4137</v>
      </c>
      <c r="D68" s="14" t="s">
        <v>4194</v>
      </c>
      <c r="E68" s="399" t="s">
        <v>4193</v>
      </c>
    </row>
    <row r="69" spans="1:34" ht="73.5" customHeight="1">
      <c r="A69" s="37" t="s">
        <v>10319</v>
      </c>
      <c r="B69" s="631" t="s">
        <v>10321</v>
      </c>
      <c r="C69" s="37" t="s">
        <v>4137</v>
      </c>
      <c r="D69" s="325" t="s">
        <v>10330</v>
      </c>
    </row>
    <row r="70" spans="1:34" ht="54" customHeight="1">
      <c r="A70" s="37" t="s">
        <v>4192</v>
      </c>
      <c r="B70" s="631" t="s">
        <v>4191</v>
      </c>
      <c r="C70" s="37" t="s">
        <v>4137</v>
      </c>
      <c r="D70" s="14" t="s">
        <v>4190</v>
      </c>
      <c r="E70" s="399" t="s">
        <v>4189</v>
      </c>
    </row>
    <row r="71" spans="1:34">
      <c r="A71" s="37" t="s">
        <v>4188</v>
      </c>
      <c r="B71" s="631" t="s">
        <v>4187</v>
      </c>
      <c r="C71" s="37" t="s">
        <v>4179</v>
      </c>
      <c r="D71" s="311" t="s">
        <v>10216</v>
      </c>
    </row>
    <row r="72" spans="1:34" ht="25">
      <c r="A72" s="37" t="s">
        <v>4186</v>
      </c>
      <c r="B72" s="631" t="s">
        <v>4185</v>
      </c>
      <c r="C72" s="37" t="s">
        <v>4179</v>
      </c>
      <c r="D72" s="311" t="s">
        <v>10216</v>
      </c>
    </row>
    <row r="73" spans="1:34">
      <c r="A73" s="37" t="s">
        <v>220</v>
      </c>
      <c r="B73" s="631" t="s">
        <v>221</v>
      </c>
      <c r="C73" s="14" t="s">
        <v>4184</v>
      </c>
      <c r="D73" s="14"/>
    </row>
    <row r="74" spans="1:34" s="313" customFormat="1">
      <c r="A74" s="37" t="s">
        <v>4183</v>
      </c>
      <c r="B74" s="631" t="s">
        <v>4182</v>
      </c>
      <c r="C74" s="37" t="s">
        <v>4179</v>
      </c>
      <c r="D74" s="311" t="s">
        <v>10215</v>
      </c>
      <c r="E74" s="399"/>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row>
    <row r="75" spans="1:34" s="313" customFormat="1">
      <c r="A75" s="37" t="s">
        <v>4181</v>
      </c>
      <c r="B75" s="631" t="s">
        <v>4180</v>
      </c>
      <c r="C75" s="37" t="s">
        <v>4179</v>
      </c>
      <c r="D75" s="311" t="s">
        <v>10215</v>
      </c>
      <c r="E75" s="399"/>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row>
    <row r="76" spans="1:34" s="313" customFormat="1">
      <c r="A76" s="37" t="s">
        <v>4178</v>
      </c>
      <c r="B76" s="631" t="s">
        <v>4177</v>
      </c>
      <c r="C76" s="37" t="s">
        <v>4137</v>
      </c>
      <c r="D76" s="311" t="s">
        <v>4176</v>
      </c>
      <c r="E76" s="399"/>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row>
    <row r="77" spans="1:34" s="313" customFormat="1">
      <c r="A77" s="37" t="s">
        <v>4175</v>
      </c>
      <c r="B77" s="631" t="s">
        <v>4174</v>
      </c>
      <c r="C77" s="311" t="s">
        <v>4142</v>
      </c>
      <c r="D77" s="311" t="s">
        <v>10215</v>
      </c>
      <c r="E77" s="399"/>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row>
    <row r="78" spans="1:34" s="313" customFormat="1">
      <c r="A78" s="37" t="s">
        <v>229</v>
      </c>
      <c r="B78" s="631" t="s">
        <v>4173</v>
      </c>
      <c r="C78" s="311" t="s">
        <v>4142</v>
      </c>
      <c r="D78" s="311" t="s">
        <v>10215</v>
      </c>
      <c r="E78" s="399"/>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row>
    <row r="79" spans="1:34" ht="52.5" customHeight="1">
      <c r="A79" s="37" t="s">
        <v>4172</v>
      </c>
      <c r="B79" s="631" t="s">
        <v>4171</v>
      </c>
      <c r="C79" s="37" t="s">
        <v>4137</v>
      </c>
      <c r="D79" s="14" t="s">
        <v>4170</v>
      </c>
      <c r="E79" s="399" t="s">
        <v>4169</v>
      </c>
    </row>
    <row r="80" spans="1:34" ht="38.5">
      <c r="A80" s="37" t="s">
        <v>4168</v>
      </c>
      <c r="B80" s="631" t="s">
        <v>4167</v>
      </c>
      <c r="C80" s="37" t="s">
        <v>4137</v>
      </c>
      <c r="D80" s="14" t="s">
        <v>4166</v>
      </c>
      <c r="E80" s="399" t="s">
        <v>4165</v>
      </c>
    </row>
    <row r="81" spans="1:5" ht="38">
      <c r="A81" s="37" t="s">
        <v>4164</v>
      </c>
      <c r="B81" s="631" t="s">
        <v>4163</v>
      </c>
      <c r="C81" s="37" t="s">
        <v>4137</v>
      </c>
      <c r="D81" s="14" t="s">
        <v>4162</v>
      </c>
      <c r="E81" s="399" t="s">
        <v>4161</v>
      </c>
    </row>
    <row r="82" spans="1:5" ht="25">
      <c r="A82" s="37" t="s">
        <v>4160</v>
      </c>
      <c r="B82" s="631" t="s">
        <v>4159</v>
      </c>
      <c r="C82" s="38" t="s">
        <v>4142</v>
      </c>
      <c r="D82" s="38" t="s">
        <v>4158</v>
      </c>
    </row>
    <row r="83" spans="1:5">
      <c r="A83" s="37" t="s">
        <v>10316</v>
      </c>
      <c r="B83" s="631" t="s">
        <v>213</v>
      </c>
      <c r="C83" s="14" t="s">
        <v>4142</v>
      </c>
      <c r="D83" s="14"/>
    </row>
    <row r="84" spans="1:5" ht="25">
      <c r="A84" s="37" t="s">
        <v>10315</v>
      </c>
      <c r="B84" s="631" t="s">
        <v>215</v>
      </c>
      <c r="C84" s="311" t="s">
        <v>10214</v>
      </c>
      <c r="D84" s="14"/>
    </row>
    <row r="85" spans="1:5" ht="25">
      <c r="A85" s="37" t="s">
        <v>10317</v>
      </c>
      <c r="B85" s="631" t="s">
        <v>4157</v>
      </c>
      <c r="C85" s="311" t="s">
        <v>10214</v>
      </c>
      <c r="D85" s="14"/>
    </row>
    <row r="86" spans="1:5" ht="25">
      <c r="A86" s="37" t="s">
        <v>10318</v>
      </c>
      <c r="B86" s="631" t="s">
        <v>4156</v>
      </c>
      <c r="C86" s="311" t="s">
        <v>10214</v>
      </c>
      <c r="D86" s="14"/>
    </row>
    <row r="87" spans="1:5">
      <c r="A87" s="37" t="s">
        <v>4155</v>
      </c>
      <c r="B87" s="631" t="s">
        <v>4154</v>
      </c>
      <c r="C87" s="37" t="s">
        <v>4137</v>
      </c>
      <c r="D87" s="14" t="s">
        <v>4153</v>
      </c>
    </row>
    <row r="88" spans="1:5">
      <c r="A88" s="37" t="s">
        <v>4152</v>
      </c>
      <c r="B88" s="631" t="s">
        <v>4151</v>
      </c>
      <c r="C88" s="37" t="s">
        <v>4137</v>
      </c>
      <c r="D88" s="14" t="s">
        <v>4150</v>
      </c>
    </row>
    <row r="89" spans="1:5" ht="63">
      <c r="A89" s="37" t="s">
        <v>4149</v>
      </c>
      <c r="B89" s="631" t="s">
        <v>4148</v>
      </c>
      <c r="C89" s="37" t="s">
        <v>4137</v>
      </c>
      <c r="D89" s="14" t="s">
        <v>4147</v>
      </c>
    </row>
    <row r="90" spans="1:5" ht="50.5">
      <c r="A90" s="37" t="s">
        <v>251</v>
      </c>
      <c r="B90" s="631" t="s">
        <v>252</v>
      </c>
      <c r="C90" s="37" t="s">
        <v>4137</v>
      </c>
      <c r="D90" s="14" t="s">
        <v>4146</v>
      </c>
    </row>
    <row r="91" spans="1:5" ht="25.5">
      <c r="A91" s="37" t="s">
        <v>253</v>
      </c>
      <c r="B91" s="631" t="s">
        <v>254</v>
      </c>
      <c r="C91" s="37" t="s">
        <v>4137</v>
      </c>
      <c r="D91" s="14" t="s">
        <v>4145</v>
      </c>
    </row>
    <row r="92" spans="1:5" ht="50">
      <c r="A92" s="37" t="s">
        <v>4144</v>
      </c>
      <c r="B92" s="631" t="s">
        <v>4143</v>
      </c>
      <c r="C92" s="14" t="s">
        <v>4142</v>
      </c>
      <c r="D92" s="14" t="s">
        <v>4141</v>
      </c>
    </row>
    <row r="93" spans="1:5" ht="189" customHeight="1">
      <c r="A93" s="37" t="s">
        <v>4140</v>
      </c>
      <c r="B93" s="631" t="s">
        <v>4139</v>
      </c>
      <c r="C93" s="37" t="s">
        <v>4137</v>
      </c>
      <c r="D93" s="14" t="s">
        <v>4138</v>
      </c>
    </row>
    <row r="94" spans="1:5" ht="63">
      <c r="A94" s="37" t="s">
        <v>237</v>
      </c>
      <c r="B94" s="631" t="s">
        <v>238</v>
      </c>
      <c r="C94" s="37" t="s">
        <v>4137</v>
      </c>
      <c r="D94" s="14" t="s">
        <v>4136</v>
      </c>
    </row>
    <row r="95" spans="1:5" s="400" customFormat="1">
      <c r="A95" s="397"/>
      <c r="B95" s="397"/>
      <c r="C95" s="397"/>
      <c r="D95" s="398"/>
      <c r="E95" s="399"/>
    </row>
    <row r="96" spans="1:5" s="400" customFormat="1">
      <c r="A96" s="397"/>
      <c r="B96" s="397"/>
      <c r="C96" s="397"/>
      <c r="D96" s="398"/>
      <c r="E96" s="399"/>
    </row>
    <row r="97" spans="1:5" s="400" customFormat="1">
      <c r="A97" s="397"/>
      <c r="B97" s="397"/>
      <c r="C97" s="397"/>
      <c r="D97" s="398"/>
      <c r="E97" s="399"/>
    </row>
    <row r="98" spans="1:5" s="400" customFormat="1">
      <c r="A98" s="397"/>
      <c r="B98" s="397"/>
      <c r="C98" s="397"/>
      <c r="D98" s="398"/>
      <c r="E98" s="399"/>
    </row>
    <row r="99" spans="1:5" s="400" customFormat="1">
      <c r="A99" s="397"/>
      <c r="B99" s="397"/>
      <c r="C99" s="397"/>
      <c r="D99" s="398"/>
      <c r="E99" s="399"/>
    </row>
    <row r="100" spans="1:5" s="400" customFormat="1">
      <c r="A100" s="397"/>
      <c r="B100" s="397"/>
      <c r="C100" s="397"/>
      <c r="D100" s="398"/>
      <c r="E100" s="399"/>
    </row>
    <row r="101" spans="1:5" s="400" customFormat="1">
      <c r="A101" s="397"/>
      <c r="B101" s="397"/>
      <c r="C101" s="397"/>
      <c r="D101" s="398"/>
      <c r="E101" s="399"/>
    </row>
    <row r="102" spans="1:5" s="400" customFormat="1">
      <c r="A102" s="397"/>
      <c r="B102" s="397"/>
      <c r="C102" s="397"/>
      <c r="D102" s="398"/>
      <c r="E102" s="399"/>
    </row>
    <row r="103" spans="1:5" s="400" customFormat="1">
      <c r="A103" s="397"/>
      <c r="B103" s="397"/>
      <c r="C103" s="397"/>
      <c r="D103" s="398"/>
      <c r="E103" s="399"/>
    </row>
    <row r="104" spans="1:5" s="400" customFormat="1">
      <c r="A104" s="397"/>
      <c r="B104" s="397"/>
      <c r="C104" s="397"/>
      <c r="D104" s="398"/>
      <c r="E104" s="399"/>
    </row>
    <row r="105" spans="1:5" s="400" customFormat="1">
      <c r="A105" s="397"/>
      <c r="B105" s="397"/>
      <c r="C105" s="397"/>
      <c r="D105" s="398"/>
      <c r="E105" s="399"/>
    </row>
    <row r="106" spans="1:5" s="400" customFormat="1">
      <c r="A106" s="397"/>
      <c r="B106" s="397"/>
      <c r="C106" s="397"/>
      <c r="D106" s="398"/>
      <c r="E106" s="399"/>
    </row>
    <row r="107" spans="1:5" s="400" customFormat="1">
      <c r="A107" s="397"/>
      <c r="B107" s="397"/>
      <c r="C107" s="397"/>
      <c r="D107" s="398"/>
      <c r="E107" s="399"/>
    </row>
    <row r="108" spans="1:5" s="400" customFormat="1">
      <c r="A108" s="397"/>
      <c r="B108" s="397"/>
      <c r="C108" s="397"/>
      <c r="D108" s="398"/>
      <c r="E108" s="399"/>
    </row>
    <row r="109" spans="1:5" s="400" customFormat="1">
      <c r="A109" s="397"/>
      <c r="B109" s="397"/>
      <c r="C109" s="397"/>
      <c r="D109" s="398"/>
      <c r="E109" s="399"/>
    </row>
    <row r="110" spans="1:5" s="400" customFormat="1">
      <c r="A110" s="397"/>
      <c r="B110" s="397"/>
      <c r="C110" s="397"/>
      <c r="D110" s="398"/>
      <c r="E110" s="399"/>
    </row>
    <row r="111" spans="1:5" s="400" customFormat="1">
      <c r="A111" s="397"/>
      <c r="B111" s="397"/>
      <c r="C111" s="397"/>
      <c r="D111" s="398"/>
      <c r="E111" s="399"/>
    </row>
    <row r="112" spans="1:5" s="400" customFormat="1">
      <c r="A112" s="397"/>
      <c r="B112" s="397"/>
      <c r="C112" s="397"/>
      <c r="D112" s="398"/>
      <c r="E112" s="399"/>
    </row>
    <row r="113" spans="1:5" s="400" customFormat="1">
      <c r="A113" s="397"/>
      <c r="B113" s="397"/>
      <c r="C113" s="397"/>
      <c r="D113" s="398"/>
      <c r="E113" s="399"/>
    </row>
    <row r="114" spans="1:5" s="400" customFormat="1">
      <c r="A114" s="397"/>
      <c r="B114" s="397"/>
      <c r="C114" s="397"/>
      <c r="D114" s="398"/>
      <c r="E114" s="399"/>
    </row>
    <row r="115" spans="1:5" s="400" customFormat="1">
      <c r="A115" s="397"/>
      <c r="B115" s="397"/>
      <c r="C115" s="397"/>
      <c r="D115" s="398"/>
      <c r="E115" s="399"/>
    </row>
    <row r="116" spans="1:5" s="400" customFormat="1">
      <c r="A116" s="397"/>
      <c r="B116" s="397"/>
      <c r="C116" s="397"/>
      <c r="D116" s="398"/>
      <c r="E116" s="399"/>
    </row>
    <row r="117" spans="1:5" s="400" customFormat="1">
      <c r="A117" s="397"/>
      <c r="B117" s="397"/>
      <c r="C117" s="397"/>
      <c r="D117" s="398"/>
      <c r="E117" s="399"/>
    </row>
    <row r="118" spans="1:5" s="400" customFormat="1">
      <c r="A118" s="397"/>
      <c r="B118" s="397"/>
      <c r="C118" s="397"/>
      <c r="D118" s="398"/>
      <c r="E118" s="399"/>
    </row>
    <row r="119" spans="1:5" s="400" customFormat="1">
      <c r="A119" s="397"/>
      <c r="B119" s="397"/>
      <c r="C119" s="397"/>
      <c r="D119" s="398"/>
      <c r="E119" s="399"/>
    </row>
    <row r="120" spans="1:5" s="400" customFormat="1">
      <c r="A120" s="397"/>
      <c r="B120" s="397"/>
      <c r="C120" s="397"/>
      <c r="D120" s="398"/>
      <c r="E120" s="399"/>
    </row>
    <row r="121" spans="1:5" s="400" customFormat="1">
      <c r="A121" s="397"/>
      <c r="B121" s="397"/>
      <c r="C121" s="397"/>
      <c r="D121" s="398"/>
      <c r="E121" s="399"/>
    </row>
    <row r="122" spans="1:5" s="400" customFormat="1">
      <c r="A122" s="397"/>
      <c r="B122" s="397"/>
      <c r="C122" s="397"/>
      <c r="D122" s="398"/>
      <c r="E122" s="399"/>
    </row>
    <row r="123" spans="1:5" s="400" customFormat="1">
      <c r="A123" s="397"/>
      <c r="B123" s="397"/>
      <c r="C123" s="397"/>
      <c r="D123" s="398"/>
      <c r="E123" s="399"/>
    </row>
    <row r="124" spans="1:5" s="400" customFormat="1">
      <c r="A124" s="397"/>
      <c r="B124" s="397"/>
      <c r="C124" s="397"/>
      <c r="D124" s="398"/>
      <c r="E124" s="399"/>
    </row>
    <row r="125" spans="1:5" s="400" customFormat="1">
      <c r="A125" s="397"/>
      <c r="B125" s="397"/>
      <c r="C125" s="397"/>
      <c r="D125" s="398"/>
      <c r="E125" s="399"/>
    </row>
    <row r="126" spans="1:5" s="400" customFormat="1">
      <c r="A126" s="397"/>
      <c r="B126" s="397"/>
      <c r="C126" s="397"/>
      <c r="D126" s="398"/>
      <c r="E126" s="399"/>
    </row>
    <row r="127" spans="1:5" s="400" customFormat="1">
      <c r="A127" s="397"/>
      <c r="B127" s="397"/>
      <c r="C127" s="397"/>
      <c r="D127" s="398"/>
      <c r="E127" s="399"/>
    </row>
    <row r="128" spans="1:5" s="400" customFormat="1">
      <c r="A128" s="397"/>
      <c r="B128" s="397"/>
      <c r="C128" s="397"/>
      <c r="D128" s="398"/>
      <c r="E128" s="399"/>
    </row>
    <row r="129" spans="1:5" s="400" customFormat="1">
      <c r="A129" s="397"/>
      <c r="B129" s="397"/>
      <c r="C129" s="397"/>
      <c r="D129" s="398"/>
      <c r="E129" s="399"/>
    </row>
    <row r="130" spans="1:5" s="400" customFormat="1">
      <c r="A130" s="397"/>
      <c r="B130" s="397"/>
      <c r="C130" s="397"/>
      <c r="D130" s="398"/>
      <c r="E130" s="399"/>
    </row>
    <row r="131" spans="1:5" s="400" customFormat="1">
      <c r="A131" s="397"/>
      <c r="B131" s="397"/>
      <c r="C131" s="397"/>
      <c r="D131" s="398"/>
      <c r="E131" s="399"/>
    </row>
    <row r="132" spans="1:5" s="400" customFormat="1">
      <c r="A132" s="397"/>
      <c r="B132" s="397"/>
      <c r="C132" s="397"/>
      <c r="D132" s="398"/>
      <c r="E132" s="399"/>
    </row>
    <row r="133" spans="1:5" s="400" customFormat="1">
      <c r="A133" s="397"/>
      <c r="B133" s="397"/>
      <c r="C133" s="397"/>
      <c r="D133" s="398"/>
      <c r="E133" s="399"/>
    </row>
    <row r="134" spans="1:5" s="400" customFormat="1">
      <c r="A134" s="397"/>
      <c r="B134" s="397"/>
      <c r="C134" s="397"/>
      <c r="D134" s="398"/>
      <c r="E134" s="399"/>
    </row>
    <row r="135" spans="1:5" s="400" customFormat="1">
      <c r="A135" s="397"/>
      <c r="B135" s="397"/>
      <c r="C135" s="397"/>
      <c r="D135" s="398"/>
      <c r="E135" s="399"/>
    </row>
    <row r="136" spans="1:5" s="400" customFormat="1">
      <c r="A136" s="397"/>
      <c r="B136" s="397"/>
      <c r="C136" s="397"/>
      <c r="D136" s="398"/>
      <c r="E136" s="399"/>
    </row>
    <row r="137" spans="1:5" s="400" customFormat="1">
      <c r="A137" s="397"/>
      <c r="B137" s="397"/>
      <c r="C137" s="397"/>
      <c r="D137" s="398"/>
      <c r="E137" s="399"/>
    </row>
    <row r="138" spans="1:5" s="400" customFormat="1">
      <c r="A138" s="397"/>
      <c r="B138" s="397"/>
      <c r="C138" s="397"/>
      <c r="D138" s="398"/>
      <c r="E138" s="399"/>
    </row>
    <row r="139" spans="1:5" s="400" customFormat="1">
      <c r="A139" s="397"/>
      <c r="B139" s="397"/>
      <c r="C139" s="397"/>
      <c r="D139" s="398"/>
      <c r="E139" s="399"/>
    </row>
    <row r="140" spans="1:5" s="400" customFormat="1">
      <c r="A140" s="397"/>
      <c r="B140" s="397"/>
      <c r="C140" s="397"/>
      <c r="D140" s="398"/>
      <c r="E140" s="399"/>
    </row>
    <row r="141" spans="1:5" s="400" customFormat="1">
      <c r="A141" s="397"/>
      <c r="B141" s="397"/>
      <c r="C141" s="397"/>
      <c r="D141" s="398"/>
      <c r="E141" s="399"/>
    </row>
    <row r="142" spans="1:5" s="400" customFormat="1">
      <c r="A142" s="397"/>
      <c r="B142" s="397"/>
      <c r="C142" s="397"/>
      <c r="D142" s="398"/>
      <c r="E142" s="399"/>
    </row>
    <row r="143" spans="1:5" s="400" customFormat="1">
      <c r="A143" s="397"/>
      <c r="B143" s="397"/>
      <c r="C143" s="397"/>
      <c r="D143" s="398"/>
      <c r="E143" s="399"/>
    </row>
    <row r="144" spans="1:5" s="400" customFormat="1">
      <c r="A144" s="397"/>
      <c r="B144" s="397"/>
      <c r="C144" s="397"/>
      <c r="D144" s="398"/>
      <c r="E144" s="399"/>
    </row>
    <row r="145" spans="1:5" s="400" customFormat="1">
      <c r="A145" s="397"/>
      <c r="B145" s="397"/>
      <c r="C145" s="397"/>
      <c r="D145" s="398"/>
      <c r="E145" s="399"/>
    </row>
    <row r="146" spans="1:5" s="400" customFormat="1">
      <c r="A146" s="397"/>
      <c r="B146" s="397"/>
      <c r="C146" s="397"/>
      <c r="D146" s="398"/>
      <c r="E146" s="399"/>
    </row>
    <row r="147" spans="1:5" s="400" customFormat="1">
      <c r="A147" s="397"/>
      <c r="B147" s="397"/>
      <c r="C147" s="397"/>
      <c r="D147" s="398"/>
      <c r="E147" s="399"/>
    </row>
    <row r="148" spans="1:5" s="400" customFormat="1">
      <c r="A148" s="397"/>
      <c r="B148" s="397"/>
      <c r="C148" s="397"/>
      <c r="D148" s="398"/>
      <c r="E148" s="399"/>
    </row>
    <row r="149" spans="1:5" s="400" customFormat="1">
      <c r="A149" s="397"/>
      <c r="B149" s="397"/>
      <c r="C149" s="397"/>
      <c r="D149" s="398"/>
      <c r="E149" s="399"/>
    </row>
    <row r="150" spans="1:5" s="400" customFormat="1">
      <c r="A150" s="397"/>
      <c r="B150" s="397"/>
      <c r="C150" s="397"/>
      <c r="D150" s="398"/>
      <c r="E150" s="399"/>
    </row>
    <row r="151" spans="1:5" s="400" customFormat="1">
      <c r="A151" s="397"/>
      <c r="B151" s="397"/>
      <c r="C151" s="397"/>
      <c r="D151" s="398"/>
      <c r="E151" s="399"/>
    </row>
    <row r="152" spans="1:5" s="400" customFormat="1">
      <c r="A152" s="397"/>
      <c r="B152" s="397"/>
      <c r="C152" s="397"/>
      <c r="D152" s="398"/>
      <c r="E152" s="399"/>
    </row>
    <row r="153" spans="1:5" s="400" customFormat="1">
      <c r="A153" s="397"/>
      <c r="B153" s="397"/>
      <c r="C153" s="397"/>
      <c r="D153" s="398"/>
      <c r="E153" s="399"/>
    </row>
    <row r="154" spans="1:5" s="400" customFormat="1">
      <c r="A154" s="397"/>
      <c r="B154" s="397"/>
      <c r="C154" s="397"/>
      <c r="D154" s="398"/>
      <c r="E154" s="399"/>
    </row>
    <row r="155" spans="1:5" s="400" customFormat="1">
      <c r="A155" s="397"/>
      <c r="B155" s="397"/>
      <c r="C155" s="397"/>
      <c r="D155" s="398"/>
      <c r="E155" s="399"/>
    </row>
    <row r="156" spans="1:5" s="400" customFormat="1">
      <c r="A156" s="397"/>
      <c r="B156" s="397"/>
      <c r="C156" s="397"/>
      <c r="D156" s="398"/>
      <c r="E156" s="399"/>
    </row>
    <row r="157" spans="1:5" s="400" customFormat="1">
      <c r="A157" s="397"/>
      <c r="B157" s="397"/>
      <c r="C157" s="397"/>
      <c r="D157" s="398"/>
      <c r="E157" s="399"/>
    </row>
    <row r="158" spans="1:5" s="400" customFormat="1">
      <c r="A158" s="397"/>
      <c r="B158" s="397"/>
      <c r="C158" s="397"/>
      <c r="D158" s="398"/>
      <c r="E158" s="399"/>
    </row>
    <row r="159" spans="1:5" s="400" customFormat="1">
      <c r="A159" s="397"/>
      <c r="B159" s="397"/>
      <c r="C159" s="397"/>
      <c r="D159" s="398"/>
      <c r="E159" s="399"/>
    </row>
    <row r="160" spans="1:5" s="400" customFormat="1">
      <c r="A160" s="397"/>
      <c r="B160" s="397"/>
      <c r="C160" s="397"/>
      <c r="D160" s="398"/>
      <c r="E160" s="399"/>
    </row>
    <row r="161" spans="1:5" s="400" customFormat="1">
      <c r="A161" s="397"/>
      <c r="B161" s="397"/>
      <c r="C161" s="397"/>
      <c r="D161" s="398"/>
      <c r="E161" s="399"/>
    </row>
    <row r="162" spans="1:5" s="400" customFormat="1">
      <c r="A162" s="397"/>
      <c r="B162" s="397"/>
      <c r="C162" s="397"/>
      <c r="D162" s="398"/>
      <c r="E162" s="399"/>
    </row>
    <row r="163" spans="1:5" s="400" customFormat="1">
      <c r="A163" s="397"/>
      <c r="B163" s="397"/>
      <c r="C163" s="397"/>
      <c r="D163" s="398"/>
      <c r="E163" s="399"/>
    </row>
    <row r="164" spans="1:5" s="400" customFormat="1">
      <c r="A164" s="397"/>
      <c r="B164" s="397"/>
      <c r="C164" s="397"/>
      <c r="D164" s="398"/>
      <c r="E164" s="399"/>
    </row>
    <row r="165" spans="1:5" s="400" customFormat="1">
      <c r="A165" s="397"/>
      <c r="B165" s="397"/>
      <c r="C165" s="397"/>
      <c r="D165" s="398"/>
      <c r="E165" s="399"/>
    </row>
    <row r="166" spans="1:5" s="400" customFormat="1">
      <c r="A166" s="397"/>
      <c r="B166" s="397"/>
      <c r="C166" s="397"/>
      <c r="D166" s="398"/>
      <c r="E166" s="399"/>
    </row>
    <row r="167" spans="1:5" s="400" customFormat="1">
      <c r="A167" s="397"/>
      <c r="B167" s="397"/>
      <c r="C167" s="397"/>
      <c r="D167" s="398"/>
      <c r="E167" s="399"/>
    </row>
    <row r="168" spans="1:5" s="400" customFormat="1">
      <c r="A168" s="397"/>
      <c r="B168" s="397"/>
      <c r="C168" s="397"/>
      <c r="D168" s="398"/>
      <c r="E168" s="399"/>
    </row>
    <row r="169" spans="1:5" s="400" customFormat="1">
      <c r="A169" s="397"/>
      <c r="B169" s="397"/>
      <c r="C169" s="397"/>
      <c r="D169" s="398"/>
      <c r="E169" s="399"/>
    </row>
    <row r="170" spans="1:5" s="400" customFormat="1">
      <c r="A170" s="397"/>
      <c r="B170" s="397"/>
      <c r="C170" s="397"/>
      <c r="D170" s="398"/>
      <c r="E170" s="399"/>
    </row>
    <row r="171" spans="1:5" s="400" customFormat="1">
      <c r="A171" s="397"/>
      <c r="B171" s="397"/>
      <c r="C171" s="397"/>
      <c r="D171" s="398"/>
      <c r="E171" s="399"/>
    </row>
    <row r="172" spans="1:5" s="400" customFormat="1">
      <c r="A172" s="397"/>
      <c r="B172" s="397"/>
      <c r="C172" s="397"/>
      <c r="D172" s="398"/>
      <c r="E172" s="399"/>
    </row>
    <row r="173" spans="1:5" s="400" customFormat="1">
      <c r="A173" s="397"/>
      <c r="B173" s="397"/>
      <c r="C173" s="397"/>
      <c r="D173" s="398"/>
      <c r="E173" s="399"/>
    </row>
    <row r="174" spans="1:5" s="400" customFormat="1">
      <c r="A174" s="397"/>
      <c r="B174" s="397"/>
      <c r="C174" s="397"/>
      <c r="D174" s="398"/>
      <c r="E174" s="399"/>
    </row>
    <row r="175" spans="1:5" s="400" customFormat="1">
      <c r="A175" s="397"/>
      <c r="B175" s="397"/>
      <c r="C175" s="397"/>
      <c r="D175" s="398"/>
      <c r="E175" s="399"/>
    </row>
    <row r="176" spans="1:5" s="400" customFormat="1">
      <c r="A176" s="397"/>
      <c r="B176" s="397"/>
      <c r="C176" s="397"/>
      <c r="D176" s="398"/>
      <c r="E176" s="399"/>
    </row>
    <row r="177" spans="1:5" s="400" customFormat="1">
      <c r="A177" s="397"/>
      <c r="B177" s="397"/>
      <c r="C177" s="397"/>
      <c r="D177" s="398"/>
      <c r="E177" s="399"/>
    </row>
    <row r="178" spans="1:5" s="400" customFormat="1">
      <c r="A178" s="397"/>
      <c r="B178" s="397"/>
      <c r="C178" s="397"/>
      <c r="D178" s="398"/>
      <c r="E178" s="399"/>
    </row>
    <row r="179" spans="1:5" s="400" customFormat="1">
      <c r="A179" s="397"/>
      <c r="B179" s="397"/>
      <c r="C179" s="397"/>
      <c r="D179" s="398"/>
      <c r="E179" s="399"/>
    </row>
    <row r="180" spans="1:5" s="400" customFormat="1">
      <c r="A180" s="397"/>
      <c r="B180" s="397"/>
      <c r="C180" s="397"/>
      <c r="D180" s="398"/>
      <c r="E180" s="399"/>
    </row>
    <row r="181" spans="1:5" s="400" customFormat="1">
      <c r="A181" s="397"/>
      <c r="B181" s="397"/>
      <c r="C181" s="397"/>
      <c r="D181" s="398"/>
      <c r="E181" s="399"/>
    </row>
    <row r="182" spans="1:5" s="400" customFormat="1">
      <c r="A182" s="397"/>
      <c r="B182" s="397"/>
      <c r="C182" s="397"/>
      <c r="D182" s="398"/>
      <c r="E182" s="399"/>
    </row>
    <row r="183" spans="1:5" s="400" customFormat="1">
      <c r="A183" s="397"/>
      <c r="B183" s="397"/>
      <c r="C183" s="397"/>
      <c r="D183" s="398"/>
      <c r="E183" s="399"/>
    </row>
    <row r="184" spans="1:5" s="400" customFormat="1">
      <c r="A184" s="397"/>
      <c r="B184" s="397"/>
      <c r="C184" s="397"/>
      <c r="D184" s="398"/>
      <c r="E184" s="399"/>
    </row>
    <row r="185" spans="1:5" s="400" customFormat="1">
      <c r="A185" s="397"/>
      <c r="B185" s="397"/>
      <c r="C185" s="397"/>
      <c r="D185" s="398"/>
      <c r="E185" s="399"/>
    </row>
    <row r="186" spans="1:5" s="400" customFormat="1">
      <c r="A186" s="397"/>
      <c r="B186" s="397"/>
      <c r="C186" s="397"/>
      <c r="D186" s="398"/>
      <c r="E186" s="399"/>
    </row>
    <row r="187" spans="1:5" s="400" customFormat="1">
      <c r="A187" s="397"/>
      <c r="B187" s="397"/>
      <c r="C187" s="397"/>
      <c r="D187" s="398"/>
      <c r="E187" s="399"/>
    </row>
    <row r="188" spans="1:5" s="400" customFormat="1">
      <c r="A188" s="397"/>
      <c r="B188" s="397"/>
      <c r="C188" s="397"/>
      <c r="D188" s="398"/>
      <c r="E188" s="399"/>
    </row>
    <row r="189" spans="1:5" s="400" customFormat="1">
      <c r="A189" s="397"/>
      <c r="B189" s="397"/>
      <c r="C189" s="397"/>
      <c r="D189" s="398"/>
      <c r="E189" s="399"/>
    </row>
    <row r="190" spans="1:5" s="400" customFormat="1">
      <c r="A190" s="397"/>
      <c r="B190" s="397"/>
      <c r="C190" s="397"/>
      <c r="D190" s="398"/>
      <c r="E190" s="399"/>
    </row>
    <row r="191" spans="1:5" s="400" customFormat="1">
      <c r="A191" s="397"/>
      <c r="B191" s="397"/>
      <c r="C191" s="397"/>
      <c r="D191" s="398"/>
      <c r="E191" s="399"/>
    </row>
    <row r="192" spans="1:5" s="400" customFormat="1">
      <c r="A192" s="397"/>
      <c r="B192" s="397"/>
      <c r="C192" s="397"/>
      <c r="D192" s="398"/>
      <c r="E192" s="399"/>
    </row>
    <row r="193" spans="1:5" s="400" customFormat="1">
      <c r="A193" s="397"/>
      <c r="B193" s="397"/>
      <c r="C193" s="397"/>
      <c r="D193" s="398"/>
      <c r="E193" s="399"/>
    </row>
    <row r="194" spans="1:5" s="400" customFormat="1">
      <c r="A194" s="397"/>
      <c r="B194" s="397"/>
      <c r="C194" s="397"/>
      <c r="D194" s="398"/>
      <c r="E194" s="399"/>
    </row>
    <row r="195" spans="1:5" s="400" customFormat="1">
      <c r="A195" s="397"/>
      <c r="B195" s="397"/>
      <c r="C195" s="397"/>
      <c r="D195" s="398"/>
      <c r="E195" s="399"/>
    </row>
    <row r="196" spans="1:5" s="400" customFormat="1">
      <c r="A196" s="397"/>
      <c r="B196" s="397"/>
      <c r="C196" s="397"/>
      <c r="D196" s="398"/>
      <c r="E196" s="399"/>
    </row>
    <row r="197" spans="1:5" s="400" customFormat="1">
      <c r="A197" s="397"/>
      <c r="B197" s="397"/>
      <c r="C197" s="397"/>
      <c r="D197" s="398"/>
      <c r="E197" s="399"/>
    </row>
    <row r="198" spans="1:5" s="400" customFormat="1">
      <c r="A198" s="397"/>
      <c r="B198" s="397"/>
      <c r="C198" s="397"/>
      <c r="D198" s="398"/>
      <c r="E198" s="399"/>
    </row>
    <row r="199" spans="1:5" s="400" customFormat="1">
      <c r="A199" s="397"/>
      <c r="B199" s="397"/>
      <c r="C199" s="397"/>
      <c r="D199" s="398"/>
      <c r="E199" s="399"/>
    </row>
    <row r="200" spans="1:5" s="400" customFormat="1">
      <c r="A200" s="397"/>
      <c r="B200" s="397"/>
      <c r="C200" s="397"/>
      <c r="D200" s="398"/>
      <c r="E200" s="399"/>
    </row>
    <row r="201" spans="1:5" s="400" customFormat="1">
      <c r="A201" s="397"/>
      <c r="B201" s="397"/>
      <c r="C201" s="397"/>
      <c r="D201" s="398"/>
      <c r="E201" s="399"/>
    </row>
    <row r="202" spans="1:5" s="400" customFormat="1">
      <c r="A202" s="397"/>
      <c r="B202" s="397"/>
      <c r="C202" s="397"/>
      <c r="D202" s="398"/>
      <c r="E202" s="399"/>
    </row>
    <row r="203" spans="1:5" s="400" customFormat="1">
      <c r="A203" s="397"/>
      <c r="B203" s="397"/>
      <c r="C203" s="397"/>
      <c r="D203" s="398"/>
      <c r="E203" s="399"/>
    </row>
    <row r="204" spans="1:5" s="400" customFormat="1">
      <c r="A204" s="397"/>
      <c r="B204" s="397"/>
      <c r="C204" s="397"/>
      <c r="D204" s="398"/>
      <c r="E204" s="399"/>
    </row>
    <row r="205" spans="1:5" s="400" customFormat="1">
      <c r="A205" s="397"/>
      <c r="B205" s="397"/>
      <c r="C205" s="397"/>
      <c r="D205" s="398"/>
      <c r="E205" s="399"/>
    </row>
    <row r="206" spans="1:5" s="400" customFormat="1">
      <c r="A206" s="397"/>
      <c r="B206" s="397"/>
      <c r="C206" s="397"/>
      <c r="D206" s="398"/>
      <c r="E206" s="399"/>
    </row>
    <row r="207" spans="1:5" s="400" customFormat="1">
      <c r="A207" s="397"/>
      <c r="B207" s="397"/>
      <c r="C207" s="397"/>
      <c r="D207" s="398"/>
      <c r="E207" s="399"/>
    </row>
    <row r="208" spans="1:5" s="400" customFormat="1">
      <c r="A208" s="397"/>
      <c r="B208" s="397"/>
      <c r="C208" s="397"/>
      <c r="D208" s="398"/>
      <c r="E208" s="399"/>
    </row>
    <row r="209" spans="1:5" s="400" customFormat="1">
      <c r="A209" s="397"/>
      <c r="B209" s="397"/>
      <c r="C209" s="397"/>
      <c r="D209" s="398"/>
      <c r="E209" s="399"/>
    </row>
    <row r="210" spans="1:5" s="400" customFormat="1">
      <c r="A210" s="397"/>
      <c r="B210" s="397"/>
      <c r="C210" s="397"/>
      <c r="D210" s="398"/>
      <c r="E210" s="399"/>
    </row>
    <row r="211" spans="1:5" s="400" customFormat="1">
      <c r="A211" s="397"/>
      <c r="B211" s="397"/>
      <c r="C211" s="397"/>
      <c r="D211" s="398"/>
      <c r="E211" s="399"/>
    </row>
    <row r="212" spans="1:5" s="400" customFormat="1">
      <c r="A212" s="397"/>
      <c r="B212" s="397"/>
      <c r="C212" s="397"/>
      <c r="D212" s="398"/>
      <c r="E212" s="399"/>
    </row>
    <row r="213" spans="1:5" s="400" customFormat="1">
      <c r="A213" s="397"/>
      <c r="B213" s="397"/>
      <c r="C213" s="397"/>
      <c r="D213" s="398"/>
      <c r="E213" s="399"/>
    </row>
    <row r="214" spans="1:5" s="400" customFormat="1">
      <c r="A214" s="397"/>
      <c r="B214" s="397"/>
      <c r="C214" s="397"/>
      <c r="D214" s="398"/>
      <c r="E214" s="399"/>
    </row>
    <row r="215" spans="1:5" s="400" customFormat="1">
      <c r="A215" s="397"/>
      <c r="B215" s="397"/>
      <c r="C215" s="397"/>
      <c r="D215" s="398"/>
      <c r="E215" s="399"/>
    </row>
    <row r="216" spans="1:5" s="400" customFormat="1">
      <c r="A216" s="397"/>
      <c r="B216" s="397"/>
      <c r="C216" s="397"/>
      <c r="D216" s="398"/>
      <c r="E216" s="399"/>
    </row>
    <row r="217" spans="1:5" s="400" customFormat="1">
      <c r="A217" s="397"/>
      <c r="B217" s="397"/>
      <c r="C217" s="397"/>
      <c r="D217" s="398"/>
      <c r="E217" s="399"/>
    </row>
    <row r="218" spans="1:5" s="400" customFormat="1">
      <c r="A218" s="397"/>
      <c r="B218" s="397"/>
      <c r="C218" s="397"/>
      <c r="D218" s="398"/>
      <c r="E218" s="399"/>
    </row>
    <row r="219" spans="1:5" s="400" customFormat="1">
      <c r="A219" s="397"/>
      <c r="B219" s="397"/>
      <c r="C219" s="397"/>
      <c r="D219" s="398"/>
      <c r="E219" s="399"/>
    </row>
    <row r="220" spans="1:5" s="400" customFormat="1">
      <c r="A220" s="397"/>
      <c r="B220" s="397"/>
      <c r="C220" s="397"/>
      <c r="D220" s="398"/>
      <c r="E220" s="399"/>
    </row>
    <row r="221" spans="1:5" s="400" customFormat="1">
      <c r="A221" s="397"/>
      <c r="B221" s="397"/>
      <c r="C221" s="397"/>
      <c r="D221" s="398"/>
      <c r="E221" s="399"/>
    </row>
    <row r="222" spans="1:5" s="400" customFormat="1">
      <c r="A222" s="397"/>
      <c r="B222" s="397"/>
      <c r="C222" s="397"/>
      <c r="D222" s="398"/>
      <c r="E222" s="399"/>
    </row>
    <row r="223" spans="1:5" s="400" customFormat="1">
      <c r="A223" s="397"/>
      <c r="B223" s="397"/>
      <c r="C223" s="397"/>
      <c r="D223" s="398"/>
      <c r="E223" s="399"/>
    </row>
    <row r="224" spans="1:5" s="400" customFormat="1">
      <c r="A224" s="397"/>
      <c r="B224" s="397"/>
      <c r="C224" s="397"/>
      <c r="D224" s="398"/>
      <c r="E224" s="399"/>
    </row>
    <row r="225" spans="1:5" s="400" customFormat="1">
      <c r="A225" s="397"/>
      <c r="B225" s="397"/>
      <c r="C225" s="397"/>
      <c r="D225" s="398"/>
      <c r="E225" s="399"/>
    </row>
    <row r="226" spans="1:5" s="400" customFormat="1">
      <c r="A226" s="397"/>
      <c r="B226" s="397"/>
      <c r="C226" s="397"/>
      <c r="D226" s="398"/>
      <c r="E226" s="399"/>
    </row>
    <row r="227" spans="1:5" s="400" customFormat="1">
      <c r="A227" s="397"/>
      <c r="B227" s="397"/>
      <c r="C227" s="397"/>
      <c r="D227" s="398"/>
      <c r="E227" s="399"/>
    </row>
    <row r="228" spans="1:5" s="400" customFormat="1">
      <c r="A228" s="397"/>
      <c r="B228" s="397"/>
      <c r="C228" s="397"/>
      <c r="D228" s="398"/>
      <c r="E228" s="399"/>
    </row>
    <row r="229" spans="1:5" s="400" customFormat="1">
      <c r="A229" s="397"/>
      <c r="B229" s="397"/>
      <c r="C229" s="397"/>
      <c r="D229" s="398"/>
      <c r="E229" s="399"/>
    </row>
    <row r="230" spans="1:5" s="400" customFormat="1">
      <c r="A230" s="397"/>
      <c r="B230" s="397"/>
      <c r="C230" s="397"/>
      <c r="D230" s="398"/>
      <c r="E230" s="399"/>
    </row>
    <row r="231" spans="1:5" s="400" customFormat="1">
      <c r="A231" s="397"/>
      <c r="B231" s="397"/>
      <c r="C231" s="397"/>
      <c r="D231" s="398"/>
      <c r="E231" s="399"/>
    </row>
    <row r="232" spans="1:5" s="400" customFormat="1">
      <c r="A232" s="397"/>
      <c r="B232" s="397"/>
      <c r="C232" s="397"/>
      <c r="D232" s="398"/>
      <c r="E232" s="399"/>
    </row>
    <row r="233" spans="1:5" s="400" customFormat="1">
      <c r="A233" s="397"/>
      <c r="B233" s="397"/>
      <c r="C233" s="397"/>
      <c r="D233" s="398"/>
      <c r="E233" s="399"/>
    </row>
    <row r="234" spans="1:5" s="400" customFormat="1">
      <c r="A234" s="397"/>
      <c r="B234" s="397"/>
      <c r="C234" s="397"/>
      <c r="D234" s="398"/>
      <c r="E234" s="399"/>
    </row>
    <row r="235" spans="1:5" s="400" customFormat="1">
      <c r="A235" s="397"/>
      <c r="B235" s="397"/>
      <c r="C235" s="397"/>
      <c r="D235" s="398"/>
      <c r="E235" s="399"/>
    </row>
    <row r="236" spans="1:5" s="400" customFormat="1">
      <c r="A236" s="397"/>
      <c r="B236" s="397"/>
      <c r="C236" s="397"/>
      <c r="D236" s="398"/>
      <c r="E236" s="399"/>
    </row>
    <row r="237" spans="1:5" s="400" customFormat="1">
      <c r="A237" s="397"/>
      <c r="B237" s="397"/>
      <c r="C237" s="397"/>
      <c r="D237" s="398"/>
      <c r="E237" s="399"/>
    </row>
    <row r="238" spans="1:5" s="400" customFormat="1">
      <c r="A238" s="397"/>
      <c r="B238" s="397"/>
      <c r="C238" s="397"/>
      <c r="D238" s="398"/>
      <c r="E238" s="399"/>
    </row>
    <row r="239" spans="1:5" s="400" customFormat="1">
      <c r="A239" s="397"/>
      <c r="B239" s="397"/>
      <c r="C239" s="397"/>
      <c r="D239" s="398"/>
      <c r="E239" s="399"/>
    </row>
    <row r="240" spans="1:5" s="400" customFormat="1">
      <c r="A240" s="397"/>
      <c r="B240" s="397"/>
      <c r="C240" s="397"/>
      <c r="D240" s="398"/>
      <c r="E240" s="399"/>
    </row>
    <row r="241" spans="1:5" s="400" customFormat="1">
      <c r="A241" s="397"/>
      <c r="B241" s="397"/>
      <c r="C241" s="397"/>
      <c r="D241" s="398"/>
      <c r="E241" s="399"/>
    </row>
    <row r="242" spans="1:5" s="400" customFormat="1">
      <c r="A242" s="397"/>
      <c r="B242" s="397"/>
      <c r="C242" s="397"/>
      <c r="D242" s="398"/>
      <c r="E242" s="399"/>
    </row>
    <row r="243" spans="1:5" s="400" customFormat="1">
      <c r="A243" s="397"/>
      <c r="B243" s="397"/>
      <c r="C243" s="397"/>
      <c r="D243" s="398"/>
      <c r="E243" s="399"/>
    </row>
    <row r="244" spans="1:5" s="400" customFormat="1">
      <c r="A244" s="397"/>
      <c r="B244" s="397"/>
      <c r="C244" s="397"/>
      <c r="D244" s="398"/>
      <c r="E244" s="399"/>
    </row>
    <row r="245" spans="1:5" s="400" customFormat="1">
      <c r="A245" s="397"/>
      <c r="B245" s="397"/>
      <c r="C245" s="397"/>
      <c r="D245" s="398"/>
      <c r="E245" s="399"/>
    </row>
    <row r="246" spans="1:5" s="400" customFormat="1">
      <c r="A246" s="397"/>
      <c r="B246" s="397"/>
      <c r="C246" s="397"/>
      <c r="D246" s="398"/>
      <c r="E246" s="399"/>
    </row>
    <row r="247" spans="1:5" s="400" customFormat="1">
      <c r="A247" s="397"/>
      <c r="B247" s="397"/>
      <c r="C247" s="397"/>
      <c r="D247" s="398"/>
      <c r="E247" s="399"/>
    </row>
    <row r="248" spans="1:5" s="400" customFormat="1">
      <c r="A248" s="397"/>
      <c r="B248" s="397"/>
      <c r="C248" s="397"/>
      <c r="D248" s="398"/>
      <c r="E248" s="399"/>
    </row>
    <row r="249" spans="1:5" s="400" customFormat="1">
      <c r="A249" s="397"/>
      <c r="B249" s="397"/>
      <c r="C249" s="397"/>
      <c r="D249" s="398"/>
      <c r="E249" s="399"/>
    </row>
    <row r="250" spans="1:5" s="400" customFormat="1">
      <c r="A250" s="397"/>
      <c r="B250" s="397"/>
      <c r="C250" s="397"/>
      <c r="D250" s="398"/>
      <c r="E250" s="399"/>
    </row>
    <row r="251" spans="1:5" s="400" customFormat="1">
      <c r="A251" s="397"/>
      <c r="B251" s="397"/>
      <c r="C251" s="397"/>
      <c r="D251" s="398"/>
      <c r="E251" s="399"/>
    </row>
    <row r="252" spans="1:5" s="400" customFormat="1">
      <c r="A252" s="397"/>
      <c r="B252" s="397"/>
      <c r="C252" s="397"/>
      <c r="D252" s="398"/>
      <c r="E252" s="399"/>
    </row>
    <row r="253" spans="1:5" s="400" customFormat="1">
      <c r="A253" s="397"/>
      <c r="B253" s="397"/>
      <c r="C253" s="397"/>
      <c r="D253" s="398"/>
      <c r="E253" s="399"/>
    </row>
    <row r="254" spans="1:5" s="400" customFormat="1">
      <c r="A254" s="397"/>
      <c r="B254" s="397"/>
      <c r="C254" s="397"/>
      <c r="D254" s="398"/>
      <c r="E254" s="399"/>
    </row>
    <row r="255" spans="1:5" s="400" customFormat="1">
      <c r="A255" s="397"/>
      <c r="B255" s="397"/>
      <c r="C255" s="397"/>
      <c r="D255" s="398"/>
      <c r="E255" s="399"/>
    </row>
    <row r="256" spans="1:5" s="400" customFormat="1">
      <c r="A256" s="397"/>
      <c r="B256" s="397"/>
      <c r="C256" s="397"/>
      <c r="D256" s="398"/>
      <c r="E256" s="399"/>
    </row>
    <row r="257" spans="1:5" s="400" customFormat="1">
      <c r="A257" s="397"/>
      <c r="B257" s="397"/>
      <c r="C257" s="397"/>
      <c r="D257" s="398"/>
      <c r="E257" s="399"/>
    </row>
    <row r="258" spans="1:5" s="400" customFormat="1">
      <c r="A258" s="397"/>
      <c r="B258" s="397"/>
      <c r="C258" s="397"/>
      <c r="D258" s="398"/>
      <c r="E258" s="399"/>
    </row>
    <row r="259" spans="1:5" s="400" customFormat="1">
      <c r="A259" s="397"/>
      <c r="B259" s="397"/>
      <c r="C259" s="397"/>
      <c r="D259" s="398"/>
      <c r="E259" s="399"/>
    </row>
    <row r="260" spans="1:5" s="400" customFormat="1">
      <c r="A260" s="397"/>
      <c r="B260" s="397"/>
      <c r="C260" s="397"/>
      <c r="D260" s="398"/>
      <c r="E260" s="399"/>
    </row>
    <row r="261" spans="1:5" s="400" customFormat="1">
      <c r="A261" s="397"/>
      <c r="B261" s="397"/>
      <c r="C261" s="397"/>
      <c r="D261" s="398"/>
      <c r="E261" s="399"/>
    </row>
    <row r="262" spans="1:5" s="400" customFormat="1">
      <c r="A262" s="397"/>
      <c r="B262" s="397"/>
      <c r="C262" s="397"/>
      <c r="D262" s="398"/>
      <c r="E262" s="399"/>
    </row>
    <row r="263" spans="1:5" s="400" customFormat="1">
      <c r="A263" s="397"/>
      <c r="B263" s="397"/>
      <c r="C263" s="397"/>
      <c r="D263" s="398"/>
      <c r="E263" s="399"/>
    </row>
    <row r="264" spans="1:5" s="400" customFormat="1">
      <c r="A264" s="397"/>
      <c r="B264" s="397"/>
      <c r="C264" s="397"/>
      <c r="D264" s="398"/>
      <c r="E264" s="399"/>
    </row>
    <row r="265" spans="1:5" s="400" customFormat="1">
      <c r="A265" s="397"/>
      <c r="B265" s="397"/>
      <c r="C265" s="397"/>
      <c r="D265" s="398"/>
      <c r="E265" s="399"/>
    </row>
    <row r="266" spans="1:5" s="400" customFormat="1">
      <c r="A266" s="397"/>
      <c r="B266" s="397"/>
      <c r="C266" s="397"/>
      <c r="D266" s="398"/>
      <c r="E266" s="399"/>
    </row>
    <row r="267" spans="1:5" s="400" customFormat="1">
      <c r="A267" s="397"/>
      <c r="B267" s="397"/>
      <c r="C267" s="397"/>
      <c r="D267" s="398"/>
      <c r="E267" s="399"/>
    </row>
    <row r="268" spans="1:5" s="400" customFormat="1">
      <c r="A268" s="397"/>
      <c r="B268" s="397"/>
      <c r="C268" s="397"/>
      <c r="D268" s="398"/>
      <c r="E268" s="399"/>
    </row>
    <row r="269" spans="1:5" s="400" customFormat="1">
      <c r="A269" s="397"/>
      <c r="B269" s="397"/>
      <c r="C269" s="397"/>
      <c r="D269" s="398"/>
      <c r="E269" s="399"/>
    </row>
    <row r="270" spans="1:5" s="400" customFormat="1">
      <c r="A270" s="397"/>
      <c r="B270" s="397"/>
      <c r="C270" s="397"/>
      <c r="D270" s="398"/>
      <c r="E270" s="399"/>
    </row>
    <row r="271" spans="1:5" s="400" customFormat="1">
      <c r="A271" s="397"/>
      <c r="B271" s="397"/>
      <c r="C271" s="397"/>
      <c r="D271" s="398"/>
      <c r="E271" s="399"/>
    </row>
    <row r="272" spans="1:5" s="400" customFormat="1">
      <c r="A272" s="397"/>
      <c r="B272" s="397"/>
      <c r="C272" s="397"/>
      <c r="D272" s="398"/>
      <c r="E272" s="399"/>
    </row>
    <row r="273" spans="1:5" s="400" customFormat="1">
      <c r="A273" s="397"/>
      <c r="B273" s="397"/>
      <c r="C273" s="397"/>
      <c r="D273" s="398"/>
      <c r="E273" s="399"/>
    </row>
    <row r="274" spans="1:5" s="400" customFormat="1">
      <c r="A274" s="397"/>
      <c r="B274" s="397"/>
      <c r="C274" s="397"/>
      <c r="D274" s="398"/>
      <c r="E274" s="399"/>
    </row>
    <row r="275" spans="1:5" s="400" customFormat="1">
      <c r="A275" s="397"/>
      <c r="B275" s="397"/>
      <c r="C275" s="397"/>
      <c r="D275" s="398"/>
      <c r="E275" s="399"/>
    </row>
    <row r="276" spans="1:5" s="400" customFormat="1">
      <c r="A276" s="397"/>
      <c r="B276" s="397"/>
      <c r="C276" s="397"/>
      <c r="D276" s="398"/>
      <c r="E276" s="399"/>
    </row>
    <row r="277" spans="1:5" s="400" customFormat="1">
      <c r="A277" s="397"/>
      <c r="B277" s="397"/>
      <c r="C277" s="397"/>
      <c r="D277" s="398"/>
      <c r="E277" s="399"/>
    </row>
    <row r="278" spans="1:5" s="400" customFormat="1">
      <c r="A278" s="397"/>
      <c r="B278" s="397"/>
      <c r="C278" s="397"/>
      <c r="D278" s="398"/>
      <c r="E278" s="399"/>
    </row>
    <row r="279" spans="1:5" s="400" customFormat="1">
      <c r="A279" s="397"/>
      <c r="B279" s="397"/>
      <c r="C279" s="397"/>
      <c r="D279" s="398"/>
      <c r="E279" s="399"/>
    </row>
    <row r="280" spans="1:5" s="400" customFormat="1">
      <c r="A280" s="397"/>
      <c r="B280" s="397"/>
      <c r="C280" s="397"/>
      <c r="D280" s="398"/>
      <c r="E280" s="399"/>
    </row>
    <row r="281" spans="1:5" s="400" customFormat="1">
      <c r="A281" s="397"/>
      <c r="B281" s="397"/>
      <c r="C281" s="397"/>
      <c r="D281" s="398"/>
      <c r="E281" s="399"/>
    </row>
    <row r="282" spans="1:5" s="400" customFormat="1">
      <c r="A282" s="397"/>
      <c r="B282" s="397"/>
      <c r="C282" s="397"/>
      <c r="D282" s="398"/>
      <c r="E282" s="399"/>
    </row>
    <row r="283" spans="1:5" s="400" customFormat="1">
      <c r="A283" s="397"/>
      <c r="B283" s="397"/>
      <c r="C283" s="397"/>
      <c r="D283" s="398"/>
      <c r="E283" s="399"/>
    </row>
    <row r="284" spans="1:5" s="400" customFormat="1">
      <c r="A284" s="397"/>
      <c r="B284" s="397"/>
      <c r="C284" s="397"/>
      <c r="D284" s="398"/>
      <c r="E284" s="399"/>
    </row>
    <row r="285" spans="1:5" s="400" customFormat="1">
      <c r="A285" s="397"/>
      <c r="B285" s="397"/>
      <c r="C285" s="397"/>
      <c r="D285" s="398"/>
      <c r="E285" s="399"/>
    </row>
    <row r="286" spans="1:5" s="400" customFormat="1">
      <c r="A286" s="397"/>
      <c r="B286" s="397"/>
      <c r="C286" s="397"/>
      <c r="D286" s="398"/>
      <c r="E286" s="399"/>
    </row>
    <row r="287" spans="1:5" s="400" customFormat="1">
      <c r="A287" s="397"/>
      <c r="B287" s="397"/>
      <c r="C287" s="397"/>
      <c r="D287" s="398"/>
      <c r="E287" s="399"/>
    </row>
    <row r="288" spans="1:5" s="400" customFormat="1">
      <c r="A288" s="397"/>
      <c r="B288" s="397"/>
      <c r="C288" s="397"/>
      <c r="D288" s="398"/>
      <c r="E288" s="399"/>
    </row>
    <row r="289" spans="1:5" s="400" customFormat="1">
      <c r="A289" s="397"/>
      <c r="B289" s="397"/>
      <c r="C289" s="397"/>
      <c r="D289" s="398"/>
      <c r="E289" s="399"/>
    </row>
    <row r="290" spans="1:5" s="400" customFormat="1">
      <c r="A290" s="397"/>
      <c r="B290" s="397"/>
      <c r="C290" s="397"/>
      <c r="D290" s="398"/>
      <c r="E290" s="399"/>
    </row>
    <row r="291" spans="1:5" s="400" customFormat="1">
      <c r="A291" s="397"/>
      <c r="B291" s="397"/>
      <c r="C291" s="397"/>
      <c r="D291" s="398"/>
      <c r="E291" s="399"/>
    </row>
    <row r="292" spans="1:5" s="400" customFormat="1">
      <c r="A292" s="397"/>
      <c r="B292" s="397"/>
      <c r="C292" s="397"/>
      <c r="D292" s="398"/>
      <c r="E292" s="399"/>
    </row>
    <row r="293" spans="1:5" s="400" customFormat="1">
      <c r="A293" s="397"/>
      <c r="B293" s="397"/>
      <c r="C293" s="397"/>
      <c r="D293" s="398"/>
      <c r="E293" s="399"/>
    </row>
    <row r="294" spans="1:5" s="400" customFormat="1">
      <c r="A294" s="397"/>
      <c r="B294" s="397"/>
      <c r="C294" s="397"/>
      <c r="D294" s="398"/>
      <c r="E294" s="399"/>
    </row>
    <row r="295" spans="1:5" s="400" customFormat="1">
      <c r="A295" s="397"/>
      <c r="B295" s="397"/>
      <c r="C295" s="397"/>
      <c r="D295" s="398"/>
      <c r="E295" s="399"/>
    </row>
    <row r="296" spans="1:5" s="400" customFormat="1">
      <c r="A296" s="397"/>
      <c r="B296" s="397"/>
      <c r="C296" s="397"/>
      <c r="D296" s="398"/>
      <c r="E296" s="399"/>
    </row>
    <row r="297" spans="1:5" s="400" customFormat="1">
      <c r="A297" s="397"/>
      <c r="B297" s="397"/>
      <c r="C297" s="397"/>
      <c r="D297" s="398"/>
      <c r="E297" s="399"/>
    </row>
    <row r="298" spans="1:5" s="400" customFormat="1">
      <c r="A298" s="397"/>
      <c r="B298" s="397"/>
      <c r="C298" s="397"/>
      <c r="D298" s="398"/>
      <c r="E298" s="399"/>
    </row>
    <row r="299" spans="1:5" s="400" customFormat="1">
      <c r="A299" s="397"/>
      <c r="B299" s="397"/>
      <c r="C299" s="397"/>
      <c r="D299" s="398"/>
      <c r="E299" s="399"/>
    </row>
    <row r="300" spans="1:5" s="400" customFormat="1">
      <c r="A300" s="397"/>
      <c r="B300" s="397"/>
      <c r="C300" s="397"/>
      <c r="D300" s="398"/>
      <c r="E300" s="399"/>
    </row>
    <row r="301" spans="1:5" s="400" customFormat="1">
      <c r="A301" s="397"/>
      <c r="B301" s="397"/>
      <c r="C301" s="397"/>
      <c r="D301" s="398"/>
      <c r="E301" s="399"/>
    </row>
    <row r="302" spans="1:5" s="400" customFormat="1">
      <c r="A302" s="397"/>
      <c r="B302" s="397"/>
      <c r="C302" s="397"/>
      <c r="D302" s="398"/>
      <c r="E302" s="399"/>
    </row>
    <row r="303" spans="1:5" s="400" customFormat="1">
      <c r="A303" s="397"/>
      <c r="B303" s="397"/>
      <c r="C303" s="397"/>
      <c r="D303" s="398"/>
      <c r="E303" s="399"/>
    </row>
    <row r="304" spans="1:5" s="400" customFormat="1">
      <c r="A304" s="397"/>
      <c r="B304" s="397"/>
      <c r="C304" s="397"/>
      <c r="D304" s="398"/>
      <c r="E304" s="399"/>
    </row>
    <row r="305" spans="1:5" s="400" customFormat="1">
      <c r="A305" s="397"/>
      <c r="B305" s="397"/>
      <c r="C305" s="397"/>
      <c r="D305" s="398"/>
      <c r="E305" s="399"/>
    </row>
    <row r="306" spans="1:5" s="400" customFormat="1">
      <c r="A306" s="397"/>
      <c r="B306" s="397"/>
      <c r="C306" s="397"/>
      <c r="D306" s="398"/>
      <c r="E306" s="399"/>
    </row>
    <row r="307" spans="1:5" s="400" customFormat="1">
      <c r="A307" s="397"/>
      <c r="B307" s="397"/>
      <c r="C307" s="397"/>
      <c r="D307" s="398"/>
      <c r="E307" s="399"/>
    </row>
    <row r="308" spans="1:5" s="400" customFormat="1">
      <c r="A308" s="397"/>
      <c r="B308" s="397"/>
      <c r="C308" s="397"/>
      <c r="D308" s="398"/>
      <c r="E308" s="399"/>
    </row>
    <row r="309" spans="1:5" s="400" customFormat="1">
      <c r="A309" s="397"/>
      <c r="B309" s="397"/>
      <c r="C309" s="397"/>
      <c r="D309" s="398"/>
      <c r="E309" s="399"/>
    </row>
    <row r="310" spans="1:5" s="400" customFormat="1">
      <c r="A310" s="397"/>
      <c r="B310" s="397"/>
      <c r="C310" s="397"/>
      <c r="D310" s="398"/>
      <c r="E310" s="399"/>
    </row>
    <row r="311" spans="1:5" s="400" customFormat="1">
      <c r="A311" s="397"/>
      <c r="B311" s="397"/>
      <c r="C311" s="397"/>
      <c r="D311" s="398"/>
      <c r="E311" s="399"/>
    </row>
    <row r="312" spans="1:5" s="400" customFormat="1">
      <c r="A312" s="397"/>
      <c r="B312" s="397"/>
      <c r="C312" s="397"/>
      <c r="D312" s="398"/>
      <c r="E312" s="399"/>
    </row>
    <row r="313" spans="1:5" s="400" customFormat="1">
      <c r="A313" s="397"/>
      <c r="B313" s="397"/>
      <c r="C313" s="397"/>
      <c r="D313" s="398"/>
      <c r="E313" s="399"/>
    </row>
    <row r="314" spans="1:5" s="400" customFormat="1">
      <c r="A314" s="397"/>
      <c r="B314" s="397"/>
      <c r="C314" s="397"/>
      <c r="D314" s="398"/>
      <c r="E314" s="399"/>
    </row>
    <row r="315" spans="1:5" s="400" customFormat="1">
      <c r="A315" s="397"/>
      <c r="B315" s="397"/>
      <c r="C315" s="397"/>
      <c r="D315" s="398"/>
      <c r="E315" s="399"/>
    </row>
    <row r="316" spans="1:5" s="400" customFormat="1">
      <c r="A316" s="397"/>
      <c r="B316" s="397"/>
      <c r="C316" s="397"/>
      <c r="D316" s="398"/>
      <c r="E316" s="399"/>
    </row>
    <row r="317" spans="1:5" s="400" customFormat="1">
      <c r="A317" s="397"/>
      <c r="B317" s="397"/>
      <c r="C317" s="397"/>
      <c r="D317" s="398"/>
      <c r="E317" s="399"/>
    </row>
    <row r="318" spans="1:5" s="400" customFormat="1">
      <c r="A318" s="397"/>
      <c r="B318" s="397"/>
      <c r="C318" s="397"/>
      <c r="D318" s="398"/>
      <c r="E318" s="399"/>
    </row>
    <row r="319" spans="1:5" s="400" customFormat="1">
      <c r="A319" s="397"/>
      <c r="B319" s="397"/>
      <c r="C319" s="397"/>
      <c r="D319" s="398"/>
      <c r="E319" s="399"/>
    </row>
    <row r="320" spans="1:5" s="400" customFormat="1">
      <c r="A320" s="397"/>
      <c r="B320" s="397"/>
      <c r="C320" s="397"/>
      <c r="D320" s="398"/>
      <c r="E320" s="399"/>
    </row>
    <row r="321" spans="1:5" s="400" customFormat="1">
      <c r="A321" s="397"/>
      <c r="B321" s="397"/>
      <c r="C321" s="397"/>
      <c r="D321" s="398"/>
      <c r="E321" s="399"/>
    </row>
    <row r="322" spans="1:5" s="400" customFormat="1">
      <c r="A322" s="397"/>
      <c r="B322" s="397"/>
      <c r="C322" s="397"/>
      <c r="D322" s="398"/>
      <c r="E322" s="399"/>
    </row>
    <row r="323" spans="1:5" s="400" customFormat="1">
      <c r="A323" s="397"/>
      <c r="B323" s="397"/>
      <c r="C323" s="397"/>
      <c r="D323" s="398"/>
      <c r="E323" s="399"/>
    </row>
    <row r="324" spans="1:5" s="400" customFormat="1">
      <c r="A324" s="397"/>
      <c r="B324" s="397"/>
      <c r="C324" s="397"/>
      <c r="D324" s="398"/>
      <c r="E324" s="399"/>
    </row>
  </sheetData>
  <sheetProtection sheet="1" objects="1" scenarios="1"/>
  <autoFilter ref="A6:D6"/>
  <mergeCells count="4">
    <mergeCell ref="B1:D1"/>
    <mergeCell ref="B2:D2"/>
    <mergeCell ref="B3:D3"/>
    <mergeCell ref="B4:D4"/>
  </mergeCells>
  <hyperlinks>
    <hyperlink ref="D12" location="catf!A1" display="catf"/>
    <hyperlink ref="D20" location="cdom!A1" display="cdom"/>
    <hyperlink ref="D24" location="ceciv!A1" display="ceciv"/>
    <hyperlink ref="D30" location="cgpr!A1" display="cgpr"/>
    <hyperlink ref="D53" location="coai!A1" display="coai"/>
    <hyperlink ref="E1" location="'Overview Pool'!A1" display="Retour vers Overview"/>
    <hyperlink ref="E2" location="CdC_SPLIT!A1" display="Retour vers CdC_SPLIT"/>
    <hyperlink ref="C50" r:id="rId1"/>
    <hyperlink ref="D39" r:id="rId2"/>
    <hyperlink ref="E3" location="CdC_API!A1" display="Retour vers CdC_API"/>
  </hyperlinks>
  <pageMargins left="0.70866141732283472" right="0.70866141732283472" top="0.78740157480314965" bottom="0.78740157480314965" header="0.31496062992125984" footer="0.31496062992125984"/>
  <pageSetup paperSize="9" scale="49" fitToHeight="0" orientation="landscape"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9"/>
  <sheetViews>
    <sheetView zoomScaleNormal="100" workbookViewId="0"/>
  </sheetViews>
  <sheetFormatPr baseColWidth="10" defaultColWidth="10.5" defaultRowHeight="12.5"/>
  <cols>
    <col min="1" max="1" width="19" style="89" customWidth="1"/>
    <col min="2" max="5" width="46.83203125" style="89" customWidth="1"/>
    <col min="6" max="6" width="10.5" style="23"/>
    <col min="7" max="7" width="39.5" style="23" bestFit="1" customWidth="1"/>
    <col min="8" max="16384" width="10.5" style="23"/>
  </cols>
  <sheetData>
    <row r="1" spans="1:7" ht="14">
      <c r="A1" t="s">
        <v>500</v>
      </c>
      <c r="G1" s="53" t="s">
        <v>1669</v>
      </c>
    </row>
    <row r="2" spans="1:7" ht="14">
      <c r="A2" s="94" t="s">
        <v>1774</v>
      </c>
      <c r="B2" s="94" t="s">
        <v>4821</v>
      </c>
      <c r="C2" s="94" t="s">
        <v>4337</v>
      </c>
      <c r="D2" s="94" t="s">
        <v>4822</v>
      </c>
      <c r="E2" s="94" t="s">
        <v>4823</v>
      </c>
      <c r="G2" s="128" t="s">
        <v>7385</v>
      </c>
    </row>
    <row r="3" spans="1:7">
      <c r="A3" s="92" t="s">
        <v>1277</v>
      </c>
      <c r="B3" s="92" t="s">
        <v>7166</v>
      </c>
      <c r="C3" s="92" t="s">
        <v>7167</v>
      </c>
      <c r="D3" s="92" t="s">
        <v>7168</v>
      </c>
      <c r="E3" s="92" t="s">
        <v>7169</v>
      </c>
    </row>
    <row r="4" spans="1:7">
      <c r="A4" s="92" t="s">
        <v>1278</v>
      </c>
      <c r="B4" s="92" t="s">
        <v>7170</v>
      </c>
      <c r="C4" s="92" t="s">
        <v>7171</v>
      </c>
      <c r="D4" s="92" t="s">
        <v>7172</v>
      </c>
      <c r="E4" s="92" t="s">
        <v>7173</v>
      </c>
    </row>
    <row r="5" spans="1:7">
      <c r="A5" s="92" t="s">
        <v>1280</v>
      </c>
      <c r="B5" s="92" t="s">
        <v>7174</v>
      </c>
      <c r="C5" s="92" t="s">
        <v>7175</v>
      </c>
      <c r="D5" s="99" t="s">
        <v>7176</v>
      </c>
      <c r="E5" s="92" t="s">
        <v>7177</v>
      </c>
    </row>
    <row r="6" spans="1:7">
      <c r="A6" s="92" t="s">
        <v>1281</v>
      </c>
      <c r="B6" s="92" t="s">
        <v>7178</v>
      </c>
      <c r="C6" s="92" t="s">
        <v>7179</v>
      </c>
      <c r="D6" s="92" t="s">
        <v>7180</v>
      </c>
      <c r="E6" s="92" t="s">
        <v>7181</v>
      </c>
    </row>
    <row r="7" spans="1:7">
      <c r="A7" s="92" t="s">
        <v>1282</v>
      </c>
      <c r="B7" s="92" t="s">
        <v>7182</v>
      </c>
      <c r="C7" s="92" t="s">
        <v>7183</v>
      </c>
      <c r="D7" s="92" t="s">
        <v>7184</v>
      </c>
      <c r="E7" s="92" t="s">
        <v>7185</v>
      </c>
    </row>
    <row r="8" spans="1:7">
      <c r="A8" s="92" t="s">
        <v>1283</v>
      </c>
      <c r="B8" s="92" t="s">
        <v>7186</v>
      </c>
      <c r="C8" s="92" t="s">
        <v>7187</v>
      </c>
      <c r="D8" s="92" t="s">
        <v>7188</v>
      </c>
      <c r="E8" s="92" t="s">
        <v>7189</v>
      </c>
    </row>
    <row r="9" spans="1:7">
      <c r="A9" s="92" t="s">
        <v>1284</v>
      </c>
      <c r="B9" s="105" t="s">
        <v>7190</v>
      </c>
      <c r="C9" s="105" t="s">
        <v>7191</v>
      </c>
      <c r="D9" s="119" t="s">
        <v>7192</v>
      </c>
      <c r="E9" s="105" t="s">
        <v>7193</v>
      </c>
    </row>
    <row r="10" spans="1:7">
      <c r="A10" s="92" t="s">
        <v>1285</v>
      </c>
      <c r="B10" s="105" t="s">
        <v>7194</v>
      </c>
      <c r="C10" s="105" t="s">
        <v>7195</v>
      </c>
      <c r="D10" s="119" t="s">
        <v>7196</v>
      </c>
      <c r="E10" s="105" t="s">
        <v>7197</v>
      </c>
    </row>
    <row r="11" spans="1:7">
      <c r="A11" s="92" t="s">
        <v>1301</v>
      </c>
      <c r="B11" s="105" t="s">
        <v>7198</v>
      </c>
      <c r="C11" s="105" t="s">
        <v>7199</v>
      </c>
      <c r="D11" s="119" t="s">
        <v>7200</v>
      </c>
      <c r="E11" s="105" t="s">
        <v>7201</v>
      </c>
    </row>
    <row r="12" spans="1:7">
      <c r="A12" s="92" t="s">
        <v>4853</v>
      </c>
      <c r="B12" s="105" t="s">
        <v>7202</v>
      </c>
      <c r="C12" s="105" t="s">
        <v>7203</v>
      </c>
      <c r="D12" s="119" t="s">
        <v>7204</v>
      </c>
      <c r="E12" s="105" t="s">
        <v>7205</v>
      </c>
    </row>
    <row r="13" spans="1:7">
      <c r="A13" s="105" t="s">
        <v>1345</v>
      </c>
      <c r="B13" s="105" t="s">
        <v>7206</v>
      </c>
      <c r="C13" s="105" t="s">
        <v>7207</v>
      </c>
      <c r="D13" s="119" t="s">
        <v>7208</v>
      </c>
      <c r="E13" s="105" t="s">
        <v>7209</v>
      </c>
    </row>
    <row r="14" spans="1:7">
      <c r="A14" s="105" t="s">
        <v>4859</v>
      </c>
      <c r="B14" s="105" t="s">
        <v>7210</v>
      </c>
      <c r="C14" s="105" t="s">
        <v>7211</v>
      </c>
      <c r="D14" s="119" t="s">
        <v>7212</v>
      </c>
      <c r="E14" s="105" t="s">
        <v>7213</v>
      </c>
    </row>
    <row r="15" spans="1:7">
      <c r="A15" s="105" t="s">
        <v>5388</v>
      </c>
      <c r="B15" s="105" t="s">
        <v>7214</v>
      </c>
      <c r="C15" s="105" t="s">
        <v>7215</v>
      </c>
      <c r="D15" s="119" t="s">
        <v>7216</v>
      </c>
      <c r="E15" s="105" t="s">
        <v>7217</v>
      </c>
    </row>
    <row r="16" spans="1:7">
      <c r="A16" s="105" t="s">
        <v>7218</v>
      </c>
      <c r="B16" s="105" t="s">
        <v>7219</v>
      </c>
      <c r="C16" s="105" t="s">
        <v>7219</v>
      </c>
      <c r="D16" s="119" t="s">
        <v>7219</v>
      </c>
      <c r="E16" s="105" t="s">
        <v>7219</v>
      </c>
    </row>
    <row r="17" spans="1:7">
      <c r="A17" s="105" t="s">
        <v>7220</v>
      </c>
      <c r="B17" s="105" t="s">
        <v>7221</v>
      </c>
      <c r="C17" s="105" t="s">
        <v>7221</v>
      </c>
      <c r="D17" s="119" t="s">
        <v>7221</v>
      </c>
      <c r="E17" s="105" t="s">
        <v>7221</v>
      </c>
      <c r="F17" s="105"/>
      <c r="G17" s="105"/>
    </row>
    <row r="18" spans="1:7">
      <c r="A18" s="105" t="s">
        <v>7222</v>
      </c>
      <c r="B18" s="92" t="s">
        <v>7206</v>
      </c>
      <c r="C18" s="92" t="s">
        <v>7207</v>
      </c>
      <c r="D18" s="92" t="s">
        <v>7208</v>
      </c>
      <c r="E18" s="92" t="s">
        <v>7209</v>
      </c>
    </row>
    <row r="19" spans="1:7">
      <c r="A19" s="105" t="s">
        <v>7223</v>
      </c>
      <c r="B19" s="92" t="s">
        <v>7210</v>
      </c>
      <c r="C19" s="92" t="s">
        <v>7211</v>
      </c>
      <c r="D19" s="92" t="s">
        <v>7212</v>
      </c>
      <c r="E19" s="92" t="s">
        <v>7213</v>
      </c>
    </row>
    <row r="20" spans="1:7">
      <c r="A20" s="105" t="s">
        <v>7224</v>
      </c>
      <c r="B20" s="92" t="s">
        <v>7214</v>
      </c>
      <c r="C20" s="92" t="s">
        <v>7215</v>
      </c>
      <c r="D20" s="92" t="s">
        <v>7216</v>
      </c>
      <c r="E20" s="92" t="s">
        <v>7217</v>
      </c>
    </row>
    <row r="21" spans="1:7">
      <c r="A21" s="92" t="s">
        <v>1587</v>
      </c>
      <c r="B21" s="92" t="s">
        <v>5405</v>
      </c>
      <c r="C21" s="92" t="s">
        <v>5406</v>
      </c>
      <c r="D21" s="92" t="s">
        <v>5407</v>
      </c>
      <c r="E21" s="92" t="s">
        <v>5408</v>
      </c>
    </row>
    <row r="22" spans="1:7">
      <c r="A22" s="92" t="s">
        <v>5153</v>
      </c>
      <c r="B22" s="92" t="s">
        <v>5154</v>
      </c>
      <c r="C22" s="92" t="s">
        <v>5155</v>
      </c>
      <c r="D22" s="92" t="s">
        <v>5156</v>
      </c>
      <c r="E22" s="92" t="s">
        <v>5157</v>
      </c>
    </row>
    <row r="1005" spans="1:15">
      <c r="A1005" s="92" t="s">
        <v>1277</v>
      </c>
      <c r="B1005" s="92" t="s">
        <v>1278</v>
      </c>
      <c r="C1005" s="92" t="s">
        <v>1280</v>
      </c>
      <c r="D1005" s="92" t="s">
        <v>1281</v>
      </c>
      <c r="E1005" s="92" t="s">
        <v>1282</v>
      </c>
      <c r="F1005" s="93" t="s">
        <v>1283</v>
      </c>
      <c r="G1005" s="93" t="s">
        <v>1284</v>
      </c>
      <c r="H1005" s="93" t="s">
        <v>1285</v>
      </c>
      <c r="I1005" s="93" t="s">
        <v>1301</v>
      </c>
      <c r="J1005" s="93" t="s">
        <v>4853</v>
      </c>
      <c r="K1005" s="93" t="s">
        <v>1345</v>
      </c>
      <c r="L1005" s="93" t="s">
        <v>4859</v>
      </c>
      <c r="M1005" s="93" t="s">
        <v>5388</v>
      </c>
      <c r="N1005" s="93" t="s">
        <v>1587</v>
      </c>
      <c r="O1005" s="93" t="s">
        <v>5153</v>
      </c>
    </row>
    <row r="1006" spans="1:15">
      <c r="A1006" s="92" t="s">
        <v>7166</v>
      </c>
      <c r="B1006" s="92" t="s">
        <v>7170</v>
      </c>
      <c r="C1006" s="92" t="s">
        <v>7174</v>
      </c>
      <c r="D1006" s="92" t="s">
        <v>7178</v>
      </c>
      <c r="E1006" s="92" t="s">
        <v>7182</v>
      </c>
      <c r="F1006" s="93" t="s">
        <v>7186</v>
      </c>
      <c r="G1006" s="93" t="s">
        <v>7190</v>
      </c>
      <c r="H1006" s="93" t="s">
        <v>7194</v>
      </c>
      <c r="I1006" s="93" t="s">
        <v>7198</v>
      </c>
      <c r="J1006" s="93" t="s">
        <v>7225</v>
      </c>
      <c r="K1006" s="93" t="s">
        <v>7206</v>
      </c>
      <c r="L1006" s="93" t="s">
        <v>7210</v>
      </c>
      <c r="M1006" s="93" t="s">
        <v>7214</v>
      </c>
      <c r="N1006" s="93" t="s">
        <v>5405</v>
      </c>
      <c r="O1006" s="93" t="s">
        <v>5154</v>
      </c>
    </row>
    <row r="1007" spans="1:15">
      <c r="A1007" s="92" t="s">
        <v>7167</v>
      </c>
      <c r="B1007" s="92" t="s">
        <v>7171</v>
      </c>
      <c r="C1007" s="92" t="s">
        <v>7175</v>
      </c>
      <c r="D1007" s="92" t="s">
        <v>7179</v>
      </c>
      <c r="E1007" s="92" t="s">
        <v>7183</v>
      </c>
      <c r="F1007" s="93" t="s">
        <v>7187</v>
      </c>
      <c r="G1007" s="93" t="s">
        <v>7191</v>
      </c>
      <c r="H1007" s="93" t="s">
        <v>7195</v>
      </c>
      <c r="I1007" s="93" t="s">
        <v>7199</v>
      </c>
      <c r="J1007" s="93" t="s">
        <v>7226</v>
      </c>
      <c r="K1007" s="93" t="s">
        <v>7207</v>
      </c>
      <c r="L1007" s="93" t="s">
        <v>7211</v>
      </c>
      <c r="M1007" s="93" t="s">
        <v>7215</v>
      </c>
      <c r="N1007" s="93" t="s">
        <v>5406</v>
      </c>
      <c r="O1007" s="93" t="s">
        <v>5155</v>
      </c>
    </row>
    <row r="1008" spans="1:15">
      <c r="A1008" s="92" t="s">
        <v>7168</v>
      </c>
      <c r="B1008" s="92" t="s">
        <v>7172</v>
      </c>
      <c r="C1008" s="92" t="s">
        <v>7176</v>
      </c>
      <c r="D1008" s="92" t="s">
        <v>7180</v>
      </c>
      <c r="E1008" s="92" t="s">
        <v>7184</v>
      </c>
      <c r="F1008" s="93" t="s">
        <v>7188</v>
      </c>
      <c r="G1008" s="93" t="s">
        <v>7192</v>
      </c>
      <c r="H1008" s="93" t="s">
        <v>7196</v>
      </c>
      <c r="I1008" s="93" t="s">
        <v>7200</v>
      </c>
      <c r="J1008" s="93" t="s">
        <v>7204</v>
      </c>
      <c r="K1008" s="93" t="s">
        <v>7208</v>
      </c>
      <c r="L1008" s="93" t="s">
        <v>7212</v>
      </c>
      <c r="M1008" s="93" t="s">
        <v>7216</v>
      </c>
      <c r="N1008" s="93" t="s">
        <v>5407</v>
      </c>
      <c r="O1008" s="93" t="s">
        <v>5156</v>
      </c>
    </row>
    <row r="1009" spans="1:15">
      <c r="A1009" s="92" t="s">
        <v>7169</v>
      </c>
      <c r="B1009" s="92" t="s">
        <v>7173</v>
      </c>
      <c r="C1009" s="92" t="s">
        <v>7177</v>
      </c>
      <c r="D1009" s="92" t="s">
        <v>7181</v>
      </c>
      <c r="E1009" s="92" t="s">
        <v>7185</v>
      </c>
      <c r="F1009" s="93" t="s">
        <v>7189</v>
      </c>
      <c r="G1009" s="93" t="s">
        <v>7193</v>
      </c>
      <c r="H1009" s="93" t="s">
        <v>7197</v>
      </c>
      <c r="I1009" s="93" t="s">
        <v>7201</v>
      </c>
      <c r="J1009" s="93" t="s">
        <v>7205</v>
      </c>
      <c r="K1009" s="93" t="s">
        <v>7209</v>
      </c>
      <c r="L1009" s="93" t="s">
        <v>7213</v>
      </c>
      <c r="M1009" s="93" t="s">
        <v>7217</v>
      </c>
      <c r="N1009" s="93" t="s">
        <v>5408</v>
      </c>
      <c r="O1009" s="93" t="s">
        <v>5157</v>
      </c>
    </row>
  </sheetData>
  <hyperlinks>
    <hyperlink ref="G2" location="Synopsis_STATPOP_M!A1" display="Retour vers Synopsis_STATPOP_Mouvements"/>
    <hyperlink ref="G1" location="'Overview Pool'!A1" display="Overview"/>
  </hyperlinks>
  <pageMargins left="0.7" right="0.7" top="0.78740157499999996" bottom="0.78740157499999996"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workbookViewId="0"/>
  </sheetViews>
  <sheetFormatPr baseColWidth="10" defaultColWidth="10.5" defaultRowHeight="12.5"/>
  <cols>
    <col min="1" max="1" width="23.58203125" style="89" bestFit="1" customWidth="1"/>
    <col min="2" max="5" width="45.33203125" style="89" customWidth="1"/>
    <col min="6" max="6" width="10.5" style="23"/>
    <col min="7" max="7" width="39.5" style="23" bestFit="1" customWidth="1"/>
    <col min="8" max="16384" width="10.5" style="23"/>
  </cols>
  <sheetData>
    <row r="1" spans="1:7" ht="14">
      <c r="A1" t="s">
        <v>501</v>
      </c>
      <c r="G1" s="53" t="s">
        <v>1669</v>
      </c>
    </row>
    <row r="2" spans="1:7" ht="14">
      <c r="A2" s="94" t="s">
        <v>1774</v>
      </c>
      <c r="B2" s="94" t="s">
        <v>4821</v>
      </c>
      <c r="C2" s="94" t="s">
        <v>4337</v>
      </c>
      <c r="D2" s="94" t="s">
        <v>4822</v>
      </c>
      <c r="E2" s="94" t="s">
        <v>4823</v>
      </c>
      <c r="G2" s="128" t="s">
        <v>7385</v>
      </c>
    </row>
    <row r="3" spans="1:7">
      <c r="A3" s="92" t="s">
        <v>1277</v>
      </c>
      <c r="B3" s="92" t="s">
        <v>7227</v>
      </c>
      <c r="C3" s="92" t="s">
        <v>7228</v>
      </c>
      <c r="D3" s="92" t="s">
        <v>7229</v>
      </c>
      <c r="E3" s="92" t="s">
        <v>7230</v>
      </c>
    </row>
    <row r="4" spans="1:7">
      <c r="A4" s="92" t="s">
        <v>7231</v>
      </c>
      <c r="B4" s="92" t="s">
        <v>7232</v>
      </c>
      <c r="C4" s="92" t="s">
        <v>7233</v>
      </c>
      <c r="D4" s="92" t="s">
        <v>7234</v>
      </c>
      <c r="E4" s="92" t="s">
        <v>7235</v>
      </c>
    </row>
    <row r="5" spans="1:7">
      <c r="A5" s="92" t="s">
        <v>1280</v>
      </c>
      <c r="B5" s="92" t="s">
        <v>7236</v>
      </c>
      <c r="C5" s="92" t="s">
        <v>7237</v>
      </c>
      <c r="D5" s="92" t="s">
        <v>7238</v>
      </c>
      <c r="E5" s="92" t="s">
        <v>7239</v>
      </c>
    </row>
    <row r="6" spans="1:7">
      <c r="A6" s="92" t="s">
        <v>1587</v>
      </c>
      <c r="B6" s="92" t="s">
        <v>5405</v>
      </c>
      <c r="C6" s="92" t="s">
        <v>5406</v>
      </c>
      <c r="D6" s="92" t="s">
        <v>5407</v>
      </c>
      <c r="E6" s="92" t="s">
        <v>5408</v>
      </c>
    </row>
    <row r="1000" spans="1:4">
      <c r="A1000" s="92" t="s">
        <v>1277</v>
      </c>
      <c r="B1000" s="92" t="s">
        <v>7231</v>
      </c>
      <c r="C1000" s="92" t="s">
        <v>1280</v>
      </c>
      <c r="D1000" s="92" t="s">
        <v>1587</v>
      </c>
    </row>
    <row r="1001" spans="1:4">
      <c r="A1001" s="92" t="s">
        <v>7227</v>
      </c>
      <c r="B1001" s="92" t="s">
        <v>7232</v>
      </c>
      <c r="C1001" s="92" t="s">
        <v>7236</v>
      </c>
      <c r="D1001" s="92" t="s">
        <v>5405</v>
      </c>
    </row>
    <row r="1002" spans="1:4">
      <c r="A1002" s="92" t="s">
        <v>7228</v>
      </c>
      <c r="B1002" s="92" t="s">
        <v>7233</v>
      </c>
      <c r="C1002" s="92" t="s">
        <v>7240</v>
      </c>
      <c r="D1002" s="92" t="s">
        <v>5406</v>
      </c>
    </row>
    <row r="1003" spans="1:4">
      <c r="A1003" s="92" t="s">
        <v>7229</v>
      </c>
      <c r="B1003" s="92" t="s">
        <v>7234</v>
      </c>
      <c r="C1003" s="92" t="s">
        <v>7238</v>
      </c>
      <c r="D1003" s="92" t="s">
        <v>5407</v>
      </c>
    </row>
    <row r="1004" spans="1:4">
      <c r="A1004" s="92" t="s">
        <v>7230</v>
      </c>
      <c r="B1004" s="92" t="s">
        <v>7235</v>
      </c>
      <c r="C1004" s="92" t="s">
        <v>7239</v>
      </c>
      <c r="D1004" s="92" t="s">
        <v>5408</v>
      </c>
    </row>
  </sheetData>
  <hyperlinks>
    <hyperlink ref="G2" location="Synopsis_STATPOP_M!A1" display="Retour vers Synopsis_STATPOP_Mouvements"/>
    <hyperlink ref="G1" location="'Overview Pool'!A1" display="Overview"/>
  </hyperlinks>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4"/>
  <sheetViews>
    <sheetView workbookViewId="0"/>
  </sheetViews>
  <sheetFormatPr baseColWidth="10" defaultColWidth="10.5" defaultRowHeight="12.5"/>
  <cols>
    <col min="1" max="1" width="14.5" style="124" customWidth="1"/>
    <col min="2" max="5" width="41.83203125" style="120" customWidth="1"/>
    <col min="6" max="6" width="10.5" style="23"/>
    <col min="7" max="7" width="39.5" style="23" bestFit="1" customWidth="1"/>
    <col min="8" max="16384" width="10.5" style="23"/>
  </cols>
  <sheetData>
    <row r="1" spans="1:7" ht="14">
      <c r="A1" t="s">
        <v>503</v>
      </c>
      <c r="G1" s="53" t="s">
        <v>1669</v>
      </c>
    </row>
    <row r="2" spans="1:7" ht="14">
      <c r="A2" s="90" t="s">
        <v>1774</v>
      </c>
      <c r="B2" s="121" t="s">
        <v>4821</v>
      </c>
      <c r="C2" s="121" t="s">
        <v>4337</v>
      </c>
      <c r="D2" s="121" t="s">
        <v>4822</v>
      </c>
      <c r="E2" s="121" t="s">
        <v>4823</v>
      </c>
      <c r="G2" s="128" t="s">
        <v>7385</v>
      </c>
    </row>
    <row r="3" spans="1:7" ht="25">
      <c r="A3" s="122" t="s">
        <v>7241</v>
      </c>
      <c r="B3" s="123" t="s">
        <v>7242</v>
      </c>
      <c r="C3" s="123" t="s">
        <v>7243</v>
      </c>
      <c r="D3" s="123" t="s">
        <v>7244</v>
      </c>
      <c r="E3" s="123" t="s">
        <v>7245</v>
      </c>
    </row>
    <row r="4" spans="1:7">
      <c r="A4" s="122" t="s">
        <v>7246</v>
      </c>
      <c r="B4" s="123" t="s">
        <v>7247</v>
      </c>
      <c r="C4" s="123" t="s">
        <v>7247</v>
      </c>
      <c r="D4" s="123" t="s">
        <v>7247</v>
      </c>
      <c r="E4" s="123" t="s">
        <v>7248</v>
      </c>
    </row>
    <row r="5" spans="1:7">
      <c r="A5" s="122" t="s">
        <v>7249</v>
      </c>
      <c r="B5" s="123" t="s">
        <v>7250</v>
      </c>
      <c r="C5" s="123" t="s">
        <v>7251</v>
      </c>
      <c r="D5" s="123" t="s">
        <v>7252</v>
      </c>
      <c r="E5" s="123" t="s">
        <v>7253</v>
      </c>
    </row>
    <row r="6" spans="1:7">
      <c r="A6" s="122" t="s">
        <v>7254</v>
      </c>
      <c r="B6" s="123" t="s">
        <v>7255</v>
      </c>
      <c r="C6" s="123" t="s">
        <v>7256</v>
      </c>
      <c r="D6" s="123" t="s">
        <v>7257</v>
      </c>
      <c r="E6" s="123" t="s">
        <v>7258</v>
      </c>
    </row>
    <row r="7" spans="1:7">
      <c r="A7" s="122" t="s">
        <v>7259</v>
      </c>
      <c r="B7" s="123" t="s">
        <v>7260</v>
      </c>
      <c r="C7" s="123" t="s">
        <v>7261</v>
      </c>
      <c r="D7" s="123" t="s">
        <v>7262</v>
      </c>
      <c r="E7" s="123" t="s">
        <v>7263</v>
      </c>
    </row>
    <row r="8" spans="1:7">
      <c r="A8" s="122" t="s">
        <v>7264</v>
      </c>
      <c r="B8" s="123" t="s">
        <v>7265</v>
      </c>
      <c r="C8" s="123" t="s">
        <v>7266</v>
      </c>
      <c r="D8" s="123" t="s">
        <v>7267</v>
      </c>
      <c r="E8" s="123" t="s">
        <v>7268</v>
      </c>
    </row>
    <row r="9" spans="1:7">
      <c r="A9" s="122" t="s">
        <v>7269</v>
      </c>
      <c r="B9" s="123" t="s">
        <v>7270</v>
      </c>
      <c r="C9" s="123" t="s">
        <v>7271</v>
      </c>
      <c r="D9" s="123" t="s">
        <v>7272</v>
      </c>
      <c r="E9" s="123" t="s">
        <v>7273</v>
      </c>
    </row>
    <row r="10" spans="1:7">
      <c r="A10" s="122" t="s">
        <v>7274</v>
      </c>
      <c r="B10" s="123" t="s">
        <v>7275</v>
      </c>
      <c r="C10" s="123" t="s">
        <v>7276</v>
      </c>
      <c r="D10" s="123" t="s">
        <v>7277</v>
      </c>
      <c r="E10" s="123" t="s">
        <v>4126</v>
      </c>
    </row>
    <row r="11" spans="1:7" ht="25">
      <c r="A11" s="122" t="s">
        <v>7278</v>
      </c>
      <c r="B11" s="123" t="s">
        <v>7279</v>
      </c>
      <c r="C11" s="123" t="s">
        <v>7280</v>
      </c>
      <c r="D11" s="123" t="s">
        <v>7281</v>
      </c>
      <c r="E11" s="123" t="s">
        <v>7282</v>
      </c>
    </row>
    <row r="12" spans="1:7">
      <c r="A12" s="122" t="s">
        <v>7283</v>
      </c>
      <c r="B12" s="123" t="s">
        <v>7284</v>
      </c>
      <c r="C12" s="123" t="s">
        <v>7285</v>
      </c>
      <c r="D12" s="123" t="s">
        <v>7286</v>
      </c>
      <c r="E12" s="123" t="s">
        <v>7287</v>
      </c>
    </row>
    <row r="13" spans="1:7">
      <c r="A13" s="122" t="s">
        <v>7288</v>
      </c>
      <c r="B13" s="123" t="s">
        <v>7289</v>
      </c>
      <c r="C13" s="123" t="s">
        <v>7290</v>
      </c>
      <c r="D13" s="123" t="s">
        <v>7291</v>
      </c>
      <c r="E13" s="123" t="s">
        <v>7292</v>
      </c>
    </row>
    <row r="14" spans="1:7">
      <c r="A14" s="122" t="s">
        <v>7293</v>
      </c>
      <c r="B14" s="123" t="s">
        <v>7294</v>
      </c>
      <c r="C14" s="123" t="s">
        <v>7295</v>
      </c>
      <c r="D14" s="123" t="s">
        <v>7296</v>
      </c>
      <c r="E14" s="123" t="s">
        <v>7297</v>
      </c>
    </row>
    <row r="15" spans="1:7">
      <c r="A15" s="122" t="s">
        <v>7298</v>
      </c>
      <c r="B15" s="123" t="s">
        <v>7299</v>
      </c>
      <c r="C15" s="123" t="s">
        <v>7300</v>
      </c>
      <c r="D15" s="123" t="s">
        <v>7301</v>
      </c>
      <c r="E15" s="123" t="s">
        <v>7302</v>
      </c>
    </row>
    <row r="16" spans="1:7">
      <c r="A16" s="122" t="s">
        <v>7303</v>
      </c>
      <c r="B16" s="123" t="s">
        <v>7304</v>
      </c>
      <c r="C16" s="123" t="s">
        <v>7305</v>
      </c>
      <c r="D16" s="123" t="s">
        <v>7306</v>
      </c>
      <c r="E16" s="123" t="s">
        <v>7307</v>
      </c>
    </row>
    <row r="17" spans="1:5">
      <c r="A17" s="122" t="s">
        <v>7308</v>
      </c>
      <c r="B17" s="123" t="s">
        <v>7309</v>
      </c>
      <c r="C17" s="123" t="s">
        <v>7310</v>
      </c>
      <c r="D17" s="123" t="s">
        <v>7311</v>
      </c>
      <c r="E17" s="123" t="s">
        <v>7312</v>
      </c>
    </row>
    <row r="18" spans="1:5">
      <c r="A18" s="122" t="s">
        <v>7313</v>
      </c>
      <c r="B18" s="123" t="s">
        <v>7314</v>
      </c>
      <c r="C18" s="123" t="s">
        <v>4415</v>
      </c>
      <c r="D18" s="123" t="s">
        <v>7315</v>
      </c>
      <c r="E18" s="123" t="s">
        <v>7316</v>
      </c>
    </row>
    <row r="19" spans="1:5">
      <c r="A19" s="122" t="s">
        <v>7317</v>
      </c>
      <c r="B19" s="123" t="s">
        <v>7318</v>
      </c>
      <c r="C19" s="123" t="s">
        <v>7319</v>
      </c>
      <c r="D19" s="123" t="s">
        <v>7320</v>
      </c>
      <c r="E19" s="123" t="s">
        <v>7321</v>
      </c>
    </row>
    <row r="20" spans="1:5">
      <c r="A20" s="122" t="s">
        <v>7322</v>
      </c>
      <c r="B20" s="123" t="s">
        <v>7323</v>
      </c>
      <c r="C20" s="123" t="s">
        <v>7324</v>
      </c>
      <c r="D20" s="123" t="s">
        <v>7325</v>
      </c>
      <c r="E20" s="123" t="s">
        <v>7326</v>
      </c>
    </row>
    <row r="21" spans="1:5">
      <c r="A21" s="122" t="s">
        <v>7327</v>
      </c>
      <c r="B21" s="123" t="s">
        <v>7328</v>
      </c>
      <c r="C21" s="123" t="s">
        <v>7329</v>
      </c>
      <c r="D21" s="123" t="s">
        <v>7330</v>
      </c>
      <c r="E21" s="123" t="s">
        <v>7331</v>
      </c>
    </row>
    <row r="22" spans="1:5">
      <c r="A22" s="122" t="s">
        <v>7332</v>
      </c>
      <c r="B22" s="123" t="s">
        <v>7333</v>
      </c>
      <c r="C22" s="123" t="s">
        <v>7334</v>
      </c>
      <c r="D22" s="123" t="s">
        <v>7335</v>
      </c>
      <c r="E22" s="123" t="s">
        <v>7336</v>
      </c>
    </row>
    <row r="23" spans="1:5">
      <c r="A23" s="122" t="s">
        <v>5393</v>
      </c>
      <c r="B23" s="123" t="s">
        <v>5394</v>
      </c>
      <c r="C23" s="123" t="s">
        <v>1634</v>
      </c>
      <c r="D23" s="123" t="s">
        <v>5395</v>
      </c>
      <c r="E23" s="123" t="s">
        <v>5396</v>
      </c>
    </row>
    <row r="24" spans="1:5">
      <c r="A24" s="122" t="s">
        <v>1587</v>
      </c>
      <c r="B24" s="123" t="s">
        <v>5405</v>
      </c>
      <c r="C24" s="123" t="s">
        <v>5406</v>
      </c>
      <c r="D24" s="123" t="s">
        <v>5407</v>
      </c>
      <c r="E24" s="123" t="s">
        <v>5408</v>
      </c>
    </row>
    <row r="25" spans="1:5">
      <c r="A25" s="122" t="s">
        <v>5153</v>
      </c>
      <c r="B25" s="123" t="s">
        <v>5154</v>
      </c>
      <c r="C25" s="123" t="s">
        <v>5155</v>
      </c>
      <c r="D25" s="123" t="s">
        <v>5156</v>
      </c>
      <c r="E25" s="123" t="s">
        <v>5157</v>
      </c>
    </row>
    <row r="1000" spans="1:23">
      <c r="A1000" s="122" t="s">
        <v>7241</v>
      </c>
      <c r="B1000" s="123" t="s">
        <v>7246</v>
      </c>
      <c r="C1000" s="123" t="s">
        <v>7249</v>
      </c>
      <c r="D1000" s="123" t="s">
        <v>7254</v>
      </c>
      <c r="E1000" s="123" t="s">
        <v>7259</v>
      </c>
      <c r="F1000" s="93" t="s">
        <v>7264</v>
      </c>
      <c r="G1000" s="93" t="s">
        <v>7269</v>
      </c>
      <c r="H1000" s="93" t="s">
        <v>7274</v>
      </c>
      <c r="I1000" s="93" t="s">
        <v>7278</v>
      </c>
      <c r="J1000" s="93" t="s">
        <v>7283</v>
      </c>
      <c r="K1000" s="93" t="s">
        <v>7288</v>
      </c>
      <c r="L1000" s="93" t="s">
        <v>7293</v>
      </c>
      <c r="M1000" s="93" t="s">
        <v>7298</v>
      </c>
      <c r="N1000" s="93" t="s">
        <v>7303</v>
      </c>
      <c r="O1000" s="93" t="s">
        <v>7308</v>
      </c>
      <c r="P1000" s="93" t="s">
        <v>7313</v>
      </c>
      <c r="Q1000" s="93" t="s">
        <v>7317</v>
      </c>
      <c r="R1000" s="93" t="s">
        <v>7322</v>
      </c>
      <c r="S1000" s="93" t="s">
        <v>7327</v>
      </c>
      <c r="T1000" s="93" t="s">
        <v>7332</v>
      </c>
      <c r="U1000" s="93" t="s">
        <v>5393</v>
      </c>
      <c r="V1000" s="93" t="s">
        <v>1587</v>
      </c>
      <c r="W1000" s="93" t="s">
        <v>5153</v>
      </c>
    </row>
    <row r="1001" spans="1:23">
      <c r="A1001" s="122" t="s">
        <v>7242</v>
      </c>
      <c r="B1001" s="123" t="s">
        <v>7247</v>
      </c>
      <c r="C1001" s="123" t="s">
        <v>7250</v>
      </c>
      <c r="D1001" s="123" t="s">
        <v>7255</v>
      </c>
      <c r="E1001" s="123" t="s">
        <v>7260</v>
      </c>
      <c r="F1001" s="93" t="s">
        <v>7265</v>
      </c>
      <c r="G1001" s="93" t="s">
        <v>7270</v>
      </c>
      <c r="H1001" s="93" t="s">
        <v>7275</v>
      </c>
      <c r="I1001" s="93" t="s">
        <v>7279</v>
      </c>
      <c r="J1001" s="93" t="s">
        <v>7284</v>
      </c>
      <c r="K1001" s="93" t="s">
        <v>7289</v>
      </c>
      <c r="L1001" s="93" t="s">
        <v>7294</v>
      </c>
      <c r="M1001" s="93" t="s">
        <v>7299</v>
      </c>
      <c r="N1001" s="93" t="s">
        <v>7304</v>
      </c>
      <c r="O1001" s="93" t="s">
        <v>7309</v>
      </c>
      <c r="P1001" s="93" t="s">
        <v>7314</v>
      </c>
      <c r="Q1001" s="93" t="s">
        <v>7318</v>
      </c>
      <c r="R1001" s="93" t="s">
        <v>7323</v>
      </c>
      <c r="S1001" s="93" t="s">
        <v>7328</v>
      </c>
      <c r="T1001" s="93" t="s">
        <v>7333</v>
      </c>
      <c r="U1001" s="93" t="s">
        <v>5394</v>
      </c>
      <c r="V1001" s="93" t="s">
        <v>5405</v>
      </c>
      <c r="W1001" s="93" t="s">
        <v>5154</v>
      </c>
    </row>
    <row r="1002" spans="1:23">
      <c r="A1002" s="122" t="s">
        <v>7243</v>
      </c>
      <c r="B1002" s="123" t="s">
        <v>7247</v>
      </c>
      <c r="C1002" s="123" t="s">
        <v>7251</v>
      </c>
      <c r="D1002" s="123" t="s">
        <v>7256</v>
      </c>
      <c r="E1002" s="123" t="s">
        <v>7261</v>
      </c>
      <c r="F1002" s="93" t="s">
        <v>7266</v>
      </c>
      <c r="G1002" s="93" t="s">
        <v>7271</v>
      </c>
      <c r="H1002" s="93" t="s">
        <v>7276</v>
      </c>
      <c r="I1002" s="93" t="s">
        <v>7280</v>
      </c>
      <c r="J1002" s="93" t="s">
        <v>7285</v>
      </c>
      <c r="K1002" s="93" t="s">
        <v>7290</v>
      </c>
      <c r="L1002" s="93" t="s">
        <v>7295</v>
      </c>
      <c r="M1002" s="93" t="s">
        <v>7300</v>
      </c>
      <c r="N1002" s="93" t="s">
        <v>7305</v>
      </c>
      <c r="O1002" s="93" t="s">
        <v>7310</v>
      </c>
      <c r="P1002" s="93" t="s">
        <v>4415</v>
      </c>
      <c r="Q1002" s="93" t="s">
        <v>7319</v>
      </c>
      <c r="R1002" s="93" t="s">
        <v>7324</v>
      </c>
      <c r="S1002" s="93" t="s">
        <v>7329</v>
      </c>
      <c r="T1002" s="93" t="s">
        <v>7334</v>
      </c>
      <c r="U1002" s="93" t="s">
        <v>1634</v>
      </c>
      <c r="V1002" s="93" t="s">
        <v>5406</v>
      </c>
      <c r="W1002" s="93" t="s">
        <v>5155</v>
      </c>
    </row>
    <row r="1003" spans="1:23">
      <c r="A1003" s="122" t="s">
        <v>7244</v>
      </c>
      <c r="B1003" s="123" t="s">
        <v>7247</v>
      </c>
      <c r="C1003" s="123" t="s">
        <v>7252</v>
      </c>
      <c r="D1003" s="123" t="s">
        <v>7257</v>
      </c>
      <c r="E1003" s="123" t="s">
        <v>7262</v>
      </c>
      <c r="F1003" s="93" t="s">
        <v>7267</v>
      </c>
      <c r="G1003" s="93" t="s">
        <v>7272</v>
      </c>
      <c r="H1003" s="93" t="s">
        <v>7277</v>
      </c>
      <c r="I1003" s="93" t="s">
        <v>7281</v>
      </c>
      <c r="J1003" s="93" t="s">
        <v>7286</v>
      </c>
      <c r="K1003" s="93" t="s">
        <v>7291</v>
      </c>
      <c r="L1003" s="93" t="s">
        <v>7296</v>
      </c>
      <c r="M1003" s="93" t="s">
        <v>7301</v>
      </c>
      <c r="N1003" s="93" t="s">
        <v>7306</v>
      </c>
      <c r="O1003" s="93" t="s">
        <v>7311</v>
      </c>
      <c r="P1003" s="93" t="s">
        <v>7315</v>
      </c>
      <c r="Q1003" s="93" t="s">
        <v>7320</v>
      </c>
      <c r="R1003" s="93" t="s">
        <v>7325</v>
      </c>
      <c r="S1003" s="93" t="s">
        <v>7330</v>
      </c>
      <c r="T1003" s="93" t="s">
        <v>7335</v>
      </c>
      <c r="U1003" s="93" t="s">
        <v>5395</v>
      </c>
      <c r="V1003" s="93" t="s">
        <v>5407</v>
      </c>
      <c r="W1003" s="93" t="s">
        <v>5156</v>
      </c>
    </row>
    <row r="1004" spans="1:23">
      <c r="A1004" s="122" t="s">
        <v>7245</v>
      </c>
      <c r="B1004" s="123" t="s">
        <v>7248</v>
      </c>
      <c r="C1004" s="123" t="s">
        <v>7253</v>
      </c>
      <c r="D1004" s="123" t="s">
        <v>7258</v>
      </c>
      <c r="E1004" s="123" t="s">
        <v>7263</v>
      </c>
      <c r="F1004" s="93" t="s">
        <v>7268</v>
      </c>
      <c r="G1004" s="93" t="s">
        <v>7273</v>
      </c>
      <c r="H1004" s="93" t="s">
        <v>4126</v>
      </c>
      <c r="I1004" s="93" t="s">
        <v>7282</v>
      </c>
      <c r="J1004" s="93" t="s">
        <v>7287</v>
      </c>
      <c r="K1004" s="93" t="s">
        <v>7292</v>
      </c>
      <c r="L1004" s="93" t="s">
        <v>7297</v>
      </c>
      <c r="M1004" s="93" t="s">
        <v>7302</v>
      </c>
      <c r="N1004" s="93" t="s">
        <v>7307</v>
      </c>
      <c r="O1004" s="93" t="s">
        <v>7312</v>
      </c>
      <c r="P1004" s="93" t="s">
        <v>7316</v>
      </c>
      <c r="Q1004" s="93" t="s">
        <v>7321</v>
      </c>
      <c r="R1004" s="93" t="s">
        <v>7326</v>
      </c>
      <c r="S1004" s="93" t="s">
        <v>7331</v>
      </c>
      <c r="T1004" s="93" t="s">
        <v>7336</v>
      </c>
      <c r="U1004" s="93" t="s">
        <v>5396</v>
      </c>
      <c r="V1004" s="93" t="s">
        <v>5408</v>
      </c>
      <c r="W1004" s="93" t="s">
        <v>5157</v>
      </c>
    </row>
  </sheetData>
  <hyperlinks>
    <hyperlink ref="G2" location="Synopsis_STATPOP_M!A1" display="Retour vers Synopsis_STATPOP_Mouvements"/>
    <hyperlink ref="G1" location="'Overview Pool'!A1" display="Overview"/>
  </hyperlinks>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baseColWidth="10" defaultColWidth="10.5" defaultRowHeight="12.5"/>
  <cols>
    <col min="1" max="1" width="19.75" style="89" customWidth="1"/>
    <col min="2" max="4" width="36" style="89" customWidth="1"/>
    <col min="5" max="5" width="36" style="23" customWidth="1"/>
    <col min="6" max="6" width="10.5" style="23"/>
    <col min="7" max="7" width="39.5" style="23" bestFit="1" customWidth="1"/>
    <col min="8" max="16384" width="10.5" style="23"/>
  </cols>
  <sheetData>
    <row r="1" spans="1:7" ht="14">
      <c r="A1" t="s">
        <v>505</v>
      </c>
      <c r="G1" s="53" t="s">
        <v>1669</v>
      </c>
    </row>
    <row r="2" spans="1:7" ht="14">
      <c r="A2" s="90" t="s">
        <v>1774</v>
      </c>
      <c r="B2" s="121" t="s">
        <v>4821</v>
      </c>
      <c r="C2" s="121" t="s">
        <v>4337</v>
      </c>
      <c r="D2" s="121" t="s">
        <v>4822</v>
      </c>
      <c r="E2" s="121" t="s">
        <v>4823</v>
      </c>
      <c r="G2" s="128" t="s">
        <v>7385</v>
      </c>
    </row>
    <row r="3" spans="1:7">
      <c r="A3" s="92" t="s">
        <v>7337</v>
      </c>
      <c r="B3" s="92" t="s">
        <v>5424</v>
      </c>
      <c r="C3" s="92" t="s">
        <v>5425</v>
      </c>
      <c r="D3" s="92" t="s">
        <v>5426</v>
      </c>
      <c r="E3" s="92" t="s">
        <v>5427</v>
      </c>
    </row>
    <row r="4" spans="1:7">
      <c r="A4" s="92" t="s">
        <v>5428</v>
      </c>
      <c r="B4" s="92" t="s">
        <v>5429</v>
      </c>
      <c r="C4" s="92" t="s">
        <v>5430</v>
      </c>
      <c r="D4" s="92" t="s">
        <v>5431</v>
      </c>
      <c r="E4" s="92" t="s">
        <v>5432</v>
      </c>
    </row>
    <row r="5" spans="1:7">
      <c r="A5" s="92" t="s">
        <v>1587</v>
      </c>
      <c r="B5" s="92" t="s">
        <v>5405</v>
      </c>
      <c r="C5" s="92" t="s">
        <v>5406</v>
      </c>
      <c r="D5" s="92" t="s">
        <v>5407</v>
      </c>
      <c r="E5" s="92" t="s">
        <v>5408</v>
      </c>
    </row>
    <row r="6" spans="1:7">
      <c r="A6" s="92" t="s">
        <v>5153</v>
      </c>
      <c r="B6" s="92" t="s">
        <v>5154</v>
      </c>
      <c r="C6" s="92" t="s">
        <v>5155</v>
      </c>
      <c r="D6" s="92" t="s">
        <v>5156</v>
      </c>
      <c r="E6" s="92" t="s">
        <v>5157</v>
      </c>
    </row>
    <row r="8" spans="1:7">
      <c r="A8" s="351" t="s">
        <v>10378</v>
      </c>
    </row>
    <row r="9" spans="1:7">
      <c r="A9" s="352" t="s">
        <v>10379</v>
      </c>
    </row>
  </sheetData>
  <hyperlinks>
    <hyperlink ref="G2" location="Synopsis_STATPOP_M!A1" display="Retour vers Synopsis_STATPOP_Mouvements"/>
    <hyperlink ref="G1" location="'Overview Pool'!A1" display="Overview"/>
    <hyperlink ref="A8" r:id="rId1"/>
    <hyperlink ref="A9" r:id="rId2"/>
  </hyperlinks>
  <pageMargins left="0.7" right="0.7" top="0.78740157499999996" bottom="0.78740157499999996"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baseColWidth="10" defaultColWidth="10.5" defaultRowHeight="12.5"/>
  <cols>
    <col min="1" max="1" width="14.75" style="89" customWidth="1"/>
    <col min="2" max="4" width="14.83203125" style="89" customWidth="1"/>
    <col min="5" max="5" width="14.83203125" style="23" customWidth="1"/>
    <col min="6" max="6" width="10.5" style="23"/>
    <col min="7" max="7" width="39.5" style="23" bestFit="1" customWidth="1"/>
    <col min="8" max="16384" width="10.5" style="23"/>
  </cols>
  <sheetData>
    <row r="1" spans="1:7" ht="14">
      <c r="A1" t="s">
        <v>506</v>
      </c>
      <c r="G1" s="53" t="s">
        <v>1669</v>
      </c>
    </row>
    <row r="2" spans="1:7" s="125" customFormat="1" ht="14">
      <c r="A2" s="90" t="s">
        <v>1774</v>
      </c>
      <c r="B2" s="121" t="s">
        <v>4821</v>
      </c>
      <c r="C2" s="121" t="s">
        <v>4337</v>
      </c>
      <c r="D2" s="121" t="s">
        <v>4822</v>
      </c>
      <c r="E2" s="121" t="s">
        <v>4823</v>
      </c>
      <c r="G2" s="128" t="s">
        <v>7385</v>
      </c>
    </row>
    <row r="3" spans="1:7">
      <c r="A3" s="92" t="s">
        <v>5423</v>
      </c>
      <c r="B3" s="92" t="s">
        <v>5424</v>
      </c>
      <c r="C3" s="92" t="s">
        <v>5425</v>
      </c>
      <c r="D3" s="92" t="s">
        <v>5426</v>
      </c>
      <c r="E3" s="92" t="s">
        <v>5427</v>
      </c>
    </row>
    <row r="4" spans="1:7">
      <c r="A4" s="92" t="s">
        <v>1587</v>
      </c>
      <c r="B4" s="92" t="s">
        <v>5405</v>
      </c>
      <c r="C4" s="92" t="s">
        <v>5406</v>
      </c>
      <c r="D4" s="92" t="s">
        <v>5407</v>
      </c>
      <c r="E4" s="92" t="s">
        <v>5408</v>
      </c>
    </row>
    <row r="5" spans="1:7">
      <c r="A5" s="92" t="s">
        <v>5153</v>
      </c>
      <c r="B5" s="92" t="s">
        <v>5154</v>
      </c>
      <c r="C5" s="92" t="s">
        <v>5155</v>
      </c>
      <c r="D5" s="92" t="s">
        <v>5156</v>
      </c>
      <c r="E5" s="92" t="s">
        <v>5157</v>
      </c>
    </row>
    <row r="7" spans="1:7">
      <c r="A7" s="351" t="s">
        <v>10378</v>
      </c>
    </row>
    <row r="8" spans="1:7">
      <c r="A8" s="352" t="s">
        <v>10379</v>
      </c>
    </row>
  </sheetData>
  <hyperlinks>
    <hyperlink ref="G2" location="Synopsis_STATPOP_M!A1" display="Retour vers Synopsis_STATPOP_Mouvements"/>
    <hyperlink ref="G1" location="'Overview Pool'!A1" display="Overview"/>
    <hyperlink ref="A7" r:id="rId1"/>
    <hyperlink ref="A8" r:id="rId2"/>
  </hyperlinks>
  <pageMargins left="0.7" right="0.7" top="0.78740157499999996" bottom="0.78740157499999996"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2"/>
  <sheetViews>
    <sheetView workbookViewId="0"/>
  </sheetViews>
  <sheetFormatPr baseColWidth="10" defaultColWidth="10.5" defaultRowHeight="12.5"/>
  <cols>
    <col min="1" max="1" width="12.33203125" style="89" bestFit="1" customWidth="1"/>
    <col min="2" max="2" width="50.58203125" style="89" customWidth="1"/>
    <col min="3" max="3" width="48.58203125" style="89" bestFit="1" customWidth="1"/>
    <col min="4" max="4" width="47.75" style="89" bestFit="1" customWidth="1"/>
    <col min="5" max="5" width="44.33203125" style="89" bestFit="1" customWidth="1"/>
    <col min="6" max="6" width="10.5" style="23"/>
    <col min="7" max="7" width="39.5" style="23" bestFit="1" customWidth="1"/>
    <col min="8" max="16384" width="10.5" style="23"/>
  </cols>
  <sheetData>
    <row r="1" spans="1:7" ht="14">
      <c r="A1" t="s">
        <v>420</v>
      </c>
      <c r="B1" s="126" t="s">
        <v>7338</v>
      </c>
      <c r="C1" s="99"/>
      <c r="D1" s="99"/>
      <c r="E1" s="99"/>
      <c r="G1" s="53" t="s">
        <v>1669</v>
      </c>
    </row>
    <row r="2" spans="1:7" ht="14">
      <c r="A2" s="90" t="s">
        <v>1774</v>
      </c>
      <c r="B2" s="121" t="s">
        <v>4821</v>
      </c>
      <c r="C2" s="121" t="s">
        <v>4337</v>
      </c>
      <c r="D2" s="121" t="s">
        <v>4822</v>
      </c>
      <c r="E2" s="121" t="s">
        <v>4823</v>
      </c>
      <c r="G2" s="128" t="s">
        <v>7385</v>
      </c>
    </row>
    <row r="3" spans="1:7">
      <c r="A3" s="99" t="s">
        <v>1277</v>
      </c>
      <c r="B3" s="99" t="s">
        <v>7339</v>
      </c>
      <c r="C3" s="99" t="s">
        <v>7340</v>
      </c>
      <c r="D3" s="99" t="s">
        <v>7341</v>
      </c>
      <c r="E3" s="99" t="s">
        <v>7342</v>
      </c>
    </row>
    <row r="4" spans="1:7">
      <c r="A4" s="99" t="s">
        <v>1278</v>
      </c>
      <c r="B4" s="99" t="s">
        <v>7343</v>
      </c>
      <c r="C4" s="99" t="s">
        <v>7344</v>
      </c>
      <c r="D4" s="99" t="s">
        <v>7345</v>
      </c>
      <c r="E4" s="99" t="s">
        <v>7346</v>
      </c>
    </row>
    <row r="5" spans="1:7">
      <c r="A5" s="99" t="s">
        <v>1280</v>
      </c>
      <c r="B5" s="99" t="s">
        <v>7347</v>
      </c>
      <c r="C5" s="99" t="s">
        <v>7348</v>
      </c>
      <c r="D5" s="99" t="s">
        <v>7349</v>
      </c>
      <c r="E5" s="99" t="s">
        <v>7350</v>
      </c>
    </row>
    <row r="6" spans="1:7">
      <c r="A6" s="127">
        <v>4</v>
      </c>
      <c r="B6" s="127" t="s">
        <v>7351</v>
      </c>
      <c r="C6" s="99" t="s">
        <v>7352</v>
      </c>
      <c r="D6" s="127" t="s">
        <v>7353</v>
      </c>
      <c r="E6" s="127" t="s">
        <v>7354</v>
      </c>
    </row>
    <row r="7" spans="1:7">
      <c r="A7" s="99" t="s">
        <v>1282</v>
      </c>
      <c r="B7" s="127" t="s">
        <v>7355</v>
      </c>
      <c r="C7" s="127" t="s">
        <v>7356</v>
      </c>
      <c r="D7" s="127" t="s">
        <v>7357</v>
      </c>
      <c r="E7" s="127" t="s">
        <v>7358</v>
      </c>
    </row>
    <row r="8" spans="1:7">
      <c r="A8" s="99" t="s">
        <v>1283</v>
      </c>
      <c r="B8" s="127" t="s">
        <v>7359</v>
      </c>
      <c r="C8" s="127" t="s">
        <v>7360</v>
      </c>
      <c r="D8" s="127" t="s">
        <v>7361</v>
      </c>
      <c r="E8" s="127" t="s">
        <v>7362</v>
      </c>
    </row>
    <row r="9" spans="1:7">
      <c r="A9" s="99" t="s">
        <v>1284</v>
      </c>
      <c r="B9" s="127" t="s">
        <v>7363</v>
      </c>
      <c r="C9" s="127" t="s">
        <v>7364</v>
      </c>
      <c r="D9" s="127" t="s">
        <v>7365</v>
      </c>
      <c r="E9" s="127" t="s">
        <v>7366</v>
      </c>
    </row>
    <row r="10" spans="1:7">
      <c r="A10" s="127">
        <v>8</v>
      </c>
      <c r="B10" s="127" t="s">
        <v>7367</v>
      </c>
      <c r="C10" s="127" t="s">
        <v>7368</v>
      </c>
      <c r="D10" s="127" t="s">
        <v>7369</v>
      </c>
      <c r="E10" s="127" t="s">
        <v>7370</v>
      </c>
    </row>
    <row r="11" spans="1:7">
      <c r="A11" s="99" t="s">
        <v>1301</v>
      </c>
      <c r="B11" s="127" t="s">
        <v>7371</v>
      </c>
      <c r="C11" s="127" t="s">
        <v>7372</v>
      </c>
      <c r="D11" s="127" t="s">
        <v>7373</v>
      </c>
      <c r="E11" s="127" t="s">
        <v>7374</v>
      </c>
    </row>
    <row r="12" spans="1:7">
      <c r="A12" s="99" t="s">
        <v>4853</v>
      </c>
      <c r="B12" s="127" t="s">
        <v>5358</v>
      </c>
      <c r="C12" s="127" t="s">
        <v>5359</v>
      </c>
      <c r="D12" s="127" t="s">
        <v>7375</v>
      </c>
      <c r="E12" s="127" t="s">
        <v>7376</v>
      </c>
    </row>
    <row r="13" spans="1:7">
      <c r="A13" s="99" t="s">
        <v>1345</v>
      </c>
      <c r="B13" s="127" t="s">
        <v>7377</v>
      </c>
      <c r="C13" s="127" t="s">
        <v>7378</v>
      </c>
      <c r="D13" s="127" t="s">
        <v>5380</v>
      </c>
      <c r="E13" s="127" t="s">
        <v>7379</v>
      </c>
    </row>
    <row r="14" spans="1:7">
      <c r="A14" s="127">
        <v>12</v>
      </c>
      <c r="B14" s="127" t="s">
        <v>5383</v>
      </c>
      <c r="C14" s="127" t="s">
        <v>5384</v>
      </c>
      <c r="D14" s="127" t="s">
        <v>5385</v>
      </c>
      <c r="E14" s="127" t="s">
        <v>7380</v>
      </c>
    </row>
    <row r="15" spans="1:7">
      <c r="A15" s="99" t="s">
        <v>5388</v>
      </c>
      <c r="B15" s="127" t="s">
        <v>5389</v>
      </c>
      <c r="C15" s="127" t="s">
        <v>5390</v>
      </c>
      <c r="D15" s="127" t="s">
        <v>5391</v>
      </c>
      <c r="E15" s="127" t="s">
        <v>5422</v>
      </c>
    </row>
    <row r="16" spans="1:7">
      <c r="A16" s="99" t="s">
        <v>5393</v>
      </c>
      <c r="B16" s="127" t="s">
        <v>5394</v>
      </c>
      <c r="C16" s="127" t="s">
        <v>1634</v>
      </c>
      <c r="D16" s="127" t="s">
        <v>5395</v>
      </c>
      <c r="E16" s="127" t="s">
        <v>5396</v>
      </c>
    </row>
    <row r="17" spans="1:5">
      <c r="A17" s="99" t="s">
        <v>5153</v>
      </c>
      <c r="B17" s="127" t="s">
        <v>5154</v>
      </c>
      <c r="C17" s="127" t="s">
        <v>5155</v>
      </c>
      <c r="D17" s="127" t="s">
        <v>5156</v>
      </c>
      <c r="E17" s="127" t="s">
        <v>5157</v>
      </c>
    </row>
    <row r="19" spans="1:5">
      <c r="A19" s="97"/>
    </row>
    <row r="998" spans="1:4" s="89" customFormat="1">
      <c r="A998" s="92" t="s">
        <v>1583</v>
      </c>
      <c r="B998" s="92" t="s">
        <v>7381</v>
      </c>
      <c r="C998" s="92" t="s">
        <v>7246</v>
      </c>
      <c r="D998" s="92" t="s">
        <v>5153</v>
      </c>
    </row>
    <row r="999" spans="1:4" s="89" customFormat="1">
      <c r="A999" s="92" t="s">
        <v>7382</v>
      </c>
      <c r="B999" s="92" t="s">
        <v>7381</v>
      </c>
      <c r="C999" s="92" t="s">
        <v>7246</v>
      </c>
      <c r="D999" s="92" t="s">
        <v>5154</v>
      </c>
    </row>
    <row r="1000" spans="1:4" s="89" customFormat="1">
      <c r="A1000" s="92" t="s">
        <v>7382</v>
      </c>
      <c r="B1000" s="92" t="s">
        <v>7381</v>
      </c>
      <c r="C1000" s="92" t="s">
        <v>7246</v>
      </c>
      <c r="D1000" s="92" t="s">
        <v>5155</v>
      </c>
    </row>
    <row r="1001" spans="1:4" s="89" customFormat="1">
      <c r="A1001" s="92" t="s">
        <v>7382</v>
      </c>
      <c r="B1001" s="92" t="s">
        <v>7381</v>
      </c>
      <c r="C1001" s="92" t="s">
        <v>7246</v>
      </c>
      <c r="D1001" s="92" t="s">
        <v>5156</v>
      </c>
    </row>
    <row r="1002" spans="1:4" s="89" customFormat="1">
      <c r="A1002" s="92" t="s">
        <v>7383</v>
      </c>
      <c r="B1002" s="92" t="s">
        <v>7381</v>
      </c>
      <c r="C1002" s="92" t="s">
        <v>7246</v>
      </c>
      <c r="D1002" s="92" t="s">
        <v>5157</v>
      </c>
    </row>
  </sheetData>
  <hyperlinks>
    <hyperlink ref="G2" location="Synopsis_STATPOP_M!A1" display="Retour vers Synopsis_STATPOP_Mouvements"/>
    <hyperlink ref="G1" location="'Overview Pool'!A1" display="Overview"/>
  </hyperlinks>
  <pageMargins left="0.7" right="0.7" top="0.78740157499999996" bottom="0.78740157499999996"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pane ySplit="1" topLeftCell="A2" activePane="bottomLeft" state="frozenSplit"/>
      <selection pane="bottomLeft"/>
    </sheetView>
  </sheetViews>
  <sheetFormatPr baseColWidth="10" defaultColWidth="11.58203125" defaultRowHeight="14"/>
  <cols>
    <col min="1" max="1" width="13.83203125" style="132" bestFit="1" customWidth="1"/>
    <col min="2" max="2" width="40.5" style="132" bestFit="1" customWidth="1"/>
    <col min="3" max="16384" width="11.58203125" style="132"/>
  </cols>
  <sheetData>
    <row r="1" spans="1:4">
      <c r="A1" s="154" t="s">
        <v>7391</v>
      </c>
      <c r="B1" s="150" t="s">
        <v>7420</v>
      </c>
      <c r="D1" s="1" t="s">
        <v>1669</v>
      </c>
    </row>
    <row r="2" spans="1:4">
      <c r="A2" s="147" t="s">
        <v>1774</v>
      </c>
      <c r="B2" s="148" t="s">
        <v>4337</v>
      </c>
      <c r="D2" s="1" t="s">
        <v>10088</v>
      </c>
    </row>
    <row r="3" spans="1:4">
      <c r="A3" s="137" t="s">
        <v>7421</v>
      </c>
      <c r="B3" s="137" t="s">
        <v>7422</v>
      </c>
    </row>
    <row r="4" spans="1:4">
      <c r="A4" s="137" t="s">
        <v>5440</v>
      </c>
      <c r="B4" s="137" t="s">
        <v>7423</v>
      </c>
    </row>
    <row r="5" spans="1:4">
      <c r="A5" s="137" t="s">
        <v>7424</v>
      </c>
      <c r="B5" s="137" t="s">
        <v>7425</v>
      </c>
    </row>
    <row r="6" spans="1:4">
      <c r="A6" s="137" t="s">
        <v>5393</v>
      </c>
      <c r="B6" s="137" t="s">
        <v>1634</v>
      </c>
    </row>
    <row r="7" spans="1:4">
      <c r="A7" s="137" t="s">
        <v>1585</v>
      </c>
      <c r="B7" s="137" t="s">
        <v>7426</v>
      </c>
    </row>
    <row r="8" spans="1:4">
      <c r="A8" s="137" t="s">
        <v>7427</v>
      </c>
      <c r="B8" s="137" t="s">
        <v>7428</v>
      </c>
    </row>
    <row r="9" spans="1:4">
      <c r="A9" s="137" t="s">
        <v>7429</v>
      </c>
      <c r="B9" s="137" t="s">
        <v>1267</v>
      </c>
    </row>
    <row r="10" spans="1:4">
      <c r="A10" s="137" t="s">
        <v>5428</v>
      </c>
      <c r="B10" s="137" t="s">
        <v>7430</v>
      </c>
    </row>
    <row r="11" spans="1:4">
      <c r="A11" s="137" t="s">
        <v>5418</v>
      </c>
      <c r="B11" s="137" t="s">
        <v>5420</v>
      </c>
    </row>
    <row r="12" spans="1:4">
      <c r="A12" s="137" t="s">
        <v>1587</v>
      </c>
      <c r="B12" s="137" t="s">
        <v>5406</v>
      </c>
    </row>
    <row r="13" spans="1:4">
      <c r="A13" s="137" t="s">
        <v>5153</v>
      </c>
      <c r="B13" s="137" t="s">
        <v>5155</v>
      </c>
    </row>
    <row r="14" spans="1:4">
      <c r="A14" s="137" t="s">
        <v>7431</v>
      </c>
      <c r="B14" s="137" t="s">
        <v>7432</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workbookViewId="0">
      <pane ySplit="2" topLeftCell="A3" activePane="bottomLeft" state="frozenSplit"/>
      <selection pane="bottomLeft"/>
    </sheetView>
  </sheetViews>
  <sheetFormatPr baseColWidth="10" defaultColWidth="11.58203125" defaultRowHeight="14"/>
  <cols>
    <col min="1" max="1" width="10.58203125" style="149" customWidth="1"/>
    <col min="2" max="2" width="35.58203125" style="149" bestFit="1" customWidth="1"/>
    <col min="3" max="16384" width="11.58203125" style="132"/>
  </cols>
  <sheetData>
    <row r="1" spans="1:4">
      <c r="A1" s="154" t="s">
        <v>509</v>
      </c>
      <c r="B1" s="150" t="s">
        <v>7433</v>
      </c>
      <c r="D1" s="1" t="s">
        <v>1669</v>
      </c>
    </row>
    <row r="2" spans="1:4" ht="15" customHeight="1">
      <c r="A2" s="147" t="s">
        <v>1774</v>
      </c>
      <c r="B2" s="148" t="s">
        <v>4337</v>
      </c>
      <c r="D2" s="1" t="s">
        <v>10088</v>
      </c>
    </row>
    <row r="3" spans="1:4">
      <c r="A3" s="151">
        <v>0</v>
      </c>
      <c r="B3" s="137" t="s">
        <v>7434</v>
      </c>
    </row>
    <row r="4" spans="1:4">
      <c r="A4" s="151">
        <v>1</v>
      </c>
      <c r="B4" s="137" t="s">
        <v>7435</v>
      </c>
    </row>
    <row r="5" spans="1:4">
      <c r="A5" s="151">
        <v>2</v>
      </c>
      <c r="B5" s="137" t="s">
        <v>7436</v>
      </c>
    </row>
    <row r="6" spans="1:4">
      <c r="A6" s="151">
        <v>3</v>
      </c>
      <c r="B6" s="137" t="s">
        <v>7437</v>
      </c>
    </row>
    <row r="7" spans="1:4">
      <c r="A7" s="151">
        <v>4</v>
      </c>
      <c r="B7" s="137" t="s">
        <v>7438</v>
      </c>
    </row>
    <row r="8" spans="1:4">
      <c r="A8" s="151">
        <v>5</v>
      </c>
      <c r="B8" s="137" t="s">
        <v>7439</v>
      </c>
    </row>
    <row r="9" spans="1:4">
      <c r="A9" s="151">
        <v>6</v>
      </c>
      <c r="B9" s="137" t="s">
        <v>7440</v>
      </c>
    </row>
    <row r="10" spans="1:4">
      <c r="A10" s="151">
        <v>7</v>
      </c>
      <c r="B10" s="137" t="s">
        <v>7441</v>
      </c>
    </row>
    <row r="11" spans="1:4">
      <c r="A11" s="151">
        <v>8</v>
      </c>
      <c r="B11" s="137" t="s">
        <v>7442</v>
      </c>
    </row>
    <row r="12" spans="1:4">
      <c r="A12" s="151">
        <v>9</v>
      </c>
      <c r="B12" s="137" t="s">
        <v>7443</v>
      </c>
    </row>
    <row r="13" spans="1:4">
      <c r="A13" s="151">
        <v>10</v>
      </c>
      <c r="B13" s="137" t="s">
        <v>7444</v>
      </c>
    </row>
    <row r="14" spans="1:4">
      <c r="A14" s="151">
        <v>11</v>
      </c>
      <c r="B14" s="137" t="s">
        <v>7445</v>
      </c>
    </row>
    <row r="15" spans="1:4">
      <c r="A15" s="151">
        <v>12</v>
      </c>
      <c r="B15" s="137" t="s">
        <v>7446</v>
      </c>
    </row>
    <row r="16" spans="1:4">
      <c r="A16" s="151">
        <v>13</v>
      </c>
      <c r="B16" s="137" t="s">
        <v>7447</v>
      </c>
    </row>
    <row r="17" spans="1:2">
      <c r="A17" s="151">
        <v>14</v>
      </c>
      <c r="B17" s="137" t="s">
        <v>7448</v>
      </c>
    </row>
    <row r="18" spans="1:2">
      <c r="A18" s="151">
        <v>15</v>
      </c>
      <c r="B18" s="137" t="s">
        <v>7449</v>
      </c>
    </row>
    <row r="19" spans="1:2">
      <c r="A19" s="151">
        <v>16</v>
      </c>
      <c r="B19" s="137" t="s">
        <v>7450</v>
      </c>
    </row>
    <row r="20" spans="1:2">
      <c r="A20" s="151">
        <v>17</v>
      </c>
      <c r="B20" s="137" t="s">
        <v>7451</v>
      </c>
    </row>
    <row r="21" spans="1:2">
      <c r="A21" s="151">
        <v>18</v>
      </c>
      <c r="B21" s="137" t="s">
        <v>7452</v>
      </c>
    </row>
    <row r="22" spans="1:2">
      <c r="A22" s="151">
        <v>19</v>
      </c>
      <c r="B22" s="137" t="s">
        <v>7453</v>
      </c>
    </row>
    <row r="23" spans="1:2">
      <c r="A23" s="151">
        <v>20</v>
      </c>
      <c r="B23" s="137" t="s">
        <v>7454</v>
      </c>
    </row>
    <row r="24" spans="1:2">
      <c r="A24" s="151">
        <v>21</v>
      </c>
      <c r="B24" s="137" t="s">
        <v>7455</v>
      </c>
    </row>
    <row r="25" spans="1:2">
      <c r="A25" s="151">
        <v>22</v>
      </c>
      <c r="B25" s="137" t="s">
        <v>7456</v>
      </c>
    </row>
    <row r="26" spans="1:2">
      <c r="A26" s="151">
        <v>23</v>
      </c>
      <c r="B26" s="137" t="s">
        <v>7457</v>
      </c>
    </row>
    <row r="27" spans="1:2">
      <c r="A27" s="151">
        <v>24</v>
      </c>
      <c r="B27" s="137" t="s">
        <v>7458</v>
      </c>
    </row>
    <row r="28" spans="1:2">
      <c r="A28" s="151">
        <v>25</v>
      </c>
      <c r="B28" s="137" t="s">
        <v>7459</v>
      </c>
    </row>
    <row r="29" spans="1:2">
      <c r="A29" s="151">
        <v>26</v>
      </c>
      <c r="B29" s="137" t="s">
        <v>7460</v>
      </c>
    </row>
    <row r="30" spans="1:2">
      <c r="A30" s="151">
        <v>27</v>
      </c>
      <c r="B30" s="137" t="s">
        <v>7461</v>
      </c>
    </row>
    <row r="31" spans="1:2">
      <c r="A31" s="151">
        <v>28</v>
      </c>
      <c r="B31" s="137" t="s">
        <v>7462</v>
      </c>
    </row>
    <row r="32" spans="1:2">
      <c r="A32" s="151">
        <v>29</v>
      </c>
      <c r="B32" s="137" t="s">
        <v>7463</v>
      </c>
    </row>
    <row r="33" spans="1:2">
      <c r="A33" s="151">
        <v>30</v>
      </c>
      <c r="B33" s="137" t="s">
        <v>7464</v>
      </c>
    </row>
    <row r="34" spans="1:2">
      <c r="A34" s="151">
        <v>31</v>
      </c>
      <c r="B34" s="137" t="s">
        <v>7465</v>
      </c>
    </row>
    <row r="35" spans="1:2">
      <c r="A35" s="151">
        <v>32</v>
      </c>
      <c r="B35" s="137" t="s">
        <v>7466</v>
      </c>
    </row>
    <row r="36" spans="1:2">
      <c r="A36" s="151">
        <v>33</v>
      </c>
      <c r="B36" s="137" t="s">
        <v>7467</v>
      </c>
    </row>
    <row r="37" spans="1:2">
      <c r="A37" s="151">
        <v>34</v>
      </c>
      <c r="B37" s="137" t="s">
        <v>7468</v>
      </c>
    </row>
    <row r="38" spans="1:2">
      <c r="A38" s="151">
        <v>35</v>
      </c>
      <c r="B38" s="137" t="s">
        <v>7469</v>
      </c>
    </row>
    <row r="39" spans="1:2">
      <c r="A39" s="151">
        <v>36</v>
      </c>
      <c r="B39" s="137" t="s">
        <v>7470</v>
      </c>
    </row>
    <row r="40" spans="1:2">
      <c r="A40" s="151">
        <v>37</v>
      </c>
      <c r="B40" s="137" t="s">
        <v>7471</v>
      </c>
    </row>
    <row r="41" spans="1:2">
      <c r="A41" s="151">
        <v>38</v>
      </c>
      <c r="B41" s="137" t="s">
        <v>7472</v>
      </c>
    </row>
    <row r="42" spans="1:2">
      <c r="A42" s="151">
        <v>39</v>
      </c>
      <c r="B42" s="137" t="s">
        <v>7473</v>
      </c>
    </row>
    <row r="43" spans="1:2">
      <c r="A43" s="151">
        <v>40</v>
      </c>
      <c r="B43" s="137" t="s">
        <v>7474</v>
      </c>
    </row>
    <row r="44" spans="1:2">
      <c r="A44" s="151">
        <v>41</v>
      </c>
      <c r="B44" s="137" t="s">
        <v>7475</v>
      </c>
    </row>
    <row r="45" spans="1:2">
      <c r="A45" s="151">
        <v>42</v>
      </c>
      <c r="B45" s="137" t="s">
        <v>7476</v>
      </c>
    </row>
    <row r="46" spans="1:2">
      <c r="A46" s="151">
        <v>43</v>
      </c>
      <c r="B46" s="137" t="s">
        <v>7477</v>
      </c>
    </row>
    <row r="47" spans="1:2">
      <c r="A47" s="151">
        <v>44</v>
      </c>
      <c r="B47" s="137" t="s">
        <v>7478</v>
      </c>
    </row>
    <row r="48" spans="1:2">
      <c r="A48" s="151">
        <v>45</v>
      </c>
      <c r="B48" s="137" t="s">
        <v>7479</v>
      </c>
    </row>
    <row r="49" spans="1:2">
      <c r="A49" s="151">
        <v>46</v>
      </c>
      <c r="B49" s="137" t="s">
        <v>7480</v>
      </c>
    </row>
    <row r="50" spans="1:2">
      <c r="A50" s="151">
        <v>47</v>
      </c>
      <c r="B50" s="137" t="s">
        <v>7481</v>
      </c>
    </row>
    <row r="51" spans="1:2">
      <c r="A51" s="151">
        <v>48</v>
      </c>
      <c r="B51" s="137" t="s">
        <v>7482</v>
      </c>
    </row>
    <row r="52" spans="1:2">
      <c r="A52" s="151">
        <v>49</v>
      </c>
      <c r="B52" s="137" t="s">
        <v>7483</v>
      </c>
    </row>
    <row r="53" spans="1:2">
      <c r="A53" s="151">
        <v>50</v>
      </c>
      <c r="B53" s="137" t="s">
        <v>7484</v>
      </c>
    </row>
    <row r="54" spans="1:2">
      <c r="A54" s="151">
        <v>51</v>
      </c>
      <c r="B54" s="137" t="s">
        <v>7485</v>
      </c>
    </row>
    <row r="55" spans="1:2">
      <c r="A55" s="151">
        <v>52</v>
      </c>
      <c r="B55" s="137" t="s">
        <v>7486</v>
      </c>
    </row>
    <row r="56" spans="1:2">
      <c r="A56" s="151">
        <v>53</v>
      </c>
      <c r="B56" s="137" t="s">
        <v>7487</v>
      </c>
    </row>
    <row r="57" spans="1:2">
      <c r="A57" s="151">
        <v>54</v>
      </c>
      <c r="B57" s="137" t="s">
        <v>7488</v>
      </c>
    </row>
    <row r="58" spans="1:2">
      <c r="A58" s="151">
        <v>55</v>
      </c>
      <c r="B58" s="137" t="s">
        <v>7489</v>
      </c>
    </row>
    <row r="59" spans="1:2">
      <c r="A59" s="151">
        <v>56</v>
      </c>
      <c r="B59" s="137" t="s">
        <v>7490</v>
      </c>
    </row>
    <row r="60" spans="1:2">
      <c r="A60" s="151">
        <v>57</v>
      </c>
      <c r="B60" s="137" t="s">
        <v>7491</v>
      </c>
    </row>
    <row r="61" spans="1:2">
      <c r="A61" s="151">
        <v>58</v>
      </c>
      <c r="B61" s="137" t="s">
        <v>7492</v>
      </c>
    </row>
    <row r="62" spans="1:2">
      <c r="A62" s="151">
        <v>59</v>
      </c>
      <c r="B62" s="137" t="s">
        <v>7493</v>
      </c>
    </row>
    <row r="63" spans="1:2">
      <c r="A63" s="151">
        <v>60</v>
      </c>
      <c r="B63" s="137" t="s">
        <v>7494</v>
      </c>
    </row>
    <row r="64" spans="1:2">
      <c r="A64" s="151">
        <v>61</v>
      </c>
      <c r="B64" s="137" t="s">
        <v>7495</v>
      </c>
    </row>
    <row r="65" spans="1:2">
      <c r="A65" s="151">
        <v>62</v>
      </c>
      <c r="B65" s="137" t="s">
        <v>7496</v>
      </c>
    </row>
    <row r="66" spans="1:2">
      <c r="A66" s="151">
        <v>63</v>
      </c>
      <c r="B66" s="137" t="s">
        <v>7497</v>
      </c>
    </row>
    <row r="67" spans="1:2">
      <c r="A67" s="151">
        <v>64</v>
      </c>
      <c r="B67" s="137" t="s">
        <v>7498</v>
      </c>
    </row>
    <row r="68" spans="1:2">
      <c r="A68" s="151">
        <v>65</v>
      </c>
      <c r="B68" s="137" t="s">
        <v>7499</v>
      </c>
    </row>
    <row r="69" spans="1:2">
      <c r="A69" s="151">
        <v>66</v>
      </c>
      <c r="B69" s="137" t="s">
        <v>7500</v>
      </c>
    </row>
    <row r="70" spans="1:2">
      <c r="A70" s="151">
        <v>67</v>
      </c>
      <c r="B70" s="137" t="s">
        <v>7501</v>
      </c>
    </row>
    <row r="71" spans="1:2">
      <c r="A71" s="151">
        <v>68</v>
      </c>
      <c r="B71" s="137" t="s">
        <v>7502</v>
      </c>
    </row>
    <row r="72" spans="1:2">
      <c r="A72" s="151">
        <v>69</v>
      </c>
      <c r="B72" s="137" t="s">
        <v>7503</v>
      </c>
    </row>
    <row r="73" spans="1:2">
      <c r="A73" s="151">
        <v>70</v>
      </c>
      <c r="B73" s="137" t="s">
        <v>7504</v>
      </c>
    </row>
    <row r="74" spans="1:2">
      <c r="A74" s="151">
        <v>71</v>
      </c>
      <c r="B74" s="137" t="s">
        <v>7505</v>
      </c>
    </row>
    <row r="75" spans="1:2">
      <c r="A75" s="151">
        <v>72</v>
      </c>
      <c r="B75" s="137" t="s">
        <v>7506</v>
      </c>
    </row>
    <row r="76" spans="1:2">
      <c r="A76" s="151">
        <v>73</v>
      </c>
      <c r="B76" s="137" t="s">
        <v>7507</v>
      </c>
    </row>
    <row r="77" spans="1:2">
      <c r="A77" s="151">
        <v>74</v>
      </c>
      <c r="B77" s="137" t="s">
        <v>7508</v>
      </c>
    </row>
    <row r="78" spans="1:2">
      <c r="A78" s="151">
        <v>75</v>
      </c>
      <c r="B78" s="137" t="s">
        <v>7509</v>
      </c>
    </row>
    <row r="79" spans="1:2">
      <c r="A79" s="151">
        <v>76</v>
      </c>
      <c r="B79" s="137" t="s">
        <v>7510</v>
      </c>
    </row>
    <row r="80" spans="1:2">
      <c r="A80" s="151">
        <v>77</v>
      </c>
      <c r="B80" s="137" t="s">
        <v>7511</v>
      </c>
    </row>
    <row r="81" spans="1:2">
      <c r="A81" s="151">
        <v>78</v>
      </c>
      <c r="B81" s="137" t="s">
        <v>7512</v>
      </c>
    </row>
    <row r="82" spans="1:2">
      <c r="A82" s="151">
        <v>79</v>
      </c>
      <c r="B82" s="137" t="s">
        <v>7513</v>
      </c>
    </row>
    <row r="83" spans="1:2">
      <c r="A83" s="151">
        <v>80</v>
      </c>
      <c r="B83" s="137" t="s">
        <v>7514</v>
      </c>
    </row>
    <row r="84" spans="1:2">
      <c r="A84" s="151">
        <v>81</v>
      </c>
      <c r="B84" s="137" t="s">
        <v>7515</v>
      </c>
    </row>
    <row r="85" spans="1:2">
      <c r="A85" s="151">
        <v>82</v>
      </c>
      <c r="B85" s="137" t="s">
        <v>7516</v>
      </c>
    </row>
    <row r="86" spans="1:2">
      <c r="A86" s="151">
        <v>83</v>
      </c>
      <c r="B86" s="137" t="s">
        <v>7517</v>
      </c>
    </row>
    <row r="87" spans="1:2">
      <c r="A87" s="151">
        <v>84</v>
      </c>
      <c r="B87" s="137" t="s">
        <v>7518</v>
      </c>
    </row>
    <row r="88" spans="1:2">
      <c r="A88" s="151">
        <v>85</v>
      </c>
      <c r="B88" s="137" t="s">
        <v>7519</v>
      </c>
    </row>
    <row r="89" spans="1:2">
      <c r="A89" s="151">
        <v>86</v>
      </c>
      <c r="B89" s="137" t="s">
        <v>7520</v>
      </c>
    </row>
    <row r="90" spans="1:2">
      <c r="A90" s="151">
        <v>87</v>
      </c>
      <c r="B90" s="137" t="s">
        <v>7521</v>
      </c>
    </row>
    <row r="91" spans="1:2">
      <c r="A91" s="151">
        <v>88</v>
      </c>
      <c r="B91" s="137" t="s">
        <v>7522</v>
      </c>
    </row>
    <row r="92" spans="1:2">
      <c r="A92" s="151">
        <v>89</v>
      </c>
      <c r="B92" s="137" t="s">
        <v>7523</v>
      </c>
    </row>
    <row r="93" spans="1:2">
      <c r="A93" s="151">
        <v>90</v>
      </c>
      <c r="B93" s="137" t="s">
        <v>7524</v>
      </c>
    </row>
    <row r="94" spans="1:2">
      <c r="A94" s="151">
        <v>91</v>
      </c>
      <c r="B94" s="137" t="s">
        <v>7525</v>
      </c>
    </row>
    <row r="95" spans="1:2">
      <c r="A95" s="151">
        <v>92</v>
      </c>
      <c r="B95" s="137" t="s">
        <v>7526</v>
      </c>
    </row>
    <row r="96" spans="1:2">
      <c r="A96" s="151">
        <v>93</v>
      </c>
      <c r="B96" s="137" t="s">
        <v>7527</v>
      </c>
    </row>
    <row r="97" spans="1:2">
      <c r="A97" s="151">
        <v>94</v>
      </c>
      <c r="B97" s="137" t="s">
        <v>7528</v>
      </c>
    </row>
    <row r="98" spans="1:2">
      <c r="A98" s="151">
        <v>95</v>
      </c>
      <c r="B98" s="137" t="s">
        <v>7529</v>
      </c>
    </row>
    <row r="99" spans="1:2">
      <c r="A99" s="151">
        <v>96</v>
      </c>
      <c r="B99" s="137" t="s">
        <v>7530</v>
      </c>
    </row>
    <row r="100" spans="1:2">
      <c r="A100" s="151">
        <v>97</v>
      </c>
      <c r="B100" s="137" t="s">
        <v>7531</v>
      </c>
    </row>
    <row r="101" spans="1:2">
      <c r="A101" s="151">
        <v>98</v>
      </c>
      <c r="B101" s="137" t="s">
        <v>7532</v>
      </c>
    </row>
    <row r="102" spans="1:2">
      <c r="A102" s="151">
        <v>99</v>
      </c>
      <c r="B102" s="137" t="s">
        <v>7533</v>
      </c>
    </row>
    <row r="103" spans="1:2">
      <c r="A103" s="151">
        <v>100</v>
      </c>
      <c r="B103" s="137" t="s">
        <v>7534</v>
      </c>
    </row>
    <row r="104" spans="1:2">
      <c r="A104" s="151">
        <v>101</v>
      </c>
      <c r="B104" s="137" t="s">
        <v>7535</v>
      </c>
    </row>
    <row r="105" spans="1:2">
      <c r="A105" s="151">
        <v>102</v>
      </c>
      <c r="B105" s="137" t="s">
        <v>7536</v>
      </c>
    </row>
    <row r="106" spans="1:2">
      <c r="A106" s="151">
        <v>103</v>
      </c>
      <c r="B106" s="137" t="s">
        <v>7537</v>
      </c>
    </row>
    <row r="107" spans="1:2">
      <c r="A107" s="151">
        <v>104</v>
      </c>
      <c r="B107" s="137" t="s">
        <v>7538</v>
      </c>
    </row>
    <row r="108" spans="1:2">
      <c r="A108" s="151">
        <v>105</v>
      </c>
      <c r="B108" s="137" t="s">
        <v>7539</v>
      </c>
    </row>
    <row r="109" spans="1:2">
      <c r="A109" s="151">
        <v>106</v>
      </c>
      <c r="B109" s="137" t="s">
        <v>7540</v>
      </c>
    </row>
    <row r="110" spans="1:2">
      <c r="A110" s="151">
        <v>107</v>
      </c>
      <c r="B110" s="137" t="s">
        <v>7541</v>
      </c>
    </row>
    <row r="111" spans="1:2">
      <c r="A111" s="151">
        <v>108</v>
      </c>
      <c r="B111" s="137" t="s">
        <v>7542</v>
      </c>
    </row>
    <row r="112" spans="1:2">
      <c r="A112" s="151">
        <v>109</v>
      </c>
      <c r="B112" s="137" t="s">
        <v>7543</v>
      </c>
    </row>
    <row r="113" spans="1:2">
      <c r="A113" s="151">
        <v>110</v>
      </c>
      <c r="B113" s="137" t="s">
        <v>7544</v>
      </c>
    </row>
    <row r="114" spans="1:2">
      <c r="A114" s="151">
        <v>111</v>
      </c>
      <c r="B114" s="137" t="s">
        <v>7545</v>
      </c>
    </row>
    <row r="115" spans="1:2">
      <c r="A115" s="151">
        <v>112</v>
      </c>
      <c r="B115" s="137" t="s">
        <v>7546</v>
      </c>
    </row>
    <row r="116" spans="1:2">
      <c r="A116" s="151">
        <v>113</v>
      </c>
      <c r="B116" s="137" t="s">
        <v>7547</v>
      </c>
    </row>
    <row r="117" spans="1:2">
      <c r="A117" s="151">
        <v>114</v>
      </c>
      <c r="B117" s="137" t="s">
        <v>7548</v>
      </c>
    </row>
    <row r="118" spans="1:2">
      <c r="A118" s="151">
        <v>115</v>
      </c>
      <c r="B118" s="137" t="s">
        <v>7549</v>
      </c>
    </row>
    <row r="119" spans="1:2">
      <c r="A119" s="151">
        <v>116</v>
      </c>
      <c r="B119" s="137" t="s">
        <v>7550</v>
      </c>
    </row>
    <row r="120" spans="1:2">
      <c r="A120" s="151">
        <v>117</v>
      </c>
      <c r="B120" s="137" t="s">
        <v>7551</v>
      </c>
    </row>
    <row r="121" spans="1:2">
      <c r="A121" s="151">
        <v>118</v>
      </c>
      <c r="B121" s="137" t="s">
        <v>7552</v>
      </c>
    </row>
    <row r="122" spans="1:2">
      <c r="A122" s="151">
        <v>119</v>
      </c>
      <c r="B122" s="137" t="s">
        <v>7553</v>
      </c>
    </row>
    <row r="123" spans="1:2">
      <c r="A123" s="151">
        <v>120</v>
      </c>
      <c r="B123" s="137" t="s">
        <v>7554</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pane ySplit="2" topLeftCell="A3" activePane="bottomLeft" state="frozenSplit"/>
      <selection pane="bottomLeft"/>
    </sheetView>
  </sheetViews>
  <sheetFormatPr baseColWidth="10" defaultColWidth="11.58203125" defaultRowHeight="14"/>
  <cols>
    <col min="1" max="1" width="9.83203125" style="132" bestFit="1" customWidth="1"/>
    <col min="2" max="2" width="33.33203125" style="132" bestFit="1" customWidth="1"/>
    <col min="3" max="16384" width="11.58203125" style="132"/>
  </cols>
  <sheetData>
    <row r="1" spans="1:4">
      <c r="A1" s="149" t="s">
        <v>7555</v>
      </c>
      <c r="B1" s="150" t="s">
        <v>7556</v>
      </c>
      <c r="D1" s="1" t="s">
        <v>1669</v>
      </c>
    </row>
    <row r="2" spans="1:4" ht="15" customHeight="1">
      <c r="A2" s="147" t="s">
        <v>1774</v>
      </c>
      <c r="B2" s="148" t="s">
        <v>4337</v>
      </c>
      <c r="D2" s="1" t="s">
        <v>10088</v>
      </c>
    </row>
    <row r="3" spans="1:4">
      <c r="A3" s="151">
        <v>0</v>
      </c>
      <c r="B3" s="137" t="s">
        <v>7557</v>
      </c>
    </row>
    <row r="4" spans="1:4">
      <c r="A4" s="151">
        <v>1</v>
      </c>
      <c r="B4" s="137" t="s">
        <v>7558</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pane ySplit="2" topLeftCell="A3" activePane="bottomLeft" state="frozenSplit"/>
      <selection pane="bottomLeft"/>
    </sheetView>
  </sheetViews>
  <sheetFormatPr baseColWidth="10" defaultColWidth="11.58203125" defaultRowHeight="14"/>
  <cols>
    <col min="1" max="1" width="11.58203125" style="132" bestFit="1" customWidth="1"/>
    <col min="2" max="2" width="50.33203125" style="132" customWidth="1"/>
    <col min="3" max="16384" width="11.58203125" style="132"/>
  </cols>
  <sheetData>
    <row r="1" spans="1:4">
      <c r="A1" s="149" t="s">
        <v>7559</v>
      </c>
      <c r="B1" s="150" t="s">
        <v>7560</v>
      </c>
      <c r="D1" s="1" t="s">
        <v>1669</v>
      </c>
    </row>
    <row r="2" spans="1:4" ht="15" customHeight="1">
      <c r="A2" s="147" t="s">
        <v>1774</v>
      </c>
      <c r="B2" s="148" t="s">
        <v>4337</v>
      </c>
      <c r="D2" s="1" t="s">
        <v>10088</v>
      </c>
    </row>
    <row r="3" spans="1:4">
      <c r="A3" s="151">
        <v>1</v>
      </c>
      <c r="B3" s="137" t="s">
        <v>7561</v>
      </c>
    </row>
    <row r="4" spans="1:4">
      <c r="A4" s="151">
        <v>2</v>
      </c>
      <c r="B4" s="137" t="s">
        <v>7562</v>
      </c>
    </row>
    <row r="5" spans="1:4">
      <c r="A5" s="151">
        <v>3</v>
      </c>
      <c r="B5" s="137" t="s">
        <v>7563</v>
      </c>
    </row>
    <row r="6" spans="1:4">
      <c r="A6" s="151">
        <v>4</v>
      </c>
      <c r="B6" s="137" t="s">
        <v>7564</v>
      </c>
    </row>
    <row r="7" spans="1:4">
      <c r="A7" s="151">
        <v>5</v>
      </c>
      <c r="B7" s="137" t="s">
        <v>7565</v>
      </c>
    </row>
    <row r="8" spans="1:4">
      <c r="A8" s="151">
        <v>6</v>
      </c>
      <c r="B8" s="137" t="s">
        <v>7566</v>
      </c>
    </row>
    <row r="9" spans="1:4">
      <c r="A9" s="151">
        <v>7</v>
      </c>
      <c r="B9" s="137" t="s">
        <v>7567</v>
      </c>
    </row>
    <row r="10" spans="1:4">
      <c r="A10" s="151">
        <v>8</v>
      </c>
      <c r="B10" s="137" t="s">
        <v>7568</v>
      </c>
    </row>
    <row r="11" spans="1:4">
      <c r="A11" s="151">
        <v>9</v>
      </c>
      <c r="B11" s="137" t="s">
        <v>7569</v>
      </c>
    </row>
    <row r="12" spans="1:4">
      <c r="A12" s="151">
        <v>10</v>
      </c>
      <c r="B12" s="137" t="s">
        <v>7570</v>
      </c>
    </row>
    <row r="13" spans="1:4">
      <c r="A13" s="151">
        <v>11</v>
      </c>
      <c r="B13" s="137" t="s">
        <v>7571</v>
      </c>
    </row>
    <row r="14" spans="1:4">
      <c r="A14" s="151">
        <v>12</v>
      </c>
      <c r="B14" s="137" t="s">
        <v>7572</v>
      </c>
    </row>
    <row r="15" spans="1:4">
      <c r="A15" s="151">
        <v>13</v>
      </c>
      <c r="B15" s="137" t="s">
        <v>7573</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87"/>
  <sheetViews>
    <sheetView zoomScaleNormal="100" workbookViewId="0">
      <selection activeCell="F1" sqref="F1"/>
    </sheetView>
  </sheetViews>
  <sheetFormatPr baseColWidth="10" defaultColWidth="10.58203125" defaultRowHeight="14"/>
  <cols>
    <col min="1" max="1" width="13.5" style="8" bestFit="1" customWidth="1"/>
    <col min="2" max="2" width="1.33203125" style="8" customWidth="1"/>
    <col min="3" max="3" width="12.75" style="8" customWidth="1"/>
    <col min="4" max="4" width="33.58203125" style="8" bestFit="1" customWidth="1"/>
    <col min="5" max="5" width="29.75" style="373" customWidth="1"/>
    <col min="6" max="6" width="18.58203125" style="373" bestFit="1" customWidth="1"/>
    <col min="7" max="27" width="10.58203125" style="373"/>
    <col min="28" max="16384" width="10.58203125" style="8"/>
  </cols>
  <sheetData>
    <row r="1" spans="1:27">
      <c r="A1" s="81" t="s">
        <v>1</v>
      </c>
      <c r="B1" s="552"/>
      <c r="C1" s="666" t="s">
        <v>0</v>
      </c>
      <c r="D1" s="666"/>
      <c r="E1" s="666"/>
      <c r="F1" s="549" t="s">
        <v>1669</v>
      </c>
    </row>
    <row r="2" spans="1:27">
      <c r="A2" s="81" t="s">
        <v>2</v>
      </c>
      <c r="B2" s="552"/>
      <c r="C2" s="666" t="s">
        <v>10529</v>
      </c>
      <c r="D2" s="666"/>
      <c r="E2" s="666"/>
    </row>
    <row r="3" spans="1:27">
      <c r="A3" s="81" t="s">
        <v>171</v>
      </c>
      <c r="B3" s="552"/>
      <c r="C3" s="666" t="s">
        <v>9</v>
      </c>
      <c r="D3" s="666"/>
      <c r="E3" s="666"/>
    </row>
    <row r="4" spans="1:27">
      <c r="A4" s="81" t="s">
        <v>6</v>
      </c>
      <c r="B4" s="552"/>
      <c r="C4" s="666" t="s">
        <v>4405</v>
      </c>
      <c r="D4" s="666"/>
      <c r="E4" s="666"/>
    </row>
    <row r="5" spans="1:27">
      <c r="A5" s="81" t="s">
        <v>172</v>
      </c>
      <c r="B5" s="552"/>
      <c r="C5" s="666" t="s">
        <v>4405</v>
      </c>
      <c r="D5" s="666"/>
      <c r="E5" s="666"/>
    </row>
    <row r="6" spans="1:27" s="373" customFormat="1"/>
    <row r="7" spans="1:27" ht="39.5">
      <c r="A7" s="386" t="s">
        <v>10528</v>
      </c>
      <c r="B7" s="323"/>
      <c r="C7" s="393" t="s">
        <v>5</v>
      </c>
      <c r="D7" s="394" t="s">
        <v>214</v>
      </c>
      <c r="E7" s="394" t="s">
        <v>172</v>
      </c>
      <c r="F7" s="394" t="s">
        <v>7</v>
      </c>
      <c r="J7" s="375"/>
      <c r="K7" s="376"/>
      <c r="P7" s="8"/>
      <c r="Q7" s="8"/>
      <c r="R7" s="8"/>
      <c r="S7" s="8"/>
      <c r="T7" s="8"/>
      <c r="U7" s="8"/>
      <c r="V7" s="8"/>
      <c r="W7" s="8"/>
      <c r="X7" s="8"/>
      <c r="Y7" s="8"/>
      <c r="Z7" s="8"/>
      <c r="AA7" s="8"/>
    </row>
    <row r="8" spans="1:27" s="479" customFormat="1" ht="14.5">
      <c r="A8" s="464" t="str">
        <f>IF(COUNTA($A$10:$A$134),"x","")</f>
        <v/>
      </c>
      <c r="B8" s="464"/>
      <c r="C8" s="465" t="s">
        <v>10316</v>
      </c>
      <c r="D8" s="465" t="s">
        <v>213</v>
      </c>
      <c r="E8" s="664" t="s">
        <v>10534</v>
      </c>
      <c r="F8" s="466"/>
      <c r="G8" s="476"/>
      <c r="H8" s="476"/>
      <c r="I8" s="477"/>
      <c r="J8" s="478"/>
      <c r="K8" s="476"/>
      <c r="L8" s="476"/>
      <c r="M8" s="476"/>
      <c r="N8" s="476"/>
      <c r="O8" s="476"/>
    </row>
    <row r="9" spans="1:27" s="479" customFormat="1" ht="14.5">
      <c r="A9" s="464" t="str">
        <f>IF(COUNTA($A$10:$A$134),"x","")</f>
        <v/>
      </c>
      <c r="B9" s="464"/>
      <c r="C9" s="471" t="s">
        <v>10315</v>
      </c>
      <c r="D9" s="472" t="s">
        <v>10</v>
      </c>
      <c r="E9" s="665"/>
      <c r="F9" s="473"/>
      <c r="G9" s="476"/>
      <c r="H9" s="476"/>
      <c r="I9" s="477"/>
      <c r="J9" s="478"/>
      <c r="K9" s="476"/>
      <c r="L9" s="476"/>
      <c r="M9" s="476"/>
      <c r="N9" s="476"/>
      <c r="O9" s="476"/>
    </row>
    <row r="10" spans="1:27" s="373" customFormat="1">
      <c r="A10" s="388"/>
      <c r="C10" s="385" t="s">
        <v>4407</v>
      </c>
      <c r="D10" s="384" t="s">
        <v>4408</v>
      </c>
      <c r="E10" s="384"/>
      <c r="F10" s="385"/>
    </row>
    <row r="11" spans="1:27" s="373" customFormat="1"/>
    <row r="12" spans="1:27" s="373" customFormat="1"/>
    <row r="13" spans="1:27" s="373" customFormat="1"/>
    <row r="14" spans="1:27" s="373" customFormat="1"/>
    <row r="15" spans="1:27" s="373" customFormat="1"/>
    <row r="16" spans="1:27" s="373" customFormat="1"/>
    <row r="17" s="373" customFormat="1"/>
    <row r="18" s="373" customFormat="1"/>
    <row r="19" s="373" customFormat="1"/>
    <row r="20" s="373" customFormat="1"/>
    <row r="21" s="373" customFormat="1"/>
    <row r="22" s="373" customFormat="1"/>
    <row r="23" s="373" customFormat="1"/>
    <row r="24" s="373" customFormat="1"/>
    <row r="25" s="373" customFormat="1"/>
    <row r="26" s="373" customFormat="1"/>
    <row r="27" s="373" customFormat="1"/>
    <row r="28" s="373" customFormat="1"/>
    <row r="29" s="373" customFormat="1"/>
    <row r="30" s="373" customFormat="1"/>
    <row r="31" s="373" customFormat="1"/>
    <row r="32" s="373" customFormat="1"/>
    <row r="33" s="373" customFormat="1"/>
    <row r="34" s="373" customFormat="1"/>
    <row r="35" s="373" customFormat="1"/>
    <row r="36" s="373" customFormat="1"/>
    <row r="37" s="373" customFormat="1"/>
    <row r="38" s="373" customFormat="1"/>
    <row r="39" s="373" customFormat="1"/>
    <row r="40" s="373" customFormat="1"/>
    <row r="41" s="373" customFormat="1"/>
    <row r="42" s="373" customFormat="1"/>
    <row r="43" s="373" customFormat="1"/>
    <row r="44" s="373" customFormat="1"/>
    <row r="45" s="373" customFormat="1"/>
    <row r="46" s="373" customFormat="1"/>
    <row r="47" s="373" customFormat="1"/>
    <row r="48" s="373" customFormat="1"/>
    <row r="49" s="373" customFormat="1"/>
    <row r="50" s="373" customFormat="1"/>
    <row r="51" s="373" customFormat="1"/>
    <row r="52" s="373" customFormat="1"/>
    <row r="53" s="373" customFormat="1"/>
    <row r="54" s="373" customFormat="1"/>
    <row r="55" s="373" customFormat="1"/>
    <row r="56" s="373" customFormat="1"/>
    <row r="57" s="373" customFormat="1"/>
    <row r="58" s="373" customFormat="1"/>
    <row r="59" s="373" customFormat="1"/>
    <row r="60" s="373" customFormat="1"/>
    <row r="61" s="373" customFormat="1"/>
    <row r="62" s="373" customFormat="1"/>
    <row r="63" s="373" customFormat="1"/>
    <row r="64" s="373" customFormat="1"/>
    <row r="65" s="373" customFormat="1"/>
    <row r="66" s="373" customFormat="1"/>
    <row r="67" s="373" customFormat="1"/>
    <row r="68" s="373" customFormat="1"/>
    <row r="69" s="373" customFormat="1"/>
    <row r="70" s="373" customFormat="1"/>
    <row r="71" s="373" customFormat="1"/>
    <row r="72" s="373" customFormat="1"/>
    <row r="73" s="373" customFormat="1"/>
    <row r="74" s="373" customFormat="1"/>
    <row r="75" s="373" customFormat="1"/>
    <row r="76" s="373" customFormat="1"/>
    <row r="77" s="373" customFormat="1"/>
    <row r="78" s="373" customFormat="1"/>
    <row r="79" s="373" customFormat="1"/>
    <row r="80" s="373" customFormat="1"/>
    <row r="81" s="373" customFormat="1"/>
    <row r="82" s="373" customFormat="1"/>
    <row r="83" s="373" customFormat="1"/>
    <row r="84" s="373" customFormat="1"/>
    <row r="85" s="373" customFormat="1"/>
    <row r="86" s="373" customFormat="1"/>
    <row r="87" s="373" customFormat="1"/>
    <row r="88" s="373" customFormat="1"/>
    <row r="89" s="373" customFormat="1"/>
    <row r="90" s="373" customFormat="1"/>
    <row r="91" s="373" customFormat="1"/>
    <row r="92" s="373" customFormat="1"/>
    <row r="93" s="373" customFormat="1"/>
    <row r="94" s="373" customFormat="1"/>
    <row r="95" s="373" customFormat="1"/>
    <row r="96" s="373" customFormat="1"/>
    <row r="97" s="373" customFormat="1"/>
    <row r="98" s="373" customFormat="1"/>
    <row r="99" s="373" customFormat="1"/>
    <row r="100" s="373" customFormat="1"/>
    <row r="101" s="373" customFormat="1"/>
    <row r="102" s="373" customFormat="1"/>
    <row r="103" s="373" customFormat="1"/>
    <row r="104" s="373" customFormat="1"/>
    <row r="105" s="373" customFormat="1"/>
    <row r="106" s="373" customFormat="1"/>
    <row r="107" s="373" customFormat="1"/>
    <row r="108" s="373" customFormat="1"/>
    <row r="109" s="373" customFormat="1"/>
    <row r="110" s="373" customFormat="1"/>
    <row r="111" s="373" customFormat="1"/>
    <row r="112" s="373" customFormat="1"/>
    <row r="113" s="373" customFormat="1"/>
    <row r="114" s="373" customFormat="1"/>
    <row r="115" s="373" customFormat="1"/>
    <row r="116" s="373" customFormat="1"/>
    <row r="117" s="373" customFormat="1"/>
    <row r="118" s="373" customFormat="1"/>
    <row r="119" s="373" customFormat="1"/>
    <row r="120" s="373" customFormat="1"/>
    <row r="121" s="373" customFormat="1"/>
    <row r="122" s="373" customFormat="1"/>
    <row r="123" s="373" customFormat="1"/>
    <row r="124" s="373" customFormat="1"/>
    <row r="125" s="373" customFormat="1"/>
    <row r="126" s="373" customFormat="1"/>
    <row r="127" s="373" customFormat="1"/>
    <row r="128" s="373" customFormat="1"/>
    <row r="129" s="373" customFormat="1"/>
    <row r="130" s="373" customFormat="1"/>
    <row r="131" s="373" customFormat="1"/>
    <row r="132" s="373" customFormat="1"/>
    <row r="133" s="373" customFormat="1"/>
    <row r="134" s="373" customFormat="1"/>
    <row r="135" s="373" customFormat="1"/>
    <row r="136" s="373" customFormat="1"/>
    <row r="137" s="373" customFormat="1"/>
    <row r="138" s="373" customFormat="1"/>
    <row r="139" s="373" customFormat="1"/>
    <row r="140" s="373" customFormat="1"/>
    <row r="141" s="373" customFormat="1"/>
    <row r="142" s="373" customFormat="1"/>
    <row r="143" s="373" customFormat="1"/>
    <row r="144" s="373" customFormat="1"/>
    <row r="145" s="373" customFormat="1"/>
    <row r="146" s="373" customFormat="1"/>
    <row r="147" s="373" customFormat="1"/>
    <row r="148" s="373" customFormat="1"/>
    <row r="149" s="373" customFormat="1"/>
    <row r="150" s="373" customFormat="1"/>
    <row r="151" s="373" customFormat="1"/>
    <row r="152" s="373" customFormat="1"/>
    <row r="153" s="373" customFormat="1"/>
    <row r="154" s="373" customFormat="1"/>
    <row r="155" s="373" customFormat="1"/>
    <row r="156" s="373" customFormat="1"/>
    <row r="157" s="373" customFormat="1"/>
    <row r="158" s="373" customFormat="1"/>
    <row r="159" s="373" customFormat="1"/>
    <row r="160" s="373" customFormat="1"/>
    <row r="161" s="373" customFormat="1"/>
    <row r="162" s="373" customFormat="1"/>
    <row r="163" s="373" customFormat="1"/>
    <row r="164" s="373" customFormat="1"/>
    <row r="165" s="373" customFormat="1"/>
    <row r="166" s="373" customFormat="1"/>
    <row r="167" s="373" customFormat="1"/>
    <row r="168" s="373" customFormat="1"/>
    <row r="169" s="373" customFormat="1"/>
    <row r="170" s="373" customFormat="1"/>
    <row r="171" s="373" customFormat="1"/>
    <row r="172" s="373" customFormat="1"/>
    <row r="173" s="373" customFormat="1"/>
    <row r="174" s="373" customFormat="1"/>
    <row r="175" s="373" customFormat="1"/>
    <row r="176" s="373" customFormat="1"/>
    <row r="177" s="373" customFormat="1"/>
    <row r="178" s="373" customFormat="1"/>
    <row r="179" s="373" customFormat="1"/>
    <row r="180" s="373" customFormat="1"/>
    <row r="181" s="373" customFormat="1"/>
    <row r="182" s="373" customFormat="1"/>
    <row r="183" s="373" customFormat="1"/>
    <row r="184" s="373" customFormat="1"/>
    <row r="185" s="373" customFormat="1"/>
    <row r="186" s="373" customFormat="1"/>
    <row r="187" s="373" customFormat="1"/>
  </sheetData>
  <sheetProtection sheet="1" objects="1" scenarios="1" selectLockedCells="1"/>
  <mergeCells count="6">
    <mergeCell ref="E8:E9"/>
    <mergeCell ref="C1:E1"/>
    <mergeCell ref="C2:E2"/>
    <mergeCell ref="C3:E3"/>
    <mergeCell ref="C4:E4"/>
    <mergeCell ref="C5:E5"/>
  </mergeCells>
  <hyperlinks>
    <hyperlink ref="F1" location="'Overview Pool'!A1" display="Overview"/>
  </hyperlinks>
  <pageMargins left="0.7" right="0.7" top="0.75" bottom="0.75" header="0.3" footer="0.3"/>
  <pageSetup paperSize="9" scale="71"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pane ySplit="2" topLeftCell="A3" activePane="bottomLeft" state="frozenSplit"/>
      <selection pane="bottomLeft"/>
    </sheetView>
  </sheetViews>
  <sheetFormatPr baseColWidth="10" defaultColWidth="11.58203125" defaultRowHeight="14"/>
  <cols>
    <col min="1" max="2" width="33.33203125" style="132" bestFit="1" customWidth="1"/>
    <col min="3" max="16384" width="11.58203125" style="132"/>
  </cols>
  <sheetData>
    <row r="1" spans="1:4">
      <c r="A1" s="149" t="s">
        <v>7574</v>
      </c>
      <c r="B1" s="150" t="s">
        <v>7575</v>
      </c>
      <c r="D1" s="1" t="s">
        <v>1669</v>
      </c>
    </row>
    <row r="2" spans="1:4" ht="15" customHeight="1">
      <c r="A2" s="147" t="s">
        <v>1774</v>
      </c>
      <c r="B2" s="148" t="s">
        <v>4337</v>
      </c>
      <c r="D2" s="1" t="s">
        <v>10088</v>
      </c>
    </row>
    <row r="3" spans="1:4">
      <c r="A3" s="151">
        <v>1</v>
      </c>
      <c r="B3" s="137" t="s">
        <v>1666</v>
      </c>
    </row>
    <row r="4" spans="1:4">
      <c r="A4" s="151">
        <v>2</v>
      </c>
      <c r="B4" s="137" t="s">
        <v>7576</v>
      </c>
    </row>
    <row r="5" spans="1:4">
      <c r="A5" s="151">
        <v>3</v>
      </c>
      <c r="B5" s="137" t="s">
        <v>7577</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pane ySplit="2" topLeftCell="A3" activePane="bottomLeft" state="frozenSplit"/>
      <selection pane="bottomLeft"/>
    </sheetView>
  </sheetViews>
  <sheetFormatPr baseColWidth="10" defaultColWidth="11.58203125" defaultRowHeight="14"/>
  <cols>
    <col min="1" max="1" width="16.83203125" style="132" bestFit="1" customWidth="1"/>
    <col min="2" max="2" width="45.58203125" style="132" customWidth="1"/>
    <col min="3" max="16384" width="11.58203125" style="132"/>
  </cols>
  <sheetData>
    <row r="1" spans="1:4">
      <c r="A1" s="149" t="s">
        <v>7578</v>
      </c>
      <c r="B1" s="150" t="s">
        <v>7579</v>
      </c>
      <c r="D1" s="1" t="s">
        <v>1669</v>
      </c>
    </row>
    <row r="2" spans="1:4" ht="15" customHeight="1">
      <c r="A2" s="147" t="s">
        <v>1774</v>
      </c>
      <c r="B2" s="148" t="s">
        <v>4337</v>
      </c>
      <c r="D2" s="1" t="s">
        <v>10088</v>
      </c>
    </row>
    <row r="3" spans="1:4">
      <c r="A3" s="151">
        <v>1</v>
      </c>
      <c r="B3" s="137" t="s">
        <v>7580</v>
      </c>
    </row>
    <row r="4" spans="1:4">
      <c r="A4" s="151">
        <v>2</v>
      </c>
      <c r="B4" s="137" t="s">
        <v>7581</v>
      </c>
    </row>
    <row r="5" spans="1:4">
      <c r="A5" s="151">
        <v>3</v>
      </c>
      <c r="B5" s="137" t="s">
        <v>7582</v>
      </c>
    </row>
    <row r="6" spans="1:4">
      <c r="A6" s="151">
        <v>4</v>
      </c>
      <c r="B6" s="137" t="s">
        <v>7583</v>
      </c>
    </row>
    <row r="7" spans="1:4">
      <c r="A7" s="151">
        <v>5</v>
      </c>
      <c r="B7" s="137" t="s">
        <v>7584</v>
      </c>
    </row>
    <row r="8" spans="1:4">
      <c r="A8" s="151">
        <v>6</v>
      </c>
      <c r="B8" s="137" t="s">
        <v>7585</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pane ySplit="2" topLeftCell="A3" activePane="bottomLeft" state="frozenSplit"/>
      <selection pane="bottomLeft"/>
    </sheetView>
  </sheetViews>
  <sheetFormatPr baseColWidth="10" defaultColWidth="11.58203125" defaultRowHeight="14"/>
  <cols>
    <col min="1" max="1" width="17.33203125" style="132" bestFit="1" customWidth="1"/>
    <col min="2" max="2" width="38.5" style="132" bestFit="1" customWidth="1"/>
    <col min="3" max="16384" width="11.58203125" style="132"/>
  </cols>
  <sheetData>
    <row r="1" spans="1:4">
      <c r="A1" s="149" t="s">
        <v>7586</v>
      </c>
      <c r="B1" s="150" t="s">
        <v>7587</v>
      </c>
      <c r="D1" s="1" t="s">
        <v>1669</v>
      </c>
    </row>
    <row r="2" spans="1:4" ht="15" customHeight="1">
      <c r="A2" s="147" t="s">
        <v>1774</v>
      </c>
      <c r="B2" s="148" t="s">
        <v>4337</v>
      </c>
      <c r="D2" s="1" t="s">
        <v>10088</v>
      </c>
    </row>
    <row r="3" spans="1:4">
      <c r="A3" s="151">
        <v>1</v>
      </c>
      <c r="B3" s="137" t="s">
        <v>7588</v>
      </c>
    </row>
    <row r="4" spans="1:4">
      <c r="A4" s="151">
        <v>2</v>
      </c>
      <c r="B4" s="137" t="s">
        <v>7589</v>
      </c>
    </row>
    <row r="5" spans="1:4">
      <c r="A5" s="151">
        <v>3</v>
      </c>
      <c r="B5" s="137" t="s">
        <v>7590</v>
      </c>
    </row>
    <row r="6" spans="1:4">
      <c r="A6" s="151">
        <v>4</v>
      </c>
      <c r="B6" s="137" t="s">
        <v>7591</v>
      </c>
    </row>
    <row r="7" spans="1:4">
      <c r="A7" s="151">
        <v>5</v>
      </c>
      <c r="B7" s="137" t="s">
        <v>7592</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6"/>
  <sheetViews>
    <sheetView workbookViewId="0">
      <pane ySplit="2" topLeftCell="A763" activePane="bottomLeft" state="frozenSplit"/>
      <selection pane="bottomLeft"/>
    </sheetView>
  </sheetViews>
  <sheetFormatPr baseColWidth="10" defaultColWidth="11.58203125" defaultRowHeight="14"/>
  <cols>
    <col min="1" max="1" width="12" style="132" bestFit="1" customWidth="1"/>
    <col min="2" max="2" width="95.5" style="132" bestFit="1" customWidth="1"/>
    <col min="3" max="16384" width="11.58203125" style="132"/>
  </cols>
  <sheetData>
    <row r="1" spans="1:4">
      <c r="A1" s="149" t="s">
        <v>7593</v>
      </c>
      <c r="B1" s="150" t="s">
        <v>7594</v>
      </c>
      <c r="D1" s="1" t="s">
        <v>1669</v>
      </c>
    </row>
    <row r="2" spans="1:4" ht="15" customHeight="1">
      <c r="A2" s="147" t="s">
        <v>1774</v>
      </c>
      <c r="B2" s="148" t="s">
        <v>4337</v>
      </c>
      <c r="D2" s="1" t="s">
        <v>10088</v>
      </c>
    </row>
    <row r="3" spans="1:4">
      <c r="A3" s="137" t="s">
        <v>2106</v>
      </c>
      <c r="B3" s="137" t="s">
        <v>7595</v>
      </c>
    </row>
    <row r="4" spans="1:4">
      <c r="A4" s="137" t="s">
        <v>2108</v>
      </c>
      <c r="B4" s="137" t="s">
        <v>7596</v>
      </c>
    </row>
    <row r="5" spans="1:4">
      <c r="A5" s="137" t="s">
        <v>2110</v>
      </c>
      <c r="B5" s="137" t="s">
        <v>7597</v>
      </c>
    </row>
    <row r="6" spans="1:4">
      <c r="A6" s="137" t="s">
        <v>2112</v>
      </c>
      <c r="B6" s="137" t="s">
        <v>7598</v>
      </c>
    </row>
    <row r="7" spans="1:4">
      <c r="A7" s="137" t="s">
        <v>2114</v>
      </c>
      <c r="B7" s="137" t="s">
        <v>7599</v>
      </c>
    </row>
    <row r="8" spans="1:4">
      <c r="A8" s="137" t="s">
        <v>2116</v>
      </c>
      <c r="B8" s="137" t="s">
        <v>7600</v>
      </c>
    </row>
    <row r="9" spans="1:4">
      <c r="A9" s="137" t="s">
        <v>2118</v>
      </c>
      <c r="B9" s="137" t="s">
        <v>7601</v>
      </c>
    </row>
    <row r="10" spans="1:4">
      <c r="A10" s="137" t="s">
        <v>2120</v>
      </c>
      <c r="B10" s="137" t="s">
        <v>7602</v>
      </c>
    </row>
    <row r="11" spans="1:4">
      <c r="A11" s="137" t="s">
        <v>2122</v>
      </c>
      <c r="B11" s="137" t="s">
        <v>7603</v>
      </c>
    </row>
    <row r="12" spans="1:4">
      <c r="A12" s="137" t="s">
        <v>2124</v>
      </c>
      <c r="B12" s="137" t="s">
        <v>7604</v>
      </c>
    </row>
    <row r="13" spans="1:4">
      <c r="A13" s="137" t="s">
        <v>2126</v>
      </c>
      <c r="B13" s="137" t="s">
        <v>7605</v>
      </c>
    </row>
    <row r="14" spans="1:4">
      <c r="A14" s="137" t="s">
        <v>2128</v>
      </c>
      <c r="B14" s="137" t="s">
        <v>7606</v>
      </c>
    </row>
    <row r="15" spans="1:4">
      <c r="A15" s="137" t="s">
        <v>2130</v>
      </c>
      <c r="B15" s="137" t="s">
        <v>7607</v>
      </c>
    </row>
    <row r="16" spans="1:4">
      <c r="A16" s="137" t="s">
        <v>2132</v>
      </c>
      <c r="B16" s="137" t="s">
        <v>7608</v>
      </c>
    </row>
    <row r="17" spans="1:2">
      <c r="A17" s="137" t="s">
        <v>2134</v>
      </c>
      <c r="B17" s="137" t="s">
        <v>7609</v>
      </c>
    </row>
    <row r="18" spans="1:2">
      <c r="A18" s="137" t="s">
        <v>2136</v>
      </c>
      <c r="B18" s="137" t="s">
        <v>7610</v>
      </c>
    </row>
    <row r="19" spans="1:2">
      <c r="A19" s="137" t="s">
        <v>2138</v>
      </c>
      <c r="B19" s="137" t="s">
        <v>7611</v>
      </c>
    </row>
    <row r="20" spans="1:2">
      <c r="A20" s="137" t="s">
        <v>2140</v>
      </c>
      <c r="B20" s="137" t="s">
        <v>7612</v>
      </c>
    </row>
    <row r="21" spans="1:2">
      <c r="A21" s="137" t="s">
        <v>2142</v>
      </c>
      <c r="B21" s="137" t="s">
        <v>7613</v>
      </c>
    </row>
    <row r="22" spans="1:2">
      <c r="A22" s="137" t="s">
        <v>2144</v>
      </c>
      <c r="B22" s="137" t="s">
        <v>7614</v>
      </c>
    </row>
    <row r="23" spans="1:2">
      <c r="A23" s="137" t="s">
        <v>2146</v>
      </c>
      <c r="B23" s="137" t="s">
        <v>7615</v>
      </c>
    </row>
    <row r="24" spans="1:2">
      <c r="A24" s="137" t="s">
        <v>2148</v>
      </c>
      <c r="B24" s="137" t="s">
        <v>7616</v>
      </c>
    </row>
    <row r="25" spans="1:2">
      <c r="A25" s="137" t="s">
        <v>2150</v>
      </c>
      <c r="B25" s="137" t="s">
        <v>7617</v>
      </c>
    </row>
    <row r="26" spans="1:2">
      <c r="A26" s="137" t="s">
        <v>2152</v>
      </c>
      <c r="B26" s="137" t="s">
        <v>7618</v>
      </c>
    </row>
    <row r="27" spans="1:2">
      <c r="A27" s="137" t="s">
        <v>2154</v>
      </c>
      <c r="B27" s="137" t="s">
        <v>7619</v>
      </c>
    </row>
    <row r="28" spans="1:2">
      <c r="A28" s="137" t="s">
        <v>2156</v>
      </c>
      <c r="B28" s="137" t="s">
        <v>7620</v>
      </c>
    </row>
    <row r="29" spans="1:2">
      <c r="A29" s="137" t="s">
        <v>2158</v>
      </c>
      <c r="B29" s="137" t="s">
        <v>7621</v>
      </c>
    </row>
    <row r="30" spans="1:2">
      <c r="A30" s="137" t="s">
        <v>2160</v>
      </c>
      <c r="B30" s="137" t="s">
        <v>7622</v>
      </c>
    </row>
    <row r="31" spans="1:2">
      <c r="A31" s="137" t="s">
        <v>2162</v>
      </c>
      <c r="B31" s="137" t="s">
        <v>7623</v>
      </c>
    </row>
    <row r="32" spans="1:2">
      <c r="A32" s="137" t="s">
        <v>2164</v>
      </c>
      <c r="B32" s="137" t="s">
        <v>7624</v>
      </c>
    </row>
    <row r="33" spans="1:2">
      <c r="A33" s="137" t="s">
        <v>2166</v>
      </c>
      <c r="B33" s="137" t="s">
        <v>7625</v>
      </c>
    </row>
    <row r="34" spans="1:2">
      <c r="A34" s="137" t="s">
        <v>2168</v>
      </c>
      <c r="B34" s="137" t="s">
        <v>7626</v>
      </c>
    </row>
    <row r="35" spans="1:2">
      <c r="A35" s="137" t="s">
        <v>2170</v>
      </c>
      <c r="B35" s="137" t="s">
        <v>7627</v>
      </c>
    </row>
    <row r="36" spans="1:2">
      <c r="A36" s="137" t="s">
        <v>2172</v>
      </c>
      <c r="B36" s="137" t="s">
        <v>7628</v>
      </c>
    </row>
    <row r="37" spans="1:2">
      <c r="A37" s="137" t="s">
        <v>2174</v>
      </c>
      <c r="B37" s="137" t="s">
        <v>7629</v>
      </c>
    </row>
    <row r="38" spans="1:2">
      <c r="A38" s="137" t="s">
        <v>2176</v>
      </c>
      <c r="B38" s="137" t="s">
        <v>7630</v>
      </c>
    </row>
    <row r="39" spans="1:2">
      <c r="A39" s="137" t="s">
        <v>2178</v>
      </c>
      <c r="B39" s="137" t="s">
        <v>7631</v>
      </c>
    </row>
    <row r="40" spans="1:2">
      <c r="A40" s="137" t="s">
        <v>2180</v>
      </c>
      <c r="B40" s="137" t="s">
        <v>7632</v>
      </c>
    </row>
    <row r="41" spans="1:2">
      <c r="A41" s="137" t="s">
        <v>2182</v>
      </c>
      <c r="B41" s="137" t="s">
        <v>7633</v>
      </c>
    </row>
    <row r="42" spans="1:2">
      <c r="A42" s="137" t="s">
        <v>2184</v>
      </c>
      <c r="B42" s="137" t="s">
        <v>7634</v>
      </c>
    </row>
    <row r="43" spans="1:2">
      <c r="A43" s="137" t="s">
        <v>2186</v>
      </c>
      <c r="B43" s="137" t="s">
        <v>7635</v>
      </c>
    </row>
    <row r="44" spans="1:2">
      <c r="A44" s="137" t="s">
        <v>2188</v>
      </c>
      <c r="B44" s="137" t="s">
        <v>7636</v>
      </c>
    </row>
    <row r="45" spans="1:2">
      <c r="A45" s="137" t="s">
        <v>2190</v>
      </c>
      <c r="B45" s="137" t="s">
        <v>7637</v>
      </c>
    </row>
    <row r="46" spans="1:2">
      <c r="A46" s="137" t="s">
        <v>2192</v>
      </c>
      <c r="B46" s="137" t="s">
        <v>7638</v>
      </c>
    </row>
    <row r="47" spans="1:2">
      <c r="A47" s="137" t="s">
        <v>2194</v>
      </c>
      <c r="B47" s="137" t="s">
        <v>7639</v>
      </c>
    </row>
    <row r="48" spans="1:2">
      <c r="A48" s="137" t="s">
        <v>2196</v>
      </c>
      <c r="B48" s="137" t="s">
        <v>7640</v>
      </c>
    </row>
    <row r="49" spans="1:2">
      <c r="A49" s="137" t="s">
        <v>2198</v>
      </c>
      <c r="B49" s="137" t="s">
        <v>7641</v>
      </c>
    </row>
    <row r="50" spans="1:2">
      <c r="A50" s="137" t="s">
        <v>2200</v>
      </c>
      <c r="B50" s="137" t="s">
        <v>7642</v>
      </c>
    </row>
    <row r="51" spans="1:2">
      <c r="A51" s="137" t="s">
        <v>2202</v>
      </c>
      <c r="B51" s="137" t="s">
        <v>7643</v>
      </c>
    </row>
    <row r="52" spans="1:2">
      <c r="A52" s="137" t="s">
        <v>2204</v>
      </c>
      <c r="B52" s="137" t="s">
        <v>7644</v>
      </c>
    </row>
    <row r="53" spans="1:2">
      <c r="A53" s="137" t="s">
        <v>2206</v>
      </c>
      <c r="B53" s="137" t="s">
        <v>7645</v>
      </c>
    </row>
    <row r="54" spans="1:2">
      <c r="A54" s="137" t="s">
        <v>2208</v>
      </c>
      <c r="B54" s="137" t="s">
        <v>7646</v>
      </c>
    </row>
    <row r="55" spans="1:2">
      <c r="A55" s="137" t="s">
        <v>2210</v>
      </c>
      <c r="B55" s="137" t="s">
        <v>7647</v>
      </c>
    </row>
    <row r="56" spans="1:2">
      <c r="A56" s="137" t="s">
        <v>2212</v>
      </c>
      <c r="B56" s="137" t="s">
        <v>7648</v>
      </c>
    </row>
    <row r="57" spans="1:2">
      <c r="A57" s="137" t="s">
        <v>2214</v>
      </c>
      <c r="B57" s="137" t="s">
        <v>7649</v>
      </c>
    </row>
    <row r="58" spans="1:2">
      <c r="A58" s="137" t="s">
        <v>2216</v>
      </c>
      <c r="B58" s="137" t="s">
        <v>7650</v>
      </c>
    </row>
    <row r="59" spans="1:2">
      <c r="A59" s="137" t="s">
        <v>2218</v>
      </c>
      <c r="B59" s="137" t="s">
        <v>7651</v>
      </c>
    </row>
    <row r="60" spans="1:2">
      <c r="A60" s="137" t="s">
        <v>2220</v>
      </c>
      <c r="B60" s="137" t="s">
        <v>7652</v>
      </c>
    </row>
    <row r="61" spans="1:2">
      <c r="A61" s="137" t="s">
        <v>2222</v>
      </c>
      <c r="B61" s="137" t="s">
        <v>7653</v>
      </c>
    </row>
    <row r="62" spans="1:2">
      <c r="A62" s="137" t="s">
        <v>2224</v>
      </c>
      <c r="B62" s="137" t="s">
        <v>7654</v>
      </c>
    </row>
    <row r="63" spans="1:2">
      <c r="A63" s="137" t="s">
        <v>2226</v>
      </c>
      <c r="B63" s="137" t="s">
        <v>7655</v>
      </c>
    </row>
    <row r="64" spans="1:2">
      <c r="A64" s="137" t="s">
        <v>2228</v>
      </c>
      <c r="B64" s="137" t="s">
        <v>7656</v>
      </c>
    </row>
    <row r="65" spans="1:2">
      <c r="A65" s="137" t="s">
        <v>2230</v>
      </c>
      <c r="B65" s="137" t="s">
        <v>7657</v>
      </c>
    </row>
    <row r="66" spans="1:2">
      <c r="A66" s="137" t="s">
        <v>2232</v>
      </c>
      <c r="B66" s="137" t="s">
        <v>7658</v>
      </c>
    </row>
    <row r="67" spans="1:2">
      <c r="A67" s="137" t="s">
        <v>2234</v>
      </c>
      <c r="B67" s="137" t="s">
        <v>7659</v>
      </c>
    </row>
    <row r="68" spans="1:2">
      <c r="A68" s="137" t="s">
        <v>2236</v>
      </c>
      <c r="B68" s="137" t="s">
        <v>7660</v>
      </c>
    </row>
    <row r="69" spans="1:2">
      <c r="A69" s="137" t="s">
        <v>2238</v>
      </c>
      <c r="B69" s="137" t="s">
        <v>7661</v>
      </c>
    </row>
    <row r="70" spans="1:2">
      <c r="A70" s="137" t="s">
        <v>2240</v>
      </c>
      <c r="B70" s="137" t="s">
        <v>7662</v>
      </c>
    </row>
    <row r="71" spans="1:2">
      <c r="A71" s="137" t="s">
        <v>2242</v>
      </c>
      <c r="B71" s="137" t="s">
        <v>7663</v>
      </c>
    </row>
    <row r="72" spans="1:2">
      <c r="A72" s="137" t="s">
        <v>2244</v>
      </c>
      <c r="B72" s="137" t="s">
        <v>7664</v>
      </c>
    </row>
    <row r="73" spans="1:2">
      <c r="A73" s="137" t="s">
        <v>2246</v>
      </c>
      <c r="B73" s="137" t="s">
        <v>7665</v>
      </c>
    </row>
    <row r="74" spans="1:2">
      <c r="A74" s="137" t="s">
        <v>2248</v>
      </c>
      <c r="B74" s="137" t="s">
        <v>7666</v>
      </c>
    </row>
    <row r="75" spans="1:2">
      <c r="A75" s="137" t="s">
        <v>2250</v>
      </c>
      <c r="B75" s="137" t="s">
        <v>7667</v>
      </c>
    </row>
    <row r="76" spans="1:2">
      <c r="A76" s="137" t="s">
        <v>2252</v>
      </c>
      <c r="B76" s="137" t="s">
        <v>7668</v>
      </c>
    </row>
    <row r="77" spans="1:2">
      <c r="A77" s="137" t="s">
        <v>2254</v>
      </c>
      <c r="B77" s="137" t="s">
        <v>7669</v>
      </c>
    </row>
    <row r="78" spans="1:2">
      <c r="A78" s="137" t="s">
        <v>2256</v>
      </c>
      <c r="B78" s="137" t="s">
        <v>7670</v>
      </c>
    </row>
    <row r="79" spans="1:2">
      <c r="A79" s="137" t="s">
        <v>2258</v>
      </c>
      <c r="B79" s="137" t="s">
        <v>7671</v>
      </c>
    </row>
    <row r="80" spans="1:2">
      <c r="A80" s="137" t="s">
        <v>2260</v>
      </c>
      <c r="B80" s="137" t="s">
        <v>7672</v>
      </c>
    </row>
    <row r="81" spans="1:2">
      <c r="A81" s="137" t="s">
        <v>2262</v>
      </c>
      <c r="B81" s="137" t="s">
        <v>7673</v>
      </c>
    </row>
    <row r="82" spans="1:2">
      <c r="A82" s="137" t="s">
        <v>2264</v>
      </c>
      <c r="B82" s="137" t="s">
        <v>7674</v>
      </c>
    </row>
    <row r="83" spans="1:2">
      <c r="A83" s="137" t="s">
        <v>2266</v>
      </c>
      <c r="B83" s="137" t="s">
        <v>7675</v>
      </c>
    </row>
    <row r="84" spans="1:2">
      <c r="A84" s="137" t="s">
        <v>2268</v>
      </c>
      <c r="B84" s="137" t="s">
        <v>7676</v>
      </c>
    </row>
    <row r="85" spans="1:2">
      <c r="A85" s="137" t="s">
        <v>2270</v>
      </c>
      <c r="B85" s="137" t="s">
        <v>7677</v>
      </c>
    </row>
    <row r="86" spans="1:2">
      <c r="A86" s="137" t="s">
        <v>2272</v>
      </c>
      <c r="B86" s="137" t="s">
        <v>7678</v>
      </c>
    </row>
    <row r="87" spans="1:2">
      <c r="A87" s="137" t="s">
        <v>2274</v>
      </c>
      <c r="B87" s="137" t="s">
        <v>7679</v>
      </c>
    </row>
    <row r="88" spans="1:2">
      <c r="A88" s="137" t="s">
        <v>2276</v>
      </c>
      <c r="B88" s="137" t="s">
        <v>7680</v>
      </c>
    </row>
    <row r="89" spans="1:2">
      <c r="A89" s="137" t="s">
        <v>2278</v>
      </c>
      <c r="B89" s="137" t="s">
        <v>7681</v>
      </c>
    </row>
    <row r="90" spans="1:2">
      <c r="A90" s="137" t="s">
        <v>2280</v>
      </c>
      <c r="B90" s="137" t="s">
        <v>7682</v>
      </c>
    </row>
    <row r="91" spans="1:2">
      <c r="A91" s="137" t="s">
        <v>2282</v>
      </c>
      <c r="B91" s="137" t="s">
        <v>7683</v>
      </c>
    </row>
    <row r="92" spans="1:2">
      <c r="A92" s="137" t="s">
        <v>2284</v>
      </c>
      <c r="B92" s="137" t="s">
        <v>7684</v>
      </c>
    </row>
    <row r="93" spans="1:2">
      <c r="A93" s="137" t="s">
        <v>2286</v>
      </c>
      <c r="B93" s="137" t="s">
        <v>7685</v>
      </c>
    </row>
    <row r="94" spans="1:2">
      <c r="A94" s="137" t="s">
        <v>2288</v>
      </c>
      <c r="B94" s="137" t="s">
        <v>7686</v>
      </c>
    </row>
    <row r="95" spans="1:2">
      <c r="A95" s="137" t="s">
        <v>2290</v>
      </c>
      <c r="B95" s="137" t="s">
        <v>7687</v>
      </c>
    </row>
    <row r="96" spans="1:2">
      <c r="A96" s="137" t="s">
        <v>2292</v>
      </c>
      <c r="B96" s="137" t="s">
        <v>7688</v>
      </c>
    </row>
    <row r="97" spans="1:2">
      <c r="A97" s="137" t="s">
        <v>2294</v>
      </c>
      <c r="B97" s="137" t="s">
        <v>7689</v>
      </c>
    </row>
    <row r="98" spans="1:2">
      <c r="A98" s="137" t="s">
        <v>2296</v>
      </c>
      <c r="B98" s="137" t="s">
        <v>7690</v>
      </c>
    </row>
    <row r="99" spans="1:2">
      <c r="A99" s="137" t="s">
        <v>2298</v>
      </c>
      <c r="B99" s="137" t="s">
        <v>7691</v>
      </c>
    </row>
    <row r="100" spans="1:2">
      <c r="A100" s="137" t="s">
        <v>2300</v>
      </c>
      <c r="B100" s="137" t="s">
        <v>7692</v>
      </c>
    </row>
    <row r="101" spans="1:2">
      <c r="A101" s="137" t="s">
        <v>2302</v>
      </c>
      <c r="B101" s="137" t="s">
        <v>7693</v>
      </c>
    </row>
    <row r="102" spans="1:2">
      <c r="A102" s="137" t="s">
        <v>2304</v>
      </c>
      <c r="B102" s="137" t="s">
        <v>7694</v>
      </c>
    </row>
    <row r="103" spans="1:2">
      <c r="A103" s="137" t="s">
        <v>2306</v>
      </c>
      <c r="B103" s="137" t="s">
        <v>7695</v>
      </c>
    </row>
    <row r="104" spans="1:2">
      <c r="A104" s="137" t="s">
        <v>2308</v>
      </c>
      <c r="B104" s="137" t="s">
        <v>7696</v>
      </c>
    </row>
    <row r="105" spans="1:2">
      <c r="A105" s="137" t="s">
        <v>2310</v>
      </c>
      <c r="B105" s="137" t="s">
        <v>7697</v>
      </c>
    </row>
    <row r="106" spans="1:2">
      <c r="A106" s="137" t="s">
        <v>2312</v>
      </c>
      <c r="B106" s="137" t="s">
        <v>7698</v>
      </c>
    </row>
    <row r="107" spans="1:2">
      <c r="A107" s="137" t="s">
        <v>2314</v>
      </c>
      <c r="B107" s="137" t="s">
        <v>7699</v>
      </c>
    </row>
    <row r="108" spans="1:2">
      <c r="A108" s="137" t="s">
        <v>2316</v>
      </c>
      <c r="B108" s="137" t="s">
        <v>7700</v>
      </c>
    </row>
    <row r="109" spans="1:2">
      <c r="A109" s="137" t="s">
        <v>2318</v>
      </c>
      <c r="B109" s="137" t="s">
        <v>7701</v>
      </c>
    </row>
    <row r="110" spans="1:2">
      <c r="A110" s="137" t="s">
        <v>2320</v>
      </c>
      <c r="B110" s="137" t="s">
        <v>7702</v>
      </c>
    </row>
    <row r="111" spans="1:2">
      <c r="A111" s="137" t="s">
        <v>2322</v>
      </c>
      <c r="B111" s="137" t="s">
        <v>7703</v>
      </c>
    </row>
    <row r="112" spans="1:2">
      <c r="A112" s="137" t="s">
        <v>2324</v>
      </c>
      <c r="B112" s="137" t="s">
        <v>7704</v>
      </c>
    </row>
    <row r="113" spans="1:2">
      <c r="A113" s="137" t="s">
        <v>2326</v>
      </c>
      <c r="B113" s="137" t="s">
        <v>7705</v>
      </c>
    </row>
    <row r="114" spans="1:2">
      <c r="A114" s="137" t="s">
        <v>2328</v>
      </c>
      <c r="B114" s="137" t="s">
        <v>7706</v>
      </c>
    </row>
    <row r="115" spans="1:2">
      <c r="A115" s="137" t="s">
        <v>2330</v>
      </c>
      <c r="B115" s="137" t="s">
        <v>7707</v>
      </c>
    </row>
    <row r="116" spans="1:2">
      <c r="A116" s="137" t="s">
        <v>2332</v>
      </c>
      <c r="B116" s="137" t="s">
        <v>7708</v>
      </c>
    </row>
    <row r="117" spans="1:2">
      <c r="A117" s="137" t="s">
        <v>2334</v>
      </c>
      <c r="B117" s="137" t="s">
        <v>7709</v>
      </c>
    </row>
    <row r="118" spans="1:2">
      <c r="A118" s="137" t="s">
        <v>2336</v>
      </c>
      <c r="B118" s="137" t="s">
        <v>7710</v>
      </c>
    </row>
    <row r="119" spans="1:2">
      <c r="A119" s="137" t="s">
        <v>2338</v>
      </c>
      <c r="B119" s="137" t="s">
        <v>7711</v>
      </c>
    </row>
    <row r="120" spans="1:2">
      <c r="A120" s="137" t="s">
        <v>2340</v>
      </c>
      <c r="B120" s="137" t="s">
        <v>7712</v>
      </c>
    </row>
    <row r="121" spans="1:2">
      <c r="A121" s="137" t="s">
        <v>2342</v>
      </c>
      <c r="B121" s="137" t="s">
        <v>7713</v>
      </c>
    </row>
    <row r="122" spans="1:2">
      <c r="A122" s="137" t="s">
        <v>2344</v>
      </c>
      <c r="B122" s="137" t="s">
        <v>7714</v>
      </c>
    </row>
    <row r="123" spans="1:2">
      <c r="A123" s="137" t="s">
        <v>2346</v>
      </c>
      <c r="B123" s="137" t="s">
        <v>7715</v>
      </c>
    </row>
    <row r="124" spans="1:2">
      <c r="A124" s="137" t="s">
        <v>2348</v>
      </c>
      <c r="B124" s="137" t="s">
        <v>7716</v>
      </c>
    </row>
    <row r="125" spans="1:2">
      <c r="A125" s="137" t="s">
        <v>2350</v>
      </c>
      <c r="B125" s="137" t="s">
        <v>7717</v>
      </c>
    </row>
    <row r="126" spans="1:2">
      <c r="A126" s="137" t="s">
        <v>2352</v>
      </c>
      <c r="B126" s="137" t="s">
        <v>7718</v>
      </c>
    </row>
    <row r="127" spans="1:2">
      <c r="A127" s="137" t="s">
        <v>2354</v>
      </c>
      <c r="B127" s="137" t="s">
        <v>7719</v>
      </c>
    </row>
    <row r="128" spans="1:2">
      <c r="A128" s="137" t="s">
        <v>2356</v>
      </c>
      <c r="B128" s="137" t="s">
        <v>7720</v>
      </c>
    </row>
    <row r="129" spans="1:2">
      <c r="A129" s="137" t="s">
        <v>2358</v>
      </c>
      <c r="B129" s="137" t="s">
        <v>7721</v>
      </c>
    </row>
    <row r="130" spans="1:2">
      <c r="A130" s="137" t="s">
        <v>2360</v>
      </c>
      <c r="B130" s="137" t="s">
        <v>7722</v>
      </c>
    </row>
    <row r="131" spans="1:2">
      <c r="A131" s="137" t="s">
        <v>2362</v>
      </c>
      <c r="B131" s="137" t="s">
        <v>7723</v>
      </c>
    </row>
    <row r="132" spans="1:2">
      <c r="A132" s="137" t="s">
        <v>2364</v>
      </c>
      <c r="B132" s="137" t="s">
        <v>7724</v>
      </c>
    </row>
    <row r="133" spans="1:2">
      <c r="A133" s="137" t="s">
        <v>2366</v>
      </c>
      <c r="B133" s="137" t="s">
        <v>7725</v>
      </c>
    </row>
    <row r="134" spans="1:2">
      <c r="A134" s="137" t="s">
        <v>2368</v>
      </c>
      <c r="B134" s="137" t="s">
        <v>7726</v>
      </c>
    </row>
    <row r="135" spans="1:2">
      <c r="A135" s="137" t="s">
        <v>2370</v>
      </c>
      <c r="B135" s="137" t="s">
        <v>7727</v>
      </c>
    </row>
    <row r="136" spans="1:2">
      <c r="A136" s="137" t="s">
        <v>2372</v>
      </c>
      <c r="B136" s="137" t="s">
        <v>7728</v>
      </c>
    </row>
    <row r="137" spans="1:2">
      <c r="A137" s="137" t="s">
        <v>2374</v>
      </c>
      <c r="B137" s="137" t="s">
        <v>7729</v>
      </c>
    </row>
    <row r="138" spans="1:2">
      <c r="A138" s="137" t="s">
        <v>2376</v>
      </c>
      <c r="B138" s="137" t="s">
        <v>7730</v>
      </c>
    </row>
    <row r="139" spans="1:2">
      <c r="A139" s="137" t="s">
        <v>2378</v>
      </c>
      <c r="B139" s="137" t="s">
        <v>7731</v>
      </c>
    </row>
    <row r="140" spans="1:2">
      <c r="A140" s="137" t="s">
        <v>2380</v>
      </c>
      <c r="B140" s="137" t="s">
        <v>7732</v>
      </c>
    </row>
    <row r="141" spans="1:2">
      <c r="A141" s="137" t="s">
        <v>2382</v>
      </c>
      <c r="B141" s="137" t="s">
        <v>7733</v>
      </c>
    </row>
    <row r="142" spans="1:2">
      <c r="A142" s="137" t="s">
        <v>2384</v>
      </c>
      <c r="B142" s="137" t="s">
        <v>7734</v>
      </c>
    </row>
    <row r="143" spans="1:2">
      <c r="A143" s="137" t="s">
        <v>2386</v>
      </c>
      <c r="B143" s="137" t="s">
        <v>7735</v>
      </c>
    </row>
    <row r="144" spans="1:2">
      <c r="A144" s="137" t="s">
        <v>2388</v>
      </c>
      <c r="B144" s="137" t="s">
        <v>7736</v>
      </c>
    </row>
    <row r="145" spans="1:2">
      <c r="A145" s="137" t="s">
        <v>2390</v>
      </c>
      <c r="B145" s="137" t="s">
        <v>7737</v>
      </c>
    </row>
    <row r="146" spans="1:2">
      <c r="A146" s="137" t="s">
        <v>2392</v>
      </c>
      <c r="B146" s="137" t="s">
        <v>7738</v>
      </c>
    </row>
    <row r="147" spans="1:2">
      <c r="A147" s="137" t="s">
        <v>2394</v>
      </c>
      <c r="B147" s="137" t="s">
        <v>7739</v>
      </c>
    </row>
    <row r="148" spans="1:2">
      <c r="A148" s="137" t="s">
        <v>2396</v>
      </c>
      <c r="B148" s="137" t="s">
        <v>7740</v>
      </c>
    </row>
    <row r="149" spans="1:2">
      <c r="A149" s="137" t="s">
        <v>2398</v>
      </c>
      <c r="B149" s="137" t="s">
        <v>7741</v>
      </c>
    </row>
    <row r="150" spans="1:2">
      <c r="A150" s="137" t="s">
        <v>2400</v>
      </c>
      <c r="B150" s="137" t="s">
        <v>7742</v>
      </c>
    </row>
    <row r="151" spans="1:2">
      <c r="A151" s="137" t="s">
        <v>2402</v>
      </c>
      <c r="B151" s="137" t="s">
        <v>7743</v>
      </c>
    </row>
    <row r="152" spans="1:2">
      <c r="A152" s="137" t="s">
        <v>2404</v>
      </c>
      <c r="B152" s="137" t="s">
        <v>7744</v>
      </c>
    </row>
    <row r="153" spans="1:2">
      <c r="A153" s="137" t="s">
        <v>2406</v>
      </c>
      <c r="B153" s="137" t="s">
        <v>7745</v>
      </c>
    </row>
    <row r="154" spans="1:2">
      <c r="A154" s="137" t="s">
        <v>2408</v>
      </c>
      <c r="B154" s="137" t="s">
        <v>7746</v>
      </c>
    </row>
    <row r="155" spans="1:2">
      <c r="A155" s="137" t="s">
        <v>2410</v>
      </c>
      <c r="B155" s="137" t="s">
        <v>7747</v>
      </c>
    </row>
    <row r="156" spans="1:2">
      <c r="A156" s="137" t="s">
        <v>2412</v>
      </c>
      <c r="B156" s="137" t="s">
        <v>7748</v>
      </c>
    </row>
    <row r="157" spans="1:2">
      <c r="A157" s="137" t="s">
        <v>2414</v>
      </c>
      <c r="B157" s="137" t="s">
        <v>7749</v>
      </c>
    </row>
    <row r="158" spans="1:2">
      <c r="A158" s="137" t="s">
        <v>2416</v>
      </c>
      <c r="B158" s="137" t="s">
        <v>7750</v>
      </c>
    </row>
    <row r="159" spans="1:2">
      <c r="A159" s="137" t="s">
        <v>2418</v>
      </c>
      <c r="B159" s="137" t="s">
        <v>7751</v>
      </c>
    </row>
    <row r="160" spans="1:2">
      <c r="A160" s="137" t="s">
        <v>2420</v>
      </c>
      <c r="B160" s="137" t="s">
        <v>7752</v>
      </c>
    </row>
    <row r="161" spans="1:2">
      <c r="A161" s="137" t="s">
        <v>2422</v>
      </c>
      <c r="B161" s="137" t="s">
        <v>7753</v>
      </c>
    </row>
    <row r="162" spans="1:2">
      <c r="A162" s="137" t="s">
        <v>2424</v>
      </c>
      <c r="B162" s="137" t="s">
        <v>7754</v>
      </c>
    </row>
    <row r="163" spans="1:2">
      <c r="A163" s="137" t="s">
        <v>2426</v>
      </c>
      <c r="B163" s="137" t="s">
        <v>7755</v>
      </c>
    </row>
    <row r="164" spans="1:2">
      <c r="A164" s="137" t="s">
        <v>2428</v>
      </c>
      <c r="B164" s="137" t="s">
        <v>7756</v>
      </c>
    </row>
    <row r="165" spans="1:2">
      <c r="A165" s="137" t="s">
        <v>2430</v>
      </c>
      <c r="B165" s="137" t="s">
        <v>7757</v>
      </c>
    </row>
    <row r="166" spans="1:2">
      <c r="A166" s="137" t="s">
        <v>2432</v>
      </c>
      <c r="B166" s="137" t="s">
        <v>7758</v>
      </c>
    </row>
    <row r="167" spans="1:2">
      <c r="A167" s="137" t="s">
        <v>2434</v>
      </c>
      <c r="B167" s="137" t="s">
        <v>7759</v>
      </c>
    </row>
    <row r="168" spans="1:2">
      <c r="A168" s="137" t="s">
        <v>2436</v>
      </c>
      <c r="B168" s="137" t="s">
        <v>7760</v>
      </c>
    </row>
    <row r="169" spans="1:2">
      <c r="A169" s="137" t="s">
        <v>2438</v>
      </c>
      <c r="B169" s="137" t="s">
        <v>7761</v>
      </c>
    </row>
    <row r="170" spans="1:2">
      <c r="A170" s="137" t="s">
        <v>2440</v>
      </c>
      <c r="B170" s="137" t="s">
        <v>7762</v>
      </c>
    </row>
    <row r="171" spans="1:2">
      <c r="A171" s="137" t="s">
        <v>2442</v>
      </c>
      <c r="B171" s="137" t="s">
        <v>7763</v>
      </c>
    </row>
    <row r="172" spans="1:2">
      <c r="A172" s="137" t="s">
        <v>2444</v>
      </c>
      <c r="B172" s="137" t="s">
        <v>7764</v>
      </c>
    </row>
    <row r="173" spans="1:2">
      <c r="A173" s="137" t="s">
        <v>2446</v>
      </c>
      <c r="B173" s="137" t="s">
        <v>7765</v>
      </c>
    </row>
    <row r="174" spans="1:2">
      <c r="A174" s="137" t="s">
        <v>2448</v>
      </c>
      <c r="B174" s="137" t="s">
        <v>7766</v>
      </c>
    </row>
    <row r="175" spans="1:2">
      <c r="A175" s="137" t="s">
        <v>2450</v>
      </c>
      <c r="B175" s="137" t="s">
        <v>7767</v>
      </c>
    </row>
    <row r="176" spans="1:2">
      <c r="A176" s="137" t="s">
        <v>2452</v>
      </c>
      <c r="B176" s="137" t="s">
        <v>7768</v>
      </c>
    </row>
    <row r="177" spans="1:2">
      <c r="A177" s="137" t="s">
        <v>2454</v>
      </c>
      <c r="B177" s="137" t="s">
        <v>7769</v>
      </c>
    </row>
    <row r="178" spans="1:2">
      <c r="A178" s="137" t="s">
        <v>2456</v>
      </c>
      <c r="B178" s="137" t="s">
        <v>7770</v>
      </c>
    </row>
    <row r="179" spans="1:2">
      <c r="A179" s="137" t="s">
        <v>2458</v>
      </c>
      <c r="B179" s="137" t="s">
        <v>7771</v>
      </c>
    </row>
    <row r="180" spans="1:2">
      <c r="A180" s="137" t="s">
        <v>2460</v>
      </c>
      <c r="B180" s="137" t="s">
        <v>7772</v>
      </c>
    </row>
    <row r="181" spans="1:2">
      <c r="A181" s="137" t="s">
        <v>2462</v>
      </c>
      <c r="B181" s="137" t="s">
        <v>7773</v>
      </c>
    </row>
    <row r="182" spans="1:2">
      <c r="A182" s="137" t="s">
        <v>2464</v>
      </c>
      <c r="B182" s="137" t="s">
        <v>7774</v>
      </c>
    </row>
    <row r="183" spans="1:2">
      <c r="A183" s="137" t="s">
        <v>2466</v>
      </c>
      <c r="B183" s="137" t="s">
        <v>7775</v>
      </c>
    </row>
    <row r="184" spans="1:2">
      <c r="A184" s="137" t="s">
        <v>2468</v>
      </c>
      <c r="B184" s="137" t="s">
        <v>7776</v>
      </c>
    </row>
    <row r="185" spans="1:2">
      <c r="A185" s="137" t="s">
        <v>2470</v>
      </c>
      <c r="B185" s="137" t="s">
        <v>7777</v>
      </c>
    </row>
    <row r="186" spans="1:2">
      <c r="A186" s="137" t="s">
        <v>2472</v>
      </c>
      <c r="B186" s="137" t="s">
        <v>7778</v>
      </c>
    </row>
    <row r="187" spans="1:2">
      <c r="A187" s="137" t="s">
        <v>2474</v>
      </c>
      <c r="B187" s="137" t="s">
        <v>7779</v>
      </c>
    </row>
    <row r="188" spans="1:2">
      <c r="A188" s="137" t="s">
        <v>2476</v>
      </c>
      <c r="B188" s="137" t="s">
        <v>7780</v>
      </c>
    </row>
    <row r="189" spans="1:2">
      <c r="A189" s="137" t="s">
        <v>2478</v>
      </c>
      <c r="B189" s="137" t="s">
        <v>7781</v>
      </c>
    </row>
    <row r="190" spans="1:2">
      <c r="A190" s="137" t="s">
        <v>2480</v>
      </c>
      <c r="B190" s="137" t="s">
        <v>7782</v>
      </c>
    </row>
    <row r="191" spans="1:2">
      <c r="A191" s="137" t="s">
        <v>2482</v>
      </c>
      <c r="B191" s="137" t="s">
        <v>7783</v>
      </c>
    </row>
    <row r="192" spans="1:2">
      <c r="A192" s="137" t="s">
        <v>2484</v>
      </c>
      <c r="B192" s="137" t="s">
        <v>7784</v>
      </c>
    </row>
    <row r="193" spans="1:2">
      <c r="A193" s="137" t="s">
        <v>2486</v>
      </c>
      <c r="B193" s="137" t="s">
        <v>7785</v>
      </c>
    </row>
    <row r="194" spans="1:2">
      <c r="A194" s="137" t="s">
        <v>2488</v>
      </c>
      <c r="B194" s="137" t="s">
        <v>7786</v>
      </c>
    </row>
    <row r="195" spans="1:2">
      <c r="A195" s="137" t="s">
        <v>2490</v>
      </c>
      <c r="B195" s="137" t="s">
        <v>7787</v>
      </c>
    </row>
    <row r="196" spans="1:2">
      <c r="A196" s="137" t="s">
        <v>2492</v>
      </c>
      <c r="B196" s="137" t="s">
        <v>7788</v>
      </c>
    </row>
    <row r="197" spans="1:2">
      <c r="A197" s="137" t="s">
        <v>2494</v>
      </c>
      <c r="B197" s="137" t="s">
        <v>7789</v>
      </c>
    </row>
    <row r="198" spans="1:2">
      <c r="A198" s="137" t="s">
        <v>2496</v>
      </c>
      <c r="B198" s="137" t="s">
        <v>7790</v>
      </c>
    </row>
    <row r="199" spans="1:2">
      <c r="A199" s="137" t="s">
        <v>2498</v>
      </c>
      <c r="B199" s="137" t="s">
        <v>7791</v>
      </c>
    </row>
    <row r="200" spans="1:2">
      <c r="A200" s="137" t="s">
        <v>2500</v>
      </c>
      <c r="B200" s="137" t="s">
        <v>7792</v>
      </c>
    </row>
    <row r="201" spans="1:2">
      <c r="A201" s="137" t="s">
        <v>2502</v>
      </c>
      <c r="B201" s="137" t="s">
        <v>7793</v>
      </c>
    </row>
    <row r="202" spans="1:2">
      <c r="A202" s="137" t="s">
        <v>2504</v>
      </c>
      <c r="B202" s="137" t="s">
        <v>7794</v>
      </c>
    </row>
    <row r="203" spans="1:2">
      <c r="A203" s="137" t="s">
        <v>2506</v>
      </c>
      <c r="B203" s="137" t="s">
        <v>7795</v>
      </c>
    </row>
    <row r="204" spans="1:2">
      <c r="A204" s="137" t="s">
        <v>2508</v>
      </c>
      <c r="B204" s="137" t="s">
        <v>7796</v>
      </c>
    </row>
    <row r="205" spans="1:2">
      <c r="A205" s="137" t="s">
        <v>2510</v>
      </c>
      <c r="B205" s="137" t="s">
        <v>7797</v>
      </c>
    </row>
    <row r="206" spans="1:2">
      <c r="A206" s="137" t="s">
        <v>2512</v>
      </c>
      <c r="B206" s="137" t="s">
        <v>7798</v>
      </c>
    </row>
    <row r="207" spans="1:2">
      <c r="A207" s="137" t="s">
        <v>2514</v>
      </c>
      <c r="B207" s="137" t="s">
        <v>7799</v>
      </c>
    </row>
    <row r="208" spans="1:2">
      <c r="A208" s="137" t="s">
        <v>2516</v>
      </c>
      <c r="B208" s="137" t="s">
        <v>7800</v>
      </c>
    </row>
    <row r="209" spans="1:2">
      <c r="A209" s="137" t="s">
        <v>2518</v>
      </c>
      <c r="B209" s="137" t="s">
        <v>7801</v>
      </c>
    </row>
    <row r="210" spans="1:2">
      <c r="A210" s="137" t="s">
        <v>2520</v>
      </c>
      <c r="B210" s="137" t="s">
        <v>7802</v>
      </c>
    </row>
    <row r="211" spans="1:2">
      <c r="A211" s="137" t="s">
        <v>2522</v>
      </c>
      <c r="B211" s="137" t="s">
        <v>7803</v>
      </c>
    </row>
    <row r="212" spans="1:2">
      <c r="A212" s="137" t="s">
        <v>2524</v>
      </c>
      <c r="B212" s="137" t="s">
        <v>7804</v>
      </c>
    </row>
    <row r="213" spans="1:2">
      <c r="A213" s="137" t="s">
        <v>2526</v>
      </c>
      <c r="B213" s="137" t="s">
        <v>7805</v>
      </c>
    </row>
    <row r="214" spans="1:2">
      <c r="A214" s="137" t="s">
        <v>2528</v>
      </c>
      <c r="B214" s="137" t="s">
        <v>7806</v>
      </c>
    </row>
    <row r="215" spans="1:2">
      <c r="A215" s="137" t="s">
        <v>2530</v>
      </c>
      <c r="B215" s="137" t="s">
        <v>7807</v>
      </c>
    </row>
    <row r="216" spans="1:2">
      <c r="A216" s="137" t="s">
        <v>2532</v>
      </c>
      <c r="B216" s="137" t="s">
        <v>7808</v>
      </c>
    </row>
    <row r="217" spans="1:2">
      <c r="A217" s="137" t="s">
        <v>2534</v>
      </c>
      <c r="B217" s="137" t="s">
        <v>7809</v>
      </c>
    </row>
    <row r="218" spans="1:2">
      <c r="A218" s="137" t="s">
        <v>2536</v>
      </c>
      <c r="B218" s="137" t="s">
        <v>7810</v>
      </c>
    </row>
    <row r="219" spans="1:2">
      <c r="A219" s="137" t="s">
        <v>2538</v>
      </c>
      <c r="B219" s="137" t="s">
        <v>7811</v>
      </c>
    </row>
    <row r="220" spans="1:2">
      <c r="A220" s="137" t="s">
        <v>2540</v>
      </c>
      <c r="B220" s="137" t="s">
        <v>7812</v>
      </c>
    </row>
    <row r="221" spans="1:2">
      <c r="A221" s="137" t="s">
        <v>2542</v>
      </c>
      <c r="B221" s="137" t="s">
        <v>7813</v>
      </c>
    </row>
    <row r="222" spans="1:2">
      <c r="A222" s="137" t="s">
        <v>2544</v>
      </c>
      <c r="B222" s="137" t="s">
        <v>7814</v>
      </c>
    </row>
    <row r="223" spans="1:2">
      <c r="A223" s="137" t="s">
        <v>2546</v>
      </c>
      <c r="B223" s="137" t="s">
        <v>7815</v>
      </c>
    </row>
    <row r="224" spans="1:2">
      <c r="A224" s="137" t="s">
        <v>2548</v>
      </c>
      <c r="B224" s="137" t="s">
        <v>7816</v>
      </c>
    </row>
    <row r="225" spans="1:2">
      <c r="A225" s="137" t="s">
        <v>2550</v>
      </c>
      <c r="B225" s="137" t="s">
        <v>7817</v>
      </c>
    </row>
    <row r="226" spans="1:2">
      <c r="A226" s="137" t="s">
        <v>2552</v>
      </c>
      <c r="B226" s="137" t="s">
        <v>7818</v>
      </c>
    </row>
    <row r="227" spans="1:2">
      <c r="A227" s="137" t="s">
        <v>2554</v>
      </c>
      <c r="B227" s="137" t="s">
        <v>7819</v>
      </c>
    </row>
    <row r="228" spans="1:2">
      <c r="A228" s="137" t="s">
        <v>2556</v>
      </c>
      <c r="B228" s="137" t="s">
        <v>7820</v>
      </c>
    </row>
    <row r="229" spans="1:2">
      <c r="A229" s="137" t="s">
        <v>2558</v>
      </c>
      <c r="B229" s="137" t="s">
        <v>7821</v>
      </c>
    </row>
    <row r="230" spans="1:2">
      <c r="A230" s="137" t="s">
        <v>2560</v>
      </c>
      <c r="B230" s="137" t="s">
        <v>7822</v>
      </c>
    </row>
    <row r="231" spans="1:2">
      <c r="A231" s="137" t="s">
        <v>2562</v>
      </c>
      <c r="B231" s="137" t="s">
        <v>7823</v>
      </c>
    </row>
    <row r="232" spans="1:2">
      <c r="A232" s="137" t="s">
        <v>2564</v>
      </c>
      <c r="B232" s="137" t="s">
        <v>7824</v>
      </c>
    </row>
    <row r="233" spans="1:2">
      <c r="A233" s="137" t="s">
        <v>2566</v>
      </c>
      <c r="B233" s="137" t="s">
        <v>7825</v>
      </c>
    </row>
    <row r="234" spans="1:2">
      <c r="A234" s="137" t="s">
        <v>2568</v>
      </c>
      <c r="B234" s="137" t="s">
        <v>7826</v>
      </c>
    </row>
    <row r="235" spans="1:2">
      <c r="A235" s="137" t="s">
        <v>2570</v>
      </c>
      <c r="B235" s="137" t="s">
        <v>7827</v>
      </c>
    </row>
    <row r="236" spans="1:2">
      <c r="A236" s="137" t="s">
        <v>2572</v>
      </c>
      <c r="B236" s="137" t="s">
        <v>7828</v>
      </c>
    </row>
    <row r="237" spans="1:2">
      <c r="A237" s="137" t="s">
        <v>2574</v>
      </c>
      <c r="B237" s="137" t="s">
        <v>7829</v>
      </c>
    </row>
    <row r="238" spans="1:2">
      <c r="A238" s="137" t="s">
        <v>2576</v>
      </c>
      <c r="B238" s="137" t="s">
        <v>7830</v>
      </c>
    </row>
    <row r="239" spans="1:2">
      <c r="A239" s="137" t="s">
        <v>2578</v>
      </c>
      <c r="B239" s="137" t="s">
        <v>7831</v>
      </c>
    </row>
    <row r="240" spans="1:2">
      <c r="A240" s="137" t="s">
        <v>2580</v>
      </c>
      <c r="B240" s="137" t="s">
        <v>7832</v>
      </c>
    </row>
    <row r="241" spans="1:2">
      <c r="A241" s="137" t="s">
        <v>2582</v>
      </c>
      <c r="B241" s="137" t="s">
        <v>7833</v>
      </c>
    </row>
    <row r="242" spans="1:2">
      <c r="A242" s="137" t="s">
        <v>2584</v>
      </c>
      <c r="B242" s="137" t="s">
        <v>7834</v>
      </c>
    </row>
    <row r="243" spans="1:2">
      <c r="A243" s="137" t="s">
        <v>2586</v>
      </c>
      <c r="B243" s="137" t="s">
        <v>7835</v>
      </c>
    </row>
    <row r="244" spans="1:2">
      <c r="A244" s="137" t="s">
        <v>2588</v>
      </c>
      <c r="B244" s="137" t="s">
        <v>7836</v>
      </c>
    </row>
    <row r="245" spans="1:2">
      <c r="A245" s="137" t="s">
        <v>2590</v>
      </c>
      <c r="B245" s="137" t="s">
        <v>7837</v>
      </c>
    </row>
    <row r="246" spans="1:2">
      <c r="A246" s="137" t="s">
        <v>2592</v>
      </c>
      <c r="B246" s="137" t="s">
        <v>7838</v>
      </c>
    </row>
    <row r="247" spans="1:2">
      <c r="A247" s="137" t="s">
        <v>2594</v>
      </c>
      <c r="B247" s="137" t="s">
        <v>7839</v>
      </c>
    </row>
    <row r="248" spans="1:2">
      <c r="A248" s="137" t="s">
        <v>2596</v>
      </c>
      <c r="B248" s="137" t="s">
        <v>7840</v>
      </c>
    </row>
    <row r="249" spans="1:2">
      <c r="A249" s="137" t="s">
        <v>2598</v>
      </c>
      <c r="B249" s="137" t="s">
        <v>7841</v>
      </c>
    </row>
    <row r="250" spans="1:2">
      <c r="A250" s="137" t="s">
        <v>2600</v>
      </c>
      <c r="B250" s="137" t="s">
        <v>7842</v>
      </c>
    </row>
    <row r="251" spans="1:2">
      <c r="A251" s="137" t="s">
        <v>2602</v>
      </c>
      <c r="B251" s="137" t="s">
        <v>7843</v>
      </c>
    </row>
    <row r="252" spans="1:2">
      <c r="A252" s="137" t="s">
        <v>2604</v>
      </c>
      <c r="B252" s="137" t="s">
        <v>7844</v>
      </c>
    </row>
    <row r="253" spans="1:2">
      <c r="A253" s="137" t="s">
        <v>2606</v>
      </c>
      <c r="B253" s="137" t="s">
        <v>7845</v>
      </c>
    </row>
    <row r="254" spans="1:2">
      <c r="A254" s="137" t="s">
        <v>2608</v>
      </c>
      <c r="B254" s="137" t="s">
        <v>7846</v>
      </c>
    </row>
    <row r="255" spans="1:2">
      <c r="A255" s="137" t="s">
        <v>2610</v>
      </c>
      <c r="B255" s="137" t="s">
        <v>7847</v>
      </c>
    </row>
    <row r="256" spans="1:2">
      <c r="A256" s="137" t="s">
        <v>2612</v>
      </c>
      <c r="B256" s="137" t="s">
        <v>7848</v>
      </c>
    </row>
    <row r="257" spans="1:2">
      <c r="A257" s="137" t="s">
        <v>2614</v>
      </c>
      <c r="B257" s="137" t="s">
        <v>7849</v>
      </c>
    </row>
    <row r="258" spans="1:2">
      <c r="A258" s="137" t="s">
        <v>2616</v>
      </c>
      <c r="B258" s="137" t="s">
        <v>7850</v>
      </c>
    </row>
    <row r="259" spans="1:2">
      <c r="A259" s="137" t="s">
        <v>2618</v>
      </c>
      <c r="B259" s="137" t="s">
        <v>7851</v>
      </c>
    </row>
    <row r="260" spans="1:2">
      <c r="A260" s="137" t="s">
        <v>2620</v>
      </c>
      <c r="B260" s="137" t="s">
        <v>7852</v>
      </c>
    </row>
    <row r="261" spans="1:2">
      <c r="A261" s="137" t="s">
        <v>2622</v>
      </c>
      <c r="B261" s="137" t="s">
        <v>7853</v>
      </c>
    </row>
    <row r="262" spans="1:2">
      <c r="A262" s="137" t="s">
        <v>2624</v>
      </c>
      <c r="B262" s="137" t="s">
        <v>7854</v>
      </c>
    </row>
    <row r="263" spans="1:2">
      <c r="A263" s="137" t="s">
        <v>2626</v>
      </c>
      <c r="B263" s="137" t="s">
        <v>7855</v>
      </c>
    </row>
    <row r="264" spans="1:2">
      <c r="A264" s="137" t="s">
        <v>2628</v>
      </c>
      <c r="B264" s="137" t="s">
        <v>7856</v>
      </c>
    </row>
    <row r="265" spans="1:2">
      <c r="A265" s="137" t="s">
        <v>2630</v>
      </c>
      <c r="B265" s="137" t="s">
        <v>7857</v>
      </c>
    </row>
    <row r="266" spans="1:2">
      <c r="A266" s="137" t="s">
        <v>2632</v>
      </c>
      <c r="B266" s="137" t="s">
        <v>7858</v>
      </c>
    </row>
    <row r="267" spans="1:2">
      <c r="A267" s="137" t="s">
        <v>2634</v>
      </c>
      <c r="B267" s="137" t="s">
        <v>7859</v>
      </c>
    </row>
    <row r="268" spans="1:2">
      <c r="A268" s="137" t="s">
        <v>2636</v>
      </c>
      <c r="B268" s="137" t="s">
        <v>7860</v>
      </c>
    </row>
    <row r="269" spans="1:2">
      <c r="A269" s="137" t="s">
        <v>2638</v>
      </c>
      <c r="B269" s="137" t="s">
        <v>7861</v>
      </c>
    </row>
    <row r="270" spans="1:2">
      <c r="A270" s="137" t="s">
        <v>2640</v>
      </c>
      <c r="B270" s="137" t="s">
        <v>7862</v>
      </c>
    </row>
    <row r="271" spans="1:2">
      <c r="A271" s="137" t="s">
        <v>2642</v>
      </c>
      <c r="B271" s="137" t="s">
        <v>7863</v>
      </c>
    </row>
    <row r="272" spans="1:2">
      <c r="A272" s="137" t="s">
        <v>2644</v>
      </c>
      <c r="B272" s="137" t="s">
        <v>7864</v>
      </c>
    </row>
    <row r="273" spans="1:2">
      <c r="A273" s="137" t="s">
        <v>2646</v>
      </c>
      <c r="B273" s="137" t="s">
        <v>7865</v>
      </c>
    </row>
    <row r="274" spans="1:2">
      <c r="A274" s="137" t="s">
        <v>2648</v>
      </c>
      <c r="B274" s="137" t="s">
        <v>7866</v>
      </c>
    </row>
    <row r="275" spans="1:2">
      <c r="A275" s="137" t="s">
        <v>2650</v>
      </c>
      <c r="B275" s="137" t="s">
        <v>7867</v>
      </c>
    </row>
    <row r="276" spans="1:2">
      <c r="A276" s="137" t="s">
        <v>2652</v>
      </c>
      <c r="B276" s="137" t="s">
        <v>7868</v>
      </c>
    </row>
    <row r="277" spans="1:2">
      <c r="A277" s="137" t="s">
        <v>2654</v>
      </c>
      <c r="B277" s="137" t="s">
        <v>7869</v>
      </c>
    </row>
    <row r="278" spans="1:2">
      <c r="A278" s="137" t="s">
        <v>2656</v>
      </c>
      <c r="B278" s="137" t="s">
        <v>7870</v>
      </c>
    </row>
    <row r="279" spans="1:2">
      <c r="A279" s="137" t="s">
        <v>2658</v>
      </c>
      <c r="B279" s="137" t="s">
        <v>7871</v>
      </c>
    </row>
    <row r="280" spans="1:2">
      <c r="A280" s="137" t="s">
        <v>2660</v>
      </c>
      <c r="B280" s="137" t="s">
        <v>7872</v>
      </c>
    </row>
    <row r="281" spans="1:2">
      <c r="A281" s="137" t="s">
        <v>2662</v>
      </c>
      <c r="B281" s="137" t="s">
        <v>7873</v>
      </c>
    </row>
    <row r="282" spans="1:2">
      <c r="A282" s="137" t="s">
        <v>2664</v>
      </c>
      <c r="B282" s="137" t="s">
        <v>7874</v>
      </c>
    </row>
    <row r="283" spans="1:2">
      <c r="A283" s="137" t="s">
        <v>2666</v>
      </c>
      <c r="B283" s="137" t="s">
        <v>7875</v>
      </c>
    </row>
    <row r="284" spans="1:2">
      <c r="A284" s="137" t="s">
        <v>2668</v>
      </c>
      <c r="B284" s="137" t="s">
        <v>7876</v>
      </c>
    </row>
    <row r="285" spans="1:2">
      <c r="A285" s="137" t="s">
        <v>2670</v>
      </c>
      <c r="B285" s="137" t="s">
        <v>7877</v>
      </c>
    </row>
    <row r="286" spans="1:2">
      <c r="A286" s="137" t="s">
        <v>2672</v>
      </c>
      <c r="B286" s="137" t="s">
        <v>7878</v>
      </c>
    </row>
    <row r="287" spans="1:2">
      <c r="A287" s="137" t="s">
        <v>2674</v>
      </c>
      <c r="B287" s="137" t="s">
        <v>7879</v>
      </c>
    </row>
    <row r="288" spans="1:2">
      <c r="A288" s="137" t="s">
        <v>2676</v>
      </c>
      <c r="B288" s="137" t="s">
        <v>7880</v>
      </c>
    </row>
    <row r="289" spans="1:2">
      <c r="A289" s="137" t="s">
        <v>2678</v>
      </c>
      <c r="B289" s="137" t="s">
        <v>7881</v>
      </c>
    </row>
    <row r="290" spans="1:2">
      <c r="A290" s="137" t="s">
        <v>2680</v>
      </c>
      <c r="B290" s="137" t="s">
        <v>7882</v>
      </c>
    </row>
    <row r="291" spans="1:2">
      <c r="A291" s="137" t="s">
        <v>2682</v>
      </c>
      <c r="B291" s="137" t="s">
        <v>7883</v>
      </c>
    </row>
    <row r="292" spans="1:2">
      <c r="A292" s="137" t="s">
        <v>2684</v>
      </c>
      <c r="B292" s="137" t="s">
        <v>7884</v>
      </c>
    </row>
    <row r="293" spans="1:2">
      <c r="A293" s="137" t="s">
        <v>2686</v>
      </c>
      <c r="B293" s="137" t="s">
        <v>7885</v>
      </c>
    </row>
    <row r="294" spans="1:2">
      <c r="A294" s="137" t="s">
        <v>2688</v>
      </c>
      <c r="B294" s="137" t="s">
        <v>7886</v>
      </c>
    </row>
    <row r="295" spans="1:2">
      <c r="A295" s="137" t="s">
        <v>2690</v>
      </c>
      <c r="B295" s="137" t="s">
        <v>7887</v>
      </c>
    </row>
    <row r="296" spans="1:2">
      <c r="A296" s="137" t="s">
        <v>2692</v>
      </c>
      <c r="B296" s="137" t="s">
        <v>7888</v>
      </c>
    </row>
    <row r="297" spans="1:2">
      <c r="A297" s="137" t="s">
        <v>2694</v>
      </c>
      <c r="B297" s="137" t="s">
        <v>7889</v>
      </c>
    </row>
    <row r="298" spans="1:2">
      <c r="A298" s="137" t="s">
        <v>2696</v>
      </c>
      <c r="B298" s="137" t="s">
        <v>7890</v>
      </c>
    </row>
    <row r="299" spans="1:2">
      <c r="A299" s="137" t="s">
        <v>2698</v>
      </c>
      <c r="B299" s="137" t="s">
        <v>7891</v>
      </c>
    </row>
    <row r="300" spans="1:2">
      <c r="A300" s="137" t="s">
        <v>2700</v>
      </c>
      <c r="B300" s="137" t="s">
        <v>7892</v>
      </c>
    </row>
    <row r="301" spans="1:2">
      <c r="A301" s="137" t="s">
        <v>2702</v>
      </c>
      <c r="B301" s="137" t="s">
        <v>7893</v>
      </c>
    </row>
    <row r="302" spans="1:2">
      <c r="A302" s="137" t="s">
        <v>2704</v>
      </c>
      <c r="B302" s="137" t="s">
        <v>7894</v>
      </c>
    </row>
    <row r="303" spans="1:2">
      <c r="A303" s="137" t="s">
        <v>2706</v>
      </c>
      <c r="B303" s="137" t="s">
        <v>7895</v>
      </c>
    </row>
    <row r="304" spans="1:2">
      <c r="A304" s="137" t="s">
        <v>2708</v>
      </c>
      <c r="B304" s="137" t="s">
        <v>7896</v>
      </c>
    </row>
    <row r="305" spans="1:2">
      <c r="A305" s="137" t="s">
        <v>2710</v>
      </c>
      <c r="B305" s="137" t="s">
        <v>7897</v>
      </c>
    </row>
    <row r="306" spans="1:2">
      <c r="A306" s="137" t="s">
        <v>2712</v>
      </c>
      <c r="B306" s="137" t="s">
        <v>7898</v>
      </c>
    </row>
    <row r="307" spans="1:2">
      <c r="A307" s="137" t="s">
        <v>2714</v>
      </c>
      <c r="B307" s="137" t="s">
        <v>7899</v>
      </c>
    </row>
    <row r="308" spans="1:2">
      <c r="A308" s="137" t="s">
        <v>2716</v>
      </c>
      <c r="B308" s="137" t="s">
        <v>7900</v>
      </c>
    </row>
    <row r="309" spans="1:2">
      <c r="A309" s="137" t="s">
        <v>2718</v>
      </c>
      <c r="B309" s="137" t="s">
        <v>7901</v>
      </c>
    </row>
    <row r="310" spans="1:2">
      <c r="A310" s="137" t="s">
        <v>2720</v>
      </c>
      <c r="B310" s="137" t="s">
        <v>7902</v>
      </c>
    </row>
    <row r="311" spans="1:2">
      <c r="A311" s="137" t="s">
        <v>2722</v>
      </c>
      <c r="B311" s="137" t="s">
        <v>7903</v>
      </c>
    </row>
    <row r="312" spans="1:2">
      <c r="A312" s="137" t="s">
        <v>2724</v>
      </c>
      <c r="B312" s="137" t="s">
        <v>7904</v>
      </c>
    </row>
    <row r="313" spans="1:2">
      <c r="A313" s="137" t="s">
        <v>2726</v>
      </c>
      <c r="B313" s="137" t="s">
        <v>7905</v>
      </c>
    </row>
    <row r="314" spans="1:2">
      <c r="A314" s="137" t="s">
        <v>2728</v>
      </c>
      <c r="B314" s="137" t="s">
        <v>7906</v>
      </c>
    </row>
    <row r="315" spans="1:2">
      <c r="A315" s="137" t="s">
        <v>2730</v>
      </c>
      <c r="B315" s="137" t="s">
        <v>7907</v>
      </c>
    </row>
    <row r="316" spans="1:2">
      <c r="A316" s="137" t="s">
        <v>2732</v>
      </c>
      <c r="B316" s="137" t="s">
        <v>7908</v>
      </c>
    </row>
    <row r="317" spans="1:2">
      <c r="A317" s="137" t="s">
        <v>2734</v>
      </c>
      <c r="B317" s="137" t="s">
        <v>7909</v>
      </c>
    </row>
    <row r="318" spans="1:2">
      <c r="A318" s="137" t="s">
        <v>2736</v>
      </c>
      <c r="B318" s="137" t="s">
        <v>7910</v>
      </c>
    </row>
    <row r="319" spans="1:2">
      <c r="A319" s="137" t="s">
        <v>2738</v>
      </c>
      <c r="B319" s="137" t="s">
        <v>7911</v>
      </c>
    </row>
    <row r="320" spans="1:2">
      <c r="A320" s="137" t="s">
        <v>2740</v>
      </c>
      <c r="B320" s="137" t="s">
        <v>7912</v>
      </c>
    </row>
    <row r="321" spans="1:2">
      <c r="A321" s="137" t="s">
        <v>2742</v>
      </c>
      <c r="B321" s="137" t="s">
        <v>7913</v>
      </c>
    </row>
    <row r="322" spans="1:2">
      <c r="A322" s="137" t="s">
        <v>2744</v>
      </c>
      <c r="B322" s="137" t="s">
        <v>7914</v>
      </c>
    </row>
    <row r="323" spans="1:2">
      <c r="A323" s="137" t="s">
        <v>2746</v>
      </c>
      <c r="B323" s="137" t="s">
        <v>7915</v>
      </c>
    </row>
    <row r="324" spans="1:2">
      <c r="A324" s="137" t="s">
        <v>2748</v>
      </c>
      <c r="B324" s="137" t="s">
        <v>7916</v>
      </c>
    </row>
    <row r="325" spans="1:2">
      <c r="A325" s="137" t="s">
        <v>2750</v>
      </c>
      <c r="B325" s="137" t="s">
        <v>7917</v>
      </c>
    </row>
    <row r="326" spans="1:2">
      <c r="A326" s="137" t="s">
        <v>2752</v>
      </c>
      <c r="B326" s="137" t="s">
        <v>7918</v>
      </c>
    </row>
    <row r="327" spans="1:2">
      <c r="A327" s="137" t="s">
        <v>2754</v>
      </c>
      <c r="B327" s="137" t="s">
        <v>7919</v>
      </c>
    </row>
    <row r="328" spans="1:2">
      <c r="A328" s="137" t="s">
        <v>2756</v>
      </c>
      <c r="B328" s="137" t="s">
        <v>7920</v>
      </c>
    </row>
    <row r="329" spans="1:2">
      <c r="A329" s="137" t="s">
        <v>2758</v>
      </c>
      <c r="B329" s="137" t="s">
        <v>7921</v>
      </c>
    </row>
    <row r="330" spans="1:2">
      <c r="A330" s="137" t="s">
        <v>2760</v>
      </c>
      <c r="B330" s="137" t="s">
        <v>7922</v>
      </c>
    </row>
    <row r="331" spans="1:2">
      <c r="A331" s="137" t="s">
        <v>2762</v>
      </c>
      <c r="B331" s="137" t="s">
        <v>7923</v>
      </c>
    </row>
    <row r="332" spans="1:2">
      <c r="A332" s="137" t="s">
        <v>2764</v>
      </c>
      <c r="B332" s="137" t="s">
        <v>7924</v>
      </c>
    </row>
    <row r="333" spans="1:2">
      <c r="A333" s="137" t="s">
        <v>2766</v>
      </c>
      <c r="B333" s="137" t="s">
        <v>7925</v>
      </c>
    </row>
    <row r="334" spans="1:2">
      <c r="A334" s="137" t="s">
        <v>2768</v>
      </c>
      <c r="B334" s="137" t="s">
        <v>7926</v>
      </c>
    </row>
    <row r="335" spans="1:2">
      <c r="A335" s="137" t="s">
        <v>2770</v>
      </c>
      <c r="B335" s="137" t="s">
        <v>7927</v>
      </c>
    </row>
    <row r="336" spans="1:2">
      <c r="A336" s="137" t="s">
        <v>2772</v>
      </c>
      <c r="B336" s="137" t="s">
        <v>7928</v>
      </c>
    </row>
    <row r="337" spans="1:2">
      <c r="A337" s="137" t="s">
        <v>2774</v>
      </c>
      <c r="B337" s="137" t="s">
        <v>7929</v>
      </c>
    </row>
    <row r="338" spans="1:2">
      <c r="A338" s="137" t="s">
        <v>2776</v>
      </c>
      <c r="B338" s="137" t="s">
        <v>7930</v>
      </c>
    </row>
    <row r="339" spans="1:2">
      <c r="A339" s="137" t="s">
        <v>2778</v>
      </c>
      <c r="B339" s="137" t="s">
        <v>7931</v>
      </c>
    </row>
    <row r="340" spans="1:2">
      <c r="A340" s="137" t="s">
        <v>2780</v>
      </c>
      <c r="B340" s="137" t="s">
        <v>7932</v>
      </c>
    </row>
    <row r="341" spans="1:2">
      <c r="A341" s="137" t="s">
        <v>2782</v>
      </c>
      <c r="B341" s="137" t="s">
        <v>7933</v>
      </c>
    </row>
    <row r="342" spans="1:2">
      <c r="A342" s="137" t="s">
        <v>2784</v>
      </c>
      <c r="B342" s="137" t="s">
        <v>7934</v>
      </c>
    </row>
    <row r="343" spans="1:2">
      <c r="A343" s="137" t="s">
        <v>2786</v>
      </c>
      <c r="B343" s="137" t="s">
        <v>7935</v>
      </c>
    </row>
    <row r="344" spans="1:2">
      <c r="A344" s="137" t="s">
        <v>2788</v>
      </c>
      <c r="B344" s="137" t="s">
        <v>7936</v>
      </c>
    </row>
    <row r="345" spans="1:2">
      <c r="A345" s="137" t="s">
        <v>2790</v>
      </c>
      <c r="B345" s="137" t="s">
        <v>7937</v>
      </c>
    </row>
    <row r="346" spans="1:2">
      <c r="A346" s="137" t="s">
        <v>2792</v>
      </c>
      <c r="B346" s="137" t="s">
        <v>7938</v>
      </c>
    </row>
    <row r="347" spans="1:2">
      <c r="A347" s="137" t="s">
        <v>2794</v>
      </c>
      <c r="B347" s="137" t="s">
        <v>7939</v>
      </c>
    </row>
    <row r="348" spans="1:2">
      <c r="A348" s="137" t="s">
        <v>2796</v>
      </c>
      <c r="B348" s="137" t="s">
        <v>7940</v>
      </c>
    </row>
    <row r="349" spans="1:2">
      <c r="A349" s="137" t="s">
        <v>2798</v>
      </c>
      <c r="B349" s="137" t="s">
        <v>7941</v>
      </c>
    </row>
    <row r="350" spans="1:2">
      <c r="A350" s="137" t="s">
        <v>2800</v>
      </c>
      <c r="B350" s="137" t="s">
        <v>7942</v>
      </c>
    </row>
    <row r="351" spans="1:2">
      <c r="A351" s="137" t="s">
        <v>2802</v>
      </c>
      <c r="B351" s="137" t="s">
        <v>7943</v>
      </c>
    </row>
    <row r="352" spans="1:2">
      <c r="A352" s="137" t="s">
        <v>2804</v>
      </c>
      <c r="B352" s="137" t="s">
        <v>7944</v>
      </c>
    </row>
    <row r="353" spans="1:2">
      <c r="A353" s="137" t="s">
        <v>2806</v>
      </c>
      <c r="B353" s="137" t="s">
        <v>7945</v>
      </c>
    </row>
    <row r="354" spans="1:2">
      <c r="A354" s="137" t="s">
        <v>2808</v>
      </c>
      <c r="B354" s="137" t="s">
        <v>7946</v>
      </c>
    </row>
    <row r="355" spans="1:2">
      <c r="A355" s="137" t="s">
        <v>2810</v>
      </c>
      <c r="B355" s="137" t="s">
        <v>7947</v>
      </c>
    </row>
    <row r="356" spans="1:2">
      <c r="A356" s="137" t="s">
        <v>2812</v>
      </c>
      <c r="B356" s="137" t="s">
        <v>7948</v>
      </c>
    </row>
    <row r="357" spans="1:2">
      <c r="A357" s="137" t="s">
        <v>2814</v>
      </c>
      <c r="B357" s="137" t="s">
        <v>7949</v>
      </c>
    </row>
    <row r="358" spans="1:2">
      <c r="A358" s="137" t="s">
        <v>2816</v>
      </c>
      <c r="B358" s="137" t="s">
        <v>7950</v>
      </c>
    </row>
    <row r="359" spans="1:2">
      <c r="A359" s="137" t="s">
        <v>2818</v>
      </c>
      <c r="B359" s="137" t="s">
        <v>7951</v>
      </c>
    </row>
    <row r="360" spans="1:2">
      <c r="A360" s="137" t="s">
        <v>2820</v>
      </c>
      <c r="B360" s="137" t="s">
        <v>7952</v>
      </c>
    </row>
    <row r="361" spans="1:2">
      <c r="A361" s="137" t="s">
        <v>2822</v>
      </c>
      <c r="B361" s="137" t="s">
        <v>7953</v>
      </c>
    </row>
    <row r="362" spans="1:2">
      <c r="A362" s="137" t="s">
        <v>2824</v>
      </c>
      <c r="B362" s="137" t="s">
        <v>7954</v>
      </c>
    </row>
    <row r="363" spans="1:2">
      <c r="A363" s="137" t="s">
        <v>2826</v>
      </c>
      <c r="B363" s="137" t="s">
        <v>7955</v>
      </c>
    </row>
    <row r="364" spans="1:2">
      <c r="A364" s="137" t="s">
        <v>2828</v>
      </c>
      <c r="B364" s="137" t="s">
        <v>7956</v>
      </c>
    </row>
    <row r="365" spans="1:2">
      <c r="A365" s="137" t="s">
        <v>2830</v>
      </c>
      <c r="B365" s="137" t="s">
        <v>7957</v>
      </c>
    </row>
    <row r="366" spans="1:2">
      <c r="A366" s="137" t="s">
        <v>2832</v>
      </c>
      <c r="B366" s="137" t="s">
        <v>7958</v>
      </c>
    </row>
    <row r="367" spans="1:2">
      <c r="A367" s="137" t="s">
        <v>2834</v>
      </c>
      <c r="B367" s="137" t="s">
        <v>7959</v>
      </c>
    </row>
    <row r="368" spans="1:2">
      <c r="A368" s="137" t="s">
        <v>2836</v>
      </c>
      <c r="B368" s="137" t="s">
        <v>7960</v>
      </c>
    </row>
    <row r="369" spans="1:2">
      <c r="A369" s="137" t="s">
        <v>2838</v>
      </c>
      <c r="B369" s="137" t="s">
        <v>7961</v>
      </c>
    </row>
    <row r="370" spans="1:2">
      <c r="A370" s="137" t="s">
        <v>2840</v>
      </c>
      <c r="B370" s="137" t="s">
        <v>7962</v>
      </c>
    </row>
    <row r="371" spans="1:2">
      <c r="A371" s="137" t="s">
        <v>2842</v>
      </c>
      <c r="B371" s="137" t="s">
        <v>7963</v>
      </c>
    </row>
    <row r="372" spans="1:2">
      <c r="A372" s="137" t="s">
        <v>2844</v>
      </c>
      <c r="B372" s="137" t="s">
        <v>7964</v>
      </c>
    </row>
    <row r="373" spans="1:2">
      <c r="A373" s="137" t="s">
        <v>2846</v>
      </c>
      <c r="B373" s="137" t="s">
        <v>7965</v>
      </c>
    </row>
    <row r="374" spans="1:2">
      <c r="A374" s="137" t="s">
        <v>2848</v>
      </c>
      <c r="B374" s="137" t="s">
        <v>7966</v>
      </c>
    </row>
    <row r="375" spans="1:2">
      <c r="A375" s="137" t="s">
        <v>2850</v>
      </c>
      <c r="B375" s="137" t="s">
        <v>7967</v>
      </c>
    </row>
    <row r="376" spans="1:2">
      <c r="A376" s="137" t="s">
        <v>2852</v>
      </c>
      <c r="B376" s="137" t="s">
        <v>7968</v>
      </c>
    </row>
    <row r="377" spans="1:2">
      <c r="A377" s="137" t="s">
        <v>2854</v>
      </c>
      <c r="B377" s="137" t="s">
        <v>7969</v>
      </c>
    </row>
    <row r="378" spans="1:2">
      <c r="A378" s="137" t="s">
        <v>2856</v>
      </c>
      <c r="B378" s="137" t="s">
        <v>7970</v>
      </c>
    </row>
    <row r="379" spans="1:2">
      <c r="A379" s="137" t="s">
        <v>2858</v>
      </c>
      <c r="B379" s="137" t="s">
        <v>7971</v>
      </c>
    </row>
    <row r="380" spans="1:2">
      <c r="A380" s="137" t="s">
        <v>2860</v>
      </c>
      <c r="B380" s="137" t="s">
        <v>7972</v>
      </c>
    </row>
    <row r="381" spans="1:2">
      <c r="A381" s="137" t="s">
        <v>2862</v>
      </c>
      <c r="B381" s="137" t="s">
        <v>7973</v>
      </c>
    </row>
    <row r="382" spans="1:2">
      <c r="A382" s="137" t="s">
        <v>2864</v>
      </c>
      <c r="B382" s="137" t="s">
        <v>7974</v>
      </c>
    </row>
    <row r="383" spans="1:2">
      <c r="A383" s="137" t="s">
        <v>2866</v>
      </c>
      <c r="B383" s="137" t="s">
        <v>7975</v>
      </c>
    </row>
    <row r="384" spans="1:2">
      <c r="A384" s="137" t="s">
        <v>2868</v>
      </c>
      <c r="B384" s="137" t="s">
        <v>7976</v>
      </c>
    </row>
    <row r="385" spans="1:2">
      <c r="A385" s="137" t="s">
        <v>2870</v>
      </c>
      <c r="B385" s="137" t="s">
        <v>7977</v>
      </c>
    </row>
    <row r="386" spans="1:2">
      <c r="A386" s="137" t="s">
        <v>2872</v>
      </c>
      <c r="B386" s="137" t="s">
        <v>7978</v>
      </c>
    </row>
    <row r="387" spans="1:2">
      <c r="A387" s="137" t="s">
        <v>2874</v>
      </c>
      <c r="B387" s="137" t="s">
        <v>7979</v>
      </c>
    </row>
    <row r="388" spans="1:2">
      <c r="A388" s="137" t="s">
        <v>2876</v>
      </c>
      <c r="B388" s="137" t="s">
        <v>7980</v>
      </c>
    </row>
    <row r="389" spans="1:2">
      <c r="A389" s="137" t="s">
        <v>2878</v>
      </c>
      <c r="B389" s="137" t="s">
        <v>7981</v>
      </c>
    </row>
    <row r="390" spans="1:2">
      <c r="A390" s="137" t="s">
        <v>2880</v>
      </c>
      <c r="B390" s="137" t="s">
        <v>7982</v>
      </c>
    </row>
    <row r="391" spans="1:2">
      <c r="A391" s="137" t="s">
        <v>2882</v>
      </c>
      <c r="B391" s="137" t="s">
        <v>7983</v>
      </c>
    </row>
    <row r="392" spans="1:2">
      <c r="A392" s="137" t="s">
        <v>2884</v>
      </c>
      <c r="B392" s="137" t="s">
        <v>7984</v>
      </c>
    </row>
    <row r="393" spans="1:2">
      <c r="A393" s="137" t="s">
        <v>2886</v>
      </c>
      <c r="B393" s="137" t="s">
        <v>7985</v>
      </c>
    </row>
    <row r="394" spans="1:2">
      <c r="A394" s="137" t="s">
        <v>2888</v>
      </c>
      <c r="B394" s="137" t="s">
        <v>7986</v>
      </c>
    </row>
    <row r="395" spans="1:2">
      <c r="A395" s="137" t="s">
        <v>2890</v>
      </c>
      <c r="B395" s="137" t="s">
        <v>7987</v>
      </c>
    </row>
    <row r="396" spans="1:2">
      <c r="A396" s="137" t="s">
        <v>2892</v>
      </c>
      <c r="B396" s="137" t="s">
        <v>7988</v>
      </c>
    </row>
    <row r="397" spans="1:2">
      <c r="A397" s="137" t="s">
        <v>2894</v>
      </c>
      <c r="B397" s="137" t="s">
        <v>7989</v>
      </c>
    </row>
    <row r="398" spans="1:2">
      <c r="A398" s="137" t="s">
        <v>2896</v>
      </c>
      <c r="B398" s="137" t="s">
        <v>7990</v>
      </c>
    </row>
    <row r="399" spans="1:2">
      <c r="A399" s="137" t="s">
        <v>2898</v>
      </c>
      <c r="B399" s="137" t="s">
        <v>7991</v>
      </c>
    </row>
    <row r="400" spans="1:2">
      <c r="A400" s="137" t="s">
        <v>2900</v>
      </c>
      <c r="B400" s="137" t="s">
        <v>7992</v>
      </c>
    </row>
    <row r="401" spans="1:2">
      <c r="A401" s="137" t="s">
        <v>2902</v>
      </c>
      <c r="B401" s="137" t="s">
        <v>7993</v>
      </c>
    </row>
    <row r="402" spans="1:2">
      <c r="A402" s="137" t="s">
        <v>2904</v>
      </c>
      <c r="B402" s="137" t="s">
        <v>7994</v>
      </c>
    </row>
    <row r="403" spans="1:2">
      <c r="A403" s="137" t="s">
        <v>2906</v>
      </c>
      <c r="B403" s="137" t="s">
        <v>7995</v>
      </c>
    </row>
    <row r="404" spans="1:2">
      <c r="A404" s="137" t="s">
        <v>2908</v>
      </c>
      <c r="B404" s="137" t="s">
        <v>7996</v>
      </c>
    </row>
    <row r="405" spans="1:2">
      <c r="A405" s="137" t="s">
        <v>2910</v>
      </c>
      <c r="B405" s="137" t="s">
        <v>7997</v>
      </c>
    </row>
    <row r="406" spans="1:2">
      <c r="A406" s="137" t="s">
        <v>2912</v>
      </c>
      <c r="B406" s="137" t="s">
        <v>7998</v>
      </c>
    </row>
    <row r="407" spans="1:2">
      <c r="A407" s="137" t="s">
        <v>2914</v>
      </c>
      <c r="B407" s="137" t="s">
        <v>7999</v>
      </c>
    </row>
    <row r="408" spans="1:2">
      <c r="A408" s="137" t="s">
        <v>2916</v>
      </c>
      <c r="B408" s="137" t="s">
        <v>8000</v>
      </c>
    </row>
    <row r="409" spans="1:2">
      <c r="A409" s="137" t="s">
        <v>2918</v>
      </c>
      <c r="B409" s="137" t="s">
        <v>8001</v>
      </c>
    </row>
    <row r="410" spans="1:2">
      <c r="A410" s="137" t="s">
        <v>2920</v>
      </c>
      <c r="B410" s="137" t="s">
        <v>8002</v>
      </c>
    </row>
    <row r="411" spans="1:2">
      <c r="A411" s="137" t="s">
        <v>2922</v>
      </c>
      <c r="B411" s="137" t="s">
        <v>8003</v>
      </c>
    </row>
    <row r="412" spans="1:2">
      <c r="A412" s="137" t="s">
        <v>2924</v>
      </c>
      <c r="B412" s="137" t="s">
        <v>8004</v>
      </c>
    </row>
    <row r="413" spans="1:2">
      <c r="A413" s="137" t="s">
        <v>2926</v>
      </c>
      <c r="B413" s="137" t="s">
        <v>8005</v>
      </c>
    </row>
    <row r="414" spans="1:2">
      <c r="A414" s="137" t="s">
        <v>2928</v>
      </c>
      <c r="B414" s="137" t="s">
        <v>8006</v>
      </c>
    </row>
    <row r="415" spans="1:2">
      <c r="A415" s="137" t="s">
        <v>2930</v>
      </c>
      <c r="B415" s="137" t="s">
        <v>8007</v>
      </c>
    </row>
    <row r="416" spans="1:2">
      <c r="A416" s="137" t="s">
        <v>2932</v>
      </c>
      <c r="B416" s="137" t="s">
        <v>8008</v>
      </c>
    </row>
    <row r="417" spans="1:2">
      <c r="A417" s="137" t="s">
        <v>2934</v>
      </c>
      <c r="B417" s="137" t="s">
        <v>8009</v>
      </c>
    </row>
    <row r="418" spans="1:2">
      <c r="A418" s="137" t="s">
        <v>2936</v>
      </c>
      <c r="B418" s="137" t="s">
        <v>8010</v>
      </c>
    </row>
    <row r="419" spans="1:2">
      <c r="A419" s="137" t="s">
        <v>2938</v>
      </c>
      <c r="B419" s="137" t="s">
        <v>8011</v>
      </c>
    </row>
    <row r="420" spans="1:2">
      <c r="A420" s="137" t="s">
        <v>2940</v>
      </c>
      <c r="B420" s="137" t="s">
        <v>8012</v>
      </c>
    </row>
    <row r="421" spans="1:2">
      <c r="A421" s="137" t="s">
        <v>2942</v>
      </c>
      <c r="B421" s="137" t="s">
        <v>8013</v>
      </c>
    </row>
    <row r="422" spans="1:2">
      <c r="A422" s="137" t="s">
        <v>2944</v>
      </c>
      <c r="B422" s="137" t="s">
        <v>8014</v>
      </c>
    </row>
    <row r="423" spans="1:2">
      <c r="A423" s="137" t="s">
        <v>2946</v>
      </c>
      <c r="B423" s="137" t="s">
        <v>8015</v>
      </c>
    </row>
    <row r="424" spans="1:2">
      <c r="A424" s="137" t="s">
        <v>2948</v>
      </c>
      <c r="B424" s="137" t="s">
        <v>8016</v>
      </c>
    </row>
    <row r="425" spans="1:2">
      <c r="A425" s="137" t="s">
        <v>2950</v>
      </c>
      <c r="B425" s="137" t="s">
        <v>8017</v>
      </c>
    </row>
    <row r="426" spans="1:2">
      <c r="A426" s="137" t="s">
        <v>2952</v>
      </c>
      <c r="B426" s="137" t="s">
        <v>8018</v>
      </c>
    </row>
    <row r="427" spans="1:2">
      <c r="A427" s="137" t="s">
        <v>2954</v>
      </c>
      <c r="B427" s="137" t="s">
        <v>8019</v>
      </c>
    </row>
    <row r="428" spans="1:2">
      <c r="A428" s="137" t="s">
        <v>2956</v>
      </c>
      <c r="B428" s="137" t="s">
        <v>8020</v>
      </c>
    </row>
    <row r="429" spans="1:2">
      <c r="A429" s="137" t="s">
        <v>2958</v>
      </c>
      <c r="B429" s="137" t="s">
        <v>8021</v>
      </c>
    </row>
    <row r="430" spans="1:2">
      <c r="A430" s="137" t="s">
        <v>2960</v>
      </c>
      <c r="B430" s="137" t="s">
        <v>8022</v>
      </c>
    </row>
    <row r="431" spans="1:2">
      <c r="A431" s="137" t="s">
        <v>2962</v>
      </c>
      <c r="B431" s="137" t="s">
        <v>8023</v>
      </c>
    </row>
    <row r="432" spans="1:2">
      <c r="A432" s="137" t="s">
        <v>2964</v>
      </c>
      <c r="B432" s="137" t="s">
        <v>8024</v>
      </c>
    </row>
    <row r="433" spans="1:2">
      <c r="A433" s="137" t="s">
        <v>2966</v>
      </c>
      <c r="B433" s="137" t="s">
        <v>8025</v>
      </c>
    </row>
    <row r="434" spans="1:2">
      <c r="A434" s="137" t="s">
        <v>2968</v>
      </c>
      <c r="B434" s="137" t="s">
        <v>8026</v>
      </c>
    </row>
    <row r="435" spans="1:2">
      <c r="A435" s="137" t="s">
        <v>2970</v>
      </c>
      <c r="B435" s="137" t="s">
        <v>8027</v>
      </c>
    </row>
    <row r="436" spans="1:2">
      <c r="A436" s="137" t="s">
        <v>2972</v>
      </c>
      <c r="B436" s="137" t="s">
        <v>8028</v>
      </c>
    </row>
    <row r="437" spans="1:2">
      <c r="A437" s="137" t="s">
        <v>2974</v>
      </c>
      <c r="B437" s="137" t="s">
        <v>8029</v>
      </c>
    </row>
    <row r="438" spans="1:2">
      <c r="A438" s="137" t="s">
        <v>2976</v>
      </c>
      <c r="B438" s="137" t="s">
        <v>8030</v>
      </c>
    </row>
    <row r="439" spans="1:2">
      <c r="A439" s="137" t="s">
        <v>2978</v>
      </c>
      <c r="B439" s="137" t="s">
        <v>8031</v>
      </c>
    </row>
    <row r="440" spans="1:2">
      <c r="A440" s="137" t="s">
        <v>2980</v>
      </c>
      <c r="B440" s="137" t="s">
        <v>8032</v>
      </c>
    </row>
    <row r="441" spans="1:2">
      <c r="A441" s="137" t="s">
        <v>2982</v>
      </c>
      <c r="B441" s="137" t="s">
        <v>8033</v>
      </c>
    </row>
    <row r="442" spans="1:2">
      <c r="A442" s="137" t="s">
        <v>2984</v>
      </c>
      <c r="B442" s="137" t="s">
        <v>8034</v>
      </c>
    </row>
    <row r="443" spans="1:2">
      <c r="A443" s="137" t="s">
        <v>2986</v>
      </c>
      <c r="B443" s="137" t="s">
        <v>8035</v>
      </c>
    </row>
    <row r="444" spans="1:2">
      <c r="A444" s="137" t="s">
        <v>2988</v>
      </c>
      <c r="B444" s="137" t="s">
        <v>8036</v>
      </c>
    </row>
    <row r="445" spans="1:2">
      <c r="A445" s="137" t="s">
        <v>2990</v>
      </c>
      <c r="B445" s="137" t="s">
        <v>8037</v>
      </c>
    </row>
    <row r="446" spans="1:2">
      <c r="A446" s="137" t="s">
        <v>2992</v>
      </c>
      <c r="B446" s="137" t="s">
        <v>8038</v>
      </c>
    </row>
    <row r="447" spans="1:2">
      <c r="A447" s="137" t="s">
        <v>2994</v>
      </c>
      <c r="B447" s="137" t="s">
        <v>8039</v>
      </c>
    </row>
    <row r="448" spans="1:2">
      <c r="A448" s="137" t="s">
        <v>2996</v>
      </c>
      <c r="B448" s="137" t="s">
        <v>8040</v>
      </c>
    </row>
    <row r="449" spans="1:2">
      <c r="A449" s="137" t="s">
        <v>2998</v>
      </c>
      <c r="B449" s="137" t="s">
        <v>8041</v>
      </c>
    </row>
    <row r="450" spans="1:2">
      <c r="A450" s="137" t="s">
        <v>3000</v>
      </c>
      <c r="B450" s="137" t="s">
        <v>8042</v>
      </c>
    </row>
    <row r="451" spans="1:2">
      <c r="A451" s="137" t="s">
        <v>3002</v>
      </c>
      <c r="B451" s="137" t="s">
        <v>8043</v>
      </c>
    </row>
    <row r="452" spans="1:2">
      <c r="A452" s="137" t="s">
        <v>3004</v>
      </c>
      <c r="B452" s="137" t="s">
        <v>8044</v>
      </c>
    </row>
    <row r="453" spans="1:2">
      <c r="A453" s="137" t="s">
        <v>3006</v>
      </c>
      <c r="B453" s="137" t="s">
        <v>8045</v>
      </c>
    </row>
    <row r="454" spans="1:2">
      <c r="A454" s="137" t="s">
        <v>3008</v>
      </c>
      <c r="B454" s="137" t="s">
        <v>8046</v>
      </c>
    </row>
    <row r="455" spans="1:2">
      <c r="A455" s="137" t="s">
        <v>3010</v>
      </c>
      <c r="B455" s="137" t="s">
        <v>8047</v>
      </c>
    </row>
    <row r="456" spans="1:2">
      <c r="A456" s="137" t="s">
        <v>3012</v>
      </c>
      <c r="B456" s="137" t="s">
        <v>8048</v>
      </c>
    </row>
    <row r="457" spans="1:2">
      <c r="A457" s="137" t="s">
        <v>3014</v>
      </c>
      <c r="B457" s="137" t="s">
        <v>8049</v>
      </c>
    </row>
    <row r="458" spans="1:2">
      <c r="A458" s="137" t="s">
        <v>3016</v>
      </c>
      <c r="B458" s="137" t="s">
        <v>8050</v>
      </c>
    </row>
    <row r="459" spans="1:2">
      <c r="A459" s="137" t="s">
        <v>3018</v>
      </c>
      <c r="B459" s="137" t="s">
        <v>8051</v>
      </c>
    </row>
    <row r="460" spans="1:2">
      <c r="A460" s="137" t="s">
        <v>3020</v>
      </c>
      <c r="B460" s="137" t="s">
        <v>8052</v>
      </c>
    </row>
    <row r="461" spans="1:2">
      <c r="A461" s="137" t="s">
        <v>3022</v>
      </c>
      <c r="B461" s="137" t="s">
        <v>8053</v>
      </c>
    </row>
    <row r="462" spans="1:2">
      <c r="A462" s="137" t="s">
        <v>3024</v>
      </c>
      <c r="B462" s="137" t="s">
        <v>8054</v>
      </c>
    </row>
    <row r="463" spans="1:2">
      <c r="A463" s="137" t="s">
        <v>3026</v>
      </c>
      <c r="B463" s="137" t="s">
        <v>8055</v>
      </c>
    </row>
    <row r="464" spans="1:2">
      <c r="A464" s="137" t="s">
        <v>3028</v>
      </c>
      <c r="B464" s="137" t="s">
        <v>8056</v>
      </c>
    </row>
    <row r="465" spans="1:2">
      <c r="A465" s="137" t="s">
        <v>3030</v>
      </c>
      <c r="B465" s="137" t="s">
        <v>8057</v>
      </c>
    </row>
    <row r="466" spans="1:2">
      <c r="A466" s="137" t="s">
        <v>3032</v>
      </c>
      <c r="B466" s="137" t="s">
        <v>8058</v>
      </c>
    </row>
    <row r="467" spans="1:2">
      <c r="A467" s="137" t="s">
        <v>3034</v>
      </c>
      <c r="B467" s="137" t="s">
        <v>8059</v>
      </c>
    </row>
    <row r="468" spans="1:2">
      <c r="A468" s="137" t="s">
        <v>3036</v>
      </c>
      <c r="B468" s="137" t="s">
        <v>8060</v>
      </c>
    </row>
    <row r="469" spans="1:2">
      <c r="A469" s="137" t="s">
        <v>3038</v>
      </c>
      <c r="B469" s="137" t="s">
        <v>8061</v>
      </c>
    </row>
    <row r="470" spans="1:2">
      <c r="A470" s="137" t="s">
        <v>3040</v>
      </c>
      <c r="B470" s="137" t="s">
        <v>8062</v>
      </c>
    </row>
    <row r="471" spans="1:2">
      <c r="A471" s="137" t="s">
        <v>3042</v>
      </c>
      <c r="B471" s="137" t="s">
        <v>8063</v>
      </c>
    </row>
    <row r="472" spans="1:2">
      <c r="A472" s="137" t="s">
        <v>3044</v>
      </c>
      <c r="B472" s="137" t="s">
        <v>8064</v>
      </c>
    </row>
    <row r="473" spans="1:2">
      <c r="A473" s="137" t="s">
        <v>3046</v>
      </c>
      <c r="B473" s="137" t="s">
        <v>8065</v>
      </c>
    </row>
    <row r="474" spans="1:2">
      <c r="A474" s="137" t="s">
        <v>3048</v>
      </c>
      <c r="B474" s="137" t="s">
        <v>8066</v>
      </c>
    </row>
    <row r="475" spans="1:2">
      <c r="A475" s="137" t="s">
        <v>3050</v>
      </c>
      <c r="B475" s="137" t="s">
        <v>8067</v>
      </c>
    </row>
    <row r="476" spans="1:2">
      <c r="A476" s="137" t="s">
        <v>3052</v>
      </c>
      <c r="B476" s="137" t="s">
        <v>8068</v>
      </c>
    </row>
    <row r="477" spans="1:2">
      <c r="A477" s="137" t="s">
        <v>3054</v>
      </c>
      <c r="B477" s="137" t="s">
        <v>8069</v>
      </c>
    </row>
    <row r="478" spans="1:2">
      <c r="A478" s="137" t="s">
        <v>3056</v>
      </c>
      <c r="B478" s="137" t="s">
        <v>8070</v>
      </c>
    </row>
    <row r="479" spans="1:2">
      <c r="A479" s="137" t="s">
        <v>3058</v>
      </c>
      <c r="B479" s="137" t="s">
        <v>8071</v>
      </c>
    </row>
    <row r="480" spans="1:2">
      <c r="A480" s="137" t="s">
        <v>3060</v>
      </c>
      <c r="B480" s="137" t="s">
        <v>8072</v>
      </c>
    </row>
    <row r="481" spans="1:2">
      <c r="A481" s="137" t="s">
        <v>3062</v>
      </c>
      <c r="B481" s="137" t="s">
        <v>8073</v>
      </c>
    </row>
    <row r="482" spans="1:2">
      <c r="A482" s="137" t="s">
        <v>3064</v>
      </c>
      <c r="B482" s="137" t="s">
        <v>8074</v>
      </c>
    </row>
    <row r="483" spans="1:2">
      <c r="A483" s="137" t="s">
        <v>3066</v>
      </c>
      <c r="B483" s="137" t="s">
        <v>8075</v>
      </c>
    </row>
    <row r="484" spans="1:2">
      <c r="A484" s="137" t="s">
        <v>3068</v>
      </c>
      <c r="B484" s="137" t="s">
        <v>8076</v>
      </c>
    </row>
    <row r="485" spans="1:2">
      <c r="A485" s="137" t="s">
        <v>3070</v>
      </c>
      <c r="B485" s="137" t="s">
        <v>8077</v>
      </c>
    </row>
    <row r="486" spans="1:2">
      <c r="A486" s="137" t="s">
        <v>3072</v>
      </c>
      <c r="B486" s="137" t="s">
        <v>8078</v>
      </c>
    </row>
    <row r="487" spans="1:2">
      <c r="A487" s="137" t="s">
        <v>3074</v>
      </c>
      <c r="B487" s="137" t="s">
        <v>8079</v>
      </c>
    </row>
    <row r="488" spans="1:2">
      <c r="A488" s="137" t="s">
        <v>3076</v>
      </c>
      <c r="B488" s="137" t="s">
        <v>8080</v>
      </c>
    </row>
    <row r="489" spans="1:2">
      <c r="A489" s="137" t="s">
        <v>3078</v>
      </c>
      <c r="B489" s="137" t="s">
        <v>8081</v>
      </c>
    </row>
    <row r="490" spans="1:2">
      <c r="A490" s="137" t="s">
        <v>3080</v>
      </c>
      <c r="B490" s="137" t="s">
        <v>8082</v>
      </c>
    </row>
    <row r="491" spans="1:2">
      <c r="A491" s="137" t="s">
        <v>3082</v>
      </c>
      <c r="B491" s="137" t="s">
        <v>8083</v>
      </c>
    </row>
    <row r="492" spans="1:2">
      <c r="A492" s="137" t="s">
        <v>3084</v>
      </c>
      <c r="B492" s="137" t="s">
        <v>8084</v>
      </c>
    </row>
    <row r="493" spans="1:2">
      <c r="A493" s="137" t="s">
        <v>3086</v>
      </c>
      <c r="B493" s="137" t="s">
        <v>8085</v>
      </c>
    </row>
    <row r="494" spans="1:2">
      <c r="A494" s="137" t="s">
        <v>3088</v>
      </c>
      <c r="B494" s="137" t="s">
        <v>8086</v>
      </c>
    </row>
    <row r="495" spans="1:2">
      <c r="A495" s="137" t="s">
        <v>3090</v>
      </c>
      <c r="B495" s="137" t="s">
        <v>8087</v>
      </c>
    </row>
    <row r="496" spans="1:2">
      <c r="A496" s="137" t="s">
        <v>3092</v>
      </c>
      <c r="B496" s="137" t="s">
        <v>8088</v>
      </c>
    </row>
    <row r="497" spans="1:2">
      <c r="A497" s="137" t="s">
        <v>3094</v>
      </c>
      <c r="B497" s="137" t="s">
        <v>8089</v>
      </c>
    </row>
    <row r="498" spans="1:2">
      <c r="A498" s="137" t="s">
        <v>3096</v>
      </c>
      <c r="B498" s="137" t="s">
        <v>8090</v>
      </c>
    </row>
    <row r="499" spans="1:2">
      <c r="A499" s="137" t="s">
        <v>3098</v>
      </c>
      <c r="B499" s="137" t="s">
        <v>8091</v>
      </c>
    </row>
    <row r="500" spans="1:2">
      <c r="A500" s="137" t="s">
        <v>3100</v>
      </c>
      <c r="B500" s="137" t="s">
        <v>8092</v>
      </c>
    </row>
    <row r="501" spans="1:2">
      <c r="A501" s="137" t="s">
        <v>3102</v>
      </c>
      <c r="B501" s="137" t="s">
        <v>8093</v>
      </c>
    </row>
    <row r="502" spans="1:2">
      <c r="A502" s="137" t="s">
        <v>3104</v>
      </c>
      <c r="B502" s="137" t="s">
        <v>8094</v>
      </c>
    </row>
    <row r="503" spans="1:2">
      <c r="A503" s="137" t="s">
        <v>3106</v>
      </c>
      <c r="B503" s="137" t="s">
        <v>8095</v>
      </c>
    </row>
    <row r="504" spans="1:2">
      <c r="A504" s="137" t="s">
        <v>3108</v>
      </c>
      <c r="B504" s="137" t="s">
        <v>8096</v>
      </c>
    </row>
    <row r="505" spans="1:2">
      <c r="A505" s="137" t="s">
        <v>3110</v>
      </c>
      <c r="B505" s="137" t="s">
        <v>8097</v>
      </c>
    </row>
    <row r="506" spans="1:2">
      <c r="A506" s="137" t="s">
        <v>3112</v>
      </c>
      <c r="B506" s="137" t="s">
        <v>8098</v>
      </c>
    </row>
    <row r="507" spans="1:2">
      <c r="A507" s="137" t="s">
        <v>3114</v>
      </c>
      <c r="B507" s="137" t="s">
        <v>8099</v>
      </c>
    </row>
    <row r="508" spans="1:2">
      <c r="A508" s="137" t="s">
        <v>3116</v>
      </c>
      <c r="B508" s="137" t="s">
        <v>8100</v>
      </c>
    </row>
    <row r="509" spans="1:2">
      <c r="A509" s="137" t="s">
        <v>3118</v>
      </c>
      <c r="B509" s="137" t="s">
        <v>8101</v>
      </c>
    </row>
    <row r="510" spans="1:2">
      <c r="A510" s="137" t="s">
        <v>3120</v>
      </c>
      <c r="B510" s="137" t="s">
        <v>8102</v>
      </c>
    </row>
    <row r="511" spans="1:2">
      <c r="A511" s="137" t="s">
        <v>3122</v>
      </c>
      <c r="B511" s="137" t="s">
        <v>8103</v>
      </c>
    </row>
    <row r="512" spans="1:2">
      <c r="A512" s="137" t="s">
        <v>3124</v>
      </c>
      <c r="B512" s="137" t="s">
        <v>8104</v>
      </c>
    </row>
    <row r="513" spans="1:2">
      <c r="A513" s="137" t="s">
        <v>3126</v>
      </c>
      <c r="B513" s="137" t="s">
        <v>8105</v>
      </c>
    </row>
    <row r="514" spans="1:2">
      <c r="A514" s="137" t="s">
        <v>3128</v>
      </c>
      <c r="B514" s="137" t="s">
        <v>8106</v>
      </c>
    </row>
    <row r="515" spans="1:2">
      <c r="A515" s="137" t="s">
        <v>3130</v>
      </c>
      <c r="B515" s="137" t="s">
        <v>8107</v>
      </c>
    </row>
    <row r="516" spans="1:2">
      <c r="A516" s="137" t="s">
        <v>3132</v>
      </c>
      <c r="B516" s="137" t="s">
        <v>8108</v>
      </c>
    </row>
    <row r="517" spans="1:2">
      <c r="A517" s="137" t="s">
        <v>3134</v>
      </c>
      <c r="B517" s="137" t="s">
        <v>8109</v>
      </c>
    </row>
    <row r="518" spans="1:2">
      <c r="A518" s="137" t="s">
        <v>3136</v>
      </c>
      <c r="B518" s="137" t="s">
        <v>8110</v>
      </c>
    </row>
    <row r="519" spans="1:2">
      <c r="A519" s="137" t="s">
        <v>3138</v>
      </c>
      <c r="B519" s="137" t="s">
        <v>8111</v>
      </c>
    </row>
    <row r="520" spans="1:2">
      <c r="A520" s="137" t="s">
        <v>3140</v>
      </c>
      <c r="B520" s="137" t="s">
        <v>8112</v>
      </c>
    </row>
    <row r="521" spans="1:2">
      <c r="A521" s="137" t="s">
        <v>3142</v>
      </c>
      <c r="B521" s="137" t="s">
        <v>8113</v>
      </c>
    </row>
    <row r="522" spans="1:2">
      <c r="A522" s="137" t="s">
        <v>3144</v>
      </c>
      <c r="B522" s="137" t="s">
        <v>8114</v>
      </c>
    </row>
    <row r="523" spans="1:2">
      <c r="A523" s="137" t="s">
        <v>3146</v>
      </c>
      <c r="B523" s="137" t="s">
        <v>8115</v>
      </c>
    </row>
    <row r="524" spans="1:2">
      <c r="A524" s="137" t="s">
        <v>3148</v>
      </c>
      <c r="B524" s="137" t="s">
        <v>8116</v>
      </c>
    </row>
    <row r="525" spans="1:2">
      <c r="A525" s="137" t="s">
        <v>3150</v>
      </c>
      <c r="B525" s="137" t="s">
        <v>8117</v>
      </c>
    </row>
    <row r="526" spans="1:2">
      <c r="A526" s="137" t="s">
        <v>3152</v>
      </c>
      <c r="B526" s="137" t="s">
        <v>8118</v>
      </c>
    </row>
    <row r="527" spans="1:2">
      <c r="A527" s="137" t="s">
        <v>3154</v>
      </c>
      <c r="B527" s="137" t="s">
        <v>8119</v>
      </c>
    </row>
    <row r="528" spans="1:2">
      <c r="A528" s="137" t="s">
        <v>3156</v>
      </c>
      <c r="B528" s="137" t="s">
        <v>8120</v>
      </c>
    </row>
    <row r="529" spans="1:2">
      <c r="A529" s="137" t="s">
        <v>3158</v>
      </c>
      <c r="B529" s="137" t="s">
        <v>8121</v>
      </c>
    </row>
    <row r="530" spans="1:2">
      <c r="A530" s="137" t="s">
        <v>3160</v>
      </c>
      <c r="B530" s="137" t="s">
        <v>8122</v>
      </c>
    </row>
    <row r="531" spans="1:2">
      <c r="A531" s="137" t="s">
        <v>3162</v>
      </c>
      <c r="B531" s="137" t="s">
        <v>8123</v>
      </c>
    </row>
    <row r="532" spans="1:2">
      <c r="A532" s="137" t="s">
        <v>3164</v>
      </c>
      <c r="B532" s="137" t="s">
        <v>8124</v>
      </c>
    </row>
    <row r="533" spans="1:2">
      <c r="A533" s="137" t="s">
        <v>3166</v>
      </c>
      <c r="B533" s="137" t="s">
        <v>8125</v>
      </c>
    </row>
    <row r="534" spans="1:2">
      <c r="A534" s="137" t="s">
        <v>3168</v>
      </c>
      <c r="B534" s="137" t="s">
        <v>8126</v>
      </c>
    </row>
    <row r="535" spans="1:2">
      <c r="A535" s="137" t="s">
        <v>3170</v>
      </c>
      <c r="B535" s="137" t="s">
        <v>8127</v>
      </c>
    </row>
    <row r="536" spans="1:2">
      <c r="A536" s="137" t="s">
        <v>3172</v>
      </c>
      <c r="B536" s="137" t="s">
        <v>8128</v>
      </c>
    </row>
    <row r="537" spans="1:2">
      <c r="A537" s="137" t="s">
        <v>3174</v>
      </c>
      <c r="B537" s="137" t="s">
        <v>8129</v>
      </c>
    </row>
    <row r="538" spans="1:2">
      <c r="A538" s="137" t="s">
        <v>3176</v>
      </c>
      <c r="B538" s="137" t="s">
        <v>8130</v>
      </c>
    </row>
    <row r="539" spans="1:2">
      <c r="A539" s="137" t="s">
        <v>3178</v>
      </c>
      <c r="B539" s="137" t="s">
        <v>8131</v>
      </c>
    </row>
    <row r="540" spans="1:2">
      <c r="A540" s="137" t="s">
        <v>3180</v>
      </c>
      <c r="B540" s="137" t="s">
        <v>8132</v>
      </c>
    </row>
    <row r="541" spans="1:2">
      <c r="A541" s="137" t="s">
        <v>3182</v>
      </c>
      <c r="B541" s="137" t="s">
        <v>8133</v>
      </c>
    </row>
    <row r="542" spans="1:2">
      <c r="A542" s="137" t="s">
        <v>3184</v>
      </c>
      <c r="B542" s="137" t="s">
        <v>8134</v>
      </c>
    </row>
    <row r="543" spans="1:2">
      <c r="A543" s="137" t="s">
        <v>3186</v>
      </c>
      <c r="B543" s="137" t="s">
        <v>8135</v>
      </c>
    </row>
    <row r="544" spans="1:2">
      <c r="A544" s="137" t="s">
        <v>3188</v>
      </c>
      <c r="B544" s="137" t="s">
        <v>8136</v>
      </c>
    </row>
    <row r="545" spans="1:2">
      <c r="A545" s="137" t="s">
        <v>3190</v>
      </c>
      <c r="B545" s="137" t="s">
        <v>8137</v>
      </c>
    </row>
    <row r="546" spans="1:2">
      <c r="A546" s="137" t="s">
        <v>3192</v>
      </c>
      <c r="B546" s="137" t="s">
        <v>8138</v>
      </c>
    </row>
    <row r="547" spans="1:2">
      <c r="A547" s="137" t="s">
        <v>3194</v>
      </c>
      <c r="B547" s="137" t="s">
        <v>8139</v>
      </c>
    </row>
    <row r="548" spans="1:2">
      <c r="A548" s="137" t="s">
        <v>3196</v>
      </c>
      <c r="B548" s="137" t="s">
        <v>8140</v>
      </c>
    </row>
    <row r="549" spans="1:2">
      <c r="A549" s="137" t="s">
        <v>3198</v>
      </c>
      <c r="B549" s="137" t="s">
        <v>8141</v>
      </c>
    </row>
    <row r="550" spans="1:2">
      <c r="A550" s="137" t="s">
        <v>3200</v>
      </c>
      <c r="B550" s="137" t="s">
        <v>8142</v>
      </c>
    </row>
    <row r="551" spans="1:2">
      <c r="A551" s="137" t="s">
        <v>3202</v>
      </c>
      <c r="B551" s="137" t="s">
        <v>8143</v>
      </c>
    </row>
    <row r="552" spans="1:2">
      <c r="A552" s="137" t="s">
        <v>3204</v>
      </c>
      <c r="B552" s="137" t="s">
        <v>8144</v>
      </c>
    </row>
    <row r="553" spans="1:2">
      <c r="A553" s="137" t="s">
        <v>3206</v>
      </c>
      <c r="B553" s="137" t="s">
        <v>8145</v>
      </c>
    </row>
    <row r="554" spans="1:2">
      <c r="A554" s="137" t="s">
        <v>3208</v>
      </c>
      <c r="B554" s="137" t="s">
        <v>8146</v>
      </c>
    </row>
    <row r="555" spans="1:2">
      <c r="A555" s="137" t="s">
        <v>3210</v>
      </c>
      <c r="B555" s="137" t="s">
        <v>3211</v>
      </c>
    </row>
    <row r="556" spans="1:2">
      <c r="A556" s="137" t="s">
        <v>3212</v>
      </c>
      <c r="B556" s="137" t="s">
        <v>8147</v>
      </c>
    </row>
    <row r="557" spans="1:2">
      <c r="A557" s="137" t="s">
        <v>3214</v>
      </c>
      <c r="B557" s="137" t="s">
        <v>8148</v>
      </c>
    </row>
    <row r="558" spans="1:2">
      <c r="A558" s="137" t="s">
        <v>3216</v>
      </c>
      <c r="B558" s="137" t="s">
        <v>8149</v>
      </c>
    </row>
    <row r="559" spans="1:2">
      <c r="A559" s="137" t="s">
        <v>3218</v>
      </c>
      <c r="B559" s="137" t="s">
        <v>8150</v>
      </c>
    </row>
    <row r="560" spans="1:2">
      <c r="A560" s="137" t="s">
        <v>3220</v>
      </c>
      <c r="B560" s="137" t="s">
        <v>8151</v>
      </c>
    </row>
    <row r="561" spans="1:2">
      <c r="A561" s="137" t="s">
        <v>3222</v>
      </c>
      <c r="B561" s="137" t="s">
        <v>8152</v>
      </c>
    </row>
    <row r="562" spans="1:2">
      <c r="A562" s="137" t="s">
        <v>3224</v>
      </c>
      <c r="B562" s="137" t="s">
        <v>8153</v>
      </c>
    </row>
    <row r="563" spans="1:2">
      <c r="A563" s="137" t="s">
        <v>3226</v>
      </c>
      <c r="B563" s="137" t="s">
        <v>8154</v>
      </c>
    </row>
    <row r="564" spans="1:2">
      <c r="A564" s="137" t="s">
        <v>3228</v>
      </c>
      <c r="B564" s="137" t="s">
        <v>8155</v>
      </c>
    </row>
    <row r="565" spans="1:2">
      <c r="A565" s="137" t="s">
        <v>3230</v>
      </c>
      <c r="B565" s="137" t="s">
        <v>8156</v>
      </c>
    </row>
    <row r="566" spans="1:2">
      <c r="A566" s="137" t="s">
        <v>3232</v>
      </c>
      <c r="B566" s="137" t="s">
        <v>8157</v>
      </c>
    </row>
    <row r="567" spans="1:2">
      <c r="A567" s="137" t="s">
        <v>3234</v>
      </c>
      <c r="B567" s="137" t="s">
        <v>8158</v>
      </c>
    </row>
    <row r="568" spans="1:2">
      <c r="A568" s="137" t="s">
        <v>3236</v>
      </c>
      <c r="B568" s="137" t="s">
        <v>8159</v>
      </c>
    </row>
    <row r="569" spans="1:2">
      <c r="A569" s="137" t="s">
        <v>3238</v>
      </c>
      <c r="B569" s="137" t="s">
        <v>8160</v>
      </c>
    </row>
    <row r="570" spans="1:2">
      <c r="A570" s="137" t="s">
        <v>3240</v>
      </c>
      <c r="B570" s="137" t="s">
        <v>8161</v>
      </c>
    </row>
    <row r="571" spans="1:2">
      <c r="A571" s="137" t="s">
        <v>3242</v>
      </c>
      <c r="B571" s="137" t="s">
        <v>8162</v>
      </c>
    </row>
    <row r="572" spans="1:2">
      <c r="A572" s="137" t="s">
        <v>3244</v>
      </c>
      <c r="B572" s="137" t="s">
        <v>8163</v>
      </c>
    </row>
    <row r="573" spans="1:2">
      <c r="A573" s="137" t="s">
        <v>3246</v>
      </c>
      <c r="B573" s="137" t="s">
        <v>8164</v>
      </c>
    </row>
    <row r="574" spans="1:2">
      <c r="A574" s="137" t="s">
        <v>3248</v>
      </c>
      <c r="B574" s="137" t="s">
        <v>8165</v>
      </c>
    </row>
    <row r="575" spans="1:2">
      <c r="A575" s="137" t="s">
        <v>3250</v>
      </c>
      <c r="B575" s="137" t="s">
        <v>8166</v>
      </c>
    </row>
    <row r="576" spans="1:2">
      <c r="A576" s="137" t="s">
        <v>3252</v>
      </c>
      <c r="B576" s="137" t="s">
        <v>8167</v>
      </c>
    </row>
    <row r="577" spans="1:2">
      <c r="A577" s="137" t="s">
        <v>3254</v>
      </c>
      <c r="B577" s="137" t="s">
        <v>8168</v>
      </c>
    </row>
    <row r="578" spans="1:2">
      <c r="A578" s="137" t="s">
        <v>3256</v>
      </c>
      <c r="B578" s="137" t="s">
        <v>8169</v>
      </c>
    </row>
    <row r="579" spans="1:2">
      <c r="A579" s="137" t="s">
        <v>3258</v>
      </c>
      <c r="B579" s="137" t="s">
        <v>8170</v>
      </c>
    </row>
    <row r="580" spans="1:2">
      <c r="A580" s="137" t="s">
        <v>3260</v>
      </c>
      <c r="B580" s="137" t="s">
        <v>8171</v>
      </c>
    </row>
    <row r="581" spans="1:2">
      <c r="A581" s="137" t="s">
        <v>3262</v>
      </c>
      <c r="B581" s="137" t="s">
        <v>8172</v>
      </c>
    </row>
    <row r="582" spans="1:2">
      <c r="A582" s="137" t="s">
        <v>3264</v>
      </c>
      <c r="B582" s="137" t="s">
        <v>8173</v>
      </c>
    </row>
    <row r="583" spans="1:2">
      <c r="A583" s="137" t="s">
        <v>3266</v>
      </c>
      <c r="B583" s="137" t="s">
        <v>8174</v>
      </c>
    </row>
    <row r="584" spans="1:2">
      <c r="A584" s="137" t="s">
        <v>3268</v>
      </c>
      <c r="B584" s="137" t="s">
        <v>8175</v>
      </c>
    </row>
    <row r="585" spans="1:2">
      <c r="A585" s="137" t="s">
        <v>3270</v>
      </c>
      <c r="B585" s="137" t="s">
        <v>8176</v>
      </c>
    </row>
    <row r="586" spans="1:2">
      <c r="A586" s="137" t="s">
        <v>3272</v>
      </c>
      <c r="B586" s="137" t="s">
        <v>8177</v>
      </c>
    </row>
    <row r="587" spans="1:2">
      <c r="A587" s="137" t="s">
        <v>3274</v>
      </c>
      <c r="B587" s="137" t="s">
        <v>8178</v>
      </c>
    </row>
    <row r="588" spans="1:2">
      <c r="A588" s="137" t="s">
        <v>3276</v>
      </c>
      <c r="B588" s="137" t="s">
        <v>8179</v>
      </c>
    </row>
    <row r="589" spans="1:2">
      <c r="A589" s="137" t="s">
        <v>3278</v>
      </c>
      <c r="B589" s="137" t="s">
        <v>8180</v>
      </c>
    </row>
    <row r="590" spans="1:2">
      <c r="A590" s="137" t="s">
        <v>3280</v>
      </c>
      <c r="B590" s="137" t="s">
        <v>8181</v>
      </c>
    </row>
    <row r="591" spans="1:2">
      <c r="A591" s="137" t="s">
        <v>3282</v>
      </c>
      <c r="B591" s="137" t="s">
        <v>8182</v>
      </c>
    </row>
    <row r="592" spans="1:2">
      <c r="A592" s="137" t="s">
        <v>3284</v>
      </c>
      <c r="B592" s="137" t="s">
        <v>8183</v>
      </c>
    </row>
    <row r="593" spans="1:2">
      <c r="A593" s="137" t="s">
        <v>3286</v>
      </c>
      <c r="B593" s="137" t="s">
        <v>8184</v>
      </c>
    </row>
    <row r="594" spans="1:2">
      <c r="A594" s="137" t="s">
        <v>3288</v>
      </c>
      <c r="B594" s="137" t="s">
        <v>8185</v>
      </c>
    </row>
    <row r="595" spans="1:2">
      <c r="A595" s="137" t="s">
        <v>3290</v>
      </c>
      <c r="B595" s="137" t="s">
        <v>8186</v>
      </c>
    </row>
    <row r="596" spans="1:2">
      <c r="A596" s="137" t="s">
        <v>3292</v>
      </c>
      <c r="B596" s="137" t="s">
        <v>8187</v>
      </c>
    </row>
    <row r="597" spans="1:2">
      <c r="A597" s="137" t="s">
        <v>3294</v>
      </c>
      <c r="B597" s="137" t="s">
        <v>8188</v>
      </c>
    </row>
    <row r="598" spans="1:2">
      <c r="A598" s="137" t="s">
        <v>3296</v>
      </c>
      <c r="B598" s="137" t="s">
        <v>8189</v>
      </c>
    </row>
    <row r="599" spans="1:2">
      <c r="A599" s="137" t="s">
        <v>3298</v>
      </c>
      <c r="B599" s="137" t="s">
        <v>8190</v>
      </c>
    </row>
    <row r="600" spans="1:2">
      <c r="A600" s="137" t="s">
        <v>3300</v>
      </c>
      <c r="B600" s="137" t="s">
        <v>8191</v>
      </c>
    </row>
    <row r="601" spans="1:2">
      <c r="A601" s="137" t="s">
        <v>3302</v>
      </c>
      <c r="B601" s="137" t="s">
        <v>8192</v>
      </c>
    </row>
    <row r="602" spans="1:2">
      <c r="A602" s="137" t="s">
        <v>3304</v>
      </c>
      <c r="B602" s="137" t="s">
        <v>8193</v>
      </c>
    </row>
    <row r="603" spans="1:2">
      <c r="A603" s="137" t="s">
        <v>3306</v>
      </c>
      <c r="B603" s="137" t="s">
        <v>8194</v>
      </c>
    </row>
    <row r="604" spans="1:2">
      <c r="A604" s="137" t="s">
        <v>3308</v>
      </c>
      <c r="B604" s="137" t="s">
        <v>8195</v>
      </c>
    </row>
    <row r="605" spans="1:2">
      <c r="A605" s="137" t="s">
        <v>3310</v>
      </c>
      <c r="B605" s="137" t="s">
        <v>8196</v>
      </c>
    </row>
    <row r="606" spans="1:2">
      <c r="A606" s="137" t="s">
        <v>3312</v>
      </c>
      <c r="B606" s="137" t="s">
        <v>8197</v>
      </c>
    </row>
    <row r="607" spans="1:2">
      <c r="A607" s="137" t="s">
        <v>3314</v>
      </c>
      <c r="B607" s="137" t="s">
        <v>8198</v>
      </c>
    </row>
    <row r="608" spans="1:2">
      <c r="A608" s="137" t="s">
        <v>3316</v>
      </c>
      <c r="B608" s="137" t="s">
        <v>8199</v>
      </c>
    </row>
    <row r="609" spans="1:2">
      <c r="A609" s="137" t="s">
        <v>3318</v>
      </c>
      <c r="B609" s="137" t="s">
        <v>8200</v>
      </c>
    </row>
    <row r="610" spans="1:2">
      <c r="A610" s="137" t="s">
        <v>3320</v>
      </c>
      <c r="B610" s="137" t="s">
        <v>8201</v>
      </c>
    </row>
    <row r="611" spans="1:2">
      <c r="A611" s="137" t="s">
        <v>3322</v>
      </c>
      <c r="B611" s="137" t="s">
        <v>8202</v>
      </c>
    </row>
    <row r="612" spans="1:2">
      <c r="A612" s="137" t="s">
        <v>3324</v>
      </c>
      <c r="B612" s="137" t="s">
        <v>8203</v>
      </c>
    </row>
    <row r="613" spans="1:2">
      <c r="A613" s="137" t="s">
        <v>3326</v>
      </c>
      <c r="B613" s="137" t="s">
        <v>8204</v>
      </c>
    </row>
    <row r="614" spans="1:2">
      <c r="A614" s="137" t="s">
        <v>3328</v>
      </c>
      <c r="B614" s="137" t="s">
        <v>8205</v>
      </c>
    </row>
    <row r="615" spans="1:2">
      <c r="A615" s="137" t="s">
        <v>3330</v>
      </c>
      <c r="B615" s="137" t="s">
        <v>8206</v>
      </c>
    </row>
    <row r="616" spans="1:2">
      <c r="A616" s="137" t="s">
        <v>3332</v>
      </c>
      <c r="B616" s="137" t="s">
        <v>8207</v>
      </c>
    </row>
    <row r="617" spans="1:2">
      <c r="A617" s="137" t="s">
        <v>3334</v>
      </c>
      <c r="B617" s="137" t="s">
        <v>8208</v>
      </c>
    </row>
    <row r="618" spans="1:2">
      <c r="A618" s="137" t="s">
        <v>3336</v>
      </c>
      <c r="B618" s="137" t="s">
        <v>8209</v>
      </c>
    </row>
    <row r="619" spans="1:2">
      <c r="A619" s="137" t="s">
        <v>3338</v>
      </c>
      <c r="B619" s="137" t="s">
        <v>8210</v>
      </c>
    </row>
    <row r="620" spans="1:2">
      <c r="A620" s="137" t="s">
        <v>3340</v>
      </c>
      <c r="B620" s="137" t="s">
        <v>8211</v>
      </c>
    </row>
    <row r="621" spans="1:2">
      <c r="A621" s="137" t="s">
        <v>3342</v>
      </c>
      <c r="B621" s="137" t="s">
        <v>8212</v>
      </c>
    </row>
    <row r="622" spans="1:2">
      <c r="A622" s="137" t="s">
        <v>3344</v>
      </c>
      <c r="B622" s="137" t="s">
        <v>8213</v>
      </c>
    </row>
    <row r="623" spans="1:2">
      <c r="A623" s="137" t="s">
        <v>3346</v>
      </c>
      <c r="B623" s="137" t="s">
        <v>8214</v>
      </c>
    </row>
    <row r="624" spans="1:2">
      <c r="A624" s="137" t="s">
        <v>3348</v>
      </c>
      <c r="B624" s="137" t="s">
        <v>8215</v>
      </c>
    </row>
    <row r="625" spans="1:2">
      <c r="A625" s="137" t="s">
        <v>3350</v>
      </c>
      <c r="B625" s="137" t="s">
        <v>8216</v>
      </c>
    </row>
    <row r="626" spans="1:2">
      <c r="A626" s="137" t="s">
        <v>3352</v>
      </c>
      <c r="B626" s="137" t="s">
        <v>8217</v>
      </c>
    </row>
    <row r="627" spans="1:2">
      <c r="A627" s="137" t="s">
        <v>3354</v>
      </c>
      <c r="B627" s="137" t="s">
        <v>8218</v>
      </c>
    </row>
    <row r="628" spans="1:2">
      <c r="A628" s="137" t="s">
        <v>3356</v>
      </c>
      <c r="B628" s="137" t="s">
        <v>8219</v>
      </c>
    </row>
    <row r="629" spans="1:2">
      <c r="A629" s="137" t="s">
        <v>3358</v>
      </c>
      <c r="B629" s="137" t="s">
        <v>8220</v>
      </c>
    </row>
    <row r="630" spans="1:2">
      <c r="A630" s="137" t="s">
        <v>3360</v>
      </c>
      <c r="B630" s="137" t="s">
        <v>8221</v>
      </c>
    </row>
    <row r="631" spans="1:2">
      <c r="A631" s="137" t="s">
        <v>3362</v>
      </c>
      <c r="B631" s="137" t="s">
        <v>8222</v>
      </c>
    </row>
    <row r="632" spans="1:2">
      <c r="A632" s="137" t="s">
        <v>3364</v>
      </c>
      <c r="B632" s="137" t="s">
        <v>8223</v>
      </c>
    </row>
    <row r="633" spans="1:2">
      <c r="A633" s="137" t="s">
        <v>3366</v>
      </c>
      <c r="B633" s="137" t="s">
        <v>8224</v>
      </c>
    </row>
    <row r="634" spans="1:2">
      <c r="A634" s="137" t="s">
        <v>3368</v>
      </c>
      <c r="B634" s="137" t="s">
        <v>8225</v>
      </c>
    </row>
    <row r="635" spans="1:2">
      <c r="A635" s="137" t="s">
        <v>3370</v>
      </c>
      <c r="B635" s="137" t="s">
        <v>8226</v>
      </c>
    </row>
    <row r="636" spans="1:2">
      <c r="A636" s="137" t="s">
        <v>3372</v>
      </c>
      <c r="B636" s="137" t="s">
        <v>8227</v>
      </c>
    </row>
    <row r="637" spans="1:2">
      <c r="A637" s="137" t="s">
        <v>3374</v>
      </c>
      <c r="B637" s="137" t="s">
        <v>8228</v>
      </c>
    </row>
    <row r="638" spans="1:2">
      <c r="A638" s="137" t="s">
        <v>3376</v>
      </c>
      <c r="B638" s="137" t="s">
        <v>8229</v>
      </c>
    </row>
    <row r="639" spans="1:2">
      <c r="A639" s="137" t="s">
        <v>3378</v>
      </c>
      <c r="B639" s="137" t="s">
        <v>8230</v>
      </c>
    </row>
    <row r="640" spans="1:2">
      <c r="A640" s="137" t="s">
        <v>3380</v>
      </c>
      <c r="B640" s="137" t="s">
        <v>8231</v>
      </c>
    </row>
    <row r="641" spans="1:2">
      <c r="A641" s="137" t="s">
        <v>3382</v>
      </c>
      <c r="B641" s="137" t="s">
        <v>8232</v>
      </c>
    </row>
    <row r="642" spans="1:2">
      <c r="A642" s="137" t="s">
        <v>3384</v>
      </c>
      <c r="B642" s="137" t="s">
        <v>8233</v>
      </c>
    </row>
    <row r="643" spans="1:2">
      <c r="A643" s="137" t="s">
        <v>3386</v>
      </c>
      <c r="B643" s="137" t="s">
        <v>8234</v>
      </c>
    </row>
    <row r="644" spans="1:2">
      <c r="A644" s="137" t="s">
        <v>3388</v>
      </c>
      <c r="B644" s="137" t="s">
        <v>8235</v>
      </c>
    </row>
    <row r="645" spans="1:2">
      <c r="A645" s="137" t="s">
        <v>3390</v>
      </c>
      <c r="B645" s="137" t="s">
        <v>8236</v>
      </c>
    </row>
    <row r="646" spans="1:2">
      <c r="A646" s="137" t="s">
        <v>3392</v>
      </c>
      <c r="B646" s="137" t="s">
        <v>8237</v>
      </c>
    </row>
    <row r="647" spans="1:2">
      <c r="A647" s="137" t="s">
        <v>3394</v>
      </c>
      <c r="B647" s="137" t="s">
        <v>8238</v>
      </c>
    </row>
    <row r="648" spans="1:2">
      <c r="A648" s="137" t="s">
        <v>3396</v>
      </c>
      <c r="B648" s="137" t="s">
        <v>8239</v>
      </c>
    </row>
    <row r="649" spans="1:2">
      <c r="A649" s="137" t="s">
        <v>3398</v>
      </c>
      <c r="B649" s="137" t="s">
        <v>8240</v>
      </c>
    </row>
    <row r="650" spans="1:2">
      <c r="A650" s="137" t="s">
        <v>3400</v>
      </c>
      <c r="B650" s="137" t="s">
        <v>8241</v>
      </c>
    </row>
    <row r="651" spans="1:2">
      <c r="A651" s="137" t="s">
        <v>3402</v>
      </c>
      <c r="B651" s="137" t="s">
        <v>8242</v>
      </c>
    </row>
    <row r="652" spans="1:2">
      <c r="A652" s="137" t="s">
        <v>3404</v>
      </c>
      <c r="B652" s="137" t="s">
        <v>8243</v>
      </c>
    </row>
    <row r="653" spans="1:2">
      <c r="A653" s="137" t="s">
        <v>3406</v>
      </c>
      <c r="B653" s="137" t="s">
        <v>8244</v>
      </c>
    </row>
    <row r="654" spans="1:2">
      <c r="A654" s="137" t="s">
        <v>3408</v>
      </c>
      <c r="B654" s="137" t="s">
        <v>8245</v>
      </c>
    </row>
    <row r="655" spans="1:2">
      <c r="A655" s="137" t="s">
        <v>3410</v>
      </c>
      <c r="B655" s="137" t="s">
        <v>8246</v>
      </c>
    </row>
    <row r="656" spans="1:2">
      <c r="A656" s="137" t="s">
        <v>3412</v>
      </c>
      <c r="B656" s="137" t="s">
        <v>8247</v>
      </c>
    </row>
    <row r="657" spans="1:2">
      <c r="A657" s="137" t="s">
        <v>3414</v>
      </c>
      <c r="B657" s="137" t="s">
        <v>8248</v>
      </c>
    </row>
    <row r="658" spans="1:2">
      <c r="A658" s="137" t="s">
        <v>3416</v>
      </c>
      <c r="B658" s="137" t="s">
        <v>8249</v>
      </c>
    </row>
    <row r="659" spans="1:2">
      <c r="A659" s="137" t="s">
        <v>3418</v>
      </c>
      <c r="B659" s="137" t="s">
        <v>8250</v>
      </c>
    </row>
    <row r="660" spans="1:2">
      <c r="A660" s="137" t="s">
        <v>3420</v>
      </c>
      <c r="B660" s="137" t="s">
        <v>8251</v>
      </c>
    </row>
    <row r="661" spans="1:2">
      <c r="A661" s="137" t="s">
        <v>3422</v>
      </c>
      <c r="B661" s="137" t="s">
        <v>8252</v>
      </c>
    </row>
    <row r="662" spans="1:2">
      <c r="A662" s="137" t="s">
        <v>3424</v>
      </c>
      <c r="B662" s="137" t="s">
        <v>8253</v>
      </c>
    </row>
    <row r="663" spans="1:2">
      <c r="A663" s="137" t="s">
        <v>3426</v>
      </c>
      <c r="B663" s="137" t="s">
        <v>8254</v>
      </c>
    </row>
    <row r="664" spans="1:2">
      <c r="A664" s="137" t="s">
        <v>3428</v>
      </c>
      <c r="B664" s="137" t="s">
        <v>8255</v>
      </c>
    </row>
    <row r="665" spans="1:2">
      <c r="A665" s="137" t="s">
        <v>3430</v>
      </c>
      <c r="B665" s="137" t="s">
        <v>8256</v>
      </c>
    </row>
    <row r="666" spans="1:2">
      <c r="A666" s="137" t="s">
        <v>3432</v>
      </c>
      <c r="B666" s="137" t="s">
        <v>8257</v>
      </c>
    </row>
    <row r="667" spans="1:2">
      <c r="A667" s="137" t="s">
        <v>3434</v>
      </c>
      <c r="B667" s="137" t="s">
        <v>8258</v>
      </c>
    </row>
    <row r="668" spans="1:2">
      <c r="A668" s="137" t="s">
        <v>3436</v>
      </c>
      <c r="B668" s="137" t="s">
        <v>8259</v>
      </c>
    </row>
    <row r="669" spans="1:2">
      <c r="A669" s="137" t="s">
        <v>3438</v>
      </c>
      <c r="B669" s="137" t="s">
        <v>8260</v>
      </c>
    </row>
    <row r="670" spans="1:2">
      <c r="A670" s="137" t="s">
        <v>3440</v>
      </c>
      <c r="B670" s="137" t="s">
        <v>8261</v>
      </c>
    </row>
    <row r="671" spans="1:2">
      <c r="A671" s="137" t="s">
        <v>3442</v>
      </c>
      <c r="B671" s="137" t="s">
        <v>8262</v>
      </c>
    </row>
    <row r="672" spans="1:2">
      <c r="A672" s="137" t="s">
        <v>3444</v>
      </c>
      <c r="B672" s="137" t="s">
        <v>8263</v>
      </c>
    </row>
    <row r="673" spans="1:2">
      <c r="A673" s="137" t="s">
        <v>3446</v>
      </c>
      <c r="B673" s="137" t="s">
        <v>8264</v>
      </c>
    </row>
    <row r="674" spans="1:2">
      <c r="A674" s="137" t="s">
        <v>3448</v>
      </c>
      <c r="B674" s="137" t="s">
        <v>8265</v>
      </c>
    </row>
    <row r="675" spans="1:2">
      <c r="A675" s="137" t="s">
        <v>3450</v>
      </c>
      <c r="B675" s="137" t="s">
        <v>8266</v>
      </c>
    </row>
    <row r="676" spans="1:2">
      <c r="A676" s="137" t="s">
        <v>3452</v>
      </c>
      <c r="B676" s="137" t="s">
        <v>8267</v>
      </c>
    </row>
    <row r="677" spans="1:2">
      <c r="A677" s="137" t="s">
        <v>3454</v>
      </c>
      <c r="B677" s="137" t="s">
        <v>8268</v>
      </c>
    </row>
    <row r="678" spans="1:2">
      <c r="A678" s="137" t="s">
        <v>3456</v>
      </c>
      <c r="B678" s="137" t="s">
        <v>8269</v>
      </c>
    </row>
    <row r="679" spans="1:2">
      <c r="A679" s="137" t="s">
        <v>3458</v>
      </c>
      <c r="B679" s="137" t="s">
        <v>8270</v>
      </c>
    </row>
    <row r="680" spans="1:2">
      <c r="A680" s="137" t="s">
        <v>3460</v>
      </c>
      <c r="B680" s="137" t="s">
        <v>8271</v>
      </c>
    </row>
    <row r="681" spans="1:2">
      <c r="A681" s="137" t="s">
        <v>3462</v>
      </c>
      <c r="B681" s="137" t="s">
        <v>8272</v>
      </c>
    </row>
    <row r="682" spans="1:2">
      <c r="A682" s="137" t="s">
        <v>3464</v>
      </c>
      <c r="B682" s="137" t="s">
        <v>8273</v>
      </c>
    </row>
    <row r="683" spans="1:2">
      <c r="A683" s="137" t="s">
        <v>3466</v>
      </c>
      <c r="B683" s="137" t="s">
        <v>8274</v>
      </c>
    </row>
    <row r="684" spans="1:2">
      <c r="A684" s="137" t="s">
        <v>3468</v>
      </c>
      <c r="B684" s="137" t="s">
        <v>8275</v>
      </c>
    </row>
    <row r="685" spans="1:2">
      <c r="A685" s="137" t="s">
        <v>3470</v>
      </c>
      <c r="B685" s="137" t="s">
        <v>8276</v>
      </c>
    </row>
    <row r="686" spans="1:2">
      <c r="A686" s="137" t="s">
        <v>3472</v>
      </c>
      <c r="B686" s="137" t="s">
        <v>8277</v>
      </c>
    </row>
    <row r="687" spans="1:2">
      <c r="A687" s="137" t="s">
        <v>3474</v>
      </c>
      <c r="B687" s="137" t="s">
        <v>8278</v>
      </c>
    </row>
    <row r="688" spans="1:2">
      <c r="A688" s="137" t="s">
        <v>3476</v>
      </c>
      <c r="B688" s="137" t="s">
        <v>8279</v>
      </c>
    </row>
    <row r="689" spans="1:2">
      <c r="A689" s="137" t="s">
        <v>3478</v>
      </c>
      <c r="B689" s="137" t="s">
        <v>8280</v>
      </c>
    </row>
    <row r="690" spans="1:2">
      <c r="A690" s="137" t="s">
        <v>3480</v>
      </c>
      <c r="B690" s="137" t="s">
        <v>8281</v>
      </c>
    </row>
    <row r="691" spans="1:2">
      <c r="A691" s="137" t="s">
        <v>3482</v>
      </c>
      <c r="B691" s="137" t="s">
        <v>8282</v>
      </c>
    </row>
    <row r="692" spans="1:2">
      <c r="A692" s="137" t="s">
        <v>3484</v>
      </c>
      <c r="B692" s="137" t="s">
        <v>8283</v>
      </c>
    </row>
    <row r="693" spans="1:2">
      <c r="A693" s="137" t="s">
        <v>3486</v>
      </c>
      <c r="B693" s="137" t="s">
        <v>8284</v>
      </c>
    </row>
    <row r="694" spans="1:2">
      <c r="A694" s="137" t="s">
        <v>3488</v>
      </c>
      <c r="B694" s="137" t="s">
        <v>8285</v>
      </c>
    </row>
    <row r="695" spans="1:2">
      <c r="A695" s="137" t="s">
        <v>3490</v>
      </c>
      <c r="B695" s="137" t="s">
        <v>8286</v>
      </c>
    </row>
    <row r="696" spans="1:2">
      <c r="A696" s="137" t="s">
        <v>3492</v>
      </c>
      <c r="B696" s="137" t="s">
        <v>8287</v>
      </c>
    </row>
    <row r="697" spans="1:2">
      <c r="A697" s="137" t="s">
        <v>3494</v>
      </c>
      <c r="B697" s="137" t="s">
        <v>8288</v>
      </c>
    </row>
    <row r="698" spans="1:2">
      <c r="A698" s="137" t="s">
        <v>3496</v>
      </c>
      <c r="B698" s="137" t="s">
        <v>8289</v>
      </c>
    </row>
    <row r="699" spans="1:2">
      <c r="A699" s="137" t="s">
        <v>3498</v>
      </c>
      <c r="B699" s="137" t="s">
        <v>8290</v>
      </c>
    </row>
    <row r="700" spans="1:2">
      <c r="A700" s="137" t="s">
        <v>3500</v>
      </c>
      <c r="B700" s="137" t="s">
        <v>8291</v>
      </c>
    </row>
    <row r="701" spans="1:2">
      <c r="A701" s="137" t="s">
        <v>3502</v>
      </c>
      <c r="B701" s="137" t="s">
        <v>8292</v>
      </c>
    </row>
    <row r="702" spans="1:2">
      <c r="A702" s="137" t="s">
        <v>3504</v>
      </c>
      <c r="B702" s="137" t="s">
        <v>8293</v>
      </c>
    </row>
    <row r="703" spans="1:2">
      <c r="A703" s="137" t="s">
        <v>3506</v>
      </c>
      <c r="B703" s="137" t="s">
        <v>8294</v>
      </c>
    </row>
    <row r="704" spans="1:2">
      <c r="A704" s="137" t="s">
        <v>3508</v>
      </c>
      <c r="B704" s="137" t="s">
        <v>8295</v>
      </c>
    </row>
    <row r="705" spans="1:2">
      <c r="A705" s="137" t="s">
        <v>3510</v>
      </c>
      <c r="B705" s="137" t="s">
        <v>8296</v>
      </c>
    </row>
    <row r="706" spans="1:2">
      <c r="A706" s="137" t="s">
        <v>3512</v>
      </c>
      <c r="B706" s="137" t="s">
        <v>8297</v>
      </c>
    </row>
    <row r="707" spans="1:2">
      <c r="A707" s="137" t="s">
        <v>3514</v>
      </c>
      <c r="B707" s="137" t="s">
        <v>8298</v>
      </c>
    </row>
    <row r="708" spans="1:2">
      <c r="A708" s="137" t="s">
        <v>3516</v>
      </c>
      <c r="B708" s="137" t="s">
        <v>8299</v>
      </c>
    </row>
    <row r="709" spans="1:2">
      <c r="A709" s="137" t="s">
        <v>3518</v>
      </c>
      <c r="B709" s="137" t="s">
        <v>8300</v>
      </c>
    </row>
    <row r="710" spans="1:2">
      <c r="A710" s="137" t="s">
        <v>3520</v>
      </c>
      <c r="B710" s="137" t="s">
        <v>8301</v>
      </c>
    </row>
    <row r="711" spans="1:2">
      <c r="A711" s="137" t="s">
        <v>3522</v>
      </c>
      <c r="B711" s="137" t="s">
        <v>8302</v>
      </c>
    </row>
    <row r="712" spans="1:2">
      <c r="A712" s="137" t="s">
        <v>3524</v>
      </c>
      <c r="B712" s="137" t="s">
        <v>8303</v>
      </c>
    </row>
    <row r="713" spans="1:2">
      <c r="A713" s="137" t="s">
        <v>3526</v>
      </c>
      <c r="B713" s="137" t="s">
        <v>8304</v>
      </c>
    </row>
    <row r="714" spans="1:2">
      <c r="A714" s="137" t="s">
        <v>3528</v>
      </c>
      <c r="B714" s="137" t="s">
        <v>8305</v>
      </c>
    </row>
    <row r="715" spans="1:2">
      <c r="A715" s="137" t="s">
        <v>3530</v>
      </c>
      <c r="B715" s="137" t="s">
        <v>8306</v>
      </c>
    </row>
    <row r="716" spans="1:2">
      <c r="A716" s="137" t="s">
        <v>3532</v>
      </c>
      <c r="B716" s="137" t="s">
        <v>8307</v>
      </c>
    </row>
    <row r="717" spans="1:2">
      <c r="A717" s="137" t="s">
        <v>3534</v>
      </c>
      <c r="B717" s="137" t="s">
        <v>8308</v>
      </c>
    </row>
    <row r="718" spans="1:2">
      <c r="A718" s="137" t="s">
        <v>3536</v>
      </c>
      <c r="B718" s="137" t="s">
        <v>8309</v>
      </c>
    </row>
    <row r="719" spans="1:2">
      <c r="A719" s="137" t="s">
        <v>3538</v>
      </c>
      <c r="B719" s="137" t="s">
        <v>8310</v>
      </c>
    </row>
    <row r="720" spans="1:2">
      <c r="A720" s="137" t="s">
        <v>3540</v>
      </c>
      <c r="B720" s="137" t="s">
        <v>8311</v>
      </c>
    </row>
    <row r="721" spans="1:2">
      <c r="A721" s="137" t="s">
        <v>3542</v>
      </c>
      <c r="B721" s="137" t="s">
        <v>8312</v>
      </c>
    </row>
    <row r="722" spans="1:2">
      <c r="A722" s="137" t="s">
        <v>3544</v>
      </c>
      <c r="B722" s="137" t="s">
        <v>8313</v>
      </c>
    </row>
    <row r="723" spans="1:2">
      <c r="A723" s="137" t="s">
        <v>3546</v>
      </c>
      <c r="B723" s="137" t="s">
        <v>8314</v>
      </c>
    </row>
    <row r="724" spans="1:2">
      <c r="A724" s="137" t="s">
        <v>3548</v>
      </c>
      <c r="B724" s="137" t="s">
        <v>8315</v>
      </c>
    </row>
    <row r="725" spans="1:2">
      <c r="A725" s="137" t="s">
        <v>3550</v>
      </c>
      <c r="B725" s="137" t="s">
        <v>8316</v>
      </c>
    </row>
    <row r="726" spans="1:2">
      <c r="A726" s="137" t="s">
        <v>3552</v>
      </c>
      <c r="B726" s="137" t="s">
        <v>8317</v>
      </c>
    </row>
    <row r="727" spans="1:2">
      <c r="A727" s="137" t="s">
        <v>3554</v>
      </c>
      <c r="B727" s="137" t="s">
        <v>8318</v>
      </c>
    </row>
    <row r="728" spans="1:2">
      <c r="A728" s="137" t="s">
        <v>3556</v>
      </c>
      <c r="B728" s="137" t="s">
        <v>8319</v>
      </c>
    </row>
    <row r="729" spans="1:2">
      <c r="A729" s="137" t="s">
        <v>3558</v>
      </c>
      <c r="B729" s="137" t="s">
        <v>8320</v>
      </c>
    </row>
    <row r="730" spans="1:2">
      <c r="A730" s="137" t="s">
        <v>3560</v>
      </c>
      <c r="B730" s="137" t="s">
        <v>8321</v>
      </c>
    </row>
    <row r="731" spans="1:2">
      <c r="A731" s="137" t="s">
        <v>3562</v>
      </c>
      <c r="B731" s="137" t="s">
        <v>8322</v>
      </c>
    </row>
    <row r="732" spans="1:2">
      <c r="A732" s="137" t="s">
        <v>3564</v>
      </c>
      <c r="B732" s="137" t="s">
        <v>8323</v>
      </c>
    </row>
    <row r="733" spans="1:2">
      <c r="A733" s="137" t="s">
        <v>3566</v>
      </c>
      <c r="B733" s="137" t="s">
        <v>8324</v>
      </c>
    </row>
    <row r="734" spans="1:2">
      <c r="A734" s="137" t="s">
        <v>3568</v>
      </c>
      <c r="B734" s="137" t="s">
        <v>8325</v>
      </c>
    </row>
    <row r="735" spans="1:2">
      <c r="A735" s="137" t="s">
        <v>3570</v>
      </c>
      <c r="B735" s="137" t="s">
        <v>8326</v>
      </c>
    </row>
    <row r="736" spans="1:2">
      <c r="A736" s="137" t="s">
        <v>3572</v>
      </c>
      <c r="B736" s="137" t="s">
        <v>8327</v>
      </c>
    </row>
    <row r="737" spans="1:2">
      <c r="A737" s="137" t="s">
        <v>3574</v>
      </c>
      <c r="B737" s="137" t="s">
        <v>8328</v>
      </c>
    </row>
    <row r="738" spans="1:2">
      <c r="A738" s="137" t="s">
        <v>3576</v>
      </c>
      <c r="B738" s="137" t="s">
        <v>8329</v>
      </c>
    </row>
    <row r="739" spans="1:2">
      <c r="A739" s="137" t="s">
        <v>3578</v>
      </c>
      <c r="B739" s="137" t="s">
        <v>8330</v>
      </c>
    </row>
    <row r="740" spans="1:2">
      <c r="A740" s="137" t="s">
        <v>3580</v>
      </c>
      <c r="B740" s="137" t="s">
        <v>8331</v>
      </c>
    </row>
    <row r="741" spans="1:2">
      <c r="A741" s="137" t="s">
        <v>3582</v>
      </c>
      <c r="B741" s="137" t="s">
        <v>8332</v>
      </c>
    </row>
    <row r="742" spans="1:2">
      <c r="A742" s="137" t="s">
        <v>3584</v>
      </c>
      <c r="B742" s="137" t="s">
        <v>8333</v>
      </c>
    </row>
    <row r="743" spans="1:2">
      <c r="A743" s="137" t="s">
        <v>3586</v>
      </c>
      <c r="B743" s="137" t="s">
        <v>8334</v>
      </c>
    </row>
    <row r="744" spans="1:2">
      <c r="A744" s="137" t="s">
        <v>3588</v>
      </c>
      <c r="B744" s="137" t="s">
        <v>8335</v>
      </c>
    </row>
    <row r="745" spans="1:2">
      <c r="A745" s="137" t="s">
        <v>3590</v>
      </c>
      <c r="B745" s="137" t="s">
        <v>8336</v>
      </c>
    </row>
    <row r="746" spans="1:2">
      <c r="A746" s="137" t="s">
        <v>3592</v>
      </c>
      <c r="B746" s="137" t="s">
        <v>8337</v>
      </c>
    </row>
    <row r="747" spans="1:2">
      <c r="A747" s="137" t="s">
        <v>3594</v>
      </c>
      <c r="B747" s="137" t="s">
        <v>8338</v>
      </c>
    </row>
    <row r="748" spans="1:2">
      <c r="A748" s="137" t="s">
        <v>3596</v>
      </c>
      <c r="B748" s="137" t="s">
        <v>8339</v>
      </c>
    </row>
    <row r="749" spans="1:2">
      <c r="A749" s="137" t="s">
        <v>3598</v>
      </c>
      <c r="B749" s="137" t="s">
        <v>8340</v>
      </c>
    </row>
    <row r="750" spans="1:2">
      <c r="A750" s="137" t="s">
        <v>3600</v>
      </c>
      <c r="B750" s="137" t="s">
        <v>8341</v>
      </c>
    </row>
    <row r="751" spans="1:2">
      <c r="A751" s="137" t="s">
        <v>3602</v>
      </c>
      <c r="B751" s="137" t="s">
        <v>8342</v>
      </c>
    </row>
    <row r="752" spans="1:2">
      <c r="A752" s="137" t="s">
        <v>3604</v>
      </c>
      <c r="B752" s="137" t="s">
        <v>8343</v>
      </c>
    </row>
    <row r="753" spans="1:2">
      <c r="A753" s="137" t="s">
        <v>3606</v>
      </c>
      <c r="B753" s="137" t="s">
        <v>8344</v>
      </c>
    </row>
    <row r="754" spans="1:2">
      <c r="A754" s="137" t="s">
        <v>3608</v>
      </c>
      <c r="B754" s="137" t="s">
        <v>8345</v>
      </c>
    </row>
    <row r="755" spans="1:2">
      <c r="A755" s="137" t="s">
        <v>3610</v>
      </c>
      <c r="B755" s="137" t="s">
        <v>8346</v>
      </c>
    </row>
    <row r="756" spans="1:2">
      <c r="A756" s="137" t="s">
        <v>3612</v>
      </c>
      <c r="B756" s="137" t="s">
        <v>8347</v>
      </c>
    </row>
    <row r="757" spans="1:2">
      <c r="A757" s="137" t="s">
        <v>3614</v>
      </c>
      <c r="B757" s="137" t="s">
        <v>8348</v>
      </c>
    </row>
    <row r="758" spans="1:2">
      <c r="A758" s="137" t="s">
        <v>3616</v>
      </c>
      <c r="B758" s="137" t="s">
        <v>8349</v>
      </c>
    </row>
    <row r="759" spans="1:2">
      <c r="A759" s="137" t="s">
        <v>3618</v>
      </c>
      <c r="B759" s="137" t="s">
        <v>8350</v>
      </c>
    </row>
    <row r="760" spans="1:2">
      <c r="A760" s="137" t="s">
        <v>3620</v>
      </c>
      <c r="B760" s="137" t="s">
        <v>8351</v>
      </c>
    </row>
    <row r="761" spans="1:2">
      <c r="A761" s="137" t="s">
        <v>3622</v>
      </c>
      <c r="B761" s="137" t="s">
        <v>8352</v>
      </c>
    </row>
    <row r="762" spans="1:2">
      <c r="A762" s="137" t="s">
        <v>3624</v>
      </c>
      <c r="B762" s="137" t="s">
        <v>8353</v>
      </c>
    </row>
    <row r="763" spans="1:2">
      <c r="A763" s="137" t="s">
        <v>3626</v>
      </c>
      <c r="B763" s="137" t="s">
        <v>8354</v>
      </c>
    </row>
    <row r="764" spans="1:2">
      <c r="A764" s="137" t="s">
        <v>3628</v>
      </c>
      <c r="B764" s="137" t="s">
        <v>8355</v>
      </c>
    </row>
    <row r="765" spans="1:2">
      <c r="A765" s="137" t="s">
        <v>3630</v>
      </c>
      <c r="B765" s="137" t="s">
        <v>8356</v>
      </c>
    </row>
    <row r="766" spans="1:2">
      <c r="A766" s="137" t="s">
        <v>3632</v>
      </c>
      <c r="B766" s="137" t="s">
        <v>8357</v>
      </c>
    </row>
    <row r="767" spans="1:2">
      <c r="A767" s="137" t="s">
        <v>3634</v>
      </c>
      <c r="B767" s="137" t="s">
        <v>8358</v>
      </c>
    </row>
    <row r="768" spans="1:2">
      <c r="A768" s="137" t="s">
        <v>3636</v>
      </c>
      <c r="B768" s="137" t="s">
        <v>8359</v>
      </c>
    </row>
    <row r="769" spans="1:2">
      <c r="A769" s="137" t="s">
        <v>3638</v>
      </c>
      <c r="B769" s="137" t="s">
        <v>8360</v>
      </c>
    </row>
    <row r="770" spans="1:2">
      <c r="A770" s="137" t="s">
        <v>3640</v>
      </c>
      <c r="B770" s="137" t="s">
        <v>8361</v>
      </c>
    </row>
    <row r="771" spans="1:2">
      <c r="A771" s="137" t="s">
        <v>3642</v>
      </c>
      <c r="B771" s="137" t="s">
        <v>8362</v>
      </c>
    </row>
    <row r="772" spans="1:2">
      <c r="A772" s="137" t="s">
        <v>3644</v>
      </c>
      <c r="B772" s="137" t="s">
        <v>8363</v>
      </c>
    </row>
    <row r="773" spans="1:2">
      <c r="A773" s="137" t="s">
        <v>3646</v>
      </c>
      <c r="B773" s="137" t="s">
        <v>8364</v>
      </c>
    </row>
    <row r="774" spans="1:2">
      <c r="A774" s="137" t="s">
        <v>3648</v>
      </c>
      <c r="B774" s="137" t="s">
        <v>8365</v>
      </c>
    </row>
    <row r="775" spans="1:2">
      <c r="A775" s="137" t="s">
        <v>3650</v>
      </c>
      <c r="B775" s="137" t="s">
        <v>8366</v>
      </c>
    </row>
    <row r="776" spans="1:2">
      <c r="A776" s="137" t="s">
        <v>3652</v>
      </c>
      <c r="B776" s="137" t="s">
        <v>8367</v>
      </c>
    </row>
    <row r="777" spans="1:2">
      <c r="A777" s="137" t="s">
        <v>3654</v>
      </c>
      <c r="B777" s="137" t="s">
        <v>8368</v>
      </c>
    </row>
    <row r="778" spans="1:2">
      <c r="A778" s="137" t="s">
        <v>3656</v>
      </c>
      <c r="B778" s="137" t="s">
        <v>8369</v>
      </c>
    </row>
    <row r="779" spans="1:2">
      <c r="A779" s="137" t="s">
        <v>3658</v>
      </c>
      <c r="B779" s="137" t="s">
        <v>8370</v>
      </c>
    </row>
    <row r="780" spans="1:2">
      <c r="A780" s="137" t="s">
        <v>3660</v>
      </c>
      <c r="B780" s="137" t="s">
        <v>8371</v>
      </c>
    </row>
    <row r="781" spans="1:2">
      <c r="A781" s="137" t="s">
        <v>3662</v>
      </c>
      <c r="B781" s="137" t="s">
        <v>8372</v>
      </c>
    </row>
    <row r="782" spans="1:2">
      <c r="A782" s="137" t="s">
        <v>3664</v>
      </c>
      <c r="B782" s="137" t="s">
        <v>8373</v>
      </c>
    </row>
    <row r="783" spans="1:2">
      <c r="A783" s="137" t="s">
        <v>3666</v>
      </c>
      <c r="B783" s="137" t="s">
        <v>8374</v>
      </c>
    </row>
    <row r="784" spans="1:2">
      <c r="A784" s="137" t="s">
        <v>3668</v>
      </c>
      <c r="B784" s="137" t="s">
        <v>8375</v>
      </c>
    </row>
    <row r="785" spans="1:2">
      <c r="A785" s="137" t="s">
        <v>3670</v>
      </c>
      <c r="B785" s="137" t="s">
        <v>8376</v>
      </c>
    </row>
    <row r="786" spans="1:2">
      <c r="A786" s="137" t="s">
        <v>3672</v>
      </c>
      <c r="B786" s="137" t="s">
        <v>8377</v>
      </c>
    </row>
    <row r="787" spans="1:2">
      <c r="A787" s="137" t="s">
        <v>3674</v>
      </c>
      <c r="B787" s="137" t="s">
        <v>8378</v>
      </c>
    </row>
    <row r="788" spans="1:2">
      <c r="A788" s="137" t="s">
        <v>3676</v>
      </c>
      <c r="B788" s="137" t="s">
        <v>8379</v>
      </c>
    </row>
    <row r="789" spans="1:2">
      <c r="A789" s="137" t="s">
        <v>3678</v>
      </c>
      <c r="B789" s="137" t="s">
        <v>8380</v>
      </c>
    </row>
    <row r="790" spans="1:2">
      <c r="A790" s="137" t="s">
        <v>3680</v>
      </c>
      <c r="B790" s="137" t="s">
        <v>8381</v>
      </c>
    </row>
    <row r="791" spans="1:2">
      <c r="A791" s="137" t="s">
        <v>3682</v>
      </c>
      <c r="B791" s="137" t="s">
        <v>8382</v>
      </c>
    </row>
    <row r="792" spans="1:2">
      <c r="A792" s="137" t="s">
        <v>3684</v>
      </c>
      <c r="B792" s="137" t="s">
        <v>8383</v>
      </c>
    </row>
    <row r="793" spans="1:2">
      <c r="A793" s="137" t="s">
        <v>3686</v>
      </c>
      <c r="B793" s="137" t="s">
        <v>8384</v>
      </c>
    </row>
    <row r="794" spans="1:2">
      <c r="A794" s="137" t="s">
        <v>3688</v>
      </c>
      <c r="B794" s="137" t="s">
        <v>8385</v>
      </c>
    </row>
    <row r="795" spans="1:2">
      <c r="A795" s="137" t="s">
        <v>3690</v>
      </c>
      <c r="B795" s="137" t="s">
        <v>8386</v>
      </c>
    </row>
    <row r="796" spans="1:2">
      <c r="A796" s="137" t="s">
        <v>3692</v>
      </c>
      <c r="B796" s="137" t="s">
        <v>8387</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ySplit="2" topLeftCell="A3" activePane="bottomLeft" state="frozenSplit"/>
      <selection pane="bottomLeft"/>
    </sheetView>
  </sheetViews>
  <sheetFormatPr baseColWidth="10" defaultColWidth="11.58203125" defaultRowHeight="14"/>
  <cols>
    <col min="1" max="1" width="15.08203125" style="132" bestFit="1" customWidth="1"/>
    <col min="2" max="2" width="75.08203125" style="132" bestFit="1" customWidth="1"/>
    <col min="3" max="16384" width="11.58203125" style="132"/>
  </cols>
  <sheetData>
    <row r="1" spans="1:4">
      <c r="A1" s="149" t="s">
        <v>8388</v>
      </c>
      <c r="B1" s="150" t="s">
        <v>8389</v>
      </c>
      <c r="D1" s="1" t="s">
        <v>1669</v>
      </c>
    </row>
    <row r="2" spans="1:4" ht="15" customHeight="1">
      <c r="A2" s="147" t="s">
        <v>1774</v>
      </c>
      <c r="B2" s="148" t="s">
        <v>4337</v>
      </c>
      <c r="D2" s="1" t="s">
        <v>10088</v>
      </c>
    </row>
    <row r="3" spans="1:4">
      <c r="A3" s="151">
        <v>1</v>
      </c>
      <c r="B3" s="137" t="s">
        <v>8390</v>
      </c>
    </row>
    <row r="4" spans="1:4">
      <c r="A4" s="151">
        <v>2</v>
      </c>
      <c r="B4" s="137" t="s">
        <v>8391</v>
      </c>
    </row>
    <row r="5" spans="1:4">
      <c r="A5" s="151">
        <v>3</v>
      </c>
      <c r="B5" s="137" t="s">
        <v>8392</v>
      </c>
    </row>
    <row r="6" spans="1:4">
      <c r="A6" s="151">
        <v>4</v>
      </c>
      <c r="B6" s="137" t="s">
        <v>8393</v>
      </c>
    </row>
    <row r="7" spans="1:4">
      <c r="A7" s="151">
        <v>5</v>
      </c>
      <c r="B7" s="137" t="s">
        <v>8394</v>
      </c>
    </row>
    <row r="8" spans="1:4">
      <c r="A8" s="151">
        <v>6</v>
      </c>
      <c r="B8" s="137" t="s">
        <v>8395</v>
      </c>
    </row>
    <row r="9" spans="1:4">
      <c r="A9" s="151">
        <v>7</v>
      </c>
      <c r="B9" s="137" t="s">
        <v>8396</v>
      </c>
    </row>
    <row r="10" spans="1:4">
      <c r="A10" s="151">
        <v>8</v>
      </c>
      <c r="B10" s="137" t="s">
        <v>8397</v>
      </c>
    </row>
    <row r="11" spans="1:4">
      <c r="A11" s="151">
        <v>9</v>
      </c>
      <c r="B11" s="137" t="s">
        <v>8398</v>
      </c>
    </row>
    <row r="12" spans="1:4">
      <c r="A12" s="151">
        <v>10</v>
      </c>
      <c r="B12" s="137" t="s">
        <v>8399</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pane ySplit="2" topLeftCell="A3" activePane="bottomLeft" state="frozenSplit"/>
      <selection pane="bottomLeft"/>
    </sheetView>
  </sheetViews>
  <sheetFormatPr baseColWidth="10" defaultColWidth="11.58203125" defaultRowHeight="14"/>
  <cols>
    <col min="1" max="1" width="14.08203125" style="132" bestFit="1" customWidth="1"/>
    <col min="2" max="2" width="33.33203125" style="132" bestFit="1" customWidth="1"/>
    <col min="3" max="16384" width="11.58203125" style="132"/>
  </cols>
  <sheetData>
    <row r="1" spans="1:4">
      <c r="A1" s="149" t="s">
        <v>529</v>
      </c>
      <c r="B1" s="150" t="s">
        <v>530</v>
      </c>
      <c r="D1" s="1" t="s">
        <v>1669</v>
      </c>
    </row>
    <row r="2" spans="1:4" ht="15" customHeight="1">
      <c r="A2" s="147" t="s">
        <v>1774</v>
      </c>
      <c r="B2" s="148" t="s">
        <v>4337</v>
      </c>
      <c r="D2" s="1" t="s">
        <v>10088</v>
      </c>
    </row>
    <row r="3" spans="1:4">
      <c r="A3" s="151">
        <v>1</v>
      </c>
      <c r="B3" s="137" t="s">
        <v>8400</v>
      </c>
    </row>
    <row r="4" spans="1:4">
      <c r="A4" s="151">
        <v>2</v>
      </c>
      <c r="B4" s="137" t="s">
        <v>8401</v>
      </c>
    </row>
    <row r="5" spans="1:4">
      <c r="A5" s="151">
        <v>3</v>
      </c>
      <c r="B5" s="137" t="s">
        <v>8402</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ySplit="2" topLeftCell="A3" activePane="bottomLeft" state="frozenSplit"/>
      <selection pane="bottomLeft"/>
    </sheetView>
  </sheetViews>
  <sheetFormatPr baseColWidth="10" defaultColWidth="11.58203125" defaultRowHeight="14"/>
  <cols>
    <col min="1" max="1" width="18.75" style="132" bestFit="1" customWidth="1"/>
    <col min="2" max="2" width="86.33203125" style="132" bestFit="1" customWidth="1"/>
    <col min="3" max="16384" width="11.58203125" style="132"/>
  </cols>
  <sheetData>
    <row r="1" spans="1:4">
      <c r="A1" s="149" t="s">
        <v>531</v>
      </c>
      <c r="B1" s="150" t="s">
        <v>8403</v>
      </c>
      <c r="D1" s="1" t="s">
        <v>1669</v>
      </c>
    </row>
    <row r="2" spans="1:4" ht="15" customHeight="1">
      <c r="A2" s="147" t="s">
        <v>1774</v>
      </c>
      <c r="B2" s="148" t="s">
        <v>4337</v>
      </c>
      <c r="D2" s="1" t="s">
        <v>10088</v>
      </c>
    </row>
    <row r="3" spans="1:4">
      <c r="A3" s="151">
        <v>1110</v>
      </c>
      <c r="B3" s="137" t="s">
        <v>8404</v>
      </c>
    </row>
    <row r="4" spans="1:4">
      <c r="A4" s="151">
        <v>1210</v>
      </c>
      <c r="B4" s="137" t="s">
        <v>8405</v>
      </c>
    </row>
    <row r="5" spans="1:4">
      <c r="A5" s="151">
        <v>1221</v>
      </c>
      <c r="B5" s="137" t="s">
        <v>8406</v>
      </c>
    </row>
    <row r="6" spans="1:4">
      <c r="A6" s="151">
        <v>1222</v>
      </c>
      <c r="B6" s="137" t="s">
        <v>8407</v>
      </c>
    </row>
    <row r="7" spans="1:4">
      <c r="A7" s="151">
        <v>2110</v>
      </c>
      <c r="B7" s="137" t="s">
        <v>8408</v>
      </c>
    </row>
    <row r="8" spans="1:4">
      <c r="A8" s="151">
        <v>2121</v>
      </c>
      <c r="B8" s="137" t="s">
        <v>8409</v>
      </c>
    </row>
    <row r="9" spans="1:4">
      <c r="A9" s="151">
        <v>2122</v>
      </c>
      <c r="B9" s="137" t="s">
        <v>8410</v>
      </c>
    </row>
    <row r="10" spans="1:4">
      <c r="A10" s="151">
        <v>2210</v>
      </c>
      <c r="B10" s="137" t="s">
        <v>8411</v>
      </c>
    </row>
    <row r="11" spans="1:4">
      <c r="A11" s="151">
        <v>2221</v>
      </c>
      <c r="B11" s="137" t="s">
        <v>8412</v>
      </c>
    </row>
    <row r="12" spans="1:4">
      <c r="A12" s="151">
        <v>2222</v>
      </c>
      <c r="B12" s="137" t="s">
        <v>8413</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pane ySplit="2" topLeftCell="A3" activePane="bottomLeft" state="frozenSplit"/>
      <selection pane="bottomLeft"/>
    </sheetView>
  </sheetViews>
  <sheetFormatPr baseColWidth="10" defaultColWidth="11.58203125" defaultRowHeight="14"/>
  <cols>
    <col min="1" max="1" width="17.08203125" style="132" bestFit="1" customWidth="1"/>
    <col min="2" max="2" width="36.08203125" style="132" bestFit="1" customWidth="1"/>
    <col min="3" max="16384" width="11.58203125" style="132"/>
  </cols>
  <sheetData>
    <row r="1" spans="1:4">
      <c r="A1" s="149" t="s">
        <v>8414</v>
      </c>
      <c r="B1" s="150" t="s">
        <v>8415</v>
      </c>
      <c r="D1" s="1" t="s">
        <v>1669</v>
      </c>
    </row>
    <row r="2" spans="1:4" ht="15" customHeight="1">
      <c r="A2" s="147" t="s">
        <v>1774</v>
      </c>
      <c r="B2" s="148" t="s">
        <v>4337</v>
      </c>
      <c r="D2" s="1" t="s">
        <v>10088</v>
      </c>
    </row>
    <row r="3" spans="1:4">
      <c r="A3" s="151">
        <v>1</v>
      </c>
      <c r="B3" s="137" t="s">
        <v>8416</v>
      </c>
    </row>
    <row r="4" spans="1:4">
      <c r="A4" s="151">
        <v>2</v>
      </c>
      <c r="B4" s="137" t="s">
        <v>8417</v>
      </c>
    </row>
    <row r="5" spans="1:4">
      <c r="A5" s="151">
        <v>3</v>
      </c>
      <c r="B5" s="137" t="s">
        <v>8418</v>
      </c>
    </row>
    <row r="6" spans="1:4">
      <c r="A6" s="151">
        <v>4</v>
      </c>
      <c r="B6" s="137" t="s">
        <v>8419</v>
      </c>
    </row>
    <row r="7" spans="1:4">
      <c r="A7" s="151">
        <v>5</v>
      </c>
      <c r="B7" s="137" t="s">
        <v>8420</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pane ySplit="2" topLeftCell="A3" activePane="bottomLeft" state="frozenSplit"/>
      <selection pane="bottomLeft"/>
    </sheetView>
  </sheetViews>
  <sheetFormatPr baseColWidth="10" defaultColWidth="11.58203125" defaultRowHeight="14"/>
  <cols>
    <col min="1" max="1" width="26.33203125" style="132" bestFit="1" customWidth="1"/>
    <col min="2" max="2" width="33.33203125" style="132" bestFit="1" customWidth="1"/>
    <col min="3" max="16384" width="11.58203125" style="132"/>
  </cols>
  <sheetData>
    <row r="1" spans="1:4">
      <c r="A1" s="149" t="s">
        <v>8421</v>
      </c>
      <c r="B1" s="150" t="s">
        <v>553</v>
      </c>
      <c r="D1" s="1" t="s">
        <v>1669</v>
      </c>
    </row>
    <row r="2" spans="1:4" ht="15" customHeight="1">
      <c r="A2" s="147" t="s">
        <v>1774</v>
      </c>
      <c r="B2" s="148" t="s">
        <v>4337</v>
      </c>
      <c r="D2" s="1" t="s">
        <v>10088</v>
      </c>
    </row>
    <row r="3" spans="1:4">
      <c r="A3" s="151">
        <v>1</v>
      </c>
      <c r="B3" s="137" t="s">
        <v>8422</v>
      </c>
    </row>
    <row r="4" spans="1:4">
      <c r="A4" s="151">
        <v>2</v>
      </c>
      <c r="B4" s="137" t="s">
        <v>8423</v>
      </c>
    </row>
    <row r="5" spans="1:4">
      <c r="A5" s="151">
        <v>3</v>
      </c>
      <c r="B5" s="137" t="s">
        <v>8424</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pane ySplit="2" topLeftCell="A3" activePane="bottomLeft" state="frozenSplit"/>
      <selection pane="bottomLeft" activeCell="D1" sqref="D1:D2"/>
    </sheetView>
  </sheetViews>
  <sheetFormatPr baseColWidth="10" defaultColWidth="11.58203125" defaultRowHeight="14"/>
  <cols>
    <col min="1" max="1" width="26.83203125" style="132" bestFit="1" customWidth="1"/>
    <col min="2" max="2" width="33.33203125" style="132" bestFit="1" customWidth="1"/>
    <col min="3" max="16384" width="11.58203125" style="132"/>
  </cols>
  <sheetData>
    <row r="1" spans="1:4">
      <c r="A1" s="149" t="s">
        <v>8425</v>
      </c>
      <c r="B1" s="150" t="s">
        <v>555</v>
      </c>
      <c r="D1" s="1" t="s">
        <v>1669</v>
      </c>
    </row>
    <row r="2" spans="1:4" ht="15" customHeight="1">
      <c r="A2" s="147" t="s">
        <v>1774</v>
      </c>
      <c r="B2" s="148" t="s">
        <v>4337</v>
      </c>
      <c r="D2" s="1" t="s">
        <v>10088</v>
      </c>
    </row>
    <row r="3" spans="1:4">
      <c r="A3" s="151">
        <v>1</v>
      </c>
      <c r="B3" s="137" t="s">
        <v>8426</v>
      </c>
    </row>
    <row r="4" spans="1:4">
      <c r="A4" s="151">
        <v>2</v>
      </c>
      <c r="B4" s="137" t="s">
        <v>8427</v>
      </c>
    </row>
    <row r="5" spans="1:4">
      <c r="A5" s="151">
        <v>3</v>
      </c>
      <c r="B5" s="137" t="s">
        <v>8423</v>
      </c>
    </row>
    <row r="6" spans="1:4">
      <c r="A6" s="151">
        <v>4</v>
      </c>
      <c r="B6" s="137" t="s">
        <v>8424</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316"/>
  <sheetViews>
    <sheetView zoomScaleNormal="100" workbookViewId="0">
      <pane xSplit="2" ySplit="8" topLeftCell="C25" activePane="bottomRight" state="frozen"/>
      <selection pane="topRight" activeCell="C1" sqref="C1"/>
      <selection pane="bottomLeft" activeCell="A9" sqref="A9"/>
      <selection pane="bottomRight" activeCell="A37" sqref="A37"/>
    </sheetView>
  </sheetViews>
  <sheetFormatPr baseColWidth="10" defaultColWidth="10.58203125" defaultRowHeight="14"/>
  <cols>
    <col min="1" max="1" width="13.5" style="8" bestFit="1" customWidth="1"/>
    <col min="2" max="2" width="1.58203125" style="8" customWidth="1"/>
    <col min="3" max="3" width="13.08203125" style="8" customWidth="1"/>
    <col min="4" max="4" width="48.4140625" style="8" bestFit="1" customWidth="1"/>
    <col min="5" max="5" width="20.83203125" style="373" customWidth="1"/>
    <col min="6" max="6" width="18.58203125" style="373" bestFit="1" customWidth="1"/>
    <col min="7" max="27" width="10.58203125" style="373"/>
    <col min="28" max="16384" width="10.58203125" style="8"/>
  </cols>
  <sheetData>
    <row r="1" spans="1:29">
      <c r="A1" s="317" t="s">
        <v>1</v>
      </c>
      <c r="B1" s="552"/>
      <c r="C1" s="666" t="s">
        <v>0</v>
      </c>
      <c r="D1" s="666"/>
      <c r="E1" s="666"/>
      <c r="F1" s="549" t="s">
        <v>1669</v>
      </c>
    </row>
    <row r="2" spans="1:29">
      <c r="A2" s="317" t="s">
        <v>2</v>
      </c>
      <c r="B2" s="552"/>
      <c r="C2" s="666" t="s">
        <v>4406</v>
      </c>
      <c r="D2" s="666"/>
      <c r="E2" s="666"/>
    </row>
    <row r="3" spans="1:29">
      <c r="A3" s="317" t="s">
        <v>171</v>
      </c>
      <c r="B3" s="552"/>
      <c r="C3" s="666" t="s">
        <v>9</v>
      </c>
      <c r="D3" s="666"/>
      <c r="E3" s="666"/>
    </row>
    <row r="4" spans="1:29" ht="15" customHeight="1">
      <c r="A4" s="653" t="s">
        <v>6</v>
      </c>
      <c r="B4" s="552"/>
      <c r="C4" s="679" t="s">
        <v>10313</v>
      </c>
      <c r="D4" s="679"/>
      <c r="E4" s="679"/>
    </row>
    <row r="5" spans="1:29" ht="15" customHeight="1">
      <c r="A5" s="653"/>
      <c r="B5" s="552"/>
      <c r="C5" s="554" t="s">
        <v>10314</v>
      </c>
      <c r="D5" s="371"/>
      <c r="E5" s="371"/>
    </row>
    <row r="6" spans="1:29">
      <c r="A6" s="317" t="s">
        <v>172</v>
      </c>
      <c r="B6" s="552"/>
      <c r="C6" s="666" t="s">
        <v>4405</v>
      </c>
      <c r="D6" s="666"/>
      <c r="E6" s="666"/>
    </row>
    <row r="7" spans="1:29" s="373" customFormat="1"/>
    <row r="8" spans="1:29" ht="39.5">
      <c r="A8" s="386" t="s">
        <v>10528</v>
      </c>
      <c r="B8" s="323"/>
      <c r="C8" s="393" t="s">
        <v>5</v>
      </c>
      <c r="D8" s="394" t="s">
        <v>214</v>
      </c>
      <c r="E8" s="394" t="s">
        <v>172</v>
      </c>
      <c r="F8" s="394" t="s">
        <v>7</v>
      </c>
      <c r="J8" s="375"/>
      <c r="K8" s="376"/>
      <c r="Z8" s="8"/>
      <c r="AA8" s="8"/>
    </row>
    <row r="9" spans="1:29" s="479" customFormat="1" ht="14.5">
      <c r="A9" s="464" t="str">
        <f>IF(COUNTA($A$14:$A$130),"x","")</f>
        <v/>
      </c>
      <c r="B9" s="464"/>
      <c r="C9" s="465" t="s">
        <v>10335</v>
      </c>
      <c r="D9" s="465" t="s">
        <v>265</v>
      </c>
      <c r="E9" s="664" t="s">
        <v>10534</v>
      </c>
      <c r="F9" s="466"/>
      <c r="G9" s="476"/>
      <c r="H9" s="476"/>
      <c r="I9" s="477"/>
      <c r="J9" s="478"/>
      <c r="K9" s="476"/>
      <c r="L9" s="476"/>
      <c r="M9" s="476"/>
      <c r="N9" s="476"/>
      <c r="O9" s="476"/>
      <c r="P9" s="476"/>
      <c r="Q9" s="476"/>
      <c r="R9" s="476"/>
      <c r="S9" s="476"/>
      <c r="T9" s="476"/>
      <c r="U9" s="476"/>
      <c r="V9" s="476"/>
      <c r="W9" s="476"/>
      <c r="X9" s="476"/>
      <c r="Y9" s="476"/>
    </row>
    <row r="10" spans="1:29" s="479" customFormat="1" ht="14.5">
      <c r="A10" s="464" t="str">
        <f>IF(COUNTA($A$14:$A$130),"x","")</f>
        <v/>
      </c>
      <c r="B10" s="464"/>
      <c r="C10" s="467" t="s">
        <v>10317</v>
      </c>
      <c r="D10" s="468" t="s">
        <v>266</v>
      </c>
      <c r="E10" s="664"/>
      <c r="F10" s="469"/>
      <c r="G10" s="476"/>
      <c r="H10" s="476"/>
      <c r="I10" s="477"/>
      <c r="J10" s="478"/>
      <c r="K10" s="476"/>
      <c r="L10" s="476"/>
      <c r="M10" s="476"/>
      <c r="N10" s="476"/>
      <c r="O10" s="476"/>
      <c r="P10" s="476"/>
      <c r="Q10" s="476"/>
      <c r="R10" s="476"/>
      <c r="S10" s="476"/>
      <c r="T10" s="476"/>
      <c r="U10" s="476"/>
      <c r="V10" s="476"/>
      <c r="W10" s="476"/>
      <c r="X10" s="476"/>
      <c r="Y10" s="476"/>
    </row>
    <row r="11" spans="1:29" s="479" customFormat="1" ht="14.5">
      <c r="A11" s="464" t="str">
        <f>IF(COUNTA($A$14:$A$130),"x","")</f>
        <v/>
      </c>
      <c r="B11" s="464"/>
      <c r="C11" s="467" t="s">
        <v>10316</v>
      </c>
      <c r="D11" s="468" t="s">
        <v>267</v>
      </c>
      <c r="E11" s="664"/>
      <c r="F11" s="469"/>
      <c r="G11" s="476"/>
      <c r="H11" s="476"/>
      <c r="I11" s="477"/>
      <c r="J11" s="478"/>
      <c r="K11" s="476"/>
      <c r="L11" s="476"/>
      <c r="M11" s="476"/>
      <c r="N11" s="476"/>
      <c r="O11" s="476"/>
      <c r="P11" s="476"/>
      <c r="Q11" s="476"/>
      <c r="R11" s="476"/>
      <c r="S11" s="476"/>
      <c r="T11" s="476"/>
      <c r="U11" s="476"/>
      <c r="V11" s="476"/>
      <c r="W11" s="476"/>
      <c r="X11" s="476"/>
      <c r="Y11" s="476"/>
    </row>
    <row r="12" spans="1:29" s="479" customFormat="1" ht="14.5">
      <c r="A12" s="464" t="str">
        <f>IF(COUNTA($A$14:$A$130),"x","")</f>
        <v/>
      </c>
      <c r="B12" s="464"/>
      <c r="C12" s="471" t="s">
        <v>10315</v>
      </c>
      <c r="D12" s="472" t="s">
        <v>268</v>
      </c>
      <c r="E12" s="664"/>
      <c r="F12" s="473"/>
      <c r="G12" s="476"/>
      <c r="H12" s="476"/>
      <c r="I12" s="477"/>
      <c r="J12" s="478"/>
      <c r="K12" s="476"/>
      <c r="L12" s="476"/>
      <c r="M12" s="476"/>
      <c r="N12" s="476"/>
      <c r="O12" s="476"/>
      <c r="P12" s="476"/>
      <c r="Q12" s="476"/>
      <c r="R12" s="476"/>
      <c r="S12" s="476"/>
      <c r="T12" s="476"/>
      <c r="U12" s="476"/>
      <c r="V12" s="476"/>
      <c r="W12" s="476"/>
      <c r="X12" s="476"/>
      <c r="Y12" s="476"/>
    </row>
    <row r="13" spans="1:29" s="476" customFormat="1" ht="14.5">
      <c r="A13" s="464" t="str">
        <f>IF(COUNTA($A$14:$A$130),"x","")</f>
        <v/>
      </c>
      <c r="B13" s="464"/>
      <c r="C13" s="474" t="s">
        <v>315</v>
      </c>
      <c r="D13" s="474" t="s">
        <v>316</v>
      </c>
      <c r="E13" s="665"/>
      <c r="F13" s="473"/>
      <c r="I13" s="477"/>
      <c r="J13" s="478"/>
    </row>
    <row r="14" spans="1:29" s="373" customFormat="1">
      <c r="A14" s="388"/>
      <c r="B14" s="404"/>
      <c r="C14" s="390" t="s">
        <v>11</v>
      </c>
      <c r="D14" s="391" t="s">
        <v>12</v>
      </c>
      <c r="E14" s="391"/>
      <c r="F14" s="383"/>
    </row>
    <row r="15" spans="1:29">
      <c r="A15" s="388"/>
      <c r="B15" s="404"/>
      <c r="C15" s="382" t="s">
        <v>269</v>
      </c>
      <c r="D15" s="382" t="s">
        <v>270</v>
      </c>
      <c r="E15" s="382"/>
      <c r="F15" s="383"/>
      <c r="AB15" s="373"/>
      <c r="AC15" s="373"/>
    </row>
    <row r="16" spans="1:29">
      <c r="A16" s="388"/>
      <c r="B16" s="404"/>
      <c r="C16" s="382" t="s">
        <v>271</v>
      </c>
      <c r="D16" s="382" t="s">
        <v>272</v>
      </c>
      <c r="E16" s="382"/>
      <c r="F16" s="383"/>
      <c r="AB16" s="373"/>
      <c r="AC16" s="373"/>
    </row>
    <row r="17" spans="1:29">
      <c r="A17" s="388"/>
      <c r="B17" s="404"/>
      <c r="C17" s="382" t="s">
        <v>273</v>
      </c>
      <c r="D17" s="382" t="s">
        <v>274</v>
      </c>
      <c r="E17" s="382"/>
      <c r="F17" s="383"/>
      <c r="AB17" s="373"/>
      <c r="AC17" s="373"/>
    </row>
    <row r="18" spans="1:29">
      <c r="A18" s="388"/>
      <c r="B18" s="404"/>
      <c r="C18" s="382" t="s">
        <v>275</v>
      </c>
      <c r="D18" s="382" t="s">
        <v>276</v>
      </c>
      <c r="E18" s="382"/>
      <c r="F18" s="383"/>
      <c r="AB18" s="373"/>
      <c r="AC18" s="373"/>
    </row>
    <row r="19" spans="1:29">
      <c r="A19" s="388"/>
      <c r="B19" s="404"/>
      <c r="C19" s="382" t="s">
        <v>277</v>
      </c>
      <c r="D19" s="382" t="s">
        <v>278</v>
      </c>
      <c r="E19" s="382"/>
      <c r="F19" s="383"/>
      <c r="AB19" s="373"/>
      <c r="AC19" s="373"/>
    </row>
    <row r="20" spans="1:29">
      <c r="A20" s="388"/>
      <c r="B20" s="404"/>
      <c r="C20" s="382" t="s">
        <v>279</v>
      </c>
      <c r="D20" s="382" t="s">
        <v>280</v>
      </c>
      <c r="E20" s="382"/>
      <c r="F20" s="383"/>
      <c r="AB20" s="373"/>
      <c r="AC20" s="373"/>
    </row>
    <row r="21" spans="1:29">
      <c r="A21" s="388"/>
      <c r="B21" s="404"/>
      <c r="C21" s="382" t="s">
        <v>281</v>
      </c>
      <c r="D21" s="382" t="s">
        <v>282</v>
      </c>
      <c r="E21" s="382"/>
      <c r="F21" s="383"/>
      <c r="AB21" s="373"/>
      <c r="AC21" s="373"/>
    </row>
    <row r="22" spans="1:29">
      <c r="A22" s="388"/>
      <c r="B22" s="404"/>
      <c r="C22" s="382" t="s">
        <v>283</v>
      </c>
      <c r="D22" s="382" t="s">
        <v>284</v>
      </c>
      <c r="E22" s="382"/>
      <c r="F22" s="383">
        <v>8</v>
      </c>
      <c r="AB22" s="373"/>
      <c r="AC22" s="373"/>
    </row>
    <row r="23" spans="1:29">
      <c r="A23" s="388"/>
      <c r="B23" s="404"/>
      <c r="C23" s="382" t="s">
        <v>285</v>
      </c>
      <c r="D23" s="382" t="s">
        <v>286</v>
      </c>
      <c r="E23" s="382"/>
      <c r="F23" s="383">
        <v>8</v>
      </c>
      <c r="AB23" s="373"/>
      <c r="AC23" s="373"/>
    </row>
    <row r="24" spans="1:29">
      <c r="A24" s="388"/>
      <c r="B24" s="404"/>
      <c r="C24" s="382" t="s">
        <v>287</v>
      </c>
      <c r="D24" s="382" t="s">
        <v>288</v>
      </c>
      <c r="E24" s="382"/>
      <c r="F24" s="383">
        <v>8</v>
      </c>
      <c r="AB24" s="373"/>
      <c r="AC24" s="373"/>
    </row>
    <row r="25" spans="1:29">
      <c r="A25" s="388"/>
      <c r="B25" s="404"/>
      <c r="C25" s="382" t="s">
        <v>289</v>
      </c>
      <c r="D25" s="382" t="s">
        <v>290</v>
      </c>
      <c r="E25" s="382"/>
      <c r="F25" s="383">
        <v>8</v>
      </c>
      <c r="AB25" s="373"/>
      <c r="AC25" s="373"/>
    </row>
    <row r="26" spans="1:29">
      <c r="A26" s="388"/>
      <c r="B26" s="404"/>
      <c r="C26" s="382" t="s">
        <v>291</v>
      </c>
      <c r="D26" s="382" t="s">
        <v>292</v>
      </c>
      <c r="E26" s="382"/>
      <c r="F26" s="383">
        <v>8</v>
      </c>
      <c r="AB26" s="373"/>
      <c r="AC26" s="373"/>
    </row>
    <row r="27" spans="1:29">
      <c r="A27" s="388"/>
      <c r="B27" s="404"/>
      <c r="C27" s="382" t="s">
        <v>293</v>
      </c>
      <c r="D27" s="382" t="s">
        <v>294</v>
      </c>
      <c r="E27" s="382"/>
      <c r="F27" s="383">
        <v>8</v>
      </c>
      <c r="AB27" s="373"/>
      <c r="AC27" s="373"/>
    </row>
    <row r="28" spans="1:29">
      <c r="A28" s="388"/>
      <c r="B28" s="404"/>
      <c r="C28" s="382" t="s">
        <v>295</v>
      </c>
      <c r="D28" s="382" t="s">
        <v>296</v>
      </c>
      <c r="E28" s="382"/>
      <c r="F28" s="383"/>
      <c r="AB28" s="373"/>
      <c r="AC28" s="373"/>
    </row>
    <row r="29" spans="1:29">
      <c r="A29" s="388"/>
      <c r="B29" s="404"/>
      <c r="C29" s="382" t="s">
        <v>297</v>
      </c>
      <c r="D29" s="382" t="s">
        <v>298</v>
      </c>
      <c r="E29" s="382"/>
      <c r="F29" s="383"/>
      <c r="AB29" s="373"/>
      <c r="AC29" s="373"/>
    </row>
    <row r="30" spans="1:29">
      <c r="A30" s="388"/>
      <c r="B30" s="404"/>
      <c r="C30" s="382" t="s">
        <v>299</v>
      </c>
      <c r="D30" s="382" t="s">
        <v>300</v>
      </c>
      <c r="E30" s="382"/>
      <c r="F30" s="383"/>
      <c r="AB30" s="373"/>
      <c r="AC30" s="373"/>
    </row>
    <row r="31" spans="1:29">
      <c r="A31" s="388"/>
      <c r="B31" s="404"/>
      <c r="C31" s="382" t="s">
        <v>301</v>
      </c>
      <c r="D31" s="382" t="s">
        <v>302</v>
      </c>
      <c r="E31" s="382"/>
      <c r="F31" s="383"/>
      <c r="AB31" s="373"/>
      <c r="AC31" s="373"/>
    </row>
    <row r="32" spans="1:29">
      <c r="A32" s="388"/>
      <c r="B32" s="404"/>
      <c r="C32" s="382" t="s">
        <v>303</v>
      </c>
      <c r="D32" s="382" t="s">
        <v>304</v>
      </c>
      <c r="E32" s="382"/>
      <c r="F32" s="383"/>
      <c r="AB32" s="373"/>
      <c r="AC32" s="373"/>
    </row>
    <row r="33" spans="1:29">
      <c r="A33" s="388"/>
      <c r="B33" s="404"/>
      <c r="C33" s="382" t="s">
        <v>305</v>
      </c>
      <c r="D33" s="382" t="s">
        <v>306</v>
      </c>
      <c r="E33" s="382"/>
      <c r="F33" s="383"/>
      <c r="AB33" s="373"/>
      <c r="AC33" s="373"/>
    </row>
    <row r="34" spans="1:29">
      <c r="A34" s="388"/>
      <c r="B34" s="404"/>
      <c r="C34" s="382" t="s">
        <v>307</v>
      </c>
      <c r="D34" s="382" t="s">
        <v>308</v>
      </c>
      <c r="E34" s="382"/>
      <c r="F34" s="383"/>
      <c r="AB34" s="373"/>
      <c r="AC34" s="373"/>
    </row>
    <row r="35" spans="1:29">
      <c r="A35" s="388"/>
      <c r="B35" s="404"/>
      <c r="C35" s="382" t="s">
        <v>309</v>
      </c>
      <c r="D35" s="382" t="s">
        <v>310</v>
      </c>
      <c r="E35" s="382"/>
      <c r="F35" s="383"/>
      <c r="AB35" s="373"/>
      <c r="AC35" s="373"/>
    </row>
    <row r="36" spans="1:29">
      <c r="A36" s="388"/>
      <c r="B36" s="404"/>
      <c r="C36" s="382" t="s">
        <v>311</v>
      </c>
      <c r="D36" s="382" t="s">
        <v>312</v>
      </c>
      <c r="E36" s="382"/>
      <c r="F36" s="383"/>
      <c r="AB36" s="373"/>
      <c r="AC36" s="373"/>
    </row>
    <row r="37" spans="1:29">
      <c r="A37" s="388"/>
      <c r="B37" s="404"/>
      <c r="C37" s="382" t="s">
        <v>313</v>
      </c>
      <c r="D37" s="382" t="s">
        <v>314</v>
      </c>
      <c r="E37" s="382"/>
      <c r="F37" s="383"/>
      <c r="AB37" s="373"/>
      <c r="AC37" s="373"/>
    </row>
    <row r="38" spans="1:29">
      <c r="A38" s="388"/>
      <c r="B38" s="404"/>
      <c r="C38" s="382" t="s">
        <v>317</v>
      </c>
      <c r="D38" s="382" t="s">
        <v>318</v>
      </c>
      <c r="E38" s="382"/>
      <c r="F38" s="383"/>
      <c r="AB38" s="373"/>
      <c r="AC38" s="373"/>
    </row>
    <row r="39" spans="1:29">
      <c r="A39" s="388"/>
      <c r="B39" s="404"/>
      <c r="C39" s="382" t="s">
        <v>319</v>
      </c>
      <c r="D39" s="382" t="s">
        <v>320</v>
      </c>
      <c r="E39" s="382"/>
      <c r="F39" s="383"/>
      <c r="AB39" s="373"/>
      <c r="AC39" s="373"/>
    </row>
    <row r="40" spans="1:29">
      <c r="A40" s="388"/>
      <c r="B40" s="404"/>
      <c r="C40" s="382" t="s">
        <v>321</v>
      </c>
      <c r="D40" s="382" t="s">
        <v>322</v>
      </c>
      <c r="E40" s="382"/>
      <c r="F40" s="383"/>
      <c r="AB40" s="373"/>
      <c r="AC40" s="373"/>
    </row>
    <row r="41" spans="1:29">
      <c r="A41" s="388"/>
      <c r="B41" s="404"/>
      <c r="C41" s="382" t="s">
        <v>323</v>
      </c>
      <c r="D41" s="382" t="s">
        <v>324</v>
      </c>
      <c r="E41" s="382"/>
      <c r="F41" s="383"/>
      <c r="AB41" s="373"/>
      <c r="AC41" s="373"/>
    </row>
    <row r="42" spans="1:29">
      <c r="A42" s="388"/>
      <c r="B42" s="404"/>
      <c r="C42" s="382" t="s">
        <v>325</v>
      </c>
      <c r="D42" s="382" t="s">
        <v>326</v>
      </c>
      <c r="E42" s="382"/>
      <c r="F42" s="383"/>
      <c r="AB42" s="373"/>
      <c r="AC42" s="373"/>
    </row>
    <row r="43" spans="1:29">
      <c r="A43" s="388"/>
      <c r="B43" s="404"/>
      <c r="C43" s="382" t="s">
        <v>327</v>
      </c>
      <c r="D43" s="382" t="s">
        <v>328</v>
      </c>
      <c r="E43" s="382"/>
      <c r="F43" s="383"/>
      <c r="AB43" s="373"/>
      <c r="AC43" s="373"/>
    </row>
    <row r="44" spans="1:29">
      <c r="A44" s="388"/>
      <c r="B44" s="404"/>
      <c r="C44" s="382" t="s">
        <v>329</v>
      </c>
      <c r="D44" s="382" t="s">
        <v>330</v>
      </c>
      <c r="E44" s="382"/>
      <c r="F44" s="383"/>
      <c r="AB44" s="373"/>
      <c r="AC44" s="373"/>
    </row>
    <row r="45" spans="1:29">
      <c r="A45" s="388"/>
      <c r="B45" s="404"/>
      <c r="C45" s="384" t="s">
        <v>331</v>
      </c>
      <c r="D45" s="384" t="s">
        <v>332</v>
      </c>
      <c r="E45" s="384"/>
      <c r="F45" s="385"/>
      <c r="AB45" s="373"/>
      <c r="AC45" s="373"/>
    </row>
    <row r="46" spans="1:29" s="373" customFormat="1"/>
    <row r="47" spans="1:29" s="373" customFormat="1"/>
    <row r="48" spans="1:29" s="373" customFormat="1"/>
    <row r="49" s="373" customFormat="1"/>
    <row r="50" s="373" customFormat="1"/>
    <row r="51" s="373" customFormat="1"/>
    <row r="52" s="373" customFormat="1"/>
    <row r="53" s="373" customFormat="1"/>
    <row r="54" s="373" customFormat="1"/>
    <row r="55" s="373" customFormat="1"/>
    <row r="56" s="373" customFormat="1"/>
    <row r="57" s="373" customFormat="1"/>
    <row r="58" s="373" customFormat="1"/>
    <row r="59" s="373" customFormat="1"/>
    <row r="60" s="373" customFormat="1"/>
    <row r="61" s="373" customFormat="1"/>
    <row r="62" s="373" customFormat="1"/>
    <row r="63" s="373" customFormat="1"/>
    <row r="64" s="373" customFormat="1"/>
    <row r="65" s="373" customFormat="1"/>
    <row r="66" s="373" customFormat="1"/>
    <row r="67" s="373" customFormat="1"/>
    <row r="68" s="373" customFormat="1"/>
    <row r="69" s="373" customFormat="1"/>
    <row r="70" s="373" customFormat="1"/>
    <row r="71" s="373" customFormat="1"/>
    <row r="72" s="373" customFormat="1"/>
    <row r="73" s="373" customFormat="1"/>
    <row r="74" s="373" customFormat="1"/>
    <row r="75" s="373" customFormat="1"/>
    <row r="76" s="373" customFormat="1"/>
    <row r="77" s="373" customFormat="1"/>
    <row r="78" s="373" customFormat="1"/>
    <row r="79" s="373" customFormat="1"/>
    <row r="80" s="373" customFormat="1"/>
    <row r="81" s="373" customFormat="1"/>
    <row r="82" s="373" customFormat="1"/>
    <row r="83" s="373" customFormat="1"/>
    <row r="84" s="373" customFormat="1"/>
    <row r="85" s="373" customFormat="1"/>
    <row r="86" s="373" customFormat="1"/>
    <row r="87" s="373" customFormat="1"/>
    <row r="88" s="373" customFormat="1"/>
    <row r="89" s="373" customFormat="1"/>
    <row r="90" s="373" customFormat="1"/>
    <row r="91" s="373" customFormat="1"/>
    <row r="92" s="373" customFormat="1"/>
    <row r="93" s="373" customFormat="1"/>
    <row r="94" s="373" customFormat="1"/>
    <row r="95" s="373" customFormat="1"/>
    <row r="96" s="373" customFormat="1"/>
    <row r="97" s="373" customFormat="1"/>
    <row r="98" s="373" customFormat="1"/>
    <row r="99" s="373" customFormat="1"/>
    <row r="100" s="373" customFormat="1"/>
    <row r="101" s="373" customFormat="1"/>
    <row r="102" s="373" customFormat="1"/>
    <row r="103" s="373" customFormat="1"/>
    <row r="104" s="373" customFormat="1"/>
    <row r="105" s="373" customFormat="1"/>
    <row r="106" s="373" customFormat="1"/>
    <row r="107" s="373" customFormat="1"/>
    <row r="108" s="373" customFormat="1"/>
    <row r="109" s="373" customFormat="1"/>
    <row r="110" s="373" customFormat="1"/>
    <row r="111" s="373" customFormat="1"/>
    <row r="112" s="373" customFormat="1"/>
    <row r="113" s="373" customFormat="1"/>
    <row r="114" s="373" customFormat="1"/>
    <row r="115" s="373" customFormat="1"/>
    <row r="116" s="373" customFormat="1"/>
    <row r="117" s="373" customFormat="1"/>
    <row r="118" s="373" customFormat="1"/>
    <row r="119" s="373" customFormat="1"/>
    <row r="120" s="373" customFormat="1"/>
    <row r="121" s="373" customFormat="1"/>
    <row r="122" s="373" customFormat="1"/>
    <row r="123" s="373" customFormat="1"/>
    <row r="124" s="373" customFormat="1"/>
    <row r="125" s="373" customFormat="1"/>
    <row r="126" s="373" customFormat="1"/>
    <row r="127" s="373" customFormat="1"/>
    <row r="128" s="373" customFormat="1"/>
    <row r="129" s="373" customFormat="1"/>
    <row r="130" s="373" customFormat="1"/>
    <row r="131" s="373" customFormat="1"/>
    <row r="132" s="373" customFormat="1"/>
    <row r="133" s="373" customFormat="1"/>
    <row r="134" s="373" customFormat="1"/>
    <row r="135" s="373" customFormat="1"/>
    <row r="136" s="373" customFormat="1"/>
    <row r="137" s="373" customFormat="1"/>
    <row r="138" s="373" customFormat="1"/>
    <row r="139" s="373" customFormat="1"/>
    <row r="140" s="373" customFormat="1"/>
    <row r="141" s="373" customFormat="1"/>
    <row r="142" s="373" customFormat="1"/>
    <row r="143" s="373" customFormat="1"/>
    <row r="144" s="373" customFormat="1"/>
    <row r="145" s="373" customFormat="1"/>
    <row r="146" s="373" customFormat="1"/>
    <row r="147" s="373" customFormat="1"/>
    <row r="148" s="373" customFormat="1"/>
    <row r="149" s="373" customFormat="1"/>
    <row r="150" s="373" customFormat="1"/>
    <row r="151" s="373" customFormat="1"/>
    <row r="152" s="373" customFormat="1"/>
    <row r="153" s="373" customFormat="1"/>
    <row r="154" s="373" customFormat="1"/>
    <row r="155" s="373" customFormat="1"/>
    <row r="156" s="373" customFormat="1"/>
    <row r="157" s="373" customFormat="1"/>
    <row r="158" s="373" customFormat="1"/>
    <row r="159" s="373" customFormat="1"/>
    <row r="160" s="373" customFormat="1"/>
    <row r="161" s="373" customFormat="1"/>
    <row r="162" s="373" customFormat="1"/>
    <row r="163" s="373" customFormat="1"/>
    <row r="164" s="373" customFormat="1"/>
    <row r="165" s="373" customFormat="1"/>
    <row r="166" s="373" customFormat="1"/>
    <row r="167" s="373" customFormat="1"/>
    <row r="168" s="373" customFormat="1"/>
    <row r="169" s="373" customFormat="1"/>
    <row r="170" s="373" customFormat="1"/>
    <row r="171" s="373" customFormat="1"/>
    <row r="172" s="373" customFormat="1"/>
    <row r="173" s="373" customFormat="1"/>
    <row r="174" s="373" customFormat="1"/>
    <row r="175" s="373" customFormat="1"/>
    <row r="176" s="373" customFormat="1"/>
    <row r="177" s="373" customFormat="1"/>
    <row r="178" s="373" customFormat="1"/>
    <row r="179" s="373" customFormat="1"/>
    <row r="180" s="373" customFormat="1"/>
    <row r="181" s="373" customFormat="1"/>
    <row r="182" s="373" customFormat="1"/>
    <row r="183" s="373" customFormat="1"/>
    <row r="184" s="373" customFormat="1"/>
    <row r="185" s="373" customFormat="1"/>
    <row r="186" s="373" customFormat="1"/>
    <row r="187" s="373" customFormat="1"/>
    <row r="188" s="373" customFormat="1"/>
    <row r="189" s="373" customFormat="1"/>
    <row r="190" s="373" customFormat="1"/>
    <row r="191" s="373" customFormat="1"/>
    <row r="192" s="373" customFormat="1"/>
    <row r="193" s="373" customFormat="1"/>
    <row r="194" s="373" customFormat="1"/>
    <row r="195" s="373" customFormat="1"/>
    <row r="196" s="373" customFormat="1"/>
    <row r="197" s="373" customFormat="1"/>
    <row r="198" s="373" customFormat="1"/>
    <row r="199" s="373" customFormat="1"/>
    <row r="200" s="373" customFormat="1"/>
    <row r="201" s="373" customFormat="1"/>
    <row r="202" s="373" customFormat="1"/>
    <row r="203" s="373" customFormat="1"/>
    <row r="204" s="373" customFormat="1"/>
    <row r="205" s="373" customFormat="1"/>
    <row r="206" s="373" customFormat="1"/>
    <row r="207" s="373" customFormat="1"/>
    <row r="208" s="373" customFormat="1"/>
    <row r="209" s="373" customFormat="1"/>
    <row r="210" s="373" customFormat="1"/>
    <row r="211" s="373" customFormat="1"/>
    <row r="212" s="373" customFormat="1"/>
    <row r="213" s="373" customFormat="1"/>
    <row r="214" s="373" customFormat="1"/>
    <row r="215" s="373" customFormat="1"/>
    <row r="216" s="373" customFormat="1"/>
    <row r="217" s="373" customFormat="1"/>
    <row r="218" s="373" customFormat="1"/>
    <row r="219" s="373" customFormat="1"/>
    <row r="220" s="373" customFormat="1"/>
    <row r="221" s="373" customFormat="1"/>
    <row r="222" s="373" customFormat="1"/>
    <row r="223" s="373" customFormat="1"/>
    <row r="224" s="373" customFormat="1"/>
    <row r="225" s="373" customFormat="1"/>
    <row r="226" s="373" customFormat="1"/>
    <row r="227" s="373" customFormat="1"/>
    <row r="228" s="373" customFormat="1"/>
    <row r="229" s="373" customFormat="1"/>
    <row r="230" s="373" customFormat="1"/>
    <row r="231" s="373" customFormat="1"/>
    <row r="232" s="373" customFormat="1"/>
    <row r="233" s="373" customFormat="1"/>
    <row r="234" s="373" customFormat="1"/>
    <row r="235" s="373" customFormat="1"/>
    <row r="236" s="373" customFormat="1"/>
    <row r="237" s="373" customFormat="1"/>
    <row r="238" s="373" customFormat="1"/>
    <row r="239" s="373" customFormat="1"/>
    <row r="240" s="373" customFormat="1"/>
    <row r="241" s="373" customFormat="1"/>
    <row r="242" s="373" customFormat="1"/>
    <row r="243" s="373" customFormat="1"/>
    <row r="244" s="373" customFormat="1"/>
    <row r="245" s="373" customFormat="1"/>
    <row r="246" s="373" customFormat="1"/>
    <row r="247" s="373" customFormat="1"/>
    <row r="248" s="373" customFormat="1"/>
    <row r="249" s="373" customFormat="1"/>
    <row r="250" s="373" customFormat="1"/>
    <row r="251" s="373" customFormat="1"/>
    <row r="252" s="373" customFormat="1"/>
    <row r="253" s="373" customFormat="1"/>
    <row r="254" s="373" customFormat="1"/>
    <row r="255" s="373" customFormat="1"/>
    <row r="256" s="373" customFormat="1"/>
    <row r="257" s="373" customFormat="1"/>
    <row r="258" s="373" customFormat="1"/>
    <row r="259" s="373" customFormat="1"/>
    <row r="260" s="373" customFormat="1"/>
    <row r="261" s="373" customFormat="1"/>
    <row r="262" s="373" customFormat="1"/>
    <row r="263" s="373" customFormat="1"/>
    <row r="264" s="373" customFormat="1"/>
    <row r="265" s="373" customFormat="1"/>
    <row r="266" s="373" customFormat="1"/>
    <row r="267" s="373" customFormat="1"/>
    <row r="268" s="373" customFormat="1"/>
    <row r="269" s="373" customFormat="1"/>
    <row r="270" s="373" customFormat="1"/>
    <row r="271" s="373" customFormat="1"/>
    <row r="272" s="373" customFormat="1"/>
    <row r="273" s="373" customFormat="1"/>
    <row r="274" s="373" customFormat="1"/>
    <row r="275" s="373" customFormat="1"/>
    <row r="276" s="373" customFormat="1"/>
    <row r="277" s="373" customFormat="1"/>
    <row r="278" s="373" customFormat="1"/>
    <row r="279" s="373" customFormat="1"/>
    <row r="280" s="373" customFormat="1"/>
    <row r="281" s="373" customFormat="1"/>
    <row r="282" s="373" customFormat="1"/>
    <row r="283" s="373" customFormat="1"/>
    <row r="284" s="373" customFormat="1"/>
    <row r="285" s="373" customFormat="1"/>
    <row r="286" s="373" customFormat="1"/>
    <row r="287" s="373" customFormat="1"/>
    <row r="288" s="373" customFormat="1"/>
    <row r="289" s="373" customFormat="1"/>
    <row r="290" s="373" customFormat="1"/>
    <row r="291" s="373" customFormat="1"/>
    <row r="292" s="373" customFormat="1"/>
    <row r="293" s="373" customFormat="1"/>
    <row r="294" s="373" customFormat="1"/>
    <row r="295" s="373" customFormat="1"/>
    <row r="296" s="373" customFormat="1"/>
    <row r="297" s="373" customFormat="1"/>
    <row r="298" s="373" customFormat="1"/>
    <row r="299" s="373" customFormat="1"/>
    <row r="300" s="373" customFormat="1"/>
    <row r="301" s="373" customFormat="1"/>
    <row r="302" s="373" customFormat="1"/>
    <row r="303" s="373" customFormat="1"/>
    <row r="304" s="373" customFormat="1"/>
    <row r="305" s="373" customFormat="1"/>
    <row r="306" s="373" customFormat="1"/>
    <row r="307" s="373" customFormat="1"/>
    <row r="308" s="373" customFormat="1"/>
    <row r="309" s="373" customFormat="1"/>
    <row r="310" s="373" customFormat="1"/>
    <row r="311" s="373" customFormat="1"/>
    <row r="312" s="373" customFormat="1"/>
    <row r="313" s="373" customFormat="1"/>
    <row r="314" s="373" customFormat="1"/>
    <row r="315" s="373" customFormat="1"/>
    <row r="316" s="373" customFormat="1"/>
  </sheetData>
  <sheetProtection sheet="1" objects="1" scenarios="1" selectLockedCells="1"/>
  <mergeCells count="7">
    <mergeCell ref="A4:A5"/>
    <mergeCell ref="E9:E13"/>
    <mergeCell ref="C1:E1"/>
    <mergeCell ref="C2:E2"/>
    <mergeCell ref="C3:E3"/>
    <mergeCell ref="C4:E4"/>
    <mergeCell ref="C6:E6"/>
  </mergeCells>
  <hyperlinks>
    <hyperlink ref="F1" location="'Overview Pool'!A1" display="Overview"/>
    <hyperlink ref="C5" r:id="rId1"/>
  </hyperlinks>
  <pageMargins left="0.7" right="0.7" top="0.75" bottom="0.75" header="0.3" footer="0.3"/>
  <pageSetup paperSize="9" scale="69" orientation="landscape"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pane ySplit="2" topLeftCell="A3" activePane="bottomLeft" state="frozenSplit"/>
      <selection pane="bottomLeft"/>
    </sheetView>
  </sheetViews>
  <sheetFormatPr baseColWidth="10" defaultColWidth="11.58203125" defaultRowHeight="14"/>
  <cols>
    <col min="1" max="1" width="27.33203125" style="132" bestFit="1" customWidth="1"/>
    <col min="2" max="2" width="48.08203125" style="132" bestFit="1" customWidth="1"/>
    <col min="3" max="16384" width="11.58203125" style="132"/>
  </cols>
  <sheetData>
    <row r="1" spans="1:4">
      <c r="A1" s="149" t="s">
        <v>8428</v>
      </c>
      <c r="B1" s="150" t="s">
        <v>557</v>
      </c>
      <c r="D1" s="1" t="s">
        <v>1669</v>
      </c>
    </row>
    <row r="2" spans="1:4" ht="15" customHeight="1">
      <c r="A2" s="147" t="s">
        <v>1774</v>
      </c>
      <c r="B2" s="148" t="s">
        <v>4337</v>
      </c>
      <c r="D2" s="1" t="s">
        <v>10088</v>
      </c>
    </row>
    <row r="3" spans="1:4">
      <c r="A3" s="151">
        <v>1</v>
      </c>
      <c r="B3" s="137" t="s">
        <v>8429</v>
      </c>
    </row>
    <row r="4" spans="1:4">
      <c r="A4" s="151">
        <v>2</v>
      </c>
      <c r="B4" s="137" t="s">
        <v>8430</v>
      </c>
    </row>
    <row r="5" spans="1:4">
      <c r="A5" s="151">
        <v>3</v>
      </c>
      <c r="B5" s="137" t="s">
        <v>8431</v>
      </c>
    </row>
    <row r="6" spans="1:4">
      <c r="A6" s="151">
        <v>4</v>
      </c>
      <c r="B6" s="137" t="s">
        <v>8432</v>
      </c>
    </row>
    <row r="7" spans="1:4">
      <c r="A7" s="151">
        <v>5</v>
      </c>
      <c r="B7" s="137" t="s">
        <v>8423</v>
      </c>
    </row>
    <row r="8" spans="1:4">
      <c r="A8" s="151">
        <v>6</v>
      </c>
      <c r="B8" s="137" t="s">
        <v>8433</v>
      </c>
    </row>
    <row r="9" spans="1:4">
      <c r="A9" s="151">
        <v>7</v>
      </c>
      <c r="B9" s="137" t="s">
        <v>8434</v>
      </c>
    </row>
    <row r="10" spans="1:4">
      <c r="A10" s="151">
        <v>8</v>
      </c>
      <c r="B10" s="137" t="s">
        <v>8435</v>
      </c>
    </row>
    <row r="11" spans="1:4">
      <c r="A11" s="151">
        <v>9</v>
      </c>
      <c r="B11" s="137" t="s">
        <v>8436</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4"/>
  <sheetViews>
    <sheetView workbookViewId="0">
      <pane ySplit="2" topLeftCell="A551" activePane="bottomLeft" state="frozenSplit"/>
      <selection pane="bottomLeft"/>
    </sheetView>
  </sheetViews>
  <sheetFormatPr baseColWidth="10" defaultColWidth="11.58203125" defaultRowHeight="14"/>
  <cols>
    <col min="1" max="1" width="12.83203125" style="132" bestFit="1" customWidth="1"/>
    <col min="2" max="2" width="89.75" style="132" bestFit="1" customWidth="1"/>
    <col min="3" max="16384" width="11.58203125" style="132"/>
  </cols>
  <sheetData>
    <row r="1" spans="1:4">
      <c r="A1" s="149" t="s">
        <v>8437</v>
      </c>
      <c r="B1" s="150" t="s">
        <v>8438</v>
      </c>
      <c r="D1" s="1" t="s">
        <v>1669</v>
      </c>
    </row>
    <row r="2" spans="1:4" ht="15" customHeight="1">
      <c r="A2" s="147" t="s">
        <v>1774</v>
      </c>
      <c r="B2" s="148" t="s">
        <v>4337</v>
      </c>
      <c r="D2" s="1" t="s">
        <v>10088</v>
      </c>
    </row>
    <row r="3" spans="1:4">
      <c r="A3" s="137" t="s">
        <v>8439</v>
      </c>
      <c r="B3" s="137" t="s">
        <v>8440</v>
      </c>
    </row>
    <row r="4" spans="1:4">
      <c r="A4" s="137" t="s">
        <v>8441</v>
      </c>
      <c r="B4" s="137" t="s">
        <v>8442</v>
      </c>
    </row>
    <row r="5" spans="1:4">
      <c r="A5" s="137" t="s">
        <v>6365</v>
      </c>
      <c r="B5" s="137" t="s">
        <v>8443</v>
      </c>
    </row>
    <row r="6" spans="1:4">
      <c r="A6" s="137" t="s">
        <v>8444</v>
      </c>
      <c r="B6" s="137" t="s">
        <v>8445</v>
      </c>
    </row>
    <row r="7" spans="1:4">
      <c r="A7" s="137" t="s">
        <v>8446</v>
      </c>
      <c r="B7" s="137" t="s">
        <v>8447</v>
      </c>
    </row>
    <row r="8" spans="1:4">
      <c r="A8" s="137" t="s">
        <v>8448</v>
      </c>
      <c r="B8" s="137" t="s">
        <v>8449</v>
      </c>
    </row>
    <row r="9" spans="1:4">
      <c r="A9" s="137" t="s">
        <v>8450</v>
      </c>
      <c r="B9" s="137" t="s">
        <v>8451</v>
      </c>
    </row>
    <row r="10" spans="1:4">
      <c r="A10" s="137" t="s">
        <v>8452</v>
      </c>
      <c r="B10" s="137" t="s">
        <v>8453</v>
      </c>
    </row>
    <row r="11" spans="1:4">
      <c r="A11" s="137" t="s">
        <v>8454</v>
      </c>
      <c r="B11" s="137" t="s">
        <v>8455</v>
      </c>
    </row>
    <row r="12" spans="1:4">
      <c r="A12" s="137" t="s">
        <v>8456</v>
      </c>
      <c r="B12" s="137" t="s">
        <v>8457</v>
      </c>
    </row>
    <row r="13" spans="1:4">
      <c r="A13" s="137" t="s">
        <v>8458</v>
      </c>
      <c r="B13" s="137" t="s">
        <v>8459</v>
      </c>
    </row>
    <row r="14" spans="1:4">
      <c r="A14" s="137" t="s">
        <v>8460</v>
      </c>
      <c r="B14" s="137" t="s">
        <v>8461</v>
      </c>
    </row>
    <row r="15" spans="1:4">
      <c r="A15" s="137" t="s">
        <v>8462</v>
      </c>
      <c r="B15" s="137" t="s">
        <v>8463</v>
      </c>
    </row>
    <row r="16" spans="1:4">
      <c r="A16" s="137" t="s">
        <v>8464</v>
      </c>
      <c r="B16" s="137" t="s">
        <v>8465</v>
      </c>
    </row>
    <row r="17" spans="1:2">
      <c r="A17" s="137" t="s">
        <v>8466</v>
      </c>
      <c r="B17" s="137" t="s">
        <v>8467</v>
      </c>
    </row>
    <row r="18" spans="1:2">
      <c r="A18" s="137" t="s">
        <v>8468</v>
      </c>
      <c r="B18" s="137" t="s">
        <v>8469</v>
      </c>
    </row>
    <row r="19" spans="1:2">
      <c r="A19" s="137" t="s">
        <v>8470</v>
      </c>
      <c r="B19" s="137" t="s">
        <v>8471</v>
      </c>
    </row>
    <row r="20" spans="1:2">
      <c r="A20" s="137" t="s">
        <v>8472</v>
      </c>
      <c r="B20" s="137" t="s">
        <v>8473</v>
      </c>
    </row>
    <row r="21" spans="1:2">
      <c r="A21" s="137" t="s">
        <v>8474</v>
      </c>
      <c r="B21" s="137" t="s">
        <v>8475</v>
      </c>
    </row>
    <row r="22" spans="1:2">
      <c r="A22" s="137" t="s">
        <v>8476</v>
      </c>
      <c r="B22" s="137" t="s">
        <v>8477</v>
      </c>
    </row>
    <row r="23" spans="1:2">
      <c r="A23" s="137" t="s">
        <v>8478</v>
      </c>
      <c r="B23" s="137" t="s">
        <v>8479</v>
      </c>
    </row>
    <row r="24" spans="1:2">
      <c r="A24" s="137" t="s">
        <v>8480</v>
      </c>
      <c r="B24" s="137" t="s">
        <v>8481</v>
      </c>
    </row>
    <row r="25" spans="1:2">
      <c r="A25" s="137" t="s">
        <v>5481</v>
      </c>
      <c r="B25" s="137" t="s">
        <v>8482</v>
      </c>
    </row>
    <row r="26" spans="1:2">
      <c r="A26" s="137" t="s">
        <v>5485</v>
      </c>
      <c r="B26" s="137" t="s">
        <v>8483</v>
      </c>
    </row>
    <row r="27" spans="1:2">
      <c r="A27" s="137" t="s">
        <v>5489</v>
      </c>
      <c r="B27" s="137" t="s">
        <v>8484</v>
      </c>
    </row>
    <row r="28" spans="1:2">
      <c r="A28" s="137" t="s">
        <v>5521</v>
      </c>
      <c r="B28" s="137" t="s">
        <v>8485</v>
      </c>
    </row>
    <row r="29" spans="1:2">
      <c r="A29" s="137" t="s">
        <v>5525</v>
      </c>
      <c r="B29" s="137" t="s">
        <v>8486</v>
      </c>
    </row>
    <row r="30" spans="1:2">
      <c r="A30" s="137" t="s">
        <v>5529</v>
      </c>
      <c r="B30" s="137" t="s">
        <v>8487</v>
      </c>
    </row>
    <row r="31" spans="1:2">
      <c r="A31" s="137" t="s">
        <v>5533</v>
      </c>
      <c r="B31" s="137" t="s">
        <v>8488</v>
      </c>
    </row>
    <row r="32" spans="1:2">
      <c r="A32" s="137" t="s">
        <v>5537</v>
      </c>
      <c r="B32" s="137" t="s">
        <v>8489</v>
      </c>
    </row>
    <row r="33" spans="1:2">
      <c r="A33" s="137" t="s">
        <v>5561</v>
      </c>
      <c r="B33" s="137" t="s">
        <v>8490</v>
      </c>
    </row>
    <row r="34" spans="1:2">
      <c r="A34" s="137" t="s">
        <v>5597</v>
      </c>
      <c r="B34" s="137" t="s">
        <v>8491</v>
      </c>
    </row>
    <row r="35" spans="1:2">
      <c r="A35" s="137" t="s">
        <v>5601</v>
      </c>
      <c r="B35" s="137" t="s">
        <v>8492</v>
      </c>
    </row>
    <row r="36" spans="1:2">
      <c r="A36" s="137" t="s">
        <v>5605</v>
      </c>
      <c r="B36" s="137" t="s">
        <v>8493</v>
      </c>
    </row>
    <row r="37" spans="1:2">
      <c r="A37" s="137" t="s">
        <v>5609</v>
      </c>
      <c r="B37" s="137" t="s">
        <v>8494</v>
      </c>
    </row>
    <row r="38" spans="1:2">
      <c r="A38" s="137" t="s">
        <v>5613</v>
      </c>
      <c r="B38" s="137" t="s">
        <v>8495</v>
      </c>
    </row>
    <row r="39" spans="1:2">
      <c r="A39" s="137" t="s">
        <v>5617</v>
      </c>
      <c r="B39" s="137" t="s">
        <v>8496</v>
      </c>
    </row>
    <row r="40" spans="1:2">
      <c r="A40" s="137" t="s">
        <v>8497</v>
      </c>
      <c r="B40" s="137" t="s">
        <v>8498</v>
      </c>
    </row>
    <row r="41" spans="1:2">
      <c r="A41" s="137" t="s">
        <v>5628</v>
      </c>
      <c r="B41" s="137" t="s">
        <v>8499</v>
      </c>
    </row>
    <row r="42" spans="1:2">
      <c r="A42" s="137" t="s">
        <v>8500</v>
      </c>
      <c r="B42" s="137" t="s">
        <v>8501</v>
      </c>
    </row>
    <row r="43" spans="1:2">
      <c r="A43" s="137" t="s">
        <v>5847</v>
      </c>
      <c r="B43" s="137" t="s">
        <v>8502</v>
      </c>
    </row>
    <row r="44" spans="1:2">
      <c r="A44" s="137" t="s">
        <v>5851</v>
      </c>
      <c r="B44" s="137" t="s">
        <v>8503</v>
      </c>
    </row>
    <row r="45" spans="1:2">
      <c r="A45" s="137" t="s">
        <v>5855</v>
      </c>
      <c r="B45" s="137" t="s">
        <v>8504</v>
      </c>
    </row>
    <row r="46" spans="1:2">
      <c r="A46" s="137" t="s">
        <v>5859</v>
      </c>
      <c r="B46" s="137" t="s">
        <v>8505</v>
      </c>
    </row>
    <row r="47" spans="1:2">
      <c r="A47" s="137" t="s">
        <v>5872</v>
      </c>
      <c r="B47" s="137" t="s">
        <v>8506</v>
      </c>
    </row>
    <row r="48" spans="1:2">
      <c r="A48" s="137" t="s">
        <v>5876</v>
      </c>
      <c r="B48" s="137" t="s">
        <v>8507</v>
      </c>
    </row>
    <row r="49" spans="1:2">
      <c r="A49" s="137" t="s">
        <v>8508</v>
      </c>
      <c r="B49" s="137" t="s">
        <v>8509</v>
      </c>
    </row>
    <row r="50" spans="1:2">
      <c r="A50" s="137" t="s">
        <v>8510</v>
      </c>
      <c r="B50" s="137" t="s">
        <v>8511</v>
      </c>
    </row>
    <row r="51" spans="1:2">
      <c r="A51" s="137" t="s">
        <v>8512</v>
      </c>
      <c r="B51" s="137" t="s">
        <v>8513</v>
      </c>
    </row>
    <row r="52" spans="1:2">
      <c r="A52" s="137" t="s">
        <v>8514</v>
      </c>
      <c r="B52" s="137" t="s">
        <v>8515</v>
      </c>
    </row>
    <row r="53" spans="1:2">
      <c r="A53" s="137" t="s">
        <v>8516</v>
      </c>
      <c r="B53" s="137" t="s">
        <v>8517</v>
      </c>
    </row>
    <row r="54" spans="1:2">
      <c r="A54" s="137" t="s">
        <v>8518</v>
      </c>
      <c r="B54" s="137" t="s">
        <v>8519</v>
      </c>
    </row>
    <row r="55" spans="1:2">
      <c r="A55" s="137" t="s">
        <v>8520</v>
      </c>
      <c r="B55" s="137" t="s">
        <v>8521</v>
      </c>
    </row>
    <row r="56" spans="1:2">
      <c r="A56" s="137" t="s">
        <v>8522</v>
      </c>
      <c r="B56" s="137" t="s">
        <v>8523</v>
      </c>
    </row>
    <row r="57" spans="1:2">
      <c r="A57" s="137" t="s">
        <v>6208</v>
      </c>
      <c r="B57" s="137" t="s">
        <v>8524</v>
      </c>
    </row>
    <row r="58" spans="1:2">
      <c r="A58" s="137" t="s">
        <v>6235</v>
      </c>
      <c r="B58" s="137" t="s">
        <v>8525</v>
      </c>
    </row>
    <row r="59" spans="1:2">
      <c r="A59" s="137" t="s">
        <v>8526</v>
      </c>
      <c r="B59" s="137" t="s">
        <v>8527</v>
      </c>
    </row>
    <row r="60" spans="1:2">
      <c r="A60" s="137" t="s">
        <v>6239</v>
      </c>
      <c r="B60" s="137" t="s">
        <v>8528</v>
      </c>
    </row>
    <row r="61" spans="1:2">
      <c r="A61" s="137" t="s">
        <v>6243</v>
      </c>
      <c r="B61" s="137" t="s">
        <v>8529</v>
      </c>
    </row>
    <row r="62" spans="1:2">
      <c r="A62" s="137" t="s">
        <v>8530</v>
      </c>
      <c r="B62" s="137" t="s">
        <v>8531</v>
      </c>
    </row>
    <row r="63" spans="1:2">
      <c r="A63" s="137" t="s">
        <v>8532</v>
      </c>
      <c r="B63" s="137" t="s">
        <v>8533</v>
      </c>
    </row>
    <row r="64" spans="1:2">
      <c r="A64" s="137" t="s">
        <v>8534</v>
      </c>
      <c r="B64" s="137" t="s">
        <v>8535</v>
      </c>
    </row>
    <row r="65" spans="1:2">
      <c r="A65" s="137" t="s">
        <v>8536</v>
      </c>
      <c r="B65" s="137" t="s">
        <v>8537</v>
      </c>
    </row>
    <row r="66" spans="1:2">
      <c r="A66" s="137" t="s">
        <v>8538</v>
      </c>
      <c r="B66" s="137" t="s">
        <v>8539</v>
      </c>
    </row>
    <row r="67" spans="1:2">
      <c r="A67" s="137" t="s">
        <v>8540</v>
      </c>
      <c r="B67" s="137" t="s">
        <v>8541</v>
      </c>
    </row>
    <row r="68" spans="1:2">
      <c r="A68" s="137" t="s">
        <v>8542</v>
      </c>
      <c r="B68" s="137" t="s">
        <v>8543</v>
      </c>
    </row>
    <row r="69" spans="1:2">
      <c r="A69" s="137" t="s">
        <v>8544</v>
      </c>
      <c r="B69" s="137" t="s">
        <v>8545</v>
      </c>
    </row>
    <row r="70" spans="1:2">
      <c r="A70" s="137" t="s">
        <v>6263</v>
      </c>
      <c r="B70" s="137" t="s">
        <v>8546</v>
      </c>
    </row>
    <row r="71" spans="1:2">
      <c r="A71" s="137" t="s">
        <v>6267</v>
      </c>
      <c r="B71" s="137" t="s">
        <v>8547</v>
      </c>
    </row>
    <row r="72" spans="1:2">
      <c r="A72" s="137" t="s">
        <v>8548</v>
      </c>
      <c r="B72" s="137" t="s">
        <v>8549</v>
      </c>
    </row>
    <row r="73" spans="1:2">
      <c r="A73" s="137" t="s">
        <v>8550</v>
      </c>
      <c r="B73" s="137" t="s">
        <v>8551</v>
      </c>
    </row>
    <row r="74" spans="1:2">
      <c r="A74" s="137" t="s">
        <v>8552</v>
      </c>
      <c r="B74" s="137" t="s">
        <v>8553</v>
      </c>
    </row>
    <row r="75" spans="1:2">
      <c r="A75" s="137" t="s">
        <v>8554</v>
      </c>
      <c r="B75" s="137" t="s">
        <v>8555</v>
      </c>
    </row>
    <row r="76" spans="1:2">
      <c r="A76" s="137" t="s">
        <v>8556</v>
      </c>
      <c r="B76" s="137" t="s">
        <v>8557</v>
      </c>
    </row>
    <row r="77" spans="1:2">
      <c r="A77" s="137" t="s">
        <v>8558</v>
      </c>
      <c r="B77" s="137" t="s">
        <v>8559</v>
      </c>
    </row>
    <row r="78" spans="1:2">
      <c r="A78" s="137" t="s">
        <v>8560</v>
      </c>
      <c r="B78" s="137" t="s">
        <v>8561</v>
      </c>
    </row>
    <row r="79" spans="1:2">
      <c r="A79" s="137" t="s">
        <v>8562</v>
      </c>
      <c r="B79" s="137" t="s">
        <v>8563</v>
      </c>
    </row>
    <row r="80" spans="1:2">
      <c r="A80" s="137" t="s">
        <v>8564</v>
      </c>
      <c r="B80" s="137" t="s">
        <v>8565</v>
      </c>
    </row>
    <row r="81" spans="1:2">
      <c r="A81" s="137" t="s">
        <v>8566</v>
      </c>
      <c r="B81" s="137" t="s">
        <v>8567</v>
      </c>
    </row>
    <row r="82" spans="1:2">
      <c r="A82" s="137" t="s">
        <v>8568</v>
      </c>
      <c r="B82" s="137" t="s">
        <v>8569</v>
      </c>
    </row>
    <row r="83" spans="1:2">
      <c r="A83" s="137" t="s">
        <v>8570</v>
      </c>
      <c r="B83" s="137" t="s">
        <v>8571</v>
      </c>
    </row>
    <row r="84" spans="1:2">
      <c r="A84" s="137" t="s">
        <v>8572</v>
      </c>
      <c r="B84" s="137" t="s">
        <v>8573</v>
      </c>
    </row>
    <row r="85" spans="1:2">
      <c r="A85" s="137" t="s">
        <v>8574</v>
      </c>
      <c r="B85" s="137" t="s">
        <v>8575</v>
      </c>
    </row>
    <row r="86" spans="1:2">
      <c r="A86" s="137" t="s">
        <v>8576</v>
      </c>
      <c r="B86" s="137" t="s">
        <v>8577</v>
      </c>
    </row>
    <row r="87" spans="1:2">
      <c r="A87" s="137" t="s">
        <v>8578</v>
      </c>
      <c r="B87" s="137" t="s">
        <v>8579</v>
      </c>
    </row>
    <row r="88" spans="1:2">
      <c r="A88" s="137" t="s">
        <v>8580</v>
      </c>
      <c r="B88" s="137" t="s">
        <v>8581</v>
      </c>
    </row>
    <row r="89" spans="1:2">
      <c r="A89" s="137" t="s">
        <v>8582</v>
      </c>
      <c r="B89" s="137" t="s">
        <v>8583</v>
      </c>
    </row>
    <row r="90" spans="1:2">
      <c r="A90" s="137" t="s">
        <v>8584</v>
      </c>
      <c r="B90" s="137" t="s">
        <v>8585</v>
      </c>
    </row>
    <row r="91" spans="1:2">
      <c r="A91" s="137" t="s">
        <v>8586</v>
      </c>
      <c r="B91" s="137" t="s">
        <v>8587</v>
      </c>
    </row>
    <row r="92" spans="1:2">
      <c r="A92" s="137" t="s">
        <v>8588</v>
      </c>
      <c r="B92" s="137" t="s">
        <v>8589</v>
      </c>
    </row>
    <row r="93" spans="1:2">
      <c r="A93" s="137" t="s">
        <v>8590</v>
      </c>
      <c r="B93" s="137" t="s">
        <v>8591</v>
      </c>
    </row>
    <row r="94" spans="1:2">
      <c r="A94" s="137" t="s">
        <v>8592</v>
      </c>
      <c r="B94" s="137" t="s">
        <v>8593</v>
      </c>
    </row>
    <row r="95" spans="1:2">
      <c r="A95" s="137" t="s">
        <v>8594</v>
      </c>
      <c r="B95" s="137" t="s">
        <v>8595</v>
      </c>
    </row>
    <row r="96" spans="1:2">
      <c r="A96" s="137" t="s">
        <v>8596</v>
      </c>
      <c r="B96" s="137" t="s">
        <v>8597</v>
      </c>
    </row>
    <row r="97" spans="1:2">
      <c r="A97" s="137" t="s">
        <v>8598</v>
      </c>
      <c r="B97" s="137" t="s">
        <v>8599</v>
      </c>
    </row>
    <row r="98" spans="1:2">
      <c r="A98" s="137" t="s">
        <v>8600</v>
      </c>
      <c r="B98" s="137" t="s">
        <v>8601</v>
      </c>
    </row>
    <row r="99" spans="1:2">
      <c r="A99" s="137" t="s">
        <v>8602</v>
      </c>
      <c r="B99" s="137" t="s">
        <v>8603</v>
      </c>
    </row>
    <row r="100" spans="1:2">
      <c r="A100" s="137" t="s">
        <v>8604</v>
      </c>
      <c r="B100" s="137" t="s">
        <v>8605</v>
      </c>
    </row>
    <row r="101" spans="1:2">
      <c r="A101" s="137" t="s">
        <v>8606</v>
      </c>
      <c r="B101" s="137" t="s">
        <v>8607</v>
      </c>
    </row>
    <row r="102" spans="1:2">
      <c r="A102" s="137" t="s">
        <v>8608</v>
      </c>
      <c r="B102" s="137" t="s">
        <v>8609</v>
      </c>
    </row>
    <row r="103" spans="1:2">
      <c r="A103" s="137" t="s">
        <v>8610</v>
      </c>
      <c r="B103" s="137" t="s">
        <v>8611</v>
      </c>
    </row>
    <row r="104" spans="1:2">
      <c r="A104" s="137" t="s">
        <v>8612</v>
      </c>
      <c r="B104" s="137" t="s">
        <v>8613</v>
      </c>
    </row>
    <row r="105" spans="1:2">
      <c r="A105" s="137" t="s">
        <v>8614</v>
      </c>
      <c r="B105" s="137" t="s">
        <v>8615</v>
      </c>
    </row>
    <row r="106" spans="1:2">
      <c r="A106" s="137" t="s">
        <v>8616</v>
      </c>
      <c r="B106" s="137" t="s">
        <v>8617</v>
      </c>
    </row>
    <row r="107" spans="1:2">
      <c r="A107" s="137" t="s">
        <v>8618</v>
      </c>
      <c r="B107" s="137" t="s">
        <v>8619</v>
      </c>
    </row>
    <row r="108" spans="1:2">
      <c r="A108" s="137" t="s">
        <v>8620</v>
      </c>
      <c r="B108" s="137" t="s">
        <v>8621</v>
      </c>
    </row>
    <row r="109" spans="1:2">
      <c r="A109" s="137" t="s">
        <v>8622</v>
      </c>
      <c r="B109" s="137" t="s">
        <v>8623</v>
      </c>
    </row>
    <row r="110" spans="1:2">
      <c r="A110" s="137" t="s">
        <v>8624</v>
      </c>
      <c r="B110" s="137" t="s">
        <v>8625</v>
      </c>
    </row>
    <row r="111" spans="1:2">
      <c r="A111" s="137" t="s">
        <v>8626</v>
      </c>
      <c r="B111" s="137" t="s">
        <v>8627</v>
      </c>
    </row>
    <row r="112" spans="1:2">
      <c r="A112" s="137" t="s">
        <v>8628</v>
      </c>
      <c r="B112" s="137" t="s">
        <v>8629</v>
      </c>
    </row>
    <row r="113" spans="1:2">
      <c r="A113" s="137" t="s">
        <v>8630</v>
      </c>
      <c r="B113" s="137" t="s">
        <v>8631</v>
      </c>
    </row>
    <row r="114" spans="1:2">
      <c r="A114" s="137" t="s">
        <v>8632</v>
      </c>
      <c r="B114" s="137" t="s">
        <v>8633</v>
      </c>
    </row>
    <row r="115" spans="1:2">
      <c r="A115" s="137" t="s">
        <v>8634</v>
      </c>
      <c r="B115" s="137" t="s">
        <v>8635</v>
      </c>
    </row>
    <row r="116" spans="1:2">
      <c r="A116" s="137" t="s">
        <v>8636</v>
      </c>
      <c r="B116" s="137" t="s">
        <v>8637</v>
      </c>
    </row>
    <row r="117" spans="1:2">
      <c r="A117" s="137" t="s">
        <v>8638</v>
      </c>
      <c r="B117" s="137" t="s">
        <v>8639</v>
      </c>
    </row>
    <row r="118" spans="1:2">
      <c r="A118" s="137" t="s">
        <v>8640</v>
      </c>
      <c r="B118" s="137" t="s">
        <v>8641</v>
      </c>
    </row>
    <row r="119" spans="1:2">
      <c r="A119" s="137" t="s">
        <v>8642</v>
      </c>
      <c r="B119" s="137" t="s">
        <v>8643</v>
      </c>
    </row>
    <row r="120" spans="1:2">
      <c r="A120" s="137" t="s">
        <v>8644</v>
      </c>
      <c r="B120" s="137" t="s">
        <v>8645</v>
      </c>
    </row>
    <row r="121" spans="1:2">
      <c r="A121" s="137" t="s">
        <v>8646</v>
      </c>
      <c r="B121" s="137" t="s">
        <v>8647</v>
      </c>
    </row>
    <row r="122" spans="1:2">
      <c r="A122" s="137" t="s">
        <v>8648</v>
      </c>
      <c r="B122" s="137" t="s">
        <v>8649</v>
      </c>
    </row>
    <row r="123" spans="1:2">
      <c r="A123" s="137" t="s">
        <v>8650</v>
      </c>
      <c r="B123" s="137" t="s">
        <v>8651</v>
      </c>
    </row>
    <row r="124" spans="1:2">
      <c r="A124" s="137" t="s">
        <v>8652</v>
      </c>
      <c r="B124" s="137" t="s">
        <v>8653</v>
      </c>
    </row>
    <row r="125" spans="1:2">
      <c r="A125" s="137" t="s">
        <v>8654</v>
      </c>
      <c r="B125" s="137" t="s">
        <v>8655</v>
      </c>
    </row>
    <row r="126" spans="1:2">
      <c r="A126" s="137" t="s">
        <v>8656</v>
      </c>
      <c r="B126" s="137" t="s">
        <v>8657</v>
      </c>
    </row>
    <row r="127" spans="1:2">
      <c r="A127" s="137" t="s">
        <v>8658</v>
      </c>
      <c r="B127" s="137" t="s">
        <v>8659</v>
      </c>
    </row>
    <row r="128" spans="1:2">
      <c r="A128" s="137" t="s">
        <v>8660</v>
      </c>
      <c r="B128" s="137" t="s">
        <v>8661</v>
      </c>
    </row>
    <row r="129" spans="1:2">
      <c r="A129" s="137" t="s">
        <v>8662</v>
      </c>
      <c r="B129" s="137" t="s">
        <v>8663</v>
      </c>
    </row>
    <row r="130" spans="1:2">
      <c r="A130" s="137" t="s">
        <v>8664</v>
      </c>
      <c r="B130" s="137" t="s">
        <v>8665</v>
      </c>
    </row>
    <row r="131" spans="1:2">
      <c r="A131" s="137" t="s">
        <v>8666</v>
      </c>
      <c r="B131" s="137" t="s">
        <v>8667</v>
      </c>
    </row>
    <row r="132" spans="1:2">
      <c r="A132" s="137" t="s">
        <v>8668</v>
      </c>
      <c r="B132" s="137" t="s">
        <v>8669</v>
      </c>
    </row>
    <row r="133" spans="1:2">
      <c r="A133" s="137" t="s">
        <v>8670</v>
      </c>
      <c r="B133" s="137" t="s">
        <v>8671</v>
      </c>
    </row>
    <row r="134" spans="1:2">
      <c r="A134" s="137" t="s">
        <v>8672</v>
      </c>
      <c r="B134" s="137" t="s">
        <v>8673</v>
      </c>
    </row>
    <row r="135" spans="1:2">
      <c r="A135" s="137" t="s">
        <v>8674</v>
      </c>
      <c r="B135" s="137" t="s">
        <v>8675</v>
      </c>
    </row>
    <row r="136" spans="1:2">
      <c r="A136" s="137" t="s">
        <v>8676</v>
      </c>
      <c r="B136" s="137" t="s">
        <v>8677</v>
      </c>
    </row>
    <row r="137" spans="1:2">
      <c r="A137" s="137" t="s">
        <v>8678</v>
      </c>
      <c r="B137" s="137" t="s">
        <v>8679</v>
      </c>
    </row>
    <row r="138" spans="1:2">
      <c r="A138" s="137" t="s">
        <v>8680</v>
      </c>
      <c r="B138" s="137" t="s">
        <v>8681</v>
      </c>
    </row>
    <row r="139" spans="1:2">
      <c r="A139" s="137" t="s">
        <v>8682</v>
      </c>
      <c r="B139" s="137" t="s">
        <v>8683</v>
      </c>
    </row>
    <row r="140" spans="1:2">
      <c r="A140" s="137" t="s">
        <v>8684</v>
      </c>
      <c r="B140" s="137" t="s">
        <v>8685</v>
      </c>
    </row>
    <row r="141" spans="1:2">
      <c r="A141" s="137" t="s">
        <v>8686</v>
      </c>
      <c r="B141" s="137" t="s">
        <v>8687</v>
      </c>
    </row>
    <row r="142" spans="1:2">
      <c r="A142" s="137" t="s">
        <v>8688</v>
      </c>
      <c r="B142" s="137" t="s">
        <v>8689</v>
      </c>
    </row>
    <row r="143" spans="1:2">
      <c r="A143" s="137" t="s">
        <v>8690</v>
      </c>
      <c r="B143" s="137" t="s">
        <v>8691</v>
      </c>
    </row>
    <row r="144" spans="1:2">
      <c r="A144" s="137" t="s">
        <v>8692</v>
      </c>
      <c r="B144" s="137" t="s">
        <v>8693</v>
      </c>
    </row>
    <row r="145" spans="1:2">
      <c r="A145" s="137" t="s">
        <v>8694</v>
      </c>
      <c r="B145" s="137" t="s">
        <v>8695</v>
      </c>
    </row>
    <row r="146" spans="1:2">
      <c r="A146" s="137" t="s">
        <v>8696</v>
      </c>
      <c r="B146" s="137" t="s">
        <v>8697</v>
      </c>
    </row>
    <row r="147" spans="1:2">
      <c r="A147" s="137" t="s">
        <v>8698</v>
      </c>
      <c r="B147" s="137" t="s">
        <v>8699</v>
      </c>
    </row>
    <row r="148" spans="1:2">
      <c r="A148" s="137" t="s">
        <v>8700</v>
      </c>
      <c r="B148" s="137" t="s">
        <v>8701</v>
      </c>
    </row>
    <row r="149" spans="1:2">
      <c r="A149" s="137" t="s">
        <v>8702</v>
      </c>
      <c r="B149" s="137" t="s">
        <v>8703</v>
      </c>
    </row>
    <row r="150" spans="1:2">
      <c r="A150" s="137" t="s">
        <v>8704</v>
      </c>
      <c r="B150" s="137" t="s">
        <v>8705</v>
      </c>
    </row>
    <row r="151" spans="1:2">
      <c r="A151" s="137" t="s">
        <v>8706</v>
      </c>
      <c r="B151" s="137" t="s">
        <v>8707</v>
      </c>
    </row>
    <row r="152" spans="1:2">
      <c r="A152" s="137" t="s">
        <v>8708</v>
      </c>
      <c r="B152" s="137" t="s">
        <v>8709</v>
      </c>
    </row>
    <row r="153" spans="1:2">
      <c r="A153" s="137" t="s">
        <v>8710</v>
      </c>
      <c r="B153" s="137" t="s">
        <v>8711</v>
      </c>
    </row>
    <row r="154" spans="1:2">
      <c r="A154" s="137" t="s">
        <v>8712</v>
      </c>
      <c r="B154" s="137" t="s">
        <v>8713</v>
      </c>
    </row>
    <row r="155" spans="1:2">
      <c r="A155" s="137" t="s">
        <v>8714</v>
      </c>
      <c r="B155" s="137" t="s">
        <v>8715</v>
      </c>
    </row>
    <row r="156" spans="1:2">
      <c r="A156" s="137" t="s">
        <v>8716</v>
      </c>
      <c r="B156" s="137" t="s">
        <v>8717</v>
      </c>
    </row>
    <row r="157" spans="1:2">
      <c r="A157" s="137" t="s">
        <v>8718</v>
      </c>
      <c r="B157" s="137" t="s">
        <v>8719</v>
      </c>
    </row>
    <row r="158" spans="1:2">
      <c r="A158" s="137" t="s">
        <v>8720</v>
      </c>
      <c r="B158" s="137" t="s">
        <v>8721</v>
      </c>
    </row>
    <row r="159" spans="1:2">
      <c r="A159" s="137" t="s">
        <v>8722</v>
      </c>
      <c r="B159" s="137" t="s">
        <v>8723</v>
      </c>
    </row>
    <row r="160" spans="1:2">
      <c r="A160" s="137" t="s">
        <v>8724</v>
      </c>
      <c r="B160" s="137" t="s">
        <v>8725</v>
      </c>
    </row>
    <row r="161" spans="1:2">
      <c r="A161" s="137" t="s">
        <v>8726</v>
      </c>
      <c r="B161" s="137" t="s">
        <v>8727</v>
      </c>
    </row>
    <row r="162" spans="1:2">
      <c r="A162" s="137" t="s">
        <v>8728</v>
      </c>
      <c r="B162" s="137" t="s">
        <v>8729</v>
      </c>
    </row>
    <row r="163" spans="1:2">
      <c r="A163" s="137" t="s">
        <v>8730</v>
      </c>
      <c r="B163" s="137" t="s">
        <v>8731</v>
      </c>
    </row>
    <row r="164" spans="1:2">
      <c r="A164" s="137" t="s">
        <v>8732</v>
      </c>
      <c r="B164" s="137" t="s">
        <v>8733</v>
      </c>
    </row>
    <row r="165" spans="1:2">
      <c r="A165" s="137" t="s">
        <v>8734</v>
      </c>
      <c r="B165" s="137" t="s">
        <v>8735</v>
      </c>
    </row>
    <row r="166" spans="1:2">
      <c r="A166" s="137" t="s">
        <v>8736</v>
      </c>
      <c r="B166" s="137" t="s">
        <v>8737</v>
      </c>
    </row>
    <row r="167" spans="1:2">
      <c r="A167" s="137" t="s">
        <v>8738</v>
      </c>
      <c r="B167" s="137" t="s">
        <v>8739</v>
      </c>
    </row>
    <row r="168" spans="1:2">
      <c r="A168" s="137" t="s">
        <v>8740</v>
      </c>
      <c r="B168" s="137" t="s">
        <v>8741</v>
      </c>
    </row>
    <row r="169" spans="1:2">
      <c r="A169" s="137" t="s">
        <v>8742</v>
      </c>
      <c r="B169" s="137" t="s">
        <v>8743</v>
      </c>
    </row>
    <row r="170" spans="1:2">
      <c r="A170" s="137" t="s">
        <v>8744</v>
      </c>
      <c r="B170" s="137" t="s">
        <v>8745</v>
      </c>
    </row>
    <row r="171" spans="1:2">
      <c r="A171" s="137" t="s">
        <v>8746</v>
      </c>
      <c r="B171" s="137" t="s">
        <v>8747</v>
      </c>
    </row>
    <row r="172" spans="1:2">
      <c r="A172" s="137" t="s">
        <v>8748</v>
      </c>
      <c r="B172" s="137" t="s">
        <v>8749</v>
      </c>
    </row>
    <row r="173" spans="1:2">
      <c r="A173" s="137" t="s">
        <v>8750</v>
      </c>
      <c r="B173" s="137" t="s">
        <v>8751</v>
      </c>
    </row>
    <row r="174" spans="1:2">
      <c r="A174" s="137" t="s">
        <v>8752</v>
      </c>
      <c r="B174" s="137" t="s">
        <v>8753</v>
      </c>
    </row>
    <row r="175" spans="1:2">
      <c r="A175" s="137" t="s">
        <v>8754</v>
      </c>
      <c r="B175" s="137" t="s">
        <v>8755</v>
      </c>
    </row>
    <row r="176" spans="1:2">
      <c r="A176" s="137" t="s">
        <v>8756</v>
      </c>
      <c r="B176" s="137" t="s">
        <v>8757</v>
      </c>
    </row>
    <row r="177" spans="1:2">
      <c r="A177" s="137" t="s">
        <v>8758</v>
      </c>
      <c r="B177" s="137" t="s">
        <v>8759</v>
      </c>
    </row>
    <row r="178" spans="1:2">
      <c r="A178" s="137" t="s">
        <v>8760</v>
      </c>
      <c r="B178" s="137" t="s">
        <v>8761</v>
      </c>
    </row>
    <row r="179" spans="1:2">
      <c r="A179" s="137" t="s">
        <v>8762</v>
      </c>
      <c r="B179" s="137" t="s">
        <v>8763</v>
      </c>
    </row>
    <row r="180" spans="1:2">
      <c r="A180" s="137" t="s">
        <v>8764</v>
      </c>
      <c r="B180" s="137" t="s">
        <v>8765</v>
      </c>
    </row>
    <row r="181" spans="1:2">
      <c r="A181" s="137" t="s">
        <v>8766</v>
      </c>
      <c r="B181" s="137" t="s">
        <v>8767</v>
      </c>
    </row>
    <row r="182" spans="1:2">
      <c r="A182" s="137" t="s">
        <v>8768</v>
      </c>
      <c r="B182" s="137" t="s">
        <v>8769</v>
      </c>
    </row>
    <row r="183" spans="1:2">
      <c r="A183" s="137" t="s">
        <v>8770</v>
      </c>
      <c r="B183" s="137" t="s">
        <v>8771</v>
      </c>
    </row>
    <row r="184" spans="1:2">
      <c r="A184" s="137" t="s">
        <v>8772</v>
      </c>
      <c r="B184" s="137" t="s">
        <v>8773</v>
      </c>
    </row>
    <row r="185" spans="1:2">
      <c r="A185" s="137" t="s">
        <v>6383</v>
      </c>
      <c r="B185" s="137" t="s">
        <v>8774</v>
      </c>
    </row>
    <row r="186" spans="1:2">
      <c r="A186" s="137" t="s">
        <v>6387</v>
      </c>
      <c r="B186" s="137" t="s">
        <v>8775</v>
      </c>
    </row>
    <row r="187" spans="1:2">
      <c r="A187" s="137" t="s">
        <v>8776</v>
      </c>
      <c r="B187" s="137" t="s">
        <v>8777</v>
      </c>
    </row>
    <row r="188" spans="1:2">
      <c r="A188" s="137" t="s">
        <v>8778</v>
      </c>
      <c r="B188" s="137" t="s">
        <v>8779</v>
      </c>
    </row>
    <row r="189" spans="1:2">
      <c r="A189" s="137" t="s">
        <v>8780</v>
      </c>
      <c r="B189" s="137" t="s">
        <v>8781</v>
      </c>
    </row>
    <row r="190" spans="1:2">
      <c r="A190" s="137" t="s">
        <v>8782</v>
      </c>
      <c r="B190" s="137" t="s">
        <v>8783</v>
      </c>
    </row>
    <row r="191" spans="1:2">
      <c r="A191" s="137" t="s">
        <v>8784</v>
      </c>
      <c r="B191" s="137" t="s">
        <v>8785</v>
      </c>
    </row>
    <row r="192" spans="1:2">
      <c r="A192" s="137" t="s">
        <v>8786</v>
      </c>
      <c r="B192" s="137" t="s">
        <v>8787</v>
      </c>
    </row>
    <row r="193" spans="1:2">
      <c r="A193" s="137" t="s">
        <v>8788</v>
      </c>
      <c r="B193" s="137" t="s">
        <v>8789</v>
      </c>
    </row>
    <row r="194" spans="1:2">
      <c r="A194" s="137" t="s">
        <v>8790</v>
      </c>
      <c r="B194" s="137" t="s">
        <v>8791</v>
      </c>
    </row>
    <row r="195" spans="1:2">
      <c r="A195" s="137" t="s">
        <v>8792</v>
      </c>
      <c r="B195" s="137" t="s">
        <v>8793</v>
      </c>
    </row>
    <row r="196" spans="1:2">
      <c r="A196" s="137" t="s">
        <v>8794</v>
      </c>
      <c r="B196" s="137" t="s">
        <v>8795</v>
      </c>
    </row>
    <row r="197" spans="1:2">
      <c r="A197" s="137" t="s">
        <v>8796</v>
      </c>
      <c r="B197" s="137" t="s">
        <v>8797</v>
      </c>
    </row>
    <row r="198" spans="1:2">
      <c r="A198" s="137" t="s">
        <v>8798</v>
      </c>
      <c r="B198" s="137" t="s">
        <v>8799</v>
      </c>
    </row>
    <row r="199" spans="1:2">
      <c r="A199" s="137" t="s">
        <v>8800</v>
      </c>
      <c r="B199" s="137" t="s">
        <v>8801</v>
      </c>
    </row>
    <row r="200" spans="1:2">
      <c r="A200" s="137" t="s">
        <v>8802</v>
      </c>
      <c r="B200" s="137" t="s">
        <v>8803</v>
      </c>
    </row>
    <row r="201" spans="1:2">
      <c r="A201" s="137" t="s">
        <v>8804</v>
      </c>
      <c r="B201" s="137" t="s">
        <v>8805</v>
      </c>
    </row>
    <row r="202" spans="1:2">
      <c r="A202" s="137" t="s">
        <v>8806</v>
      </c>
      <c r="B202" s="137" t="s">
        <v>8807</v>
      </c>
    </row>
    <row r="203" spans="1:2">
      <c r="A203" s="137" t="s">
        <v>8808</v>
      </c>
      <c r="B203" s="137" t="s">
        <v>8809</v>
      </c>
    </row>
    <row r="204" spans="1:2">
      <c r="A204" s="137" t="s">
        <v>8810</v>
      </c>
      <c r="B204" s="137" t="s">
        <v>8811</v>
      </c>
    </row>
    <row r="205" spans="1:2">
      <c r="A205" s="137" t="s">
        <v>8812</v>
      </c>
      <c r="B205" s="137" t="s">
        <v>8813</v>
      </c>
    </row>
    <row r="206" spans="1:2">
      <c r="A206" s="137" t="s">
        <v>8814</v>
      </c>
      <c r="B206" s="137" t="s">
        <v>8815</v>
      </c>
    </row>
    <row r="207" spans="1:2">
      <c r="A207" s="137" t="s">
        <v>8816</v>
      </c>
      <c r="B207" s="137" t="s">
        <v>8817</v>
      </c>
    </row>
    <row r="208" spans="1:2">
      <c r="A208" s="137" t="s">
        <v>8818</v>
      </c>
      <c r="B208" s="137" t="s">
        <v>8819</v>
      </c>
    </row>
    <row r="209" spans="1:2">
      <c r="A209" s="137" t="s">
        <v>8820</v>
      </c>
      <c r="B209" s="137" t="s">
        <v>8821</v>
      </c>
    </row>
    <row r="210" spans="1:2">
      <c r="A210" s="137" t="s">
        <v>8822</v>
      </c>
      <c r="B210" s="137" t="s">
        <v>8823</v>
      </c>
    </row>
    <row r="211" spans="1:2">
      <c r="A211" s="137" t="s">
        <v>8824</v>
      </c>
      <c r="B211" s="137" t="s">
        <v>8825</v>
      </c>
    </row>
    <row r="212" spans="1:2">
      <c r="A212" s="137" t="s">
        <v>8826</v>
      </c>
      <c r="B212" s="137" t="s">
        <v>8827</v>
      </c>
    </row>
    <row r="213" spans="1:2">
      <c r="A213" s="137" t="s">
        <v>8828</v>
      </c>
      <c r="B213" s="137" t="s">
        <v>8829</v>
      </c>
    </row>
    <row r="214" spans="1:2">
      <c r="A214" s="137" t="s">
        <v>8830</v>
      </c>
      <c r="B214" s="137" t="s">
        <v>8831</v>
      </c>
    </row>
    <row r="215" spans="1:2">
      <c r="A215" s="137" t="s">
        <v>8832</v>
      </c>
      <c r="B215" s="137" t="s">
        <v>8833</v>
      </c>
    </row>
    <row r="216" spans="1:2">
      <c r="A216" s="137" t="s">
        <v>8834</v>
      </c>
      <c r="B216" s="137" t="s">
        <v>8835</v>
      </c>
    </row>
    <row r="217" spans="1:2">
      <c r="A217" s="137" t="s">
        <v>8836</v>
      </c>
      <c r="B217" s="137" t="s">
        <v>8837</v>
      </c>
    </row>
    <row r="218" spans="1:2">
      <c r="A218" s="137" t="s">
        <v>8838</v>
      </c>
      <c r="B218" s="137" t="s">
        <v>8839</v>
      </c>
    </row>
    <row r="219" spans="1:2">
      <c r="A219" s="137" t="s">
        <v>8840</v>
      </c>
      <c r="B219" s="137" t="s">
        <v>8841</v>
      </c>
    </row>
    <row r="220" spans="1:2">
      <c r="A220" s="137" t="s">
        <v>8842</v>
      </c>
      <c r="B220" s="137" t="s">
        <v>8843</v>
      </c>
    </row>
    <row r="221" spans="1:2">
      <c r="A221" s="137" t="s">
        <v>8844</v>
      </c>
      <c r="B221" s="137" t="s">
        <v>8845</v>
      </c>
    </row>
    <row r="222" spans="1:2">
      <c r="A222" s="137" t="s">
        <v>8846</v>
      </c>
      <c r="B222" s="137" t="s">
        <v>8847</v>
      </c>
    </row>
    <row r="223" spans="1:2">
      <c r="A223" s="137" t="s">
        <v>8848</v>
      </c>
      <c r="B223" s="137" t="s">
        <v>8849</v>
      </c>
    </row>
    <row r="224" spans="1:2">
      <c r="A224" s="137" t="s">
        <v>8850</v>
      </c>
      <c r="B224" s="137" t="s">
        <v>8851</v>
      </c>
    </row>
    <row r="225" spans="1:2">
      <c r="A225" s="137" t="s">
        <v>8852</v>
      </c>
      <c r="B225" s="137" t="s">
        <v>8853</v>
      </c>
    </row>
    <row r="226" spans="1:2">
      <c r="A226" s="137" t="s">
        <v>8854</v>
      </c>
      <c r="B226" s="137" t="s">
        <v>8855</v>
      </c>
    </row>
    <row r="227" spans="1:2">
      <c r="A227" s="137" t="s">
        <v>8856</v>
      </c>
      <c r="B227" s="137" t="s">
        <v>8857</v>
      </c>
    </row>
    <row r="228" spans="1:2">
      <c r="A228" s="137" t="s">
        <v>8858</v>
      </c>
      <c r="B228" s="137" t="s">
        <v>8859</v>
      </c>
    </row>
    <row r="229" spans="1:2">
      <c r="A229" s="137" t="s">
        <v>8860</v>
      </c>
      <c r="B229" s="137" t="s">
        <v>8861</v>
      </c>
    </row>
    <row r="230" spans="1:2">
      <c r="A230" s="137" t="s">
        <v>8862</v>
      </c>
      <c r="B230" s="137" t="s">
        <v>8863</v>
      </c>
    </row>
    <row r="231" spans="1:2">
      <c r="A231" s="137" t="s">
        <v>8864</v>
      </c>
      <c r="B231" s="137" t="s">
        <v>8865</v>
      </c>
    </row>
    <row r="232" spans="1:2">
      <c r="A232" s="137" t="s">
        <v>8866</v>
      </c>
      <c r="B232" s="137" t="s">
        <v>8867</v>
      </c>
    </row>
    <row r="233" spans="1:2">
      <c r="A233" s="137" t="s">
        <v>8868</v>
      </c>
      <c r="B233" s="137" t="s">
        <v>8869</v>
      </c>
    </row>
    <row r="234" spans="1:2">
      <c r="A234" s="137" t="s">
        <v>8870</v>
      </c>
      <c r="B234" s="137" t="s">
        <v>8871</v>
      </c>
    </row>
    <row r="235" spans="1:2">
      <c r="A235" s="137" t="s">
        <v>8872</v>
      </c>
      <c r="B235" s="137" t="s">
        <v>8873</v>
      </c>
    </row>
    <row r="236" spans="1:2">
      <c r="A236" s="137" t="s">
        <v>8874</v>
      </c>
      <c r="B236" s="137" t="s">
        <v>8875</v>
      </c>
    </row>
    <row r="237" spans="1:2">
      <c r="A237" s="137" t="s">
        <v>8876</v>
      </c>
      <c r="B237" s="137" t="s">
        <v>8877</v>
      </c>
    </row>
    <row r="238" spans="1:2">
      <c r="A238" s="137" t="s">
        <v>8878</v>
      </c>
      <c r="B238" s="137" t="s">
        <v>8879</v>
      </c>
    </row>
    <row r="239" spans="1:2">
      <c r="A239" s="137" t="s">
        <v>8880</v>
      </c>
      <c r="B239" s="137" t="s">
        <v>8881</v>
      </c>
    </row>
    <row r="240" spans="1:2">
      <c r="A240" s="137" t="s">
        <v>8882</v>
      </c>
      <c r="B240" s="137" t="s">
        <v>8883</v>
      </c>
    </row>
    <row r="241" spans="1:2">
      <c r="A241" s="137" t="s">
        <v>8884</v>
      </c>
      <c r="B241" s="137" t="s">
        <v>8885</v>
      </c>
    </row>
    <row r="242" spans="1:2">
      <c r="A242" s="137" t="s">
        <v>8886</v>
      </c>
      <c r="B242" s="137" t="s">
        <v>8887</v>
      </c>
    </row>
    <row r="243" spans="1:2">
      <c r="A243" s="137" t="s">
        <v>8888</v>
      </c>
      <c r="B243" s="137" t="s">
        <v>8889</v>
      </c>
    </row>
    <row r="244" spans="1:2">
      <c r="A244" s="137" t="s">
        <v>8890</v>
      </c>
      <c r="B244" s="137" t="s">
        <v>8891</v>
      </c>
    </row>
    <row r="245" spans="1:2">
      <c r="A245" s="137" t="s">
        <v>8892</v>
      </c>
      <c r="B245" s="137" t="s">
        <v>8893</v>
      </c>
    </row>
    <row r="246" spans="1:2">
      <c r="A246" s="137" t="s">
        <v>8894</v>
      </c>
      <c r="B246" s="137" t="s">
        <v>8895</v>
      </c>
    </row>
    <row r="247" spans="1:2">
      <c r="A247" s="137" t="s">
        <v>8896</v>
      </c>
      <c r="B247" s="137" t="s">
        <v>8897</v>
      </c>
    </row>
    <row r="248" spans="1:2">
      <c r="A248" s="137" t="s">
        <v>8898</v>
      </c>
      <c r="B248" s="137" t="s">
        <v>8899</v>
      </c>
    </row>
    <row r="249" spans="1:2">
      <c r="A249" s="137" t="s">
        <v>8900</v>
      </c>
      <c r="B249" s="137" t="s">
        <v>8901</v>
      </c>
    </row>
    <row r="250" spans="1:2">
      <c r="A250" s="137" t="s">
        <v>8902</v>
      </c>
      <c r="B250" s="137" t="s">
        <v>8903</v>
      </c>
    </row>
    <row r="251" spans="1:2">
      <c r="A251" s="137" t="s">
        <v>8904</v>
      </c>
      <c r="B251" s="137" t="s">
        <v>8905</v>
      </c>
    </row>
    <row r="252" spans="1:2">
      <c r="A252" s="137" t="s">
        <v>8906</v>
      </c>
      <c r="B252" s="137" t="s">
        <v>8907</v>
      </c>
    </row>
    <row r="253" spans="1:2">
      <c r="A253" s="137" t="s">
        <v>8908</v>
      </c>
      <c r="B253" s="137" t="s">
        <v>8909</v>
      </c>
    </row>
    <row r="254" spans="1:2">
      <c r="A254" s="137" t="s">
        <v>8910</v>
      </c>
      <c r="B254" s="137" t="s">
        <v>8911</v>
      </c>
    </row>
    <row r="255" spans="1:2">
      <c r="A255" s="137" t="s">
        <v>8912</v>
      </c>
      <c r="B255" s="137" t="s">
        <v>8913</v>
      </c>
    </row>
    <row r="256" spans="1:2">
      <c r="A256" s="137" t="s">
        <v>8914</v>
      </c>
      <c r="B256" s="137" t="s">
        <v>8915</v>
      </c>
    </row>
    <row r="257" spans="1:2">
      <c r="A257" s="137" t="s">
        <v>8916</v>
      </c>
      <c r="B257" s="137" t="s">
        <v>8917</v>
      </c>
    </row>
    <row r="258" spans="1:2">
      <c r="A258" s="137" t="s">
        <v>8918</v>
      </c>
      <c r="B258" s="137" t="s">
        <v>8919</v>
      </c>
    </row>
    <row r="259" spans="1:2">
      <c r="A259" s="137" t="s">
        <v>8920</v>
      </c>
      <c r="B259" s="137" t="s">
        <v>8921</v>
      </c>
    </row>
    <row r="260" spans="1:2">
      <c r="A260" s="137" t="s">
        <v>8922</v>
      </c>
      <c r="B260" s="137" t="s">
        <v>8923</v>
      </c>
    </row>
    <row r="261" spans="1:2">
      <c r="A261" s="137" t="s">
        <v>8924</v>
      </c>
      <c r="B261" s="137" t="s">
        <v>8925</v>
      </c>
    </row>
    <row r="262" spans="1:2">
      <c r="A262" s="137" t="s">
        <v>8926</v>
      </c>
      <c r="B262" s="137" t="s">
        <v>8927</v>
      </c>
    </row>
    <row r="263" spans="1:2">
      <c r="A263" s="137" t="s">
        <v>8928</v>
      </c>
      <c r="B263" s="137" t="s">
        <v>8929</v>
      </c>
    </row>
    <row r="264" spans="1:2">
      <c r="A264" s="137" t="s">
        <v>8930</v>
      </c>
      <c r="B264" s="137" t="s">
        <v>8931</v>
      </c>
    </row>
    <row r="265" spans="1:2">
      <c r="A265" s="137" t="s">
        <v>8932</v>
      </c>
      <c r="B265" s="137" t="s">
        <v>8933</v>
      </c>
    </row>
    <row r="266" spans="1:2">
      <c r="A266" s="137" t="s">
        <v>8934</v>
      </c>
      <c r="B266" s="137" t="s">
        <v>8935</v>
      </c>
    </row>
    <row r="267" spans="1:2">
      <c r="A267" s="137" t="s">
        <v>8936</v>
      </c>
      <c r="B267" s="137" t="s">
        <v>8937</v>
      </c>
    </row>
    <row r="268" spans="1:2">
      <c r="A268" s="137" t="s">
        <v>8938</v>
      </c>
      <c r="B268" s="137" t="s">
        <v>8939</v>
      </c>
    </row>
    <row r="269" spans="1:2">
      <c r="A269" s="137" t="s">
        <v>8940</v>
      </c>
      <c r="B269" s="137" t="s">
        <v>8941</v>
      </c>
    </row>
    <row r="270" spans="1:2">
      <c r="A270" s="137" t="s">
        <v>8942</v>
      </c>
      <c r="B270" s="137" t="s">
        <v>8943</v>
      </c>
    </row>
    <row r="271" spans="1:2">
      <c r="A271" s="137" t="s">
        <v>8944</v>
      </c>
      <c r="B271" s="137" t="s">
        <v>8945</v>
      </c>
    </row>
    <row r="272" spans="1:2">
      <c r="A272" s="137" t="s">
        <v>8946</v>
      </c>
      <c r="B272" s="137" t="s">
        <v>8947</v>
      </c>
    </row>
    <row r="273" spans="1:2">
      <c r="A273" s="137" t="s">
        <v>8948</v>
      </c>
      <c r="B273" s="137" t="s">
        <v>8949</v>
      </c>
    </row>
    <row r="274" spans="1:2">
      <c r="A274" s="137" t="s">
        <v>8950</v>
      </c>
      <c r="B274" s="137" t="s">
        <v>8951</v>
      </c>
    </row>
    <row r="275" spans="1:2">
      <c r="A275" s="137" t="s">
        <v>8952</v>
      </c>
      <c r="B275" s="137" t="s">
        <v>8953</v>
      </c>
    </row>
    <row r="276" spans="1:2">
      <c r="A276" s="137" t="s">
        <v>8954</v>
      </c>
      <c r="B276" s="137" t="s">
        <v>8955</v>
      </c>
    </row>
    <row r="277" spans="1:2">
      <c r="A277" s="137" t="s">
        <v>8956</v>
      </c>
      <c r="B277" s="137" t="s">
        <v>8957</v>
      </c>
    </row>
    <row r="278" spans="1:2">
      <c r="A278" s="137" t="s">
        <v>8958</v>
      </c>
      <c r="B278" s="137" t="s">
        <v>8959</v>
      </c>
    </row>
    <row r="279" spans="1:2">
      <c r="A279" s="137" t="s">
        <v>8960</v>
      </c>
      <c r="B279" s="137" t="s">
        <v>8961</v>
      </c>
    </row>
    <row r="280" spans="1:2">
      <c r="A280" s="137" t="s">
        <v>8962</v>
      </c>
      <c r="B280" s="137" t="s">
        <v>8963</v>
      </c>
    </row>
    <row r="281" spans="1:2">
      <c r="A281" s="137" t="s">
        <v>8964</v>
      </c>
      <c r="B281" s="137" t="s">
        <v>8965</v>
      </c>
    </row>
    <row r="282" spans="1:2">
      <c r="A282" s="137" t="s">
        <v>8966</v>
      </c>
      <c r="B282" s="137" t="s">
        <v>8967</v>
      </c>
    </row>
    <row r="283" spans="1:2">
      <c r="A283" s="137" t="s">
        <v>8968</v>
      </c>
      <c r="B283" s="137" t="s">
        <v>8969</v>
      </c>
    </row>
    <row r="284" spans="1:2">
      <c r="A284" s="137" t="s">
        <v>8970</v>
      </c>
      <c r="B284" s="137" t="s">
        <v>8971</v>
      </c>
    </row>
    <row r="285" spans="1:2">
      <c r="A285" s="137" t="s">
        <v>8972</v>
      </c>
      <c r="B285" s="137" t="s">
        <v>8973</v>
      </c>
    </row>
    <row r="286" spans="1:2">
      <c r="A286" s="137" t="s">
        <v>8974</v>
      </c>
      <c r="B286" s="137" t="s">
        <v>8975</v>
      </c>
    </row>
    <row r="287" spans="1:2">
      <c r="A287" s="137" t="s">
        <v>8976</v>
      </c>
      <c r="B287" s="137" t="s">
        <v>8977</v>
      </c>
    </row>
    <row r="288" spans="1:2">
      <c r="A288" s="137" t="s">
        <v>8978</v>
      </c>
      <c r="B288" s="137" t="s">
        <v>8979</v>
      </c>
    </row>
    <row r="289" spans="1:2">
      <c r="A289" s="137" t="s">
        <v>8980</v>
      </c>
      <c r="B289" s="137" t="s">
        <v>8981</v>
      </c>
    </row>
    <row r="290" spans="1:2">
      <c r="A290" s="137" t="s">
        <v>8982</v>
      </c>
      <c r="B290" s="137" t="s">
        <v>8983</v>
      </c>
    </row>
    <row r="291" spans="1:2">
      <c r="A291" s="137" t="s">
        <v>8984</v>
      </c>
      <c r="B291" s="137" t="s">
        <v>8985</v>
      </c>
    </row>
    <row r="292" spans="1:2">
      <c r="A292" s="137" t="s">
        <v>8986</v>
      </c>
      <c r="B292" s="137" t="s">
        <v>8987</v>
      </c>
    </row>
    <row r="293" spans="1:2">
      <c r="A293" s="137" t="s">
        <v>8988</v>
      </c>
      <c r="B293" s="137" t="s">
        <v>8989</v>
      </c>
    </row>
    <row r="294" spans="1:2">
      <c r="A294" s="137" t="s">
        <v>8990</v>
      </c>
      <c r="B294" s="137" t="s">
        <v>8991</v>
      </c>
    </row>
    <row r="295" spans="1:2">
      <c r="A295" s="137" t="s">
        <v>8992</v>
      </c>
      <c r="B295" s="137" t="s">
        <v>8993</v>
      </c>
    </row>
    <row r="296" spans="1:2">
      <c r="A296" s="137" t="s">
        <v>8994</v>
      </c>
      <c r="B296" s="137" t="s">
        <v>8995</v>
      </c>
    </row>
    <row r="297" spans="1:2">
      <c r="A297" s="137" t="s">
        <v>8996</v>
      </c>
      <c r="B297" s="137" t="s">
        <v>8997</v>
      </c>
    </row>
    <row r="298" spans="1:2">
      <c r="A298" s="137" t="s">
        <v>8998</v>
      </c>
      <c r="B298" s="137" t="s">
        <v>8999</v>
      </c>
    </row>
    <row r="299" spans="1:2">
      <c r="A299" s="137" t="s">
        <v>9000</v>
      </c>
      <c r="B299" s="137" t="s">
        <v>9001</v>
      </c>
    </row>
    <row r="300" spans="1:2">
      <c r="A300" s="137" t="s">
        <v>9002</v>
      </c>
      <c r="B300" s="137" t="s">
        <v>9003</v>
      </c>
    </row>
    <row r="301" spans="1:2">
      <c r="A301" s="137" t="s">
        <v>9004</v>
      </c>
      <c r="B301" s="137" t="s">
        <v>9005</v>
      </c>
    </row>
    <row r="302" spans="1:2">
      <c r="A302" s="137" t="s">
        <v>9006</v>
      </c>
      <c r="B302" s="137" t="s">
        <v>9007</v>
      </c>
    </row>
    <row r="303" spans="1:2">
      <c r="A303" s="137" t="s">
        <v>9008</v>
      </c>
      <c r="B303" s="137" t="s">
        <v>9009</v>
      </c>
    </row>
    <row r="304" spans="1:2">
      <c r="A304" s="137" t="s">
        <v>9010</v>
      </c>
      <c r="B304" s="137" t="s">
        <v>9011</v>
      </c>
    </row>
    <row r="305" spans="1:2">
      <c r="A305" s="137" t="s">
        <v>9012</v>
      </c>
      <c r="B305" s="137" t="s">
        <v>9013</v>
      </c>
    </row>
    <row r="306" spans="1:2">
      <c r="A306" s="137" t="s">
        <v>9014</v>
      </c>
      <c r="B306" s="137" t="s">
        <v>9015</v>
      </c>
    </row>
    <row r="307" spans="1:2">
      <c r="A307" s="137" t="s">
        <v>9016</v>
      </c>
      <c r="B307" s="137" t="s">
        <v>9017</v>
      </c>
    </row>
    <row r="308" spans="1:2">
      <c r="A308" s="137" t="s">
        <v>9018</v>
      </c>
      <c r="B308" s="137" t="s">
        <v>9019</v>
      </c>
    </row>
    <row r="309" spans="1:2">
      <c r="A309" s="137" t="s">
        <v>9020</v>
      </c>
      <c r="B309" s="137" t="s">
        <v>9021</v>
      </c>
    </row>
    <row r="310" spans="1:2">
      <c r="A310" s="137" t="s">
        <v>9022</v>
      </c>
      <c r="B310" s="137" t="s">
        <v>9023</v>
      </c>
    </row>
    <row r="311" spans="1:2">
      <c r="A311" s="137" t="s">
        <v>9024</v>
      </c>
      <c r="B311" s="137" t="s">
        <v>9025</v>
      </c>
    </row>
    <row r="312" spans="1:2">
      <c r="A312" s="137" t="s">
        <v>9026</v>
      </c>
      <c r="B312" s="137" t="s">
        <v>9027</v>
      </c>
    </row>
    <row r="313" spans="1:2">
      <c r="A313" s="137" t="s">
        <v>9028</v>
      </c>
      <c r="B313" s="137" t="s">
        <v>9029</v>
      </c>
    </row>
    <row r="314" spans="1:2">
      <c r="A314" s="137" t="s">
        <v>9030</v>
      </c>
      <c r="B314" s="137" t="s">
        <v>9031</v>
      </c>
    </row>
    <row r="315" spans="1:2">
      <c r="A315" s="137" t="s">
        <v>9032</v>
      </c>
      <c r="B315" s="137" t="s">
        <v>9033</v>
      </c>
    </row>
    <row r="316" spans="1:2">
      <c r="A316" s="137" t="s">
        <v>9034</v>
      </c>
      <c r="B316" s="137" t="s">
        <v>9035</v>
      </c>
    </row>
    <row r="317" spans="1:2">
      <c r="A317" s="137" t="s">
        <v>9036</v>
      </c>
      <c r="B317" s="137" t="s">
        <v>9037</v>
      </c>
    </row>
    <row r="318" spans="1:2">
      <c r="A318" s="137" t="s">
        <v>9038</v>
      </c>
      <c r="B318" s="137" t="s">
        <v>9039</v>
      </c>
    </row>
    <row r="319" spans="1:2">
      <c r="A319" s="137" t="s">
        <v>9040</v>
      </c>
      <c r="B319" s="137" t="s">
        <v>9041</v>
      </c>
    </row>
    <row r="320" spans="1:2">
      <c r="A320" s="137" t="s">
        <v>9042</v>
      </c>
      <c r="B320" s="137" t="s">
        <v>9043</v>
      </c>
    </row>
    <row r="321" spans="1:2">
      <c r="A321" s="137" t="s">
        <v>9044</v>
      </c>
      <c r="B321" s="137" t="s">
        <v>9045</v>
      </c>
    </row>
    <row r="322" spans="1:2">
      <c r="A322" s="137" t="s">
        <v>9046</v>
      </c>
      <c r="B322" s="137" t="s">
        <v>9047</v>
      </c>
    </row>
    <row r="323" spans="1:2">
      <c r="A323" s="137" t="s">
        <v>9048</v>
      </c>
      <c r="B323" s="137" t="s">
        <v>9049</v>
      </c>
    </row>
    <row r="324" spans="1:2">
      <c r="A324" s="137" t="s">
        <v>9050</v>
      </c>
      <c r="B324" s="137" t="s">
        <v>9051</v>
      </c>
    </row>
    <row r="325" spans="1:2">
      <c r="A325" s="137" t="s">
        <v>9052</v>
      </c>
      <c r="B325" s="137" t="s">
        <v>9053</v>
      </c>
    </row>
    <row r="326" spans="1:2">
      <c r="A326" s="137" t="s">
        <v>9054</v>
      </c>
      <c r="B326" s="137" t="s">
        <v>9055</v>
      </c>
    </row>
    <row r="327" spans="1:2">
      <c r="A327" s="137" t="s">
        <v>9056</v>
      </c>
      <c r="B327" s="137" t="s">
        <v>9057</v>
      </c>
    </row>
    <row r="328" spans="1:2">
      <c r="A328" s="137" t="s">
        <v>9058</v>
      </c>
      <c r="B328" s="137" t="s">
        <v>9059</v>
      </c>
    </row>
    <row r="329" spans="1:2">
      <c r="A329" s="137" t="s">
        <v>9060</v>
      </c>
      <c r="B329" s="137" t="s">
        <v>9061</v>
      </c>
    </row>
    <row r="330" spans="1:2">
      <c r="A330" s="137" t="s">
        <v>9062</v>
      </c>
      <c r="B330" s="137" t="s">
        <v>9063</v>
      </c>
    </row>
    <row r="331" spans="1:2">
      <c r="A331" s="137" t="s">
        <v>9064</v>
      </c>
      <c r="B331" s="137" t="s">
        <v>9065</v>
      </c>
    </row>
    <row r="332" spans="1:2">
      <c r="A332" s="137" t="s">
        <v>9066</v>
      </c>
      <c r="B332" s="137" t="s">
        <v>9067</v>
      </c>
    </row>
    <row r="333" spans="1:2">
      <c r="A333" s="137" t="s">
        <v>9068</v>
      </c>
      <c r="B333" s="137" t="s">
        <v>9069</v>
      </c>
    </row>
    <row r="334" spans="1:2">
      <c r="A334" s="137" t="s">
        <v>9070</v>
      </c>
      <c r="B334" s="137" t="s">
        <v>9071</v>
      </c>
    </row>
    <row r="335" spans="1:2">
      <c r="A335" s="137" t="s">
        <v>9072</v>
      </c>
      <c r="B335" s="137" t="s">
        <v>9073</v>
      </c>
    </row>
    <row r="336" spans="1:2">
      <c r="A336" s="137" t="s">
        <v>9074</v>
      </c>
      <c r="B336" s="137" t="s">
        <v>9075</v>
      </c>
    </row>
    <row r="337" spans="1:2">
      <c r="A337" s="137" t="s">
        <v>9076</v>
      </c>
      <c r="B337" s="137" t="s">
        <v>9077</v>
      </c>
    </row>
    <row r="338" spans="1:2">
      <c r="A338" s="137" t="s">
        <v>9078</v>
      </c>
      <c r="B338" s="137" t="s">
        <v>9079</v>
      </c>
    </row>
    <row r="339" spans="1:2">
      <c r="A339" s="137" t="s">
        <v>9080</v>
      </c>
      <c r="B339" s="137" t="s">
        <v>9081</v>
      </c>
    </row>
    <row r="340" spans="1:2">
      <c r="A340" s="137" t="s">
        <v>9082</v>
      </c>
      <c r="B340" s="137" t="s">
        <v>9083</v>
      </c>
    </row>
    <row r="341" spans="1:2">
      <c r="A341" s="137" t="s">
        <v>9084</v>
      </c>
      <c r="B341" s="137" t="s">
        <v>9085</v>
      </c>
    </row>
    <row r="342" spans="1:2">
      <c r="A342" s="137" t="s">
        <v>9086</v>
      </c>
      <c r="B342" s="137" t="s">
        <v>9087</v>
      </c>
    </row>
    <row r="343" spans="1:2">
      <c r="A343" s="137" t="s">
        <v>9088</v>
      </c>
      <c r="B343" s="137" t="s">
        <v>9089</v>
      </c>
    </row>
    <row r="344" spans="1:2">
      <c r="A344" s="137" t="s">
        <v>9090</v>
      </c>
      <c r="B344" s="137" t="s">
        <v>9091</v>
      </c>
    </row>
    <row r="345" spans="1:2">
      <c r="A345" s="137" t="s">
        <v>9092</v>
      </c>
      <c r="B345" s="137" t="s">
        <v>9093</v>
      </c>
    </row>
    <row r="346" spans="1:2">
      <c r="A346" s="137" t="s">
        <v>9094</v>
      </c>
      <c r="B346" s="137" t="s">
        <v>9095</v>
      </c>
    </row>
    <row r="347" spans="1:2">
      <c r="A347" s="137" t="s">
        <v>9096</v>
      </c>
      <c r="B347" s="137" t="s">
        <v>9097</v>
      </c>
    </row>
    <row r="348" spans="1:2">
      <c r="A348" s="137" t="s">
        <v>9098</v>
      </c>
      <c r="B348" s="137" t="s">
        <v>9099</v>
      </c>
    </row>
    <row r="349" spans="1:2">
      <c r="A349" s="137" t="s">
        <v>9100</v>
      </c>
      <c r="B349" s="137" t="s">
        <v>9101</v>
      </c>
    </row>
    <row r="350" spans="1:2">
      <c r="A350" s="137" t="s">
        <v>9102</v>
      </c>
      <c r="B350" s="137" t="s">
        <v>9103</v>
      </c>
    </row>
    <row r="351" spans="1:2">
      <c r="A351" s="137" t="s">
        <v>9104</v>
      </c>
      <c r="B351" s="137" t="s">
        <v>9105</v>
      </c>
    </row>
    <row r="352" spans="1:2">
      <c r="A352" s="137" t="s">
        <v>9106</v>
      </c>
      <c r="B352" s="137" t="s">
        <v>9107</v>
      </c>
    </row>
    <row r="353" spans="1:2">
      <c r="A353" s="137" t="s">
        <v>9108</v>
      </c>
      <c r="B353" s="137" t="s">
        <v>9109</v>
      </c>
    </row>
    <row r="354" spans="1:2">
      <c r="A354" s="137" t="s">
        <v>9110</v>
      </c>
      <c r="B354" s="137" t="s">
        <v>9111</v>
      </c>
    </row>
    <row r="355" spans="1:2">
      <c r="A355" s="137" t="s">
        <v>9112</v>
      </c>
      <c r="B355" s="137" t="s">
        <v>9113</v>
      </c>
    </row>
    <row r="356" spans="1:2">
      <c r="A356" s="137" t="s">
        <v>9114</v>
      </c>
      <c r="B356" s="137" t="s">
        <v>9115</v>
      </c>
    </row>
    <row r="357" spans="1:2">
      <c r="A357" s="137" t="s">
        <v>9116</v>
      </c>
      <c r="B357" s="137" t="s">
        <v>9117</v>
      </c>
    </row>
    <row r="358" spans="1:2">
      <c r="A358" s="137" t="s">
        <v>9118</v>
      </c>
      <c r="B358" s="137" t="s">
        <v>9119</v>
      </c>
    </row>
    <row r="359" spans="1:2">
      <c r="A359" s="137" t="s">
        <v>9120</v>
      </c>
      <c r="B359" s="137" t="s">
        <v>9121</v>
      </c>
    </row>
    <row r="360" spans="1:2">
      <c r="A360" s="137" t="s">
        <v>9122</v>
      </c>
      <c r="B360" s="137" t="s">
        <v>9123</v>
      </c>
    </row>
    <row r="361" spans="1:2">
      <c r="A361" s="137" t="s">
        <v>9124</v>
      </c>
      <c r="B361" s="137" t="s">
        <v>9125</v>
      </c>
    </row>
    <row r="362" spans="1:2">
      <c r="A362" s="137" t="s">
        <v>9126</v>
      </c>
      <c r="B362" s="137" t="s">
        <v>9127</v>
      </c>
    </row>
    <row r="363" spans="1:2">
      <c r="A363" s="137" t="s">
        <v>9128</v>
      </c>
      <c r="B363" s="137" t="s">
        <v>9129</v>
      </c>
    </row>
    <row r="364" spans="1:2">
      <c r="A364" s="137" t="s">
        <v>9130</v>
      </c>
      <c r="B364" s="137" t="s">
        <v>9131</v>
      </c>
    </row>
    <row r="365" spans="1:2">
      <c r="A365" s="137" t="s">
        <v>9132</v>
      </c>
      <c r="B365" s="137" t="s">
        <v>9133</v>
      </c>
    </row>
    <row r="366" spans="1:2">
      <c r="A366" s="137" t="s">
        <v>9134</v>
      </c>
      <c r="B366" s="137" t="s">
        <v>9135</v>
      </c>
    </row>
    <row r="367" spans="1:2">
      <c r="A367" s="137" t="s">
        <v>9136</v>
      </c>
      <c r="B367" s="137" t="s">
        <v>9137</v>
      </c>
    </row>
    <row r="368" spans="1:2">
      <c r="A368" s="137" t="s">
        <v>9138</v>
      </c>
      <c r="B368" s="137" t="s">
        <v>9139</v>
      </c>
    </row>
    <row r="369" spans="1:2">
      <c r="A369" s="137" t="s">
        <v>9140</v>
      </c>
      <c r="B369" s="137" t="s">
        <v>9141</v>
      </c>
    </row>
    <row r="370" spans="1:2">
      <c r="A370" s="137" t="s">
        <v>9142</v>
      </c>
      <c r="B370" s="137" t="s">
        <v>9143</v>
      </c>
    </row>
    <row r="371" spans="1:2">
      <c r="A371" s="137" t="s">
        <v>9144</v>
      </c>
      <c r="B371" s="137" t="s">
        <v>9145</v>
      </c>
    </row>
    <row r="372" spans="1:2">
      <c r="A372" s="137" t="s">
        <v>9146</v>
      </c>
      <c r="B372" s="137" t="s">
        <v>9147</v>
      </c>
    </row>
    <row r="373" spans="1:2">
      <c r="A373" s="137" t="s">
        <v>9148</v>
      </c>
      <c r="B373" s="137" t="s">
        <v>9149</v>
      </c>
    </row>
    <row r="374" spans="1:2">
      <c r="A374" s="137" t="s">
        <v>9150</v>
      </c>
      <c r="B374" s="137" t="s">
        <v>9151</v>
      </c>
    </row>
    <row r="375" spans="1:2">
      <c r="A375" s="137" t="s">
        <v>9152</v>
      </c>
      <c r="B375" s="137" t="s">
        <v>9153</v>
      </c>
    </row>
    <row r="376" spans="1:2">
      <c r="A376" s="137" t="s">
        <v>9154</v>
      </c>
      <c r="B376" s="137" t="s">
        <v>9155</v>
      </c>
    </row>
    <row r="377" spans="1:2">
      <c r="A377" s="137" t="s">
        <v>9156</v>
      </c>
      <c r="B377" s="137" t="s">
        <v>9157</v>
      </c>
    </row>
    <row r="378" spans="1:2">
      <c r="A378" s="137" t="s">
        <v>9158</v>
      </c>
      <c r="B378" s="137" t="s">
        <v>9159</v>
      </c>
    </row>
    <row r="379" spans="1:2">
      <c r="A379" s="137" t="s">
        <v>9160</v>
      </c>
      <c r="B379" s="137" t="s">
        <v>9161</v>
      </c>
    </row>
    <row r="380" spans="1:2">
      <c r="A380" s="137" t="s">
        <v>9162</v>
      </c>
      <c r="B380" s="137" t="s">
        <v>9163</v>
      </c>
    </row>
    <row r="381" spans="1:2">
      <c r="A381" s="137" t="s">
        <v>9164</v>
      </c>
      <c r="B381" s="137" t="s">
        <v>9165</v>
      </c>
    </row>
    <row r="382" spans="1:2">
      <c r="A382" s="137" t="s">
        <v>9166</v>
      </c>
      <c r="B382" s="137" t="s">
        <v>9167</v>
      </c>
    </row>
    <row r="383" spans="1:2">
      <c r="A383" s="137" t="s">
        <v>9168</v>
      </c>
      <c r="B383" s="137" t="s">
        <v>9169</v>
      </c>
    </row>
    <row r="384" spans="1:2">
      <c r="A384" s="137" t="s">
        <v>9170</v>
      </c>
      <c r="B384" s="137" t="s">
        <v>9171</v>
      </c>
    </row>
    <row r="385" spans="1:2">
      <c r="A385" s="137" t="s">
        <v>9172</v>
      </c>
      <c r="B385" s="137" t="s">
        <v>9173</v>
      </c>
    </row>
    <row r="386" spans="1:2">
      <c r="A386" s="137" t="s">
        <v>9174</v>
      </c>
      <c r="B386" s="137" t="s">
        <v>9175</v>
      </c>
    </row>
    <row r="387" spans="1:2">
      <c r="A387" s="137" t="s">
        <v>9176</v>
      </c>
      <c r="B387" s="137" t="s">
        <v>9177</v>
      </c>
    </row>
    <row r="388" spans="1:2">
      <c r="A388" s="137" t="s">
        <v>9178</v>
      </c>
      <c r="B388" s="137" t="s">
        <v>9179</v>
      </c>
    </row>
    <row r="389" spans="1:2">
      <c r="A389" s="137" t="s">
        <v>9180</v>
      </c>
      <c r="B389" s="137" t="s">
        <v>9181</v>
      </c>
    </row>
    <row r="390" spans="1:2">
      <c r="A390" s="137" t="s">
        <v>9182</v>
      </c>
      <c r="B390" s="137" t="s">
        <v>9183</v>
      </c>
    </row>
    <row r="391" spans="1:2">
      <c r="A391" s="137" t="s">
        <v>9184</v>
      </c>
      <c r="B391" s="137" t="s">
        <v>9185</v>
      </c>
    </row>
    <row r="392" spans="1:2">
      <c r="A392" s="137" t="s">
        <v>9186</v>
      </c>
      <c r="B392" s="137" t="s">
        <v>9187</v>
      </c>
    </row>
    <row r="393" spans="1:2">
      <c r="A393" s="137" t="s">
        <v>9188</v>
      </c>
      <c r="B393" s="137" t="s">
        <v>9189</v>
      </c>
    </row>
    <row r="394" spans="1:2">
      <c r="A394" s="137" t="s">
        <v>9190</v>
      </c>
      <c r="B394" s="137" t="s">
        <v>9191</v>
      </c>
    </row>
    <row r="395" spans="1:2">
      <c r="A395" s="137" t="s">
        <v>9192</v>
      </c>
      <c r="B395" s="137" t="s">
        <v>9193</v>
      </c>
    </row>
    <row r="396" spans="1:2">
      <c r="A396" s="137" t="s">
        <v>9194</v>
      </c>
      <c r="B396" s="137" t="s">
        <v>9195</v>
      </c>
    </row>
    <row r="397" spans="1:2">
      <c r="A397" s="137" t="s">
        <v>9196</v>
      </c>
      <c r="B397" s="137" t="s">
        <v>9197</v>
      </c>
    </row>
    <row r="398" spans="1:2">
      <c r="A398" s="137" t="s">
        <v>9198</v>
      </c>
      <c r="B398" s="137" t="s">
        <v>9199</v>
      </c>
    </row>
    <row r="399" spans="1:2">
      <c r="A399" s="137" t="s">
        <v>9200</v>
      </c>
      <c r="B399" s="137" t="s">
        <v>9201</v>
      </c>
    </row>
    <row r="400" spans="1:2">
      <c r="A400" s="137" t="s">
        <v>9202</v>
      </c>
      <c r="B400" s="137" t="s">
        <v>9203</v>
      </c>
    </row>
    <row r="401" spans="1:2">
      <c r="A401" s="137" t="s">
        <v>9204</v>
      </c>
      <c r="B401" s="137" t="s">
        <v>9205</v>
      </c>
    </row>
    <row r="402" spans="1:2">
      <c r="A402" s="137" t="s">
        <v>9206</v>
      </c>
      <c r="B402" s="137" t="s">
        <v>9207</v>
      </c>
    </row>
    <row r="403" spans="1:2">
      <c r="A403" s="137" t="s">
        <v>9208</v>
      </c>
      <c r="B403" s="137" t="s">
        <v>9209</v>
      </c>
    </row>
    <row r="404" spans="1:2">
      <c r="A404" s="137" t="s">
        <v>9210</v>
      </c>
      <c r="B404" s="137" t="s">
        <v>9211</v>
      </c>
    </row>
    <row r="405" spans="1:2">
      <c r="A405" s="137" t="s">
        <v>9212</v>
      </c>
      <c r="B405" s="137" t="s">
        <v>9213</v>
      </c>
    </row>
    <row r="406" spans="1:2">
      <c r="A406" s="137" t="s">
        <v>9214</v>
      </c>
      <c r="B406" s="137" t="s">
        <v>9215</v>
      </c>
    </row>
    <row r="407" spans="1:2">
      <c r="A407" s="137" t="s">
        <v>9216</v>
      </c>
      <c r="B407" s="137" t="s">
        <v>9217</v>
      </c>
    </row>
    <row r="408" spans="1:2">
      <c r="A408" s="137" t="s">
        <v>9218</v>
      </c>
      <c r="B408" s="137" t="s">
        <v>9219</v>
      </c>
    </row>
    <row r="409" spans="1:2">
      <c r="A409" s="137" t="s">
        <v>9220</v>
      </c>
      <c r="B409" s="137" t="s">
        <v>9221</v>
      </c>
    </row>
    <row r="410" spans="1:2">
      <c r="A410" s="137" t="s">
        <v>9222</v>
      </c>
      <c r="B410" s="137" t="s">
        <v>9223</v>
      </c>
    </row>
    <row r="411" spans="1:2">
      <c r="A411" s="137" t="s">
        <v>9224</v>
      </c>
      <c r="B411" s="137" t="s">
        <v>9225</v>
      </c>
    </row>
    <row r="412" spans="1:2">
      <c r="A412" s="137" t="s">
        <v>9226</v>
      </c>
      <c r="B412" s="137" t="s">
        <v>9227</v>
      </c>
    </row>
    <row r="413" spans="1:2">
      <c r="A413" s="137" t="s">
        <v>9228</v>
      </c>
      <c r="B413" s="137" t="s">
        <v>9229</v>
      </c>
    </row>
    <row r="414" spans="1:2">
      <c r="A414" s="137" t="s">
        <v>9230</v>
      </c>
      <c r="B414" s="137" t="s">
        <v>9231</v>
      </c>
    </row>
    <row r="415" spans="1:2">
      <c r="A415" s="137" t="s">
        <v>9232</v>
      </c>
      <c r="B415" s="137" t="s">
        <v>9233</v>
      </c>
    </row>
    <row r="416" spans="1:2">
      <c r="A416" s="137" t="s">
        <v>9234</v>
      </c>
      <c r="B416" s="137" t="s">
        <v>9235</v>
      </c>
    </row>
    <row r="417" spans="1:2">
      <c r="A417" s="137" t="s">
        <v>9236</v>
      </c>
      <c r="B417" s="137" t="s">
        <v>9237</v>
      </c>
    </row>
    <row r="418" spans="1:2">
      <c r="A418" s="137" t="s">
        <v>9238</v>
      </c>
      <c r="B418" s="137" t="s">
        <v>9239</v>
      </c>
    </row>
    <row r="419" spans="1:2">
      <c r="A419" s="137" t="s">
        <v>9240</v>
      </c>
      <c r="B419" s="137" t="s">
        <v>9241</v>
      </c>
    </row>
    <row r="420" spans="1:2">
      <c r="A420" s="137" t="s">
        <v>9242</v>
      </c>
      <c r="B420" s="137" t="s">
        <v>9243</v>
      </c>
    </row>
    <row r="421" spans="1:2">
      <c r="A421" s="137" t="s">
        <v>9244</v>
      </c>
      <c r="B421" s="137" t="s">
        <v>9245</v>
      </c>
    </row>
    <row r="422" spans="1:2">
      <c r="A422" s="137" t="s">
        <v>9246</v>
      </c>
      <c r="B422" s="137" t="s">
        <v>9247</v>
      </c>
    </row>
    <row r="423" spans="1:2">
      <c r="A423" s="137" t="s">
        <v>9248</v>
      </c>
      <c r="B423" s="137" t="s">
        <v>9249</v>
      </c>
    </row>
    <row r="424" spans="1:2">
      <c r="A424" s="137" t="s">
        <v>9250</v>
      </c>
      <c r="B424" s="137" t="s">
        <v>9251</v>
      </c>
    </row>
    <row r="425" spans="1:2">
      <c r="A425" s="137" t="s">
        <v>9252</v>
      </c>
      <c r="B425" s="137" t="s">
        <v>9253</v>
      </c>
    </row>
    <row r="426" spans="1:2">
      <c r="A426" s="137" t="s">
        <v>9254</v>
      </c>
      <c r="B426" s="137" t="s">
        <v>9255</v>
      </c>
    </row>
    <row r="427" spans="1:2">
      <c r="A427" s="137" t="s">
        <v>9256</v>
      </c>
      <c r="B427" s="137" t="s">
        <v>9257</v>
      </c>
    </row>
    <row r="428" spans="1:2">
      <c r="A428" s="137" t="s">
        <v>9258</v>
      </c>
      <c r="B428" s="137" t="s">
        <v>9259</v>
      </c>
    </row>
    <row r="429" spans="1:2">
      <c r="A429" s="137" t="s">
        <v>9260</v>
      </c>
      <c r="B429" s="137" t="s">
        <v>9261</v>
      </c>
    </row>
    <row r="430" spans="1:2">
      <c r="A430" s="137" t="s">
        <v>9262</v>
      </c>
      <c r="B430" s="137" t="s">
        <v>9263</v>
      </c>
    </row>
    <row r="431" spans="1:2">
      <c r="A431" s="137" t="s">
        <v>9264</v>
      </c>
      <c r="B431" s="137" t="s">
        <v>9265</v>
      </c>
    </row>
    <row r="432" spans="1:2">
      <c r="A432" s="137" t="s">
        <v>9266</v>
      </c>
      <c r="B432" s="137" t="s">
        <v>9267</v>
      </c>
    </row>
    <row r="433" spans="1:2">
      <c r="A433" s="137" t="s">
        <v>9268</v>
      </c>
      <c r="B433" s="137" t="s">
        <v>9269</v>
      </c>
    </row>
    <row r="434" spans="1:2">
      <c r="A434" s="137" t="s">
        <v>9270</v>
      </c>
      <c r="B434" s="137" t="s">
        <v>9271</v>
      </c>
    </row>
    <row r="435" spans="1:2">
      <c r="A435" s="137" t="s">
        <v>9272</v>
      </c>
      <c r="B435" s="137" t="s">
        <v>9273</v>
      </c>
    </row>
    <row r="436" spans="1:2">
      <c r="A436" s="137" t="s">
        <v>9274</v>
      </c>
      <c r="B436" s="137" t="s">
        <v>9275</v>
      </c>
    </row>
    <row r="437" spans="1:2">
      <c r="A437" s="137" t="s">
        <v>9276</v>
      </c>
      <c r="B437" s="137" t="s">
        <v>9277</v>
      </c>
    </row>
    <row r="438" spans="1:2">
      <c r="A438" s="137" t="s">
        <v>9278</v>
      </c>
      <c r="B438" s="137" t="s">
        <v>9279</v>
      </c>
    </row>
    <row r="439" spans="1:2">
      <c r="A439" s="137" t="s">
        <v>9280</v>
      </c>
      <c r="B439" s="137" t="s">
        <v>9281</v>
      </c>
    </row>
    <row r="440" spans="1:2">
      <c r="A440" s="137" t="s">
        <v>9282</v>
      </c>
      <c r="B440" s="137" t="s">
        <v>9283</v>
      </c>
    </row>
    <row r="441" spans="1:2">
      <c r="A441" s="137" t="s">
        <v>9284</v>
      </c>
      <c r="B441" s="137" t="s">
        <v>9285</v>
      </c>
    </row>
    <row r="442" spans="1:2">
      <c r="A442" s="137" t="s">
        <v>9286</v>
      </c>
      <c r="B442" s="137" t="s">
        <v>9287</v>
      </c>
    </row>
    <row r="443" spans="1:2">
      <c r="A443" s="137" t="s">
        <v>9288</v>
      </c>
      <c r="B443" s="137" t="s">
        <v>9289</v>
      </c>
    </row>
    <row r="444" spans="1:2">
      <c r="A444" s="137" t="s">
        <v>9290</v>
      </c>
      <c r="B444" s="137" t="s">
        <v>9291</v>
      </c>
    </row>
    <row r="445" spans="1:2">
      <c r="A445" s="137" t="s">
        <v>9292</v>
      </c>
      <c r="B445" s="137" t="s">
        <v>9293</v>
      </c>
    </row>
    <row r="446" spans="1:2">
      <c r="A446" s="137" t="s">
        <v>9294</v>
      </c>
      <c r="B446" s="137" t="s">
        <v>9295</v>
      </c>
    </row>
    <row r="447" spans="1:2">
      <c r="A447" s="137" t="s">
        <v>9296</v>
      </c>
      <c r="B447" s="137" t="s">
        <v>9297</v>
      </c>
    </row>
    <row r="448" spans="1:2">
      <c r="A448" s="137" t="s">
        <v>9298</v>
      </c>
      <c r="B448" s="137" t="s">
        <v>9299</v>
      </c>
    </row>
    <row r="449" spans="1:2">
      <c r="A449" s="137" t="s">
        <v>9300</v>
      </c>
      <c r="B449" s="137" t="s">
        <v>9301</v>
      </c>
    </row>
    <row r="450" spans="1:2">
      <c r="A450" s="137" t="s">
        <v>9302</v>
      </c>
      <c r="B450" s="137" t="s">
        <v>9303</v>
      </c>
    </row>
    <row r="451" spans="1:2">
      <c r="A451" s="137" t="s">
        <v>9304</v>
      </c>
      <c r="B451" s="137" t="s">
        <v>9305</v>
      </c>
    </row>
    <row r="452" spans="1:2">
      <c r="A452" s="137" t="s">
        <v>9306</v>
      </c>
      <c r="B452" s="137" t="s">
        <v>9307</v>
      </c>
    </row>
    <row r="453" spans="1:2">
      <c r="A453" s="137" t="s">
        <v>9308</v>
      </c>
      <c r="B453" s="137" t="s">
        <v>9309</v>
      </c>
    </row>
    <row r="454" spans="1:2">
      <c r="A454" s="137" t="s">
        <v>9310</v>
      </c>
      <c r="B454" s="137" t="s">
        <v>9311</v>
      </c>
    </row>
    <row r="455" spans="1:2">
      <c r="A455" s="137" t="s">
        <v>9312</v>
      </c>
      <c r="B455" s="137" t="s">
        <v>9313</v>
      </c>
    </row>
    <row r="456" spans="1:2">
      <c r="A456" s="137" t="s">
        <v>9314</v>
      </c>
      <c r="B456" s="137" t="s">
        <v>9315</v>
      </c>
    </row>
    <row r="457" spans="1:2">
      <c r="A457" s="137" t="s">
        <v>9316</v>
      </c>
      <c r="B457" s="137" t="s">
        <v>9317</v>
      </c>
    </row>
    <row r="458" spans="1:2">
      <c r="A458" s="137" t="s">
        <v>9318</v>
      </c>
      <c r="B458" s="137" t="s">
        <v>9319</v>
      </c>
    </row>
    <row r="459" spans="1:2">
      <c r="A459" s="137" t="s">
        <v>9320</v>
      </c>
      <c r="B459" s="137" t="s">
        <v>9321</v>
      </c>
    </row>
    <row r="460" spans="1:2">
      <c r="A460" s="137" t="s">
        <v>9322</v>
      </c>
      <c r="B460" s="137" t="s">
        <v>9323</v>
      </c>
    </row>
    <row r="461" spans="1:2">
      <c r="A461" s="137" t="s">
        <v>9324</v>
      </c>
      <c r="B461" s="137" t="s">
        <v>9325</v>
      </c>
    </row>
    <row r="462" spans="1:2">
      <c r="A462" s="137" t="s">
        <v>9326</v>
      </c>
      <c r="B462" s="137" t="s">
        <v>9327</v>
      </c>
    </row>
    <row r="463" spans="1:2">
      <c r="A463" s="137" t="s">
        <v>9328</v>
      </c>
      <c r="B463" s="137" t="s">
        <v>9329</v>
      </c>
    </row>
    <row r="464" spans="1:2">
      <c r="A464" s="137" t="s">
        <v>9330</v>
      </c>
      <c r="B464" s="137" t="s">
        <v>9331</v>
      </c>
    </row>
    <row r="465" spans="1:2">
      <c r="A465" s="137" t="s">
        <v>9332</v>
      </c>
      <c r="B465" s="137" t="s">
        <v>9333</v>
      </c>
    </row>
    <row r="466" spans="1:2">
      <c r="A466" s="137" t="s">
        <v>9334</v>
      </c>
      <c r="B466" s="137" t="s">
        <v>9335</v>
      </c>
    </row>
    <row r="467" spans="1:2">
      <c r="A467" s="137" t="s">
        <v>9336</v>
      </c>
      <c r="B467" s="137" t="s">
        <v>9337</v>
      </c>
    </row>
    <row r="468" spans="1:2">
      <c r="A468" s="137" t="s">
        <v>9338</v>
      </c>
      <c r="B468" s="137" t="s">
        <v>9339</v>
      </c>
    </row>
    <row r="469" spans="1:2">
      <c r="A469" s="137" t="s">
        <v>9340</v>
      </c>
      <c r="B469" s="137" t="s">
        <v>9341</v>
      </c>
    </row>
    <row r="470" spans="1:2">
      <c r="A470" s="137" t="s">
        <v>9342</v>
      </c>
      <c r="B470" s="137" t="s">
        <v>9343</v>
      </c>
    </row>
    <row r="471" spans="1:2">
      <c r="A471" s="137" t="s">
        <v>9344</v>
      </c>
      <c r="B471" s="137" t="s">
        <v>9345</v>
      </c>
    </row>
    <row r="472" spans="1:2">
      <c r="A472" s="137" t="s">
        <v>9346</v>
      </c>
      <c r="B472" s="137" t="s">
        <v>9347</v>
      </c>
    </row>
    <row r="473" spans="1:2">
      <c r="A473" s="137" t="s">
        <v>9348</v>
      </c>
      <c r="B473" s="137" t="s">
        <v>9349</v>
      </c>
    </row>
    <row r="474" spans="1:2">
      <c r="A474" s="137" t="s">
        <v>9350</v>
      </c>
      <c r="B474" s="137" t="s">
        <v>9351</v>
      </c>
    </row>
    <row r="475" spans="1:2">
      <c r="A475" s="137" t="s">
        <v>9352</v>
      </c>
      <c r="B475" s="137" t="s">
        <v>9353</v>
      </c>
    </row>
    <row r="476" spans="1:2">
      <c r="A476" s="137" t="s">
        <v>9354</v>
      </c>
      <c r="B476" s="137" t="s">
        <v>9355</v>
      </c>
    </row>
    <row r="477" spans="1:2">
      <c r="A477" s="137" t="s">
        <v>9356</v>
      </c>
      <c r="B477" s="137" t="s">
        <v>9357</v>
      </c>
    </row>
    <row r="478" spans="1:2">
      <c r="A478" s="137" t="s">
        <v>9358</v>
      </c>
      <c r="B478" s="137" t="s">
        <v>9359</v>
      </c>
    </row>
    <row r="479" spans="1:2">
      <c r="A479" s="137" t="s">
        <v>9360</v>
      </c>
      <c r="B479" s="137" t="s">
        <v>9361</v>
      </c>
    </row>
    <row r="480" spans="1:2">
      <c r="A480" s="137" t="s">
        <v>9362</v>
      </c>
      <c r="B480" s="137" t="s">
        <v>9363</v>
      </c>
    </row>
    <row r="481" spans="1:2">
      <c r="A481" s="137" t="s">
        <v>9364</v>
      </c>
      <c r="B481" s="137" t="s">
        <v>9365</v>
      </c>
    </row>
    <row r="482" spans="1:2">
      <c r="A482" s="137" t="s">
        <v>9366</v>
      </c>
      <c r="B482" s="137" t="s">
        <v>9367</v>
      </c>
    </row>
    <row r="483" spans="1:2">
      <c r="A483" s="137" t="s">
        <v>9368</v>
      </c>
      <c r="B483" s="137" t="s">
        <v>9369</v>
      </c>
    </row>
    <row r="484" spans="1:2">
      <c r="A484" s="137" t="s">
        <v>9370</v>
      </c>
      <c r="B484" s="137" t="s">
        <v>9371</v>
      </c>
    </row>
    <row r="485" spans="1:2">
      <c r="A485" s="137" t="s">
        <v>9372</v>
      </c>
      <c r="B485" s="137" t="s">
        <v>9373</v>
      </c>
    </row>
    <row r="486" spans="1:2">
      <c r="A486" s="137" t="s">
        <v>9374</v>
      </c>
      <c r="B486" s="137" t="s">
        <v>9375</v>
      </c>
    </row>
    <row r="487" spans="1:2">
      <c r="A487" s="137" t="s">
        <v>9376</v>
      </c>
      <c r="B487" s="137" t="s">
        <v>9377</v>
      </c>
    </row>
    <row r="488" spans="1:2">
      <c r="A488" s="137" t="s">
        <v>9378</v>
      </c>
      <c r="B488" s="137" t="s">
        <v>9379</v>
      </c>
    </row>
    <row r="489" spans="1:2">
      <c r="A489" s="137" t="s">
        <v>9380</v>
      </c>
      <c r="B489" s="137" t="s">
        <v>9381</v>
      </c>
    </row>
    <row r="490" spans="1:2">
      <c r="A490" s="137" t="s">
        <v>9382</v>
      </c>
      <c r="B490" s="137" t="s">
        <v>9383</v>
      </c>
    </row>
    <row r="491" spans="1:2">
      <c r="A491" s="137" t="s">
        <v>9384</v>
      </c>
      <c r="B491" s="137" t="s">
        <v>9385</v>
      </c>
    </row>
    <row r="492" spans="1:2">
      <c r="A492" s="137" t="s">
        <v>9386</v>
      </c>
      <c r="B492" s="137" t="s">
        <v>9387</v>
      </c>
    </row>
    <row r="493" spans="1:2">
      <c r="A493" s="137" t="s">
        <v>9388</v>
      </c>
      <c r="B493" s="137" t="s">
        <v>9389</v>
      </c>
    </row>
    <row r="494" spans="1:2">
      <c r="A494" s="137" t="s">
        <v>9390</v>
      </c>
      <c r="B494" s="137" t="s">
        <v>9391</v>
      </c>
    </row>
    <row r="495" spans="1:2">
      <c r="A495" s="137" t="s">
        <v>9392</v>
      </c>
      <c r="B495" s="137" t="s">
        <v>9393</v>
      </c>
    </row>
    <row r="496" spans="1:2">
      <c r="A496" s="137" t="s">
        <v>9394</v>
      </c>
      <c r="B496" s="137" t="s">
        <v>9395</v>
      </c>
    </row>
    <row r="497" spans="1:2">
      <c r="A497" s="137" t="s">
        <v>9396</v>
      </c>
      <c r="B497" s="137" t="s">
        <v>9397</v>
      </c>
    </row>
    <row r="498" spans="1:2">
      <c r="A498" s="137" t="s">
        <v>9398</v>
      </c>
      <c r="B498" s="137" t="s">
        <v>9399</v>
      </c>
    </row>
    <row r="499" spans="1:2">
      <c r="A499" s="137" t="s">
        <v>9400</v>
      </c>
      <c r="B499" s="137" t="s">
        <v>9401</v>
      </c>
    </row>
    <row r="500" spans="1:2">
      <c r="A500" s="137" t="s">
        <v>9402</v>
      </c>
      <c r="B500" s="137" t="s">
        <v>9403</v>
      </c>
    </row>
    <row r="501" spans="1:2">
      <c r="A501" s="137" t="s">
        <v>9404</v>
      </c>
      <c r="B501" s="137" t="s">
        <v>9405</v>
      </c>
    </row>
    <row r="502" spans="1:2">
      <c r="A502" s="137" t="s">
        <v>9406</v>
      </c>
      <c r="B502" s="137" t="s">
        <v>9407</v>
      </c>
    </row>
    <row r="503" spans="1:2">
      <c r="A503" s="137" t="s">
        <v>9408</v>
      </c>
      <c r="B503" s="137" t="s">
        <v>9409</v>
      </c>
    </row>
    <row r="504" spans="1:2">
      <c r="A504" s="137" t="s">
        <v>9410</v>
      </c>
      <c r="B504" s="137" t="s">
        <v>9411</v>
      </c>
    </row>
    <row r="505" spans="1:2">
      <c r="A505" s="137" t="s">
        <v>9412</v>
      </c>
      <c r="B505" s="137" t="s">
        <v>9413</v>
      </c>
    </row>
    <row r="506" spans="1:2">
      <c r="A506" s="137" t="s">
        <v>9414</v>
      </c>
      <c r="B506" s="137" t="s">
        <v>9415</v>
      </c>
    </row>
    <row r="507" spans="1:2">
      <c r="A507" s="137" t="s">
        <v>9416</v>
      </c>
      <c r="B507" s="137" t="s">
        <v>9417</v>
      </c>
    </row>
    <row r="508" spans="1:2">
      <c r="A508" s="137" t="s">
        <v>9418</v>
      </c>
      <c r="B508" s="137" t="s">
        <v>9419</v>
      </c>
    </row>
    <row r="509" spans="1:2">
      <c r="A509" s="137" t="s">
        <v>9420</v>
      </c>
      <c r="B509" s="137" t="s">
        <v>9421</v>
      </c>
    </row>
    <row r="510" spans="1:2">
      <c r="A510" s="137" t="s">
        <v>9422</v>
      </c>
      <c r="B510" s="137" t="s">
        <v>9423</v>
      </c>
    </row>
    <row r="511" spans="1:2">
      <c r="A511" s="137" t="s">
        <v>9424</v>
      </c>
      <c r="B511" s="137" t="s">
        <v>9425</v>
      </c>
    </row>
    <row r="512" spans="1:2">
      <c r="A512" s="137" t="s">
        <v>9426</v>
      </c>
      <c r="B512" s="137" t="s">
        <v>9427</v>
      </c>
    </row>
    <row r="513" spans="1:2">
      <c r="A513" s="137" t="s">
        <v>9428</v>
      </c>
      <c r="B513" s="137" t="s">
        <v>9429</v>
      </c>
    </row>
    <row r="514" spans="1:2">
      <c r="A514" s="137" t="s">
        <v>9430</v>
      </c>
      <c r="B514" s="137" t="s">
        <v>9431</v>
      </c>
    </row>
    <row r="515" spans="1:2">
      <c r="A515" s="137" t="s">
        <v>9432</v>
      </c>
      <c r="B515" s="137" t="s">
        <v>9433</v>
      </c>
    </row>
    <row r="516" spans="1:2">
      <c r="A516" s="137" t="s">
        <v>9434</v>
      </c>
      <c r="B516" s="137" t="s">
        <v>9435</v>
      </c>
    </row>
    <row r="517" spans="1:2">
      <c r="A517" s="137" t="s">
        <v>9436</v>
      </c>
      <c r="B517" s="137" t="s">
        <v>9437</v>
      </c>
    </row>
    <row r="518" spans="1:2">
      <c r="A518" s="137" t="s">
        <v>9438</v>
      </c>
      <c r="B518" s="137" t="s">
        <v>9437</v>
      </c>
    </row>
    <row r="519" spans="1:2">
      <c r="A519" s="137" t="s">
        <v>9439</v>
      </c>
      <c r="B519" s="137" t="s">
        <v>9440</v>
      </c>
    </row>
    <row r="520" spans="1:2">
      <c r="A520" s="137" t="s">
        <v>9441</v>
      </c>
      <c r="B520" s="137" t="s">
        <v>9442</v>
      </c>
    </row>
    <row r="521" spans="1:2">
      <c r="A521" s="137" t="s">
        <v>9443</v>
      </c>
      <c r="B521" s="137" t="s">
        <v>9444</v>
      </c>
    </row>
    <row r="522" spans="1:2">
      <c r="A522" s="137" t="s">
        <v>9445</v>
      </c>
      <c r="B522" s="137" t="s">
        <v>9446</v>
      </c>
    </row>
    <row r="523" spans="1:2">
      <c r="A523" s="137" t="s">
        <v>9447</v>
      </c>
      <c r="B523" s="137" t="s">
        <v>9448</v>
      </c>
    </row>
    <row r="524" spans="1:2">
      <c r="A524" s="137" t="s">
        <v>9449</v>
      </c>
      <c r="B524" s="137" t="s">
        <v>9450</v>
      </c>
    </row>
    <row r="525" spans="1:2">
      <c r="A525" s="137" t="s">
        <v>9451</v>
      </c>
      <c r="B525" s="137" t="s">
        <v>9452</v>
      </c>
    </row>
    <row r="526" spans="1:2">
      <c r="A526" s="137" t="s">
        <v>9453</v>
      </c>
      <c r="B526" s="137" t="s">
        <v>9454</v>
      </c>
    </row>
    <row r="527" spans="1:2">
      <c r="A527" s="137" t="s">
        <v>9455</v>
      </c>
      <c r="B527" s="137" t="s">
        <v>9456</v>
      </c>
    </row>
    <row r="528" spans="1:2">
      <c r="A528" s="137" t="s">
        <v>9457</v>
      </c>
      <c r="B528" s="137" t="s">
        <v>9458</v>
      </c>
    </row>
    <row r="529" spans="1:2">
      <c r="A529" s="137" t="s">
        <v>9459</v>
      </c>
      <c r="B529" s="137" t="s">
        <v>9460</v>
      </c>
    </row>
    <row r="530" spans="1:2">
      <c r="A530" s="137" t="s">
        <v>9461</v>
      </c>
      <c r="B530" s="137" t="s">
        <v>9462</v>
      </c>
    </row>
    <row r="531" spans="1:2">
      <c r="A531" s="137" t="s">
        <v>9463</v>
      </c>
      <c r="B531" s="137" t="s">
        <v>9464</v>
      </c>
    </row>
    <row r="532" spans="1:2">
      <c r="A532" s="137" t="s">
        <v>9465</v>
      </c>
      <c r="B532" s="137" t="s">
        <v>9466</v>
      </c>
    </row>
    <row r="533" spans="1:2">
      <c r="A533" s="137" t="s">
        <v>9467</v>
      </c>
      <c r="B533" s="137" t="s">
        <v>9468</v>
      </c>
    </row>
    <row r="534" spans="1:2">
      <c r="A534" s="137" t="s">
        <v>9469</v>
      </c>
      <c r="B534" s="137" t="s">
        <v>9470</v>
      </c>
    </row>
    <row r="535" spans="1:2">
      <c r="A535" s="137" t="s">
        <v>9471</v>
      </c>
      <c r="B535" s="137" t="s">
        <v>9472</v>
      </c>
    </row>
    <row r="536" spans="1:2">
      <c r="A536" s="137" t="s">
        <v>9473</v>
      </c>
      <c r="B536" s="137" t="s">
        <v>9474</v>
      </c>
    </row>
    <row r="537" spans="1:2">
      <c r="A537" s="137" t="s">
        <v>9475</v>
      </c>
      <c r="B537" s="137" t="s">
        <v>9476</v>
      </c>
    </row>
    <row r="538" spans="1:2">
      <c r="A538" s="137" t="s">
        <v>9477</v>
      </c>
      <c r="B538" s="137" t="s">
        <v>9478</v>
      </c>
    </row>
    <row r="539" spans="1:2">
      <c r="A539" s="137" t="s">
        <v>9479</v>
      </c>
      <c r="B539" s="137" t="s">
        <v>9480</v>
      </c>
    </row>
    <row r="540" spans="1:2">
      <c r="A540" s="137" t="s">
        <v>7130</v>
      </c>
      <c r="B540" s="137" t="s">
        <v>9481</v>
      </c>
    </row>
    <row r="541" spans="1:2">
      <c r="A541" s="137" t="s">
        <v>7134</v>
      </c>
      <c r="B541" s="137" t="s">
        <v>9482</v>
      </c>
    </row>
    <row r="542" spans="1:2">
      <c r="A542" s="137" t="s">
        <v>7138</v>
      </c>
      <c r="B542" s="137" t="s">
        <v>9483</v>
      </c>
    </row>
    <row r="543" spans="1:2">
      <c r="A543" s="137" t="s">
        <v>9484</v>
      </c>
      <c r="B543" s="137" t="s">
        <v>9485</v>
      </c>
    </row>
    <row r="544" spans="1:2">
      <c r="A544" s="137" t="s">
        <v>9486</v>
      </c>
      <c r="B544" s="137" t="s">
        <v>9487</v>
      </c>
    </row>
    <row r="545" spans="1:2">
      <c r="A545" s="137" t="s">
        <v>9488</v>
      </c>
      <c r="B545" s="137" t="s">
        <v>9489</v>
      </c>
    </row>
    <row r="546" spans="1:2">
      <c r="A546" s="137" t="s">
        <v>9490</v>
      </c>
      <c r="B546" s="137" t="s">
        <v>9491</v>
      </c>
    </row>
    <row r="547" spans="1:2">
      <c r="A547" s="137" t="s">
        <v>9492</v>
      </c>
      <c r="B547" s="137" t="s">
        <v>9493</v>
      </c>
    </row>
    <row r="548" spans="1:2">
      <c r="A548" s="137" t="s">
        <v>9494</v>
      </c>
      <c r="B548" s="137" t="s">
        <v>9495</v>
      </c>
    </row>
    <row r="549" spans="1:2">
      <c r="A549" s="137" t="s">
        <v>9496</v>
      </c>
      <c r="B549" s="137" t="s">
        <v>9497</v>
      </c>
    </row>
    <row r="550" spans="1:2">
      <c r="A550" s="137" t="s">
        <v>9498</v>
      </c>
      <c r="B550" s="137" t="s">
        <v>9499</v>
      </c>
    </row>
    <row r="551" spans="1:2">
      <c r="A551" s="137" t="s">
        <v>9500</v>
      </c>
      <c r="B551" s="137" t="s">
        <v>9501</v>
      </c>
    </row>
    <row r="552" spans="1:2">
      <c r="A552" s="137" t="s">
        <v>9502</v>
      </c>
      <c r="B552" s="137" t="s">
        <v>9503</v>
      </c>
    </row>
    <row r="553" spans="1:2">
      <c r="A553" s="137" t="s">
        <v>9504</v>
      </c>
      <c r="B553" s="137" t="s">
        <v>9505</v>
      </c>
    </row>
    <row r="554" spans="1:2">
      <c r="A554" s="137" t="s">
        <v>9506</v>
      </c>
      <c r="B554" s="137" t="s">
        <v>9507</v>
      </c>
    </row>
    <row r="555" spans="1:2">
      <c r="A555" s="137" t="s">
        <v>9508</v>
      </c>
      <c r="B555" s="137" t="s">
        <v>9509</v>
      </c>
    </row>
    <row r="556" spans="1:2">
      <c r="A556" s="137" t="s">
        <v>9510</v>
      </c>
      <c r="B556" s="137" t="s">
        <v>9511</v>
      </c>
    </row>
    <row r="557" spans="1:2">
      <c r="A557" s="137" t="s">
        <v>9512</v>
      </c>
      <c r="B557" s="137" t="s">
        <v>9513</v>
      </c>
    </row>
    <row r="558" spans="1:2">
      <c r="A558" s="137" t="s">
        <v>9514</v>
      </c>
      <c r="B558" s="137" t="s">
        <v>9515</v>
      </c>
    </row>
    <row r="559" spans="1:2">
      <c r="A559" s="137" t="s">
        <v>9516</v>
      </c>
      <c r="B559" s="137" t="s">
        <v>9517</v>
      </c>
    </row>
    <row r="560" spans="1:2">
      <c r="A560" s="137" t="s">
        <v>9518</v>
      </c>
      <c r="B560" s="137" t="s">
        <v>9519</v>
      </c>
    </row>
    <row r="561" spans="1:2">
      <c r="A561" s="137" t="s">
        <v>9520</v>
      </c>
      <c r="B561" s="137" t="s">
        <v>9521</v>
      </c>
    </row>
    <row r="562" spans="1:2">
      <c r="A562" s="137" t="s">
        <v>9522</v>
      </c>
      <c r="B562" s="137" t="s">
        <v>9523</v>
      </c>
    </row>
    <row r="563" spans="1:2">
      <c r="A563" s="137" t="s">
        <v>9524</v>
      </c>
      <c r="B563" s="137" t="s">
        <v>9525</v>
      </c>
    </row>
    <row r="564" spans="1:2">
      <c r="A564" s="137" t="s">
        <v>9526</v>
      </c>
      <c r="B564" s="137" t="s">
        <v>9527</v>
      </c>
    </row>
    <row r="565" spans="1:2">
      <c r="A565" s="137" t="s">
        <v>9528</v>
      </c>
      <c r="B565" s="137" t="s">
        <v>9529</v>
      </c>
    </row>
    <row r="566" spans="1:2">
      <c r="A566" s="137" t="s">
        <v>9530</v>
      </c>
      <c r="B566" s="137" t="s">
        <v>9531</v>
      </c>
    </row>
    <row r="567" spans="1:2">
      <c r="A567" s="137" t="s">
        <v>9532</v>
      </c>
      <c r="B567" s="137" t="s">
        <v>9533</v>
      </c>
    </row>
    <row r="568" spans="1:2">
      <c r="A568" s="137" t="s">
        <v>9534</v>
      </c>
      <c r="B568" s="137" t="s">
        <v>9535</v>
      </c>
    </row>
    <row r="569" spans="1:2">
      <c r="A569" s="137" t="s">
        <v>9536</v>
      </c>
      <c r="B569" s="137" t="s">
        <v>9537</v>
      </c>
    </row>
    <row r="570" spans="1:2">
      <c r="A570" s="137" t="s">
        <v>9538</v>
      </c>
      <c r="B570" s="137" t="s">
        <v>9539</v>
      </c>
    </row>
    <row r="571" spans="1:2">
      <c r="A571" s="137" t="s">
        <v>9540</v>
      </c>
      <c r="B571" s="137" t="s">
        <v>9541</v>
      </c>
    </row>
    <row r="572" spans="1:2">
      <c r="A572" s="137" t="s">
        <v>9542</v>
      </c>
      <c r="B572" s="137" t="s">
        <v>9543</v>
      </c>
    </row>
    <row r="573" spans="1:2">
      <c r="A573" s="137" t="s">
        <v>9544</v>
      </c>
      <c r="B573" s="137" t="s">
        <v>9545</v>
      </c>
    </row>
    <row r="574" spans="1:2">
      <c r="A574" s="137" t="s">
        <v>9546</v>
      </c>
      <c r="B574" s="137" t="s">
        <v>9547</v>
      </c>
    </row>
    <row r="575" spans="1:2">
      <c r="A575" s="137" t="s">
        <v>9548</v>
      </c>
      <c r="B575" s="137" t="s">
        <v>9549</v>
      </c>
    </row>
    <row r="576" spans="1:2">
      <c r="A576" s="137" t="s">
        <v>9550</v>
      </c>
      <c r="B576" s="137" t="s">
        <v>9551</v>
      </c>
    </row>
    <row r="577" spans="1:2">
      <c r="A577" s="137" t="s">
        <v>9552</v>
      </c>
      <c r="B577" s="137" t="s">
        <v>9553</v>
      </c>
    </row>
    <row r="578" spans="1:2">
      <c r="A578" s="137" t="s">
        <v>9554</v>
      </c>
      <c r="B578" s="137" t="s">
        <v>9555</v>
      </c>
    </row>
    <row r="579" spans="1:2">
      <c r="A579" s="137" t="s">
        <v>9556</v>
      </c>
      <c r="B579" s="137" t="s">
        <v>9557</v>
      </c>
    </row>
    <row r="580" spans="1:2">
      <c r="A580" s="137" t="s">
        <v>9558</v>
      </c>
      <c r="B580" s="137" t="s">
        <v>9559</v>
      </c>
    </row>
    <row r="581" spans="1:2">
      <c r="A581" s="137" t="s">
        <v>9560</v>
      </c>
      <c r="B581" s="137" t="s">
        <v>9561</v>
      </c>
    </row>
    <row r="582" spans="1:2">
      <c r="A582" s="137" t="s">
        <v>9562</v>
      </c>
      <c r="B582" s="137" t="s">
        <v>9563</v>
      </c>
    </row>
    <row r="583" spans="1:2">
      <c r="A583" s="137" t="s">
        <v>9564</v>
      </c>
      <c r="B583" s="137" t="s">
        <v>9565</v>
      </c>
    </row>
    <row r="584" spans="1:2">
      <c r="A584" s="137" t="s">
        <v>9566</v>
      </c>
      <c r="B584" s="137" t="s">
        <v>9567</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ySplit="2" topLeftCell="A3" activePane="bottomLeft" state="frozenSplit"/>
      <selection pane="bottomLeft"/>
    </sheetView>
  </sheetViews>
  <sheetFormatPr baseColWidth="10" defaultColWidth="11.58203125" defaultRowHeight="14"/>
  <cols>
    <col min="1" max="1" width="19.58203125" style="132" bestFit="1" customWidth="1"/>
    <col min="2" max="2" width="59.58203125" style="132" bestFit="1" customWidth="1"/>
    <col min="3" max="16384" width="11.58203125" style="132"/>
  </cols>
  <sheetData>
    <row r="1" spans="1:4">
      <c r="A1" s="149" t="s">
        <v>9568</v>
      </c>
      <c r="B1" s="150" t="s">
        <v>9569</v>
      </c>
      <c r="D1" s="1" t="s">
        <v>1669</v>
      </c>
    </row>
    <row r="2" spans="1:4" ht="15" customHeight="1">
      <c r="A2" s="147" t="s">
        <v>1774</v>
      </c>
      <c r="B2" s="148" t="s">
        <v>4337</v>
      </c>
      <c r="D2" s="1" t="s">
        <v>10088</v>
      </c>
    </row>
    <row r="3" spans="1:4">
      <c r="A3" s="151">
        <v>1</v>
      </c>
      <c r="B3" s="137" t="s">
        <v>9570</v>
      </c>
    </row>
    <row r="4" spans="1:4">
      <c r="A4" s="151">
        <v>2</v>
      </c>
      <c r="B4" s="137" t="s">
        <v>9571</v>
      </c>
    </row>
    <row r="5" spans="1:4">
      <c r="A5" s="151">
        <v>3</v>
      </c>
      <c r="B5" s="137" t="s">
        <v>9572</v>
      </c>
    </row>
    <row r="6" spans="1:4">
      <c r="A6" s="151">
        <v>4</v>
      </c>
      <c r="B6" s="137" t="s">
        <v>9573</v>
      </c>
    </row>
    <row r="7" spans="1:4">
      <c r="A7" s="151">
        <v>5</v>
      </c>
      <c r="B7" s="137" t="s">
        <v>9574</v>
      </c>
    </row>
    <row r="8" spans="1:4">
      <c r="A8" s="151">
        <v>6</v>
      </c>
      <c r="B8" s="137" t="s">
        <v>9575</v>
      </c>
    </row>
    <row r="9" spans="1:4">
      <c r="A9" s="151">
        <v>7</v>
      </c>
      <c r="B9" s="137" t="s">
        <v>9576</v>
      </c>
    </row>
    <row r="10" spans="1:4">
      <c r="A10" s="151">
        <v>8</v>
      </c>
      <c r="B10" s="137" t="s">
        <v>9577</v>
      </c>
    </row>
    <row r="11" spans="1:4">
      <c r="A11" s="151">
        <v>9</v>
      </c>
      <c r="B11" s="137" t="s">
        <v>9578</v>
      </c>
    </row>
    <row r="12" spans="1:4">
      <c r="A12" s="151">
        <v>0</v>
      </c>
      <c r="B12" s="137" t="s">
        <v>9579</v>
      </c>
    </row>
  </sheetData>
  <hyperlinks>
    <hyperlink ref="D2" location="Synopsis_OFS_RS!A1" display="Retour vers Synopsis_OFS_RS"/>
    <hyperlink ref="D1" location="'Overview Pool'!A1" display="Retour vers Overview"/>
  </hyperlinks>
  <pageMargins left="0.78740157499999996" right="0.78740157499999996" top="0.984251969" bottom="0.984251969" header="0.4921259845" footer="0.492125984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5"/>
  <sheetViews>
    <sheetView workbookViewId="0">
      <pane ySplit="2" topLeftCell="A352" activePane="bottomLeft" state="frozenSplit"/>
      <selection pane="bottomLeft"/>
    </sheetView>
  </sheetViews>
  <sheetFormatPr baseColWidth="10" defaultColWidth="11.58203125" defaultRowHeight="14"/>
  <cols>
    <col min="1" max="1" width="16.83203125" style="132" bestFit="1" customWidth="1"/>
    <col min="2" max="2" width="95.75" style="132" bestFit="1" customWidth="1"/>
    <col min="3" max="16384" width="11.58203125" style="132"/>
  </cols>
  <sheetData>
    <row r="1" spans="1:4">
      <c r="A1" s="149" t="s">
        <v>9580</v>
      </c>
      <c r="B1" s="150" t="s">
        <v>9581</v>
      </c>
      <c r="D1" s="1" t="s">
        <v>1669</v>
      </c>
    </row>
    <row r="2" spans="1:4" ht="15" customHeight="1">
      <c r="A2" s="147" t="s">
        <v>1774</v>
      </c>
      <c r="B2" s="148" t="s">
        <v>4337</v>
      </c>
      <c r="D2" s="1" t="s">
        <v>10088</v>
      </c>
    </row>
    <row r="3" spans="1:4">
      <c r="A3" s="151">
        <v>11101</v>
      </c>
      <c r="B3" s="137" t="s">
        <v>9582</v>
      </c>
    </row>
    <row r="4" spans="1:4">
      <c r="A4" s="151">
        <v>11102</v>
      </c>
      <c r="B4" s="137" t="s">
        <v>9583</v>
      </c>
    </row>
    <row r="5" spans="1:4">
      <c r="A5" s="151">
        <v>11103</v>
      </c>
      <c r="B5" s="137" t="s">
        <v>9584</v>
      </c>
    </row>
    <row r="6" spans="1:4">
      <c r="A6" s="151">
        <v>11201</v>
      </c>
      <c r="B6" s="137" t="s">
        <v>9585</v>
      </c>
    </row>
    <row r="7" spans="1:4">
      <c r="A7" s="151">
        <v>11202</v>
      </c>
      <c r="B7" s="137" t="s">
        <v>9586</v>
      </c>
    </row>
    <row r="8" spans="1:4">
      <c r="A8" s="151">
        <v>11203</v>
      </c>
      <c r="B8" s="137" t="s">
        <v>9587</v>
      </c>
    </row>
    <row r="9" spans="1:4">
      <c r="A9" s="151">
        <v>11301</v>
      </c>
      <c r="B9" s="137" t="s">
        <v>9588</v>
      </c>
    </row>
    <row r="10" spans="1:4">
      <c r="A10" s="151">
        <v>11302</v>
      </c>
      <c r="B10" s="137" t="s">
        <v>9589</v>
      </c>
    </row>
    <row r="11" spans="1:4">
      <c r="A11" s="151">
        <v>11303</v>
      </c>
      <c r="B11" s="137" t="s">
        <v>9590</v>
      </c>
    </row>
    <row r="12" spans="1:4">
      <c r="A12" s="151">
        <v>11304</v>
      </c>
      <c r="B12" s="137" t="s">
        <v>9591</v>
      </c>
    </row>
    <row r="13" spans="1:4">
      <c r="A13" s="151">
        <v>11305</v>
      </c>
      <c r="B13" s="137" t="s">
        <v>9592</v>
      </c>
    </row>
    <row r="14" spans="1:4">
      <c r="A14" s="151">
        <v>11401</v>
      </c>
      <c r="B14" s="137" t="s">
        <v>9593</v>
      </c>
    </row>
    <row r="15" spans="1:4">
      <c r="A15" s="151">
        <v>11402</v>
      </c>
      <c r="B15" s="137" t="s">
        <v>9594</v>
      </c>
    </row>
    <row r="16" spans="1:4">
      <c r="A16" s="151">
        <v>11501</v>
      </c>
      <c r="B16" s="137" t="s">
        <v>9595</v>
      </c>
    </row>
    <row r="17" spans="1:2">
      <c r="A17" s="151">
        <v>11502</v>
      </c>
      <c r="B17" s="137" t="s">
        <v>9596</v>
      </c>
    </row>
    <row r="18" spans="1:2">
      <c r="A18" s="151">
        <v>11503</v>
      </c>
      <c r="B18" s="137" t="s">
        <v>9597</v>
      </c>
    </row>
    <row r="19" spans="1:2">
      <c r="A19" s="151">
        <v>11504</v>
      </c>
      <c r="B19" s="137" t="s">
        <v>9598</v>
      </c>
    </row>
    <row r="20" spans="1:2">
      <c r="A20" s="151">
        <v>21101</v>
      </c>
      <c r="B20" s="137" t="s">
        <v>9599</v>
      </c>
    </row>
    <row r="21" spans="1:2">
      <c r="A21" s="151">
        <v>21102</v>
      </c>
      <c r="B21" s="137" t="s">
        <v>9600</v>
      </c>
    </row>
    <row r="22" spans="1:2">
      <c r="A22" s="151">
        <v>21103</v>
      </c>
      <c r="B22" s="137" t="s">
        <v>9323</v>
      </c>
    </row>
    <row r="23" spans="1:2">
      <c r="A23" s="151">
        <v>21104</v>
      </c>
      <c r="B23" s="137" t="s">
        <v>9601</v>
      </c>
    </row>
    <row r="24" spans="1:2">
      <c r="A24" s="151">
        <v>21105</v>
      </c>
      <c r="B24" s="137" t="s">
        <v>9602</v>
      </c>
    </row>
    <row r="25" spans="1:2">
      <c r="A25" s="151">
        <v>21201</v>
      </c>
      <c r="B25" s="137" t="s">
        <v>9603</v>
      </c>
    </row>
    <row r="26" spans="1:2">
      <c r="A26" s="151">
        <v>21202</v>
      </c>
      <c r="B26" s="137" t="s">
        <v>9604</v>
      </c>
    </row>
    <row r="27" spans="1:2">
      <c r="A27" s="151">
        <v>21301</v>
      </c>
      <c r="B27" s="137" t="s">
        <v>9605</v>
      </c>
    </row>
    <row r="28" spans="1:2">
      <c r="A28" s="151">
        <v>21302</v>
      </c>
      <c r="B28" s="137" t="s">
        <v>9606</v>
      </c>
    </row>
    <row r="29" spans="1:2">
      <c r="A29" s="151">
        <v>22101</v>
      </c>
      <c r="B29" s="137" t="s">
        <v>9607</v>
      </c>
    </row>
    <row r="30" spans="1:2">
      <c r="A30" s="151">
        <v>22102</v>
      </c>
      <c r="B30" s="137" t="s">
        <v>9608</v>
      </c>
    </row>
    <row r="31" spans="1:2">
      <c r="A31" s="151">
        <v>22103</v>
      </c>
      <c r="B31" s="137" t="s">
        <v>9609</v>
      </c>
    </row>
    <row r="32" spans="1:2">
      <c r="A32" s="151">
        <v>22104</v>
      </c>
      <c r="B32" s="137" t="s">
        <v>9610</v>
      </c>
    </row>
    <row r="33" spans="1:2">
      <c r="A33" s="151">
        <v>22201</v>
      </c>
      <c r="B33" s="137" t="s">
        <v>9611</v>
      </c>
    </row>
    <row r="34" spans="1:2">
      <c r="A34" s="151">
        <v>22202</v>
      </c>
      <c r="B34" s="137" t="s">
        <v>9612</v>
      </c>
    </row>
    <row r="35" spans="1:2">
      <c r="A35" s="151">
        <v>22203</v>
      </c>
      <c r="B35" s="137" t="s">
        <v>9613</v>
      </c>
    </row>
    <row r="36" spans="1:2">
      <c r="A36" s="151">
        <v>22204</v>
      </c>
      <c r="B36" s="137" t="s">
        <v>9614</v>
      </c>
    </row>
    <row r="37" spans="1:2">
      <c r="A37" s="151">
        <v>22301</v>
      </c>
      <c r="B37" s="137" t="s">
        <v>9615</v>
      </c>
    </row>
    <row r="38" spans="1:2">
      <c r="A38" s="151">
        <v>22302</v>
      </c>
      <c r="B38" s="137" t="s">
        <v>9616</v>
      </c>
    </row>
    <row r="39" spans="1:2">
      <c r="A39" s="151">
        <v>22303</v>
      </c>
      <c r="B39" s="137" t="s">
        <v>9617</v>
      </c>
    </row>
    <row r="40" spans="1:2">
      <c r="A40" s="151">
        <v>22304</v>
      </c>
      <c r="B40" s="137" t="s">
        <v>9618</v>
      </c>
    </row>
    <row r="41" spans="1:2">
      <c r="A41" s="151">
        <v>22305</v>
      </c>
      <c r="B41" s="137" t="s">
        <v>9619</v>
      </c>
    </row>
    <row r="42" spans="1:2">
      <c r="A42" s="151">
        <v>23101</v>
      </c>
      <c r="B42" s="137" t="s">
        <v>9620</v>
      </c>
    </row>
    <row r="43" spans="1:2">
      <c r="A43" s="151">
        <v>23102</v>
      </c>
      <c r="B43" s="137" t="s">
        <v>9621</v>
      </c>
    </row>
    <row r="44" spans="1:2">
      <c r="A44" s="151">
        <v>23103</v>
      </c>
      <c r="B44" s="137" t="s">
        <v>9622</v>
      </c>
    </row>
    <row r="45" spans="1:2">
      <c r="A45" s="151">
        <v>23104</v>
      </c>
      <c r="B45" s="137" t="s">
        <v>9623</v>
      </c>
    </row>
    <row r="46" spans="1:2">
      <c r="A46" s="151">
        <v>24101</v>
      </c>
      <c r="B46" s="137" t="s">
        <v>9624</v>
      </c>
    </row>
    <row r="47" spans="1:2">
      <c r="A47" s="151">
        <v>24102</v>
      </c>
      <c r="B47" s="137" t="s">
        <v>9625</v>
      </c>
    </row>
    <row r="48" spans="1:2">
      <c r="A48" s="151">
        <v>24103</v>
      </c>
      <c r="B48" s="137" t="s">
        <v>9626</v>
      </c>
    </row>
    <row r="49" spans="1:2">
      <c r="A49" s="151">
        <v>24201</v>
      </c>
      <c r="B49" s="137" t="s">
        <v>9627</v>
      </c>
    </row>
    <row r="50" spans="1:2">
      <c r="A50" s="151">
        <v>24202</v>
      </c>
      <c r="B50" s="137" t="s">
        <v>9628</v>
      </c>
    </row>
    <row r="51" spans="1:2">
      <c r="A51" s="151">
        <v>24203</v>
      </c>
      <c r="B51" s="137" t="s">
        <v>9629</v>
      </c>
    </row>
    <row r="52" spans="1:2">
      <c r="A52" s="151">
        <v>24204</v>
      </c>
      <c r="B52" s="137" t="s">
        <v>9630</v>
      </c>
    </row>
    <row r="53" spans="1:2">
      <c r="A53" s="151">
        <v>24205</v>
      </c>
      <c r="B53" s="137" t="s">
        <v>9631</v>
      </c>
    </row>
    <row r="54" spans="1:2">
      <c r="A54" s="151">
        <v>24206</v>
      </c>
      <c r="B54" s="137" t="s">
        <v>9632</v>
      </c>
    </row>
    <row r="55" spans="1:2">
      <c r="A55" s="151">
        <v>24207</v>
      </c>
      <c r="B55" s="137" t="s">
        <v>9633</v>
      </c>
    </row>
    <row r="56" spans="1:2">
      <c r="A56" s="151">
        <v>24208</v>
      </c>
      <c r="B56" s="137" t="s">
        <v>9634</v>
      </c>
    </row>
    <row r="57" spans="1:2">
      <c r="A57" s="151">
        <v>24209</v>
      </c>
      <c r="B57" s="137" t="s">
        <v>9635</v>
      </c>
    </row>
    <row r="58" spans="1:2">
      <c r="A58" s="151">
        <v>24301</v>
      </c>
      <c r="B58" s="137" t="s">
        <v>9636</v>
      </c>
    </row>
    <row r="59" spans="1:2">
      <c r="A59" s="151">
        <v>24302</v>
      </c>
      <c r="B59" s="137" t="s">
        <v>9637</v>
      </c>
    </row>
    <row r="60" spans="1:2">
      <c r="A60" s="151">
        <v>24303</v>
      </c>
      <c r="B60" s="137" t="s">
        <v>9638</v>
      </c>
    </row>
    <row r="61" spans="1:2">
      <c r="A61" s="151">
        <v>24304</v>
      </c>
      <c r="B61" s="137" t="s">
        <v>9639</v>
      </c>
    </row>
    <row r="62" spans="1:2">
      <c r="A62" s="151">
        <v>24305</v>
      </c>
      <c r="B62" s="137" t="s">
        <v>9640</v>
      </c>
    </row>
    <row r="63" spans="1:2">
      <c r="A63" s="151">
        <v>24306</v>
      </c>
      <c r="B63" s="137" t="s">
        <v>9641</v>
      </c>
    </row>
    <row r="64" spans="1:2">
      <c r="A64" s="151">
        <v>24307</v>
      </c>
      <c r="B64" s="137" t="s">
        <v>9642</v>
      </c>
    </row>
    <row r="65" spans="1:2">
      <c r="A65" s="151">
        <v>24308</v>
      </c>
      <c r="B65" s="137" t="s">
        <v>9643</v>
      </c>
    </row>
    <row r="66" spans="1:2">
      <c r="A66" s="151">
        <v>24401</v>
      </c>
      <c r="B66" s="137" t="s">
        <v>9644</v>
      </c>
    </row>
    <row r="67" spans="1:2">
      <c r="A67" s="151">
        <v>24402</v>
      </c>
      <c r="B67" s="137" t="s">
        <v>9645</v>
      </c>
    </row>
    <row r="68" spans="1:2">
      <c r="A68" s="151">
        <v>24403</v>
      </c>
      <c r="B68" s="137" t="s">
        <v>9646</v>
      </c>
    </row>
    <row r="69" spans="1:2">
      <c r="A69" s="151">
        <v>24404</v>
      </c>
      <c r="B69" s="137" t="s">
        <v>9647</v>
      </c>
    </row>
    <row r="70" spans="1:2">
      <c r="A70" s="151">
        <v>24405</v>
      </c>
      <c r="B70" s="137" t="s">
        <v>9648</v>
      </c>
    </row>
    <row r="71" spans="1:2">
      <c r="A71" s="151">
        <v>25101</v>
      </c>
      <c r="B71" s="137" t="s">
        <v>9649</v>
      </c>
    </row>
    <row r="72" spans="1:2">
      <c r="A72" s="151">
        <v>25102</v>
      </c>
      <c r="B72" s="137" t="s">
        <v>9650</v>
      </c>
    </row>
    <row r="73" spans="1:2">
      <c r="A73" s="151">
        <v>25103</v>
      </c>
      <c r="B73" s="137" t="s">
        <v>9651</v>
      </c>
    </row>
    <row r="74" spans="1:2">
      <c r="A74" s="151">
        <v>25104</v>
      </c>
      <c r="B74" s="137" t="s">
        <v>9652</v>
      </c>
    </row>
    <row r="75" spans="1:2">
      <c r="A75" s="151">
        <v>25105</v>
      </c>
      <c r="B75" s="137" t="s">
        <v>9653</v>
      </c>
    </row>
    <row r="76" spans="1:2">
      <c r="A76" s="151">
        <v>25106</v>
      </c>
      <c r="B76" s="137" t="s">
        <v>9654</v>
      </c>
    </row>
    <row r="77" spans="1:2">
      <c r="A77" s="151">
        <v>25107</v>
      </c>
      <c r="B77" s="137" t="s">
        <v>9655</v>
      </c>
    </row>
    <row r="78" spans="1:2">
      <c r="A78" s="151">
        <v>25108</v>
      </c>
      <c r="B78" s="137" t="s">
        <v>9656</v>
      </c>
    </row>
    <row r="79" spans="1:2">
      <c r="A79" s="151">
        <v>25201</v>
      </c>
      <c r="B79" s="137" t="s">
        <v>9657</v>
      </c>
    </row>
    <row r="80" spans="1:2">
      <c r="A80" s="151">
        <v>25202</v>
      </c>
      <c r="B80" s="137" t="s">
        <v>9658</v>
      </c>
    </row>
    <row r="81" spans="1:2">
      <c r="A81" s="151">
        <v>25301</v>
      </c>
      <c r="B81" s="137" t="s">
        <v>9659</v>
      </c>
    </row>
    <row r="82" spans="1:2">
      <c r="A82" s="151">
        <v>25302</v>
      </c>
      <c r="B82" s="137" t="s">
        <v>9660</v>
      </c>
    </row>
    <row r="83" spans="1:2">
      <c r="A83" s="151">
        <v>25303</v>
      </c>
      <c r="B83" s="137" t="s">
        <v>9661</v>
      </c>
    </row>
    <row r="84" spans="1:2">
      <c r="A84" s="151">
        <v>25304</v>
      </c>
      <c r="B84" s="137" t="s">
        <v>9662</v>
      </c>
    </row>
    <row r="85" spans="1:2">
      <c r="A85" s="151">
        <v>25305</v>
      </c>
      <c r="B85" s="137" t="s">
        <v>9663</v>
      </c>
    </row>
    <row r="86" spans="1:2">
      <c r="A86" s="151">
        <v>25306</v>
      </c>
      <c r="B86" s="137" t="s">
        <v>9664</v>
      </c>
    </row>
    <row r="87" spans="1:2">
      <c r="A87" s="151">
        <v>26101</v>
      </c>
      <c r="B87" s="137" t="s">
        <v>9665</v>
      </c>
    </row>
    <row r="88" spans="1:2">
      <c r="A88" s="151">
        <v>26102</v>
      </c>
      <c r="B88" s="137" t="s">
        <v>9666</v>
      </c>
    </row>
    <row r="89" spans="1:2">
      <c r="A89" s="151">
        <v>26103</v>
      </c>
      <c r="B89" s="137" t="s">
        <v>9667</v>
      </c>
    </row>
    <row r="90" spans="1:2">
      <c r="A90" s="151">
        <v>26104</v>
      </c>
      <c r="B90" s="137" t="s">
        <v>9668</v>
      </c>
    </row>
    <row r="91" spans="1:2">
      <c r="A91" s="151">
        <v>26105</v>
      </c>
      <c r="B91" s="137" t="s">
        <v>9669</v>
      </c>
    </row>
    <row r="92" spans="1:2">
      <c r="A92" s="151">
        <v>26106</v>
      </c>
      <c r="B92" s="137" t="s">
        <v>9670</v>
      </c>
    </row>
    <row r="93" spans="1:2">
      <c r="A93" s="151">
        <v>26201</v>
      </c>
      <c r="B93" s="137" t="s">
        <v>9671</v>
      </c>
    </row>
    <row r="94" spans="1:2">
      <c r="A94" s="151">
        <v>26202</v>
      </c>
      <c r="B94" s="137" t="s">
        <v>9672</v>
      </c>
    </row>
    <row r="95" spans="1:2">
      <c r="A95" s="151">
        <v>26301</v>
      </c>
      <c r="B95" s="137" t="s">
        <v>9673</v>
      </c>
    </row>
    <row r="96" spans="1:2">
      <c r="A96" s="151">
        <v>26302</v>
      </c>
      <c r="B96" s="137" t="s">
        <v>9674</v>
      </c>
    </row>
    <row r="97" spans="1:2">
      <c r="A97" s="151">
        <v>27101</v>
      </c>
      <c r="B97" s="137" t="s">
        <v>9675</v>
      </c>
    </row>
    <row r="98" spans="1:2">
      <c r="A98" s="151">
        <v>27102</v>
      </c>
      <c r="B98" s="137" t="s">
        <v>9676</v>
      </c>
    </row>
    <row r="99" spans="1:2">
      <c r="A99" s="151">
        <v>27103</v>
      </c>
      <c r="B99" s="137" t="s">
        <v>9677</v>
      </c>
    </row>
    <row r="100" spans="1:2">
      <c r="A100" s="151">
        <v>27104</v>
      </c>
      <c r="B100" s="137" t="s">
        <v>9678</v>
      </c>
    </row>
    <row r="101" spans="1:2">
      <c r="A101" s="151">
        <v>27201</v>
      </c>
      <c r="B101" s="137" t="s">
        <v>9297</v>
      </c>
    </row>
    <row r="102" spans="1:2">
      <c r="A102" s="151">
        <v>27202</v>
      </c>
      <c r="B102" s="137" t="s">
        <v>9679</v>
      </c>
    </row>
    <row r="103" spans="1:2">
      <c r="A103" s="151">
        <v>27301</v>
      </c>
      <c r="B103" s="137" t="s">
        <v>9680</v>
      </c>
    </row>
    <row r="104" spans="1:2">
      <c r="A104" s="151">
        <v>27302</v>
      </c>
      <c r="B104" s="137" t="s">
        <v>9681</v>
      </c>
    </row>
    <row r="105" spans="1:2">
      <c r="A105" s="151">
        <v>28101</v>
      </c>
      <c r="B105" s="137" t="s">
        <v>9682</v>
      </c>
    </row>
    <row r="106" spans="1:2">
      <c r="A106" s="151">
        <v>28102</v>
      </c>
      <c r="B106" s="137" t="s">
        <v>9683</v>
      </c>
    </row>
    <row r="107" spans="1:2">
      <c r="A107" s="151">
        <v>28103</v>
      </c>
      <c r="B107" s="137" t="s">
        <v>9684</v>
      </c>
    </row>
    <row r="108" spans="1:2">
      <c r="A108" s="151">
        <v>28104</v>
      </c>
      <c r="B108" s="137" t="s">
        <v>9685</v>
      </c>
    </row>
    <row r="109" spans="1:2">
      <c r="A109" s="151">
        <v>28201</v>
      </c>
      <c r="B109" s="137" t="s">
        <v>9686</v>
      </c>
    </row>
    <row r="110" spans="1:2">
      <c r="A110" s="151">
        <v>28202</v>
      </c>
      <c r="B110" s="137" t="s">
        <v>9687</v>
      </c>
    </row>
    <row r="111" spans="1:2">
      <c r="A111" s="151">
        <v>29101</v>
      </c>
      <c r="B111" s="137" t="s">
        <v>9688</v>
      </c>
    </row>
    <row r="112" spans="1:2">
      <c r="A112" s="151">
        <v>29102</v>
      </c>
      <c r="B112" s="137" t="s">
        <v>9689</v>
      </c>
    </row>
    <row r="113" spans="1:2">
      <c r="A113" s="151">
        <v>29103</v>
      </c>
      <c r="B113" s="137" t="s">
        <v>9690</v>
      </c>
    </row>
    <row r="114" spans="1:2">
      <c r="A114" s="151">
        <v>29104</v>
      </c>
      <c r="B114" s="137" t="s">
        <v>9691</v>
      </c>
    </row>
    <row r="115" spans="1:2">
      <c r="A115" s="151">
        <v>31101</v>
      </c>
      <c r="B115" s="137" t="s">
        <v>9692</v>
      </c>
    </row>
    <row r="116" spans="1:2">
      <c r="A116" s="151">
        <v>31102</v>
      </c>
      <c r="B116" s="137" t="s">
        <v>9693</v>
      </c>
    </row>
    <row r="117" spans="1:2">
      <c r="A117" s="151">
        <v>31103</v>
      </c>
      <c r="B117" s="137" t="s">
        <v>9694</v>
      </c>
    </row>
    <row r="118" spans="1:2">
      <c r="A118" s="151">
        <v>31104</v>
      </c>
      <c r="B118" s="137" t="s">
        <v>9695</v>
      </c>
    </row>
    <row r="119" spans="1:2">
      <c r="A119" s="151">
        <v>31105</v>
      </c>
      <c r="B119" s="137" t="s">
        <v>9696</v>
      </c>
    </row>
    <row r="120" spans="1:2">
      <c r="A120" s="151">
        <v>31106</v>
      </c>
      <c r="B120" s="137" t="s">
        <v>9697</v>
      </c>
    </row>
    <row r="121" spans="1:2">
      <c r="A121" s="151">
        <v>31107</v>
      </c>
      <c r="B121" s="137" t="s">
        <v>9698</v>
      </c>
    </row>
    <row r="122" spans="1:2">
      <c r="A122" s="151">
        <v>31108</v>
      </c>
      <c r="B122" s="137" t="s">
        <v>9699</v>
      </c>
    </row>
    <row r="123" spans="1:2">
      <c r="A123" s="151">
        <v>31109</v>
      </c>
      <c r="B123" s="137" t="s">
        <v>9700</v>
      </c>
    </row>
    <row r="124" spans="1:2">
      <c r="A124" s="151">
        <v>31110</v>
      </c>
      <c r="B124" s="137" t="s">
        <v>9701</v>
      </c>
    </row>
    <row r="125" spans="1:2">
      <c r="A125" s="151">
        <v>31111</v>
      </c>
      <c r="B125" s="137" t="s">
        <v>9702</v>
      </c>
    </row>
    <row r="126" spans="1:2">
      <c r="A126" s="151">
        <v>31112</v>
      </c>
      <c r="B126" s="137" t="s">
        <v>9703</v>
      </c>
    </row>
    <row r="127" spans="1:2">
      <c r="A127" s="151">
        <v>31113</v>
      </c>
      <c r="B127" s="137" t="s">
        <v>9704</v>
      </c>
    </row>
    <row r="128" spans="1:2">
      <c r="A128" s="151">
        <v>32101</v>
      </c>
      <c r="B128" s="137" t="s">
        <v>9705</v>
      </c>
    </row>
    <row r="129" spans="1:2">
      <c r="A129" s="151">
        <v>32102</v>
      </c>
      <c r="B129" s="137" t="s">
        <v>8755</v>
      </c>
    </row>
    <row r="130" spans="1:2">
      <c r="A130" s="151">
        <v>32103</v>
      </c>
      <c r="B130" s="137" t="s">
        <v>9706</v>
      </c>
    </row>
    <row r="131" spans="1:2">
      <c r="A131" s="151">
        <v>32104</v>
      </c>
      <c r="B131" s="137" t="s">
        <v>9707</v>
      </c>
    </row>
    <row r="132" spans="1:2">
      <c r="A132" s="151">
        <v>32105</v>
      </c>
      <c r="B132" s="137" t="s">
        <v>9708</v>
      </c>
    </row>
    <row r="133" spans="1:2">
      <c r="A133" s="151">
        <v>32106</v>
      </c>
      <c r="B133" s="137" t="s">
        <v>9709</v>
      </c>
    </row>
    <row r="134" spans="1:2">
      <c r="A134" s="151">
        <v>32107</v>
      </c>
      <c r="B134" s="137" t="s">
        <v>9710</v>
      </c>
    </row>
    <row r="135" spans="1:2">
      <c r="A135" s="151">
        <v>32108</v>
      </c>
      <c r="B135" s="137" t="s">
        <v>9711</v>
      </c>
    </row>
    <row r="136" spans="1:2">
      <c r="A136" s="151">
        <v>32109</v>
      </c>
      <c r="B136" s="137" t="s">
        <v>9712</v>
      </c>
    </row>
    <row r="137" spans="1:2">
      <c r="A137" s="151">
        <v>33101</v>
      </c>
      <c r="B137" s="137" t="s">
        <v>9713</v>
      </c>
    </row>
    <row r="138" spans="1:2">
      <c r="A138" s="151">
        <v>33102</v>
      </c>
      <c r="B138" s="137" t="s">
        <v>9714</v>
      </c>
    </row>
    <row r="139" spans="1:2">
      <c r="A139" s="151">
        <v>33103</v>
      </c>
      <c r="B139" s="137" t="s">
        <v>9715</v>
      </c>
    </row>
    <row r="140" spans="1:2">
      <c r="A140" s="151">
        <v>33104</v>
      </c>
      <c r="B140" s="137" t="s">
        <v>9716</v>
      </c>
    </row>
    <row r="141" spans="1:2">
      <c r="A141" s="151">
        <v>33105</v>
      </c>
      <c r="B141" s="137" t="s">
        <v>9717</v>
      </c>
    </row>
    <row r="142" spans="1:2">
      <c r="A142" s="151">
        <v>33106</v>
      </c>
      <c r="B142" s="137" t="s">
        <v>9718</v>
      </c>
    </row>
    <row r="143" spans="1:2">
      <c r="A143" s="151">
        <v>33107</v>
      </c>
      <c r="B143" s="137" t="s">
        <v>9719</v>
      </c>
    </row>
    <row r="144" spans="1:2">
      <c r="A144" s="151">
        <v>33108</v>
      </c>
      <c r="B144" s="137" t="s">
        <v>9720</v>
      </c>
    </row>
    <row r="145" spans="1:2">
      <c r="A145" s="151">
        <v>33109</v>
      </c>
      <c r="B145" s="137" t="s">
        <v>9721</v>
      </c>
    </row>
    <row r="146" spans="1:2">
      <c r="A146" s="151">
        <v>34101</v>
      </c>
      <c r="B146" s="137" t="s">
        <v>9722</v>
      </c>
    </row>
    <row r="147" spans="1:2">
      <c r="A147" s="151">
        <v>34102</v>
      </c>
      <c r="B147" s="137" t="s">
        <v>9723</v>
      </c>
    </row>
    <row r="148" spans="1:2">
      <c r="A148" s="151">
        <v>34103</v>
      </c>
      <c r="B148" s="137" t="s">
        <v>9724</v>
      </c>
    </row>
    <row r="149" spans="1:2">
      <c r="A149" s="151">
        <v>34104</v>
      </c>
      <c r="B149" s="137" t="s">
        <v>9725</v>
      </c>
    </row>
    <row r="150" spans="1:2">
      <c r="A150" s="151">
        <v>35101</v>
      </c>
      <c r="B150" s="137" t="s">
        <v>9726</v>
      </c>
    </row>
    <row r="151" spans="1:2">
      <c r="A151" s="151">
        <v>35102</v>
      </c>
      <c r="B151" s="137" t="s">
        <v>9727</v>
      </c>
    </row>
    <row r="152" spans="1:2">
      <c r="A152" s="151">
        <v>35103</v>
      </c>
      <c r="B152" s="137" t="s">
        <v>9728</v>
      </c>
    </row>
    <row r="153" spans="1:2">
      <c r="A153" s="151">
        <v>35104</v>
      </c>
      <c r="B153" s="137" t="s">
        <v>9729</v>
      </c>
    </row>
    <row r="154" spans="1:2">
      <c r="A154" s="151">
        <v>35105</v>
      </c>
      <c r="B154" s="137" t="s">
        <v>9730</v>
      </c>
    </row>
    <row r="155" spans="1:2">
      <c r="A155" s="151">
        <v>35106</v>
      </c>
      <c r="B155" s="137" t="s">
        <v>9731</v>
      </c>
    </row>
    <row r="156" spans="1:2">
      <c r="A156" s="151">
        <v>36101</v>
      </c>
      <c r="B156" s="137" t="s">
        <v>9732</v>
      </c>
    </row>
    <row r="157" spans="1:2">
      <c r="A157" s="151">
        <v>36102</v>
      </c>
      <c r="B157" s="137" t="s">
        <v>9733</v>
      </c>
    </row>
    <row r="158" spans="1:2">
      <c r="A158" s="151">
        <v>36103</v>
      </c>
      <c r="B158" s="137" t="s">
        <v>9734</v>
      </c>
    </row>
    <row r="159" spans="1:2">
      <c r="A159" s="151">
        <v>36104</v>
      </c>
      <c r="B159" s="137" t="s">
        <v>9735</v>
      </c>
    </row>
    <row r="160" spans="1:2">
      <c r="A160" s="151">
        <v>36105</v>
      </c>
      <c r="B160" s="137" t="s">
        <v>9736</v>
      </c>
    </row>
    <row r="161" spans="1:2">
      <c r="A161" s="151">
        <v>41101</v>
      </c>
      <c r="B161" s="137" t="s">
        <v>9203</v>
      </c>
    </row>
    <row r="162" spans="1:2">
      <c r="A162" s="151">
        <v>41102</v>
      </c>
      <c r="B162" s="137" t="s">
        <v>9737</v>
      </c>
    </row>
    <row r="163" spans="1:2">
      <c r="A163" s="151">
        <v>41103</v>
      </c>
      <c r="B163" s="137" t="s">
        <v>9738</v>
      </c>
    </row>
    <row r="164" spans="1:2">
      <c r="A164" s="151">
        <v>41104</v>
      </c>
      <c r="B164" s="137" t="s">
        <v>9739</v>
      </c>
    </row>
    <row r="165" spans="1:2">
      <c r="A165" s="151">
        <v>41105</v>
      </c>
      <c r="B165" s="137" t="s">
        <v>9740</v>
      </c>
    </row>
    <row r="166" spans="1:2">
      <c r="A166" s="151">
        <v>41106</v>
      </c>
      <c r="B166" s="137" t="s">
        <v>9741</v>
      </c>
    </row>
    <row r="167" spans="1:2">
      <c r="A167" s="151">
        <v>41107</v>
      </c>
      <c r="B167" s="137" t="s">
        <v>9742</v>
      </c>
    </row>
    <row r="168" spans="1:2">
      <c r="A168" s="151">
        <v>41108</v>
      </c>
      <c r="B168" s="137" t="s">
        <v>9743</v>
      </c>
    </row>
    <row r="169" spans="1:2">
      <c r="A169" s="151">
        <v>41201</v>
      </c>
      <c r="B169" s="137" t="s">
        <v>9744</v>
      </c>
    </row>
    <row r="170" spans="1:2">
      <c r="A170" s="151">
        <v>41202</v>
      </c>
      <c r="B170" s="137" t="s">
        <v>9745</v>
      </c>
    </row>
    <row r="171" spans="1:2">
      <c r="A171" s="151">
        <v>41203</v>
      </c>
      <c r="B171" s="137" t="s">
        <v>9746</v>
      </c>
    </row>
    <row r="172" spans="1:2">
      <c r="A172" s="151">
        <v>41204</v>
      </c>
      <c r="B172" s="137" t="s">
        <v>9747</v>
      </c>
    </row>
    <row r="173" spans="1:2">
      <c r="A173" s="151">
        <v>41205</v>
      </c>
      <c r="B173" s="137" t="s">
        <v>9748</v>
      </c>
    </row>
    <row r="174" spans="1:2">
      <c r="A174" s="151">
        <v>41206</v>
      </c>
      <c r="B174" s="137" t="s">
        <v>9749</v>
      </c>
    </row>
    <row r="175" spans="1:2">
      <c r="A175" s="151">
        <v>41207</v>
      </c>
      <c r="B175" s="137" t="s">
        <v>9750</v>
      </c>
    </row>
    <row r="176" spans="1:2">
      <c r="A176" s="151">
        <v>41208</v>
      </c>
      <c r="B176" s="137" t="s">
        <v>9751</v>
      </c>
    </row>
    <row r="177" spans="1:2">
      <c r="A177" s="151">
        <v>41209</v>
      </c>
      <c r="B177" s="137" t="s">
        <v>9223</v>
      </c>
    </row>
    <row r="178" spans="1:2">
      <c r="A178" s="151">
        <v>41210</v>
      </c>
      <c r="B178" s="137" t="s">
        <v>9752</v>
      </c>
    </row>
    <row r="179" spans="1:2">
      <c r="A179" s="151">
        <v>41211</v>
      </c>
      <c r="B179" s="137" t="s">
        <v>9753</v>
      </c>
    </row>
    <row r="180" spans="1:2">
      <c r="A180" s="151">
        <v>41212</v>
      </c>
      <c r="B180" s="137" t="s">
        <v>9754</v>
      </c>
    </row>
    <row r="181" spans="1:2">
      <c r="A181" s="151">
        <v>42101</v>
      </c>
      <c r="B181" s="137" t="s">
        <v>9755</v>
      </c>
    </row>
    <row r="182" spans="1:2">
      <c r="A182" s="151">
        <v>42201</v>
      </c>
      <c r="B182" s="137" t="s">
        <v>9756</v>
      </c>
    </row>
    <row r="183" spans="1:2">
      <c r="A183" s="151">
        <v>42202</v>
      </c>
      <c r="B183" s="137" t="s">
        <v>9757</v>
      </c>
    </row>
    <row r="184" spans="1:2">
      <c r="A184" s="151">
        <v>42301</v>
      </c>
      <c r="B184" s="137" t="s">
        <v>9758</v>
      </c>
    </row>
    <row r="185" spans="1:2">
      <c r="A185" s="151">
        <v>51101</v>
      </c>
      <c r="B185" s="137" t="s">
        <v>8869</v>
      </c>
    </row>
    <row r="186" spans="1:2">
      <c r="A186" s="151">
        <v>51102</v>
      </c>
      <c r="B186" s="137" t="s">
        <v>9759</v>
      </c>
    </row>
    <row r="187" spans="1:2">
      <c r="A187" s="151">
        <v>51103</v>
      </c>
      <c r="B187" s="137" t="s">
        <v>9760</v>
      </c>
    </row>
    <row r="188" spans="1:2">
      <c r="A188" s="151">
        <v>51104</v>
      </c>
      <c r="B188" s="137" t="s">
        <v>9761</v>
      </c>
    </row>
    <row r="189" spans="1:2">
      <c r="A189" s="151">
        <v>51105</v>
      </c>
      <c r="B189" s="137" t="s">
        <v>9762</v>
      </c>
    </row>
    <row r="190" spans="1:2">
      <c r="A190" s="151">
        <v>51106</v>
      </c>
      <c r="B190" s="137" t="s">
        <v>9763</v>
      </c>
    </row>
    <row r="191" spans="1:2">
      <c r="A191" s="151">
        <v>51107</v>
      </c>
      <c r="B191" s="137" t="s">
        <v>9764</v>
      </c>
    </row>
    <row r="192" spans="1:2">
      <c r="A192" s="151">
        <v>51108</v>
      </c>
      <c r="B192" s="137" t="s">
        <v>9765</v>
      </c>
    </row>
    <row r="193" spans="1:2">
      <c r="A193" s="151">
        <v>51109</v>
      </c>
      <c r="B193" s="137" t="s">
        <v>9766</v>
      </c>
    </row>
    <row r="194" spans="1:2">
      <c r="A194" s="151">
        <v>52101</v>
      </c>
      <c r="B194" s="137" t="s">
        <v>9767</v>
      </c>
    </row>
    <row r="195" spans="1:2">
      <c r="A195" s="151">
        <v>52102</v>
      </c>
      <c r="B195" s="137" t="s">
        <v>9768</v>
      </c>
    </row>
    <row r="196" spans="1:2">
      <c r="A196" s="151">
        <v>52103</v>
      </c>
      <c r="B196" s="137" t="s">
        <v>9769</v>
      </c>
    </row>
    <row r="197" spans="1:2">
      <c r="A197" s="151">
        <v>52104</v>
      </c>
      <c r="B197" s="137" t="s">
        <v>9770</v>
      </c>
    </row>
    <row r="198" spans="1:2">
      <c r="A198" s="151">
        <v>52201</v>
      </c>
      <c r="B198" s="137" t="s">
        <v>9771</v>
      </c>
    </row>
    <row r="199" spans="1:2">
      <c r="A199" s="151">
        <v>52202</v>
      </c>
      <c r="B199" s="137" t="s">
        <v>9772</v>
      </c>
    </row>
    <row r="200" spans="1:2">
      <c r="A200" s="151">
        <v>52203</v>
      </c>
      <c r="B200" s="137" t="s">
        <v>9773</v>
      </c>
    </row>
    <row r="201" spans="1:2">
      <c r="A201" s="151">
        <v>52301</v>
      </c>
      <c r="B201" s="137" t="s">
        <v>9774</v>
      </c>
    </row>
    <row r="202" spans="1:2">
      <c r="A202" s="151">
        <v>52302</v>
      </c>
      <c r="B202" s="137" t="s">
        <v>9775</v>
      </c>
    </row>
    <row r="203" spans="1:2">
      <c r="A203" s="151">
        <v>52303</v>
      </c>
      <c r="B203" s="137" t="s">
        <v>9776</v>
      </c>
    </row>
    <row r="204" spans="1:2">
      <c r="A204" s="151">
        <v>52401</v>
      </c>
      <c r="B204" s="137" t="s">
        <v>9777</v>
      </c>
    </row>
    <row r="205" spans="1:2">
      <c r="A205" s="151">
        <v>52402</v>
      </c>
      <c r="B205" s="137" t="s">
        <v>9778</v>
      </c>
    </row>
    <row r="206" spans="1:2">
      <c r="A206" s="151">
        <v>53101</v>
      </c>
      <c r="B206" s="137" t="s">
        <v>9779</v>
      </c>
    </row>
    <row r="207" spans="1:2">
      <c r="A207" s="151">
        <v>53102</v>
      </c>
      <c r="B207" s="137" t="s">
        <v>9780</v>
      </c>
    </row>
    <row r="208" spans="1:2">
      <c r="A208" s="151">
        <v>53103</v>
      </c>
      <c r="B208" s="137" t="s">
        <v>9781</v>
      </c>
    </row>
    <row r="209" spans="1:2">
      <c r="A209" s="151">
        <v>53104</v>
      </c>
      <c r="B209" s="137" t="s">
        <v>9782</v>
      </c>
    </row>
    <row r="210" spans="1:2">
      <c r="A210" s="151">
        <v>53105</v>
      </c>
      <c r="B210" s="137" t="s">
        <v>9783</v>
      </c>
    </row>
    <row r="211" spans="1:2">
      <c r="A211" s="151">
        <v>53106</v>
      </c>
      <c r="B211" s="137" t="s">
        <v>9784</v>
      </c>
    </row>
    <row r="212" spans="1:2">
      <c r="A212" s="151">
        <v>53107</v>
      </c>
      <c r="B212" s="137" t="s">
        <v>9785</v>
      </c>
    </row>
    <row r="213" spans="1:2">
      <c r="A213" s="151">
        <v>53108</v>
      </c>
      <c r="B213" s="137" t="s">
        <v>9786</v>
      </c>
    </row>
    <row r="214" spans="1:2">
      <c r="A214" s="151">
        <v>53201</v>
      </c>
      <c r="B214" s="137" t="s">
        <v>9787</v>
      </c>
    </row>
    <row r="215" spans="1:2">
      <c r="A215" s="151">
        <v>53202</v>
      </c>
      <c r="B215" s="137" t="s">
        <v>9788</v>
      </c>
    </row>
    <row r="216" spans="1:2">
      <c r="A216" s="151">
        <v>53203</v>
      </c>
      <c r="B216" s="137" t="s">
        <v>9789</v>
      </c>
    </row>
    <row r="217" spans="1:2">
      <c r="A217" s="151">
        <v>53204</v>
      </c>
      <c r="B217" s="137" t="s">
        <v>9790</v>
      </c>
    </row>
    <row r="218" spans="1:2">
      <c r="A218" s="151">
        <v>53301</v>
      </c>
      <c r="B218" s="137" t="s">
        <v>9791</v>
      </c>
    </row>
    <row r="219" spans="1:2">
      <c r="A219" s="151">
        <v>53302</v>
      </c>
      <c r="B219" s="137" t="s">
        <v>9792</v>
      </c>
    </row>
    <row r="220" spans="1:2">
      <c r="A220" s="151">
        <v>53401</v>
      </c>
      <c r="B220" s="137" t="s">
        <v>9793</v>
      </c>
    </row>
    <row r="221" spans="1:2">
      <c r="A221" s="151">
        <v>53402</v>
      </c>
      <c r="B221" s="137" t="s">
        <v>9794</v>
      </c>
    </row>
    <row r="222" spans="1:2">
      <c r="A222" s="151">
        <v>53403</v>
      </c>
      <c r="B222" s="137" t="s">
        <v>9795</v>
      </c>
    </row>
    <row r="223" spans="1:2">
      <c r="A223" s="151">
        <v>53404</v>
      </c>
      <c r="B223" s="137" t="s">
        <v>9796</v>
      </c>
    </row>
    <row r="224" spans="1:2">
      <c r="A224" s="151">
        <v>53501</v>
      </c>
      <c r="B224" s="137" t="s">
        <v>9797</v>
      </c>
    </row>
    <row r="225" spans="1:2">
      <c r="A225" s="151">
        <v>53502</v>
      </c>
      <c r="B225" s="137" t="s">
        <v>9798</v>
      </c>
    </row>
    <row r="226" spans="1:2">
      <c r="A226" s="151">
        <v>53503</v>
      </c>
      <c r="B226" s="137" t="s">
        <v>9799</v>
      </c>
    </row>
    <row r="227" spans="1:2">
      <c r="A227" s="151">
        <v>54101</v>
      </c>
      <c r="B227" s="137" t="s">
        <v>9800</v>
      </c>
    </row>
    <row r="228" spans="1:2">
      <c r="A228" s="151">
        <v>54102</v>
      </c>
      <c r="B228" s="137" t="s">
        <v>9801</v>
      </c>
    </row>
    <row r="229" spans="1:2">
      <c r="A229" s="151">
        <v>54103</v>
      </c>
      <c r="B229" s="137" t="s">
        <v>9802</v>
      </c>
    </row>
    <row r="230" spans="1:2">
      <c r="A230" s="151">
        <v>54104</v>
      </c>
      <c r="B230" s="137" t="s">
        <v>9803</v>
      </c>
    </row>
    <row r="231" spans="1:2">
      <c r="A231" s="151">
        <v>54105</v>
      </c>
      <c r="B231" s="137" t="s">
        <v>9804</v>
      </c>
    </row>
    <row r="232" spans="1:2">
      <c r="A232" s="151">
        <v>54106</v>
      </c>
      <c r="B232" s="137" t="s">
        <v>9805</v>
      </c>
    </row>
    <row r="233" spans="1:2">
      <c r="A233" s="151">
        <v>61101</v>
      </c>
      <c r="B233" s="137" t="s">
        <v>9806</v>
      </c>
    </row>
    <row r="234" spans="1:2">
      <c r="A234" s="151">
        <v>61102</v>
      </c>
      <c r="B234" s="137" t="s">
        <v>9807</v>
      </c>
    </row>
    <row r="235" spans="1:2">
      <c r="A235" s="151">
        <v>61103</v>
      </c>
      <c r="B235" s="137" t="s">
        <v>9808</v>
      </c>
    </row>
    <row r="236" spans="1:2">
      <c r="A236" s="151">
        <v>61104</v>
      </c>
      <c r="B236" s="137" t="s">
        <v>9809</v>
      </c>
    </row>
    <row r="237" spans="1:2">
      <c r="A237" s="151">
        <v>61105</v>
      </c>
      <c r="B237" s="137" t="s">
        <v>9810</v>
      </c>
    </row>
    <row r="238" spans="1:2">
      <c r="A238" s="151">
        <v>61106</v>
      </c>
      <c r="B238" s="137" t="s">
        <v>9811</v>
      </c>
    </row>
    <row r="239" spans="1:2">
      <c r="A239" s="151">
        <v>61201</v>
      </c>
      <c r="B239" s="137" t="s">
        <v>9812</v>
      </c>
    </row>
    <row r="240" spans="1:2">
      <c r="A240" s="151">
        <v>61202</v>
      </c>
      <c r="B240" s="137" t="s">
        <v>9813</v>
      </c>
    </row>
    <row r="241" spans="1:2">
      <c r="A241" s="151">
        <v>62101</v>
      </c>
      <c r="B241" s="137" t="s">
        <v>9814</v>
      </c>
    </row>
    <row r="242" spans="1:2">
      <c r="A242" s="151">
        <v>62102</v>
      </c>
      <c r="B242" s="137" t="s">
        <v>9815</v>
      </c>
    </row>
    <row r="243" spans="1:2">
      <c r="A243" s="151">
        <v>62103</v>
      </c>
      <c r="B243" s="137" t="s">
        <v>9816</v>
      </c>
    </row>
    <row r="244" spans="1:2">
      <c r="A244" s="151">
        <v>62104</v>
      </c>
      <c r="B244" s="137" t="s">
        <v>9817</v>
      </c>
    </row>
    <row r="245" spans="1:2">
      <c r="A245" s="151">
        <v>62105</v>
      </c>
      <c r="B245" s="137" t="s">
        <v>9818</v>
      </c>
    </row>
    <row r="246" spans="1:2">
      <c r="A246" s="151">
        <v>62201</v>
      </c>
      <c r="B246" s="137" t="s">
        <v>9819</v>
      </c>
    </row>
    <row r="247" spans="1:2">
      <c r="A247" s="151">
        <v>62202</v>
      </c>
      <c r="B247" s="137" t="s">
        <v>9820</v>
      </c>
    </row>
    <row r="248" spans="1:2">
      <c r="A248" s="151">
        <v>62203</v>
      </c>
      <c r="B248" s="137" t="s">
        <v>9821</v>
      </c>
    </row>
    <row r="249" spans="1:2">
      <c r="A249" s="151">
        <v>62301</v>
      </c>
      <c r="B249" s="137" t="s">
        <v>9057</v>
      </c>
    </row>
    <row r="250" spans="1:2">
      <c r="A250" s="151">
        <v>62302</v>
      </c>
      <c r="B250" s="137" t="s">
        <v>9822</v>
      </c>
    </row>
    <row r="251" spans="1:2">
      <c r="A251" s="151">
        <v>62303</v>
      </c>
      <c r="B251" s="137" t="s">
        <v>9823</v>
      </c>
    </row>
    <row r="252" spans="1:2">
      <c r="A252" s="151">
        <v>62304</v>
      </c>
      <c r="B252" s="137" t="s">
        <v>9824</v>
      </c>
    </row>
    <row r="253" spans="1:2">
      <c r="A253" s="151">
        <v>71101</v>
      </c>
      <c r="B253" s="137" t="s">
        <v>9825</v>
      </c>
    </row>
    <row r="254" spans="1:2">
      <c r="A254" s="151">
        <v>71102</v>
      </c>
      <c r="B254" s="137" t="s">
        <v>9826</v>
      </c>
    </row>
    <row r="255" spans="1:2">
      <c r="A255" s="151">
        <v>71103</v>
      </c>
      <c r="B255" s="137" t="s">
        <v>9827</v>
      </c>
    </row>
    <row r="256" spans="1:2">
      <c r="A256" s="151">
        <v>71104</v>
      </c>
      <c r="B256" s="137" t="s">
        <v>9828</v>
      </c>
    </row>
    <row r="257" spans="1:2">
      <c r="A257" s="151">
        <v>71105</v>
      </c>
      <c r="B257" s="137" t="s">
        <v>9829</v>
      </c>
    </row>
    <row r="258" spans="1:2">
      <c r="A258" s="151">
        <v>72101</v>
      </c>
      <c r="B258" s="137" t="s">
        <v>9830</v>
      </c>
    </row>
    <row r="259" spans="1:2">
      <c r="A259" s="151">
        <v>72102</v>
      </c>
      <c r="B259" s="137" t="s">
        <v>9831</v>
      </c>
    </row>
    <row r="260" spans="1:2">
      <c r="A260" s="151">
        <v>72103</v>
      </c>
      <c r="B260" s="137" t="s">
        <v>9832</v>
      </c>
    </row>
    <row r="261" spans="1:2">
      <c r="A261" s="151">
        <v>72104</v>
      </c>
      <c r="B261" s="137" t="s">
        <v>9833</v>
      </c>
    </row>
    <row r="262" spans="1:2">
      <c r="A262" s="151">
        <v>72105</v>
      </c>
      <c r="B262" s="137" t="s">
        <v>9834</v>
      </c>
    </row>
    <row r="263" spans="1:2">
      <c r="A263" s="151">
        <v>72106</v>
      </c>
      <c r="B263" s="137" t="s">
        <v>9835</v>
      </c>
    </row>
    <row r="264" spans="1:2">
      <c r="A264" s="151">
        <v>72107</v>
      </c>
      <c r="B264" s="137" t="s">
        <v>9836</v>
      </c>
    </row>
    <row r="265" spans="1:2">
      <c r="A265" s="151">
        <v>73101</v>
      </c>
      <c r="B265" s="137" t="s">
        <v>9837</v>
      </c>
    </row>
    <row r="266" spans="1:2">
      <c r="A266" s="151">
        <v>73102</v>
      </c>
      <c r="B266" s="137" t="s">
        <v>9838</v>
      </c>
    </row>
    <row r="267" spans="1:2">
      <c r="A267" s="151">
        <v>73103</v>
      </c>
      <c r="B267" s="137" t="s">
        <v>9839</v>
      </c>
    </row>
    <row r="268" spans="1:2">
      <c r="A268" s="151">
        <v>74101</v>
      </c>
      <c r="B268" s="137" t="s">
        <v>9840</v>
      </c>
    </row>
    <row r="269" spans="1:2">
      <c r="A269" s="151">
        <v>74102</v>
      </c>
      <c r="B269" s="137" t="s">
        <v>9841</v>
      </c>
    </row>
    <row r="270" spans="1:2">
      <c r="A270" s="151">
        <v>74103</v>
      </c>
      <c r="B270" s="137" t="s">
        <v>9842</v>
      </c>
    </row>
    <row r="271" spans="1:2">
      <c r="A271" s="151">
        <v>74104</v>
      </c>
      <c r="B271" s="137" t="s">
        <v>9843</v>
      </c>
    </row>
    <row r="272" spans="1:2">
      <c r="A272" s="151">
        <v>74105</v>
      </c>
      <c r="B272" s="137" t="s">
        <v>9844</v>
      </c>
    </row>
    <row r="273" spans="1:2">
      <c r="A273" s="151">
        <v>74106</v>
      </c>
      <c r="B273" s="137" t="s">
        <v>9845</v>
      </c>
    </row>
    <row r="274" spans="1:2">
      <c r="A274" s="151">
        <v>75101</v>
      </c>
      <c r="B274" s="137" t="s">
        <v>9846</v>
      </c>
    </row>
    <row r="275" spans="1:2">
      <c r="A275" s="151">
        <v>75102</v>
      </c>
      <c r="B275" s="137" t="s">
        <v>9847</v>
      </c>
    </row>
    <row r="276" spans="1:2">
      <c r="A276" s="151">
        <v>75103</v>
      </c>
      <c r="B276" s="137" t="s">
        <v>9848</v>
      </c>
    </row>
    <row r="277" spans="1:2">
      <c r="A277" s="151">
        <v>75104</v>
      </c>
      <c r="B277" s="137" t="s">
        <v>9849</v>
      </c>
    </row>
    <row r="278" spans="1:2">
      <c r="A278" s="151">
        <v>81101</v>
      </c>
      <c r="B278" s="137" t="s">
        <v>9850</v>
      </c>
    </row>
    <row r="279" spans="1:2">
      <c r="A279" s="151">
        <v>81102</v>
      </c>
      <c r="B279" s="137" t="s">
        <v>9851</v>
      </c>
    </row>
    <row r="280" spans="1:2">
      <c r="A280" s="151">
        <v>81103</v>
      </c>
      <c r="B280" s="137" t="s">
        <v>9852</v>
      </c>
    </row>
    <row r="281" spans="1:2">
      <c r="A281" s="151">
        <v>81104</v>
      </c>
      <c r="B281" s="137" t="s">
        <v>9853</v>
      </c>
    </row>
    <row r="282" spans="1:2">
      <c r="A282" s="151">
        <v>81201</v>
      </c>
      <c r="B282" s="137" t="s">
        <v>9854</v>
      </c>
    </row>
    <row r="283" spans="1:2">
      <c r="A283" s="151">
        <v>81202</v>
      </c>
      <c r="B283" s="137" t="s">
        <v>9855</v>
      </c>
    </row>
    <row r="284" spans="1:2">
      <c r="A284" s="151">
        <v>81203</v>
      </c>
      <c r="B284" s="137" t="s">
        <v>9856</v>
      </c>
    </row>
    <row r="285" spans="1:2">
      <c r="A285" s="151">
        <v>81301</v>
      </c>
      <c r="B285" s="137" t="s">
        <v>9857</v>
      </c>
    </row>
    <row r="286" spans="1:2">
      <c r="A286" s="151">
        <v>81302</v>
      </c>
      <c r="B286" s="137" t="s">
        <v>9858</v>
      </c>
    </row>
    <row r="287" spans="1:2">
      <c r="A287" s="151">
        <v>81303</v>
      </c>
      <c r="B287" s="137" t="s">
        <v>9859</v>
      </c>
    </row>
    <row r="288" spans="1:2">
      <c r="A288" s="151">
        <v>81304</v>
      </c>
      <c r="B288" s="137" t="s">
        <v>9860</v>
      </c>
    </row>
    <row r="289" spans="1:2">
      <c r="A289" s="151">
        <v>81305</v>
      </c>
      <c r="B289" s="137" t="s">
        <v>8929</v>
      </c>
    </row>
    <row r="290" spans="1:2">
      <c r="A290" s="151">
        <v>81306</v>
      </c>
      <c r="B290" s="137" t="s">
        <v>9861</v>
      </c>
    </row>
    <row r="291" spans="1:2">
      <c r="A291" s="151">
        <v>82101</v>
      </c>
      <c r="B291" s="137" t="s">
        <v>9862</v>
      </c>
    </row>
    <row r="292" spans="1:2">
      <c r="A292" s="151">
        <v>82102</v>
      </c>
      <c r="B292" s="137" t="s">
        <v>9863</v>
      </c>
    </row>
    <row r="293" spans="1:2">
      <c r="A293" s="151">
        <v>82201</v>
      </c>
      <c r="B293" s="137" t="s">
        <v>8737</v>
      </c>
    </row>
    <row r="294" spans="1:2">
      <c r="A294" s="151">
        <v>82202</v>
      </c>
      <c r="B294" s="137" t="s">
        <v>9864</v>
      </c>
    </row>
    <row r="295" spans="1:2">
      <c r="A295" s="151">
        <v>82203</v>
      </c>
      <c r="B295" s="137" t="s">
        <v>9865</v>
      </c>
    </row>
    <row r="296" spans="1:2">
      <c r="A296" s="151">
        <v>82204</v>
      </c>
      <c r="B296" s="137" t="s">
        <v>9866</v>
      </c>
    </row>
    <row r="297" spans="1:2">
      <c r="A297" s="151">
        <v>82205</v>
      </c>
      <c r="B297" s="137" t="s">
        <v>9867</v>
      </c>
    </row>
    <row r="298" spans="1:2">
      <c r="A298" s="151">
        <v>82301</v>
      </c>
      <c r="B298" s="137" t="s">
        <v>9868</v>
      </c>
    </row>
    <row r="299" spans="1:2">
      <c r="A299" s="151">
        <v>82302</v>
      </c>
      <c r="B299" s="137" t="s">
        <v>9869</v>
      </c>
    </row>
    <row r="300" spans="1:2">
      <c r="A300" s="151">
        <v>82303</v>
      </c>
      <c r="B300" s="137" t="s">
        <v>9870</v>
      </c>
    </row>
    <row r="301" spans="1:2">
      <c r="A301" s="151">
        <v>82304</v>
      </c>
      <c r="B301" s="137" t="s">
        <v>9871</v>
      </c>
    </row>
    <row r="302" spans="1:2">
      <c r="A302" s="151">
        <v>82305</v>
      </c>
      <c r="B302" s="137" t="s">
        <v>9872</v>
      </c>
    </row>
    <row r="303" spans="1:2">
      <c r="A303" s="151">
        <v>82401</v>
      </c>
      <c r="B303" s="137" t="s">
        <v>9873</v>
      </c>
    </row>
    <row r="304" spans="1:2">
      <c r="A304" s="151">
        <v>82402</v>
      </c>
      <c r="B304" s="137" t="s">
        <v>9874</v>
      </c>
    </row>
    <row r="305" spans="1:2">
      <c r="A305" s="151">
        <v>82403</v>
      </c>
      <c r="B305" s="137" t="s">
        <v>9875</v>
      </c>
    </row>
    <row r="306" spans="1:2">
      <c r="A306" s="151">
        <v>82404</v>
      </c>
      <c r="B306" s="137" t="s">
        <v>9876</v>
      </c>
    </row>
    <row r="307" spans="1:2">
      <c r="A307" s="151">
        <v>82405</v>
      </c>
      <c r="B307" s="137" t="s">
        <v>9877</v>
      </c>
    </row>
    <row r="308" spans="1:2">
      <c r="A308" s="151">
        <v>82406</v>
      </c>
      <c r="B308" s="137" t="s">
        <v>9878</v>
      </c>
    </row>
    <row r="309" spans="1:2">
      <c r="A309" s="151">
        <v>82407</v>
      </c>
      <c r="B309" s="137" t="s">
        <v>9879</v>
      </c>
    </row>
    <row r="310" spans="1:2">
      <c r="A310" s="151">
        <v>82408</v>
      </c>
      <c r="B310" s="137" t="s">
        <v>9880</v>
      </c>
    </row>
    <row r="311" spans="1:2">
      <c r="A311" s="151">
        <v>82409</v>
      </c>
      <c r="B311" s="137" t="s">
        <v>9881</v>
      </c>
    </row>
    <row r="312" spans="1:2">
      <c r="A312" s="151">
        <v>82410</v>
      </c>
      <c r="B312" s="137" t="s">
        <v>9882</v>
      </c>
    </row>
    <row r="313" spans="1:2">
      <c r="A313" s="151">
        <v>83101</v>
      </c>
      <c r="B313" s="137" t="s">
        <v>9883</v>
      </c>
    </row>
    <row r="314" spans="1:2">
      <c r="A314" s="151">
        <v>83102</v>
      </c>
      <c r="B314" s="137" t="s">
        <v>9884</v>
      </c>
    </row>
    <row r="315" spans="1:2">
      <c r="A315" s="151">
        <v>83103</v>
      </c>
      <c r="B315" s="137" t="s">
        <v>9885</v>
      </c>
    </row>
    <row r="316" spans="1:2">
      <c r="A316" s="151">
        <v>83104</v>
      </c>
      <c r="B316" s="137" t="s">
        <v>9886</v>
      </c>
    </row>
    <row r="317" spans="1:2">
      <c r="A317" s="151">
        <v>83201</v>
      </c>
      <c r="B317" s="137" t="s">
        <v>9887</v>
      </c>
    </row>
    <row r="318" spans="1:2">
      <c r="A318" s="151">
        <v>83202</v>
      </c>
      <c r="B318" s="137" t="s">
        <v>9888</v>
      </c>
    </row>
    <row r="319" spans="1:2">
      <c r="A319" s="151">
        <v>83203</v>
      </c>
      <c r="B319" s="137" t="s">
        <v>9889</v>
      </c>
    </row>
    <row r="320" spans="1:2">
      <c r="A320" s="151">
        <v>83204</v>
      </c>
      <c r="B320" s="137" t="s">
        <v>9890</v>
      </c>
    </row>
    <row r="321" spans="1:2">
      <c r="A321" s="151">
        <v>84101</v>
      </c>
      <c r="B321" s="137" t="s">
        <v>9891</v>
      </c>
    </row>
    <row r="322" spans="1:2">
      <c r="A322" s="151">
        <v>84102</v>
      </c>
      <c r="B322" s="137" t="s">
        <v>9892</v>
      </c>
    </row>
    <row r="323" spans="1:2">
      <c r="A323" s="151">
        <v>84201</v>
      </c>
      <c r="B323" s="137" t="s">
        <v>9893</v>
      </c>
    </row>
    <row r="324" spans="1:2">
      <c r="A324" s="151">
        <v>84301</v>
      </c>
      <c r="B324" s="137" t="s">
        <v>9894</v>
      </c>
    </row>
    <row r="325" spans="1:2">
      <c r="A325" s="151">
        <v>84401</v>
      </c>
      <c r="B325" s="137" t="s">
        <v>9895</v>
      </c>
    </row>
    <row r="326" spans="1:2">
      <c r="A326" s="151">
        <v>84501</v>
      </c>
      <c r="B326" s="137" t="s">
        <v>9896</v>
      </c>
    </row>
    <row r="327" spans="1:2">
      <c r="A327" s="151">
        <v>84601</v>
      </c>
      <c r="B327" s="137" t="s">
        <v>9897</v>
      </c>
    </row>
    <row r="328" spans="1:2">
      <c r="A328" s="151">
        <v>84602</v>
      </c>
      <c r="B328" s="137" t="s">
        <v>9898</v>
      </c>
    </row>
    <row r="329" spans="1:2">
      <c r="A329" s="151">
        <v>84603</v>
      </c>
      <c r="B329" s="137" t="s">
        <v>9899</v>
      </c>
    </row>
    <row r="330" spans="1:2">
      <c r="A330" s="151">
        <v>84604</v>
      </c>
      <c r="B330" s="137" t="s">
        <v>9900</v>
      </c>
    </row>
    <row r="331" spans="1:2">
      <c r="A331" s="151">
        <v>84605</v>
      </c>
      <c r="B331" s="137" t="s">
        <v>9901</v>
      </c>
    </row>
    <row r="332" spans="1:2">
      <c r="A332" s="151">
        <v>84701</v>
      </c>
      <c r="B332" s="137" t="s">
        <v>9902</v>
      </c>
    </row>
    <row r="333" spans="1:2">
      <c r="A333" s="151">
        <v>84702</v>
      </c>
      <c r="B333" s="137" t="s">
        <v>9903</v>
      </c>
    </row>
    <row r="334" spans="1:2">
      <c r="A334" s="151">
        <v>84703</v>
      </c>
      <c r="B334" s="137" t="s">
        <v>9904</v>
      </c>
    </row>
    <row r="335" spans="1:2">
      <c r="A335" s="151">
        <v>84704</v>
      </c>
      <c r="B335" s="137" t="s">
        <v>9905</v>
      </c>
    </row>
    <row r="336" spans="1:2">
      <c r="A336" s="151">
        <v>85101</v>
      </c>
      <c r="B336" s="137" t="s">
        <v>9906</v>
      </c>
    </row>
    <row r="337" spans="1:2">
      <c r="A337" s="151">
        <v>85102</v>
      </c>
      <c r="B337" s="137" t="s">
        <v>9907</v>
      </c>
    </row>
    <row r="338" spans="1:2">
      <c r="A338" s="151">
        <v>85103</v>
      </c>
      <c r="B338" s="137" t="s">
        <v>9908</v>
      </c>
    </row>
    <row r="339" spans="1:2">
      <c r="A339" s="151">
        <v>85201</v>
      </c>
      <c r="B339" s="137" t="s">
        <v>9909</v>
      </c>
    </row>
    <row r="340" spans="1:2">
      <c r="A340" s="151">
        <v>85202</v>
      </c>
      <c r="B340" s="137" t="s">
        <v>9910</v>
      </c>
    </row>
    <row r="341" spans="1:2">
      <c r="A341" s="151">
        <v>85203</v>
      </c>
      <c r="B341" s="137" t="s">
        <v>9911</v>
      </c>
    </row>
    <row r="342" spans="1:2">
      <c r="A342" s="151">
        <v>85301</v>
      </c>
      <c r="B342" s="137" t="s">
        <v>9912</v>
      </c>
    </row>
    <row r="343" spans="1:2">
      <c r="A343" s="151">
        <v>85302</v>
      </c>
      <c r="B343" s="137" t="s">
        <v>9913</v>
      </c>
    </row>
    <row r="344" spans="1:2">
      <c r="A344" s="151">
        <v>85303</v>
      </c>
      <c r="B344" s="137" t="s">
        <v>8521</v>
      </c>
    </row>
    <row r="345" spans="1:2">
      <c r="A345" s="151">
        <v>85304</v>
      </c>
      <c r="B345" s="137" t="s">
        <v>9914</v>
      </c>
    </row>
    <row r="346" spans="1:2">
      <c r="A346" s="151">
        <v>85305</v>
      </c>
      <c r="B346" s="137" t="s">
        <v>9915</v>
      </c>
    </row>
    <row r="347" spans="1:2">
      <c r="A347" s="151">
        <v>85306</v>
      </c>
      <c r="B347" s="137" t="s">
        <v>9916</v>
      </c>
    </row>
    <row r="348" spans="1:2">
      <c r="A348" s="151">
        <v>85307</v>
      </c>
      <c r="B348" s="137" t="s">
        <v>9917</v>
      </c>
    </row>
    <row r="349" spans="1:2">
      <c r="A349" s="151">
        <v>86101</v>
      </c>
      <c r="B349" s="137" t="s">
        <v>9918</v>
      </c>
    </row>
    <row r="350" spans="1:2">
      <c r="A350" s="151">
        <v>86102</v>
      </c>
      <c r="B350" s="137" t="s">
        <v>8841</v>
      </c>
    </row>
    <row r="351" spans="1:2">
      <c r="A351" s="151">
        <v>86103</v>
      </c>
      <c r="B351" s="137" t="s">
        <v>8591</v>
      </c>
    </row>
    <row r="352" spans="1:2">
      <c r="A352" s="151">
        <v>86104</v>
      </c>
      <c r="B352" s="137" t="s">
        <v>9919</v>
      </c>
    </row>
    <row r="353" spans="1:2">
      <c r="A353" s="151">
        <v>86201</v>
      </c>
      <c r="B353" s="137" t="s">
        <v>9920</v>
      </c>
    </row>
    <row r="354" spans="1:2">
      <c r="A354" s="151">
        <v>86202</v>
      </c>
      <c r="B354" s="137" t="s">
        <v>9921</v>
      </c>
    </row>
    <row r="355" spans="1:2">
      <c r="A355" s="151">
        <v>86203</v>
      </c>
      <c r="B355" s="137" t="s">
        <v>9922</v>
      </c>
    </row>
    <row r="356" spans="1:2">
      <c r="A356" s="151">
        <v>86204</v>
      </c>
      <c r="B356" s="137" t="s">
        <v>8837</v>
      </c>
    </row>
    <row r="357" spans="1:2">
      <c r="A357" s="151">
        <v>86205</v>
      </c>
      <c r="B357" s="137" t="s">
        <v>9923</v>
      </c>
    </row>
    <row r="358" spans="1:2">
      <c r="A358" s="151">
        <v>86206</v>
      </c>
      <c r="B358" s="137" t="s">
        <v>9924</v>
      </c>
    </row>
    <row r="359" spans="1:2">
      <c r="A359" s="151">
        <v>86207</v>
      </c>
      <c r="B359" s="137" t="s">
        <v>9925</v>
      </c>
    </row>
    <row r="360" spans="1:2">
      <c r="A360" s="151">
        <v>86208</v>
      </c>
      <c r="B360" s="137" t="s">
        <v>9926</v>
      </c>
    </row>
    <row r="361" spans="1:2">
      <c r="A361" s="151">
        <v>86301</v>
      </c>
      <c r="B361" s="137" t="s">
        <v>8589</v>
      </c>
    </row>
    <row r="362" spans="1:2">
      <c r="A362" s="151">
        <v>86302</v>
      </c>
      <c r="B362" s="137" t="s">
        <v>9927</v>
      </c>
    </row>
    <row r="363" spans="1:2">
      <c r="A363" s="151">
        <v>86303</v>
      </c>
      <c r="B363" s="137" t="s">
        <v>9928</v>
      </c>
    </row>
    <row r="364" spans="1:2">
      <c r="A364" s="151">
        <v>86304</v>
      </c>
      <c r="B364" s="137" t="s">
        <v>9929</v>
      </c>
    </row>
    <row r="365" spans="1:2">
      <c r="A365" s="151">
        <v>86401</v>
      </c>
      <c r="B365" s="137" t="s">
        <v>8585</v>
      </c>
    </row>
    <row r="366" spans="1:2">
      <c r="A366" s="151">
        <v>86402</v>
      </c>
      <c r="B366" s="137" t="s">
        <v>9930</v>
      </c>
    </row>
    <row r="367" spans="1:2">
      <c r="A367" s="151">
        <v>86501</v>
      </c>
      <c r="B367" s="137" t="s">
        <v>8579</v>
      </c>
    </row>
    <row r="368" spans="1:2">
      <c r="A368" s="151">
        <v>86502</v>
      </c>
      <c r="B368" s="137" t="s">
        <v>9931</v>
      </c>
    </row>
    <row r="369" spans="1:2">
      <c r="A369" s="151">
        <v>86503</v>
      </c>
      <c r="B369" s="137" t="s">
        <v>9932</v>
      </c>
    </row>
    <row r="370" spans="1:2">
      <c r="A370" s="151">
        <v>86504</v>
      </c>
      <c r="B370" s="137" t="s">
        <v>9933</v>
      </c>
    </row>
    <row r="371" spans="1:2">
      <c r="A371" s="151">
        <v>86505</v>
      </c>
      <c r="B371" s="137" t="s">
        <v>9934</v>
      </c>
    </row>
    <row r="372" spans="1:2">
      <c r="A372" s="151">
        <v>86506</v>
      </c>
      <c r="B372" s="137" t="s">
        <v>9935</v>
      </c>
    </row>
    <row r="373" spans="1:2">
      <c r="A373" s="151">
        <v>86507</v>
      </c>
      <c r="B373" s="137" t="s">
        <v>9936</v>
      </c>
    </row>
    <row r="374" spans="1:2">
      <c r="A374" s="151">
        <v>87101</v>
      </c>
      <c r="B374" s="137" t="s">
        <v>9937</v>
      </c>
    </row>
    <row r="375" spans="1:2">
      <c r="A375" s="151">
        <v>87102</v>
      </c>
      <c r="B375" s="137" t="s">
        <v>9938</v>
      </c>
    </row>
    <row r="376" spans="1:2">
      <c r="A376" s="151">
        <v>91106</v>
      </c>
      <c r="B376" s="137" t="s">
        <v>9939</v>
      </c>
    </row>
    <row r="377" spans="1:2">
      <c r="A377" s="151">
        <v>91107</v>
      </c>
      <c r="B377" s="137" t="s">
        <v>9940</v>
      </c>
    </row>
    <row r="378" spans="1:2">
      <c r="A378" s="151">
        <v>91108</v>
      </c>
      <c r="B378" s="137" t="s">
        <v>9941</v>
      </c>
    </row>
    <row r="379" spans="1:2">
      <c r="A379" s="151">
        <v>92101</v>
      </c>
      <c r="B379" s="137" t="s">
        <v>9942</v>
      </c>
    </row>
    <row r="380" spans="1:2">
      <c r="A380" s="151">
        <v>92102</v>
      </c>
      <c r="B380" s="137" t="s">
        <v>9943</v>
      </c>
    </row>
    <row r="381" spans="1:2">
      <c r="A381" s="151">
        <v>92103</v>
      </c>
      <c r="B381" s="137" t="s">
        <v>9944</v>
      </c>
    </row>
    <row r="382" spans="1:2">
      <c r="A382" s="151">
        <v>92104</v>
      </c>
      <c r="B382" s="137" t="s">
        <v>9945</v>
      </c>
    </row>
    <row r="383" spans="1:2">
      <c r="A383" s="151">
        <v>93101</v>
      </c>
      <c r="B383" s="137" t="s">
        <v>9946</v>
      </c>
    </row>
    <row r="384" spans="1:2">
      <c r="A384" s="151">
        <v>93102</v>
      </c>
      <c r="B384" s="137" t="s">
        <v>9947</v>
      </c>
    </row>
    <row r="385" spans="1:2">
      <c r="A385" s="151">
        <v>93103</v>
      </c>
      <c r="B385" s="137" t="s">
        <v>9948</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pane ySplit="2" topLeftCell="A3" activePane="bottomLeft" state="frozenSplit"/>
      <selection pane="bottomLeft"/>
    </sheetView>
  </sheetViews>
  <sheetFormatPr baseColWidth="10" defaultColWidth="11.58203125" defaultRowHeight="14"/>
  <cols>
    <col min="1" max="1" width="23.75" style="132" bestFit="1" customWidth="1"/>
    <col min="2" max="2" width="79.58203125" style="132" bestFit="1" customWidth="1"/>
    <col min="3" max="16384" width="11.58203125" style="132"/>
  </cols>
  <sheetData>
    <row r="1" spans="1:4">
      <c r="A1" s="149" t="s">
        <v>9949</v>
      </c>
      <c r="B1" s="150" t="s">
        <v>9950</v>
      </c>
      <c r="D1" s="1" t="s">
        <v>1669</v>
      </c>
    </row>
    <row r="2" spans="1:4" ht="15" customHeight="1">
      <c r="A2" s="147" t="s">
        <v>1774</v>
      </c>
      <c r="B2" s="148" t="s">
        <v>4337</v>
      </c>
      <c r="D2" s="1" t="s">
        <v>10088</v>
      </c>
    </row>
    <row r="3" spans="1:4">
      <c r="A3" s="151">
        <v>1</v>
      </c>
      <c r="B3" s="137" t="s">
        <v>9951</v>
      </c>
    </row>
    <row r="4" spans="1:4">
      <c r="A4" s="151">
        <v>2</v>
      </c>
      <c r="B4" s="137" t="s">
        <v>9952</v>
      </c>
    </row>
    <row r="5" spans="1:4">
      <c r="A5" s="151">
        <v>3</v>
      </c>
      <c r="B5" s="137" t="s">
        <v>9953</v>
      </c>
    </row>
    <row r="6" spans="1:4">
      <c r="A6" s="151">
        <v>4</v>
      </c>
      <c r="B6" s="137" t="s">
        <v>9954</v>
      </c>
    </row>
    <row r="7" spans="1:4">
      <c r="A7" s="151">
        <v>5</v>
      </c>
      <c r="B7" s="137" t="s">
        <v>9955</v>
      </c>
    </row>
    <row r="8" spans="1:4">
      <c r="A8" s="151">
        <v>6</v>
      </c>
      <c r="B8" s="137" t="s">
        <v>9956</v>
      </c>
    </row>
    <row r="9" spans="1:4">
      <c r="A9" s="151">
        <v>7</v>
      </c>
      <c r="B9" s="137" t="s">
        <v>9957</v>
      </c>
    </row>
    <row r="10" spans="1:4">
      <c r="A10" s="151">
        <v>8</v>
      </c>
      <c r="B10" s="137" t="s">
        <v>9958</v>
      </c>
    </row>
    <row r="11" spans="1:4">
      <c r="A11" s="151">
        <v>9</v>
      </c>
      <c r="B11" s="137" t="s">
        <v>9959</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pane ySplit="2" topLeftCell="A3" activePane="bottomLeft" state="frozenSplit"/>
      <selection pane="bottomLeft" activeCell="D2" sqref="D2"/>
    </sheetView>
  </sheetViews>
  <sheetFormatPr baseColWidth="10" defaultColWidth="11.58203125" defaultRowHeight="14"/>
  <cols>
    <col min="1" max="1" width="8.83203125" style="132" bestFit="1" customWidth="1"/>
    <col min="2" max="2" width="65" style="132" bestFit="1" customWidth="1"/>
    <col min="3" max="16384" width="11.58203125" style="132"/>
  </cols>
  <sheetData>
    <row r="1" spans="1:4">
      <c r="A1" s="149" t="s">
        <v>9960</v>
      </c>
      <c r="B1" s="150" t="s">
        <v>9961</v>
      </c>
      <c r="D1" s="1" t="s">
        <v>1669</v>
      </c>
    </row>
    <row r="2" spans="1:4" ht="15" customHeight="1">
      <c r="A2" s="147" t="s">
        <v>1774</v>
      </c>
      <c r="B2" s="148" t="s">
        <v>4337</v>
      </c>
      <c r="D2" s="1" t="s">
        <v>10088</v>
      </c>
    </row>
    <row r="3" spans="1:4">
      <c r="A3" s="151">
        <v>10</v>
      </c>
      <c r="B3" s="137" t="s">
        <v>9962</v>
      </c>
    </row>
    <row r="4" spans="1:4">
      <c r="A4" s="151">
        <v>20</v>
      </c>
      <c r="B4" s="137" t="s">
        <v>9963</v>
      </c>
    </row>
    <row r="5" spans="1:4">
      <c r="A5" s="151">
        <v>30</v>
      </c>
      <c r="B5" s="137" t="s">
        <v>9964</v>
      </c>
    </row>
    <row r="6" spans="1:4">
      <c r="A6" s="151">
        <v>40</v>
      </c>
      <c r="B6" s="137" t="s">
        <v>9965</v>
      </c>
    </row>
    <row r="7" spans="1:4">
      <c r="A7" s="151">
        <v>50</v>
      </c>
      <c r="B7" s="137" t="s">
        <v>9572</v>
      </c>
    </row>
    <row r="8" spans="1:4">
      <c r="A8" s="151">
        <v>60</v>
      </c>
      <c r="B8" s="137" t="s">
        <v>9966</v>
      </c>
    </row>
    <row r="9" spans="1:4">
      <c r="A9" s="151">
        <v>70</v>
      </c>
      <c r="B9" s="137" t="s">
        <v>9967</v>
      </c>
    </row>
    <row r="10" spans="1:4">
      <c r="A10" s="151">
        <v>80</v>
      </c>
      <c r="B10" s="137" t="s">
        <v>9968</v>
      </c>
    </row>
    <row r="11" spans="1:4">
      <c r="A11" s="151">
        <v>90</v>
      </c>
      <c r="B11" s="137" t="s">
        <v>9969</v>
      </c>
    </row>
    <row r="12" spans="1:4">
      <c r="A12" s="151">
        <v>91</v>
      </c>
      <c r="B12" s="137" t="s">
        <v>9970</v>
      </c>
    </row>
    <row r="13" spans="1:4">
      <c r="A13" s="151">
        <v>92</v>
      </c>
      <c r="B13" s="137" t="s">
        <v>9971</v>
      </c>
    </row>
    <row r="14" spans="1:4">
      <c r="A14" s="151">
        <v>93</v>
      </c>
      <c r="B14" s="137" t="s">
        <v>9972</v>
      </c>
    </row>
    <row r="15" spans="1:4">
      <c r="A15" s="151">
        <v>94</v>
      </c>
      <c r="B15" s="137" t="s">
        <v>9973</v>
      </c>
    </row>
    <row r="16" spans="1:4">
      <c r="A16" s="151">
        <v>95</v>
      </c>
      <c r="B16" s="137" t="s">
        <v>9974</v>
      </c>
    </row>
    <row r="17" spans="1:2">
      <c r="A17" s="151">
        <v>96</v>
      </c>
      <c r="B17" s="137" t="s">
        <v>9975</v>
      </c>
    </row>
    <row r="18" spans="1:2">
      <c r="A18" s="151">
        <v>97</v>
      </c>
      <c r="B18" s="137" t="s">
        <v>9976</v>
      </c>
    </row>
    <row r="19" spans="1:2">
      <c r="A19" s="151">
        <v>98</v>
      </c>
      <c r="B19" s="137" t="s">
        <v>9977</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pane ySplit="2" topLeftCell="A3" activePane="bottomLeft" state="frozenSplit"/>
      <selection pane="bottomLeft" activeCell="D1" sqref="D1"/>
    </sheetView>
  </sheetViews>
  <sheetFormatPr baseColWidth="10" defaultColWidth="11.58203125" defaultRowHeight="14"/>
  <cols>
    <col min="1" max="1" width="22.75" style="132" bestFit="1" customWidth="1"/>
    <col min="2" max="2" width="47.75" style="132" bestFit="1" customWidth="1"/>
    <col min="3" max="16384" width="11.58203125" style="132"/>
  </cols>
  <sheetData>
    <row r="1" spans="1:4">
      <c r="A1" s="149" t="s">
        <v>592</v>
      </c>
      <c r="B1" s="150" t="s">
        <v>593</v>
      </c>
      <c r="D1" s="1" t="s">
        <v>1669</v>
      </c>
    </row>
    <row r="2" spans="1:4" ht="15" customHeight="1">
      <c r="A2" s="147" t="s">
        <v>1774</v>
      </c>
      <c r="B2" s="148" t="s">
        <v>4337</v>
      </c>
      <c r="D2" s="1" t="s">
        <v>10088</v>
      </c>
    </row>
    <row r="3" spans="1:4">
      <c r="A3" s="151">
        <v>11</v>
      </c>
      <c r="B3" s="137" t="s">
        <v>9978</v>
      </c>
    </row>
    <row r="4" spans="1:4">
      <c r="A4" s="151">
        <v>12</v>
      </c>
      <c r="B4" s="137" t="s">
        <v>9979</v>
      </c>
    </row>
    <row r="5" spans="1:4">
      <c r="A5" s="151">
        <v>20</v>
      </c>
      <c r="B5" s="137" t="s">
        <v>9980</v>
      </c>
    </row>
    <row r="6" spans="1:4">
      <c r="A6" s="151">
        <v>31</v>
      </c>
      <c r="B6" s="137" t="s">
        <v>9981</v>
      </c>
    </row>
    <row r="7" spans="1:4">
      <c r="A7" s="151">
        <v>32</v>
      </c>
      <c r="B7" s="137" t="s">
        <v>9982</v>
      </c>
    </row>
    <row r="8" spans="1:4">
      <c r="A8" s="151">
        <v>41</v>
      </c>
      <c r="B8" s="137" t="s">
        <v>9983</v>
      </c>
    </row>
    <row r="9" spans="1:4">
      <c r="A9" s="151">
        <v>42</v>
      </c>
      <c r="B9" s="137" t="s">
        <v>9984</v>
      </c>
    </row>
    <row r="10" spans="1:4">
      <c r="A10" s="151">
        <v>43</v>
      </c>
      <c r="B10" s="137" t="s">
        <v>9985</v>
      </c>
    </row>
    <row r="11" spans="1:4">
      <c r="A11" s="151">
        <v>50</v>
      </c>
      <c r="B11" s="137" t="s">
        <v>9986</v>
      </c>
    </row>
    <row r="12" spans="1:4">
      <c r="A12" s="151">
        <v>60</v>
      </c>
      <c r="B12" s="137" t="s">
        <v>8423</v>
      </c>
    </row>
    <row r="13" spans="1:4">
      <c r="A13" s="151">
        <v>70</v>
      </c>
      <c r="B13" s="137" t="s">
        <v>9987</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pane ySplit="2" topLeftCell="A3" activePane="bottomLeft" state="frozenSplit"/>
      <selection pane="bottomLeft"/>
    </sheetView>
  </sheetViews>
  <sheetFormatPr baseColWidth="10" defaultColWidth="11.58203125" defaultRowHeight="14"/>
  <cols>
    <col min="1" max="1" width="22.08203125" style="132" bestFit="1" customWidth="1"/>
    <col min="2" max="2" width="47.75" style="132" bestFit="1" customWidth="1"/>
    <col min="3" max="16384" width="11.58203125" style="132"/>
  </cols>
  <sheetData>
    <row r="1" spans="1:4">
      <c r="A1" s="149" t="s">
        <v>594</v>
      </c>
      <c r="B1" s="150" t="s">
        <v>595</v>
      </c>
      <c r="D1" s="1" t="s">
        <v>1669</v>
      </c>
    </row>
    <row r="2" spans="1:4" ht="15" customHeight="1">
      <c r="A2" s="147" t="s">
        <v>1774</v>
      </c>
      <c r="B2" s="148" t="s">
        <v>4337</v>
      </c>
      <c r="D2" s="1" t="s">
        <v>10088</v>
      </c>
    </row>
    <row r="3" spans="1:4">
      <c r="A3" s="151">
        <v>11</v>
      </c>
      <c r="B3" s="137" t="s">
        <v>9988</v>
      </c>
    </row>
    <row r="4" spans="1:4">
      <c r="A4" s="151">
        <v>12</v>
      </c>
      <c r="B4" s="137" t="s">
        <v>9989</v>
      </c>
    </row>
    <row r="5" spans="1:4">
      <c r="A5" s="151">
        <v>20</v>
      </c>
      <c r="B5" s="137" t="s">
        <v>9980</v>
      </c>
    </row>
    <row r="6" spans="1:4">
      <c r="A6" s="151">
        <v>31</v>
      </c>
      <c r="B6" s="137" t="s">
        <v>9990</v>
      </c>
    </row>
    <row r="7" spans="1:4">
      <c r="A7" s="151">
        <v>32</v>
      </c>
      <c r="B7" s="137" t="s">
        <v>9984</v>
      </c>
    </row>
    <row r="8" spans="1:4">
      <c r="A8" s="151">
        <v>33</v>
      </c>
      <c r="B8" s="137" t="s">
        <v>9985</v>
      </c>
    </row>
    <row r="9" spans="1:4">
      <c r="A9" s="151">
        <v>40</v>
      </c>
      <c r="B9" s="137" t="s">
        <v>9986</v>
      </c>
    </row>
    <row r="10" spans="1:4">
      <c r="A10" s="151">
        <v>50</v>
      </c>
      <c r="B10" s="137" t="s">
        <v>8423</v>
      </c>
    </row>
    <row r="11" spans="1:4">
      <c r="A11" s="151">
        <v>60</v>
      </c>
      <c r="B11" s="137" t="s">
        <v>9987</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pane ySplit="2" topLeftCell="A3" activePane="bottomLeft" state="frozenSplit"/>
      <selection pane="bottomLeft"/>
    </sheetView>
  </sheetViews>
  <sheetFormatPr baseColWidth="10" defaultColWidth="11.58203125" defaultRowHeight="14"/>
  <cols>
    <col min="1" max="1" width="22.08203125" style="132" bestFit="1" customWidth="1"/>
    <col min="2" max="2" width="47.75" style="132" bestFit="1" customWidth="1"/>
    <col min="3" max="16384" width="11.58203125" style="132"/>
  </cols>
  <sheetData>
    <row r="1" spans="1:4">
      <c r="A1" s="149" t="s">
        <v>596</v>
      </c>
      <c r="B1" s="150" t="s">
        <v>597</v>
      </c>
      <c r="D1" s="1" t="s">
        <v>1669</v>
      </c>
    </row>
    <row r="2" spans="1:4" ht="15" customHeight="1">
      <c r="A2" s="147" t="s">
        <v>1774</v>
      </c>
      <c r="B2" s="148" t="s">
        <v>4337</v>
      </c>
      <c r="D2" s="1" t="s">
        <v>10088</v>
      </c>
    </row>
    <row r="3" spans="1:4">
      <c r="A3" s="151">
        <v>11</v>
      </c>
      <c r="B3" s="137" t="s">
        <v>9988</v>
      </c>
    </row>
    <row r="4" spans="1:4">
      <c r="A4" s="151">
        <v>12</v>
      </c>
      <c r="B4" s="137" t="s">
        <v>9989</v>
      </c>
    </row>
    <row r="5" spans="1:4">
      <c r="A5" s="151">
        <v>20</v>
      </c>
      <c r="B5" s="137" t="s">
        <v>9980</v>
      </c>
    </row>
    <row r="6" spans="1:4">
      <c r="A6" s="151">
        <v>31</v>
      </c>
      <c r="B6" s="137" t="s">
        <v>9983</v>
      </c>
    </row>
    <row r="7" spans="1:4">
      <c r="A7" s="151">
        <v>32</v>
      </c>
      <c r="B7" s="137" t="s">
        <v>9984</v>
      </c>
    </row>
    <row r="8" spans="1:4">
      <c r="A8" s="151">
        <v>33</v>
      </c>
      <c r="B8" s="137" t="s">
        <v>9985</v>
      </c>
    </row>
    <row r="9" spans="1:4">
      <c r="A9" s="151">
        <v>40</v>
      </c>
      <c r="B9" s="137" t="s">
        <v>9986</v>
      </c>
    </row>
    <row r="10" spans="1:4">
      <c r="A10" s="151">
        <v>50</v>
      </c>
      <c r="B10" s="137" t="s">
        <v>8423</v>
      </c>
    </row>
    <row r="11" spans="1:4">
      <c r="A11" s="151">
        <v>60</v>
      </c>
      <c r="B11" s="137" t="s">
        <v>9987</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pane ySplit="2" topLeftCell="A3" activePane="bottomLeft" state="frozenSplit"/>
      <selection pane="bottomLeft" activeCell="D2" sqref="D2"/>
    </sheetView>
  </sheetViews>
  <sheetFormatPr baseColWidth="10" defaultColWidth="11.58203125" defaultRowHeight="14"/>
  <cols>
    <col min="1" max="1" width="21.58203125" style="132" bestFit="1" customWidth="1"/>
    <col min="2" max="2" width="47.75" style="132" bestFit="1" customWidth="1"/>
    <col min="3" max="16384" width="11.58203125" style="132"/>
  </cols>
  <sheetData>
    <row r="1" spans="1:4">
      <c r="A1" s="149" t="s">
        <v>600</v>
      </c>
      <c r="B1" s="150" t="s">
        <v>601</v>
      </c>
      <c r="D1" s="1" t="s">
        <v>1669</v>
      </c>
    </row>
    <row r="2" spans="1:4" ht="15" customHeight="1">
      <c r="A2" s="147" t="s">
        <v>1774</v>
      </c>
      <c r="B2" s="148" t="s">
        <v>4337</v>
      </c>
      <c r="D2" s="1" t="s">
        <v>10088</v>
      </c>
    </row>
    <row r="3" spans="1:4">
      <c r="A3" s="151">
        <v>111</v>
      </c>
      <c r="B3" s="137" t="s">
        <v>9978</v>
      </c>
    </row>
    <row r="4" spans="1:4">
      <c r="A4" s="151">
        <v>112</v>
      </c>
      <c r="B4" s="137" t="s">
        <v>9979</v>
      </c>
    </row>
    <row r="5" spans="1:4">
      <c r="A5" s="151">
        <v>113</v>
      </c>
      <c r="B5" s="137" t="s">
        <v>9980</v>
      </c>
    </row>
    <row r="6" spans="1:4">
      <c r="A6" s="151">
        <v>121</v>
      </c>
      <c r="B6" s="137" t="s">
        <v>9981</v>
      </c>
    </row>
    <row r="7" spans="1:4">
      <c r="A7" s="151">
        <v>122</v>
      </c>
      <c r="B7" s="137" t="s">
        <v>9982</v>
      </c>
    </row>
    <row r="8" spans="1:4">
      <c r="A8" s="151">
        <v>131</v>
      </c>
      <c r="B8" s="137" t="s">
        <v>9983</v>
      </c>
    </row>
    <row r="9" spans="1:4">
      <c r="A9" s="151">
        <v>134</v>
      </c>
      <c r="B9" s="137" t="s">
        <v>9984</v>
      </c>
    </row>
    <row r="10" spans="1:4">
      <c r="A10" s="151">
        <v>135</v>
      </c>
      <c r="B10" s="137" t="s">
        <v>9985</v>
      </c>
    </row>
    <row r="11" spans="1:4">
      <c r="A11" s="151">
        <v>136</v>
      </c>
      <c r="B11" s="137" t="s">
        <v>9991</v>
      </c>
    </row>
    <row r="12" spans="1:4">
      <c r="A12" s="151">
        <v>137</v>
      </c>
      <c r="B12" s="137" t="s">
        <v>9986</v>
      </c>
    </row>
    <row r="13" spans="1:4">
      <c r="A13" s="151">
        <v>200</v>
      </c>
      <c r="B13" s="137" t="s">
        <v>8423</v>
      </c>
    </row>
    <row r="14" spans="1:4">
      <c r="A14" s="151">
        <v>301</v>
      </c>
      <c r="B14" s="137" t="s">
        <v>8433</v>
      </c>
    </row>
    <row r="15" spans="1:4">
      <c r="A15" s="151">
        <v>303</v>
      </c>
      <c r="B15" s="137" t="s">
        <v>9992</v>
      </c>
    </row>
    <row r="16" spans="1:4">
      <c r="A16" s="151">
        <v>304</v>
      </c>
      <c r="B16" s="137" t="s">
        <v>9993</v>
      </c>
    </row>
    <row r="17" spans="1:2">
      <c r="A17" s="151">
        <v>305</v>
      </c>
      <c r="B17" s="137" t="s">
        <v>9994</v>
      </c>
    </row>
    <row r="18" spans="1:2">
      <c r="A18" s="151">
        <v>306</v>
      </c>
      <c r="B18" s="137" t="s">
        <v>8436</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433"/>
  <sheetViews>
    <sheetView zoomScaleNormal="100" workbookViewId="0">
      <pane xSplit="1" ySplit="7" topLeftCell="B56" activePane="bottomRight" state="frozen"/>
      <selection pane="topRight" activeCell="B1" sqref="B1"/>
      <selection pane="bottomLeft" activeCell="A8" sqref="A8"/>
      <selection pane="bottomRight" activeCell="A18" sqref="A18"/>
    </sheetView>
  </sheetViews>
  <sheetFormatPr baseColWidth="10" defaultColWidth="10.58203125" defaultRowHeight="14"/>
  <cols>
    <col min="1" max="1" width="12.25" style="47" customWidth="1"/>
    <col min="2" max="2" width="1.08203125" style="47" customWidth="1"/>
    <col min="3" max="3" width="38.5" style="334" customWidth="1"/>
    <col min="4" max="4" width="43.1640625" style="8" customWidth="1"/>
    <col min="5" max="5" width="27" style="373" customWidth="1"/>
    <col min="6" max="6" width="17.9140625" style="373" customWidth="1"/>
    <col min="7" max="41" width="10.58203125" style="373"/>
    <col min="42" max="16384" width="10.58203125" style="8"/>
  </cols>
  <sheetData>
    <row r="1" spans="1:41">
      <c r="A1" s="33" t="s">
        <v>1</v>
      </c>
      <c r="B1" s="370"/>
      <c r="C1" s="674" t="s">
        <v>337</v>
      </c>
      <c r="D1" s="674"/>
      <c r="E1" s="674"/>
      <c r="F1" s="549" t="s">
        <v>1669</v>
      </c>
    </row>
    <row r="2" spans="1:41">
      <c r="A2" s="33" t="s">
        <v>2</v>
      </c>
      <c r="B2" s="370"/>
      <c r="C2" s="674" t="s">
        <v>4409</v>
      </c>
      <c r="D2" s="674"/>
      <c r="E2" s="674"/>
    </row>
    <row r="3" spans="1:41">
      <c r="A3" s="33" t="s">
        <v>171</v>
      </c>
      <c r="B3" s="370"/>
      <c r="C3" s="674" t="s">
        <v>9</v>
      </c>
      <c r="D3" s="674"/>
      <c r="E3" s="674"/>
    </row>
    <row r="4" spans="1:41">
      <c r="A4" s="33" t="s">
        <v>6</v>
      </c>
      <c r="B4" s="370"/>
      <c r="C4" s="680" t="s">
        <v>4405</v>
      </c>
      <c r="D4" s="680"/>
      <c r="E4" s="680"/>
    </row>
    <row r="5" spans="1:41">
      <c r="A5" s="33" t="s">
        <v>172</v>
      </c>
      <c r="B5" s="370"/>
      <c r="C5" s="680" t="s">
        <v>4405</v>
      </c>
      <c r="D5" s="680"/>
      <c r="E5" s="680"/>
    </row>
    <row r="6" spans="1:41" s="405" customFormat="1">
      <c r="A6" s="408"/>
      <c r="B6" s="408"/>
      <c r="C6" s="409"/>
    </row>
    <row r="7" spans="1:41" ht="39.5">
      <c r="A7" s="386" t="s">
        <v>10528</v>
      </c>
      <c r="B7" s="323"/>
      <c r="C7" s="393" t="s">
        <v>5</v>
      </c>
      <c r="D7" s="394" t="s">
        <v>214</v>
      </c>
      <c r="E7" s="394" t="s">
        <v>172</v>
      </c>
      <c r="F7" s="394" t="s">
        <v>7</v>
      </c>
      <c r="J7" s="375"/>
      <c r="K7" s="376"/>
      <c r="P7" s="8"/>
      <c r="Q7" s="8"/>
      <c r="R7" s="8"/>
      <c r="S7" s="8"/>
      <c r="T7" s="8"/>
      <c r="U7" s="8"/>
      <c r="V7" s="8"/>
      <c r="W7" s="8"/>
      <c r="X7" s="8"/>
      <c r="Y7" s="8"/>
      <c r="Z7" s="8"/>
      <c r="AA7" s="8"/>
      <c r="AB7" s="8"/>
      <c r="AC7" s="8"/>
      <c r="AD7" s="8"/>
      <c r="AE7" s="8"/>
      <c r="AF7" s="8"/>
      <c r="AG7" s="8"/>
      <c r="AH7" s="8"/>
      <c r="AI7" s="8"/>
      <c r="AJ7" s="8"/>
      <c r="AK7" s="8"/>
      <c r="AL7" s="8"/>
      <c r="AM7" s="8"/>
      <c r="AN7" s="8"/>
      <c r="AO7" s="8"/>
    </row>
    <row r="8" spans="1:41" s="479" customFormat="1" ht="14.5">
      <c r="A8" s="464" t="str">
        <f>IF(COUNTA($A$10:$A$131),"x","")</f>
        <v/>
      </c>
      <c r="B8" s="464"/>
      <c r="C8" s="465" t="s">
        <v>10359</v>
      </c>
      <c r="D8" s="465" t="s">
        <v>1681</v>
      </c>
      <c r="E8" s="664" t="s">
        <v>10534</v>
      </c>
      <c r="F8" s="466"/>
      <c r="G8" s="476"/>
      <c r="H8" s="476"/>
      <c r="I8" s="477"/>
      <c r="J8" s="478"/>
      <c r="K8" s="476"/>
      <c r="L8" s="476"/>
      <c r="M8" s="476"/>
      <c r="N8" s="476"/>
      <c r="O8" s="476"/>
    </row>
    <row r="9" spans="1:41" s="479" customFormat="1" ht="14.5">
      <c r="A9" s="464" t="str">
        <f>IF(COUNTA($A$10:$A$131),"x","")</f>
        <v/>
      </c>
      <c r="B9" s="464"/>
      <c r="C9" s="480" t="s">
        <v>1732</v>
      </c>
      <c r="D9" s="481" t="s">
        <v>1733</v>
      </c>
      <c r="E9" s="665"/>
      <c r="F9" s="466"/>
      <c r="G9" s="476"/>
      <c r="H9" s="476"/>
      <c r="I9" s="477"/>
      <c r="J9" s="478"/>
      <c r="K9" s="476"/>
      <c r="L9" s="476"/>
      <c r="M9" s="476"/>
      <c r="N9" s="476"/>
      <c r="O9" s="476"/>
    </row>
    <row r="10" spans="1:41" s="373" customFormat="1">
      <c r="A10" s="388"/>
      <c r="C10" s="410" t="s">
        <v>1682</v>
      </c>
      <c r="D10" s="411" t="s">
        <v>1683</v>
      </c>
      <c r="E10" s="411"/>
      <c r="F10" s="415"/>
    </row>
    <row r="11" spans="1:41" s="373" customFormat="1">
      <c r="A11" s="388"/>
      <c r="C11" s="412" t="s">
        <v>1684</v>
      </c>
      <c r="D11" s="413" t="s">
        <v>1685</v>
      </c>
      <c r="E11" s="413"/>
      <c r="F11" s="416"/>
    </row>
    <row r="12" spans="1:41" s="373" customFormat="1">
      <c r="A12" s="388"/>
      <c r="C12" s="412" t="s">
        <v>1686</v>
      </c>
      <c r="D12" s="413" t="s">
        <v>1687</v>
      </c>
      <c r="E12" s="413"/>
      <c r="F12" s="416"/>
    </row>
    <row r="13" spans="1:41" s="373" customFormat="1">
      <c r="A13" s="388"/>
      <c r="C13" s="412" t="s">
        <v>1688</v>
      </c>
      <c r="D13" s="413" t="s">
        <v>1689</v>
      </c>
      <c r="E13" s="413"/>
      <c r="F13" s="416"/>
    </row>
    <row r="14" spans="1:41" s="373" customFormat="1">
      <c r="A14" s="388"/>
      <c r="C14" s="555" t="s">
        <v>1690</v>
      </c>
      <c r="D14" s="390" t="s">
        <v>10530</v>
      </c>
      <c r="E14" s="390"/>
      <c r="F14" s="416"/>
    </row>
    <row r="15" spans="1:41" s="373" customFormat="1">
      <c r="A15" s="388"/>
      <c r="C15" s="412" t="s">
        <v>1691</v>
      </c>
      <c r="D15" s="413" t="s">
        <v>1692</v>
      </c>
      <c r="E15" s="413"/>
      <c r="F15" s="416"/>
    </row>
    <row r="16" spans="1:41" s="373" customFormat="1">
      <c r="A16" s="388"/>
      <c r="C16" s="412" t="s">
        <v>1693</v>
      </c>
      <c r="D16" s="413" t="s">
        <v>1169</v>
      </c>
      <c r="E16" s="413"/>
      <c r="F16" s="416"/>
    </row>
    <row r="17" spans="1:6" s="373" customFormat="1" ht="28">
      <c r="A17" s="388"/>
      <c r="C17" s="555" t="s">
        <v>1694</v>
      </c>
      <c r="D17" s="413" t="s">
        <v>1695</v>
      </c>
      <c r="E17" s="413"/>
      <c r="F17" s="416"/>
    </row>
    <row r="18" spans="1:6" s="373" customFormat="1" ht="59.5" customHeight="1">
      <c r="A18" s="388"/>
      <c r="C18" s="555" t="s">
        <v>333</v>
      </c>
      <c r="D18" s="413" t="s">
        <v>1696</v>
      </c>
      <c r="E18" s="413"/>
      <c r="F18" s="416"/>
    </row>
    <row r="19" spans="1:6" s="373" customFormat="1" ht="56">
      <c r="A19" s="388"/>
      <c r="C19" s="555" t="s">
        <v>1697</v>
      </c>
      <c r="D19" s="413" t="s">
        <v>1698</v>
      </c>
      <c r="E19" s="413"/>
      <c r="F19" s="416"/>
    </row>
    <row r="20" spans="1:6" s="373" customFormat="1" ht="84">
      <c r="A20" s="388"/>
      <c r="C20" s="555" t="s">
        <v>1699</v>
      </c>
      <c r="D20" s="413" t="s">
        <v>1700</v>
      </c>
      <c r="E20" s="413"/>
      <c r="F20" s="416"/>
    </row>
    <row r="21" spans="1:6" s="373" customFormat="1" ht="84">
      <c r="A21" s="388"/>
      <c r="C21" s="555" t="s">
        <v>1701</v>
      </c>
      <c r="D21" s="413" t="s">
        <v>1702</v>
      </c>
      <c r="E21" s="413"/>
      <c r="F21" s="416"/>
    </row>
    <row r="22" spans="1:6" s="373" customFormat="1">
      <c r="A22" s="388"/>
      <c r="C22" s="412" t="s">
        <v>1703</v>
      </c>
      <c r="D22" s="413" t="s">
        <v>678</v>
      </c>
      <c r="E22" s="413"/>
      <c r="F22" s="416"/>
    </row>
    <row r="23" spans="1:6" s="373" customFormat="1">
      <c r="A23" s="388"/>
      <c r="C23" s="412" t="s">
        <v>1704</v>
      </c>
      <c r="D23" s="413" t="s">
        <v>1705</v>
      </c>
      <c r="E23" s="413"/>
      <c r="F23" s="416"/>
    </row>
    <row r="24" spans="1:6" s="373" customFormat="1">
      <c r="A24" s="388"/>
      <c r="C24" s="412" t="s">
        <v>1706</v>
      </c>
      <c r="D24" s="413" t="s">
        <v>1707</v>
      </c>
      <c r="E24" s="413"/>
      <c r="F24" s="416"/>
    </row>
    <row r="25" spans="1:6" s="373" customFormat="1">
      <c r="A25" s="388"/>
      <c r="C25" s="412" t="s">
        <v>1708</v>
      </c>
      <c r="D25" s="413" t="s">
        <v>1709</v>
      </c>
      <c r="E25" s="413"/>
      <c r="F25" s="416"/>
    </row>
    <row r="26" spans="1:6" s="373" customFormat="1" ht="28">
      <c r="A26" s="388"/>
      <c r="C26" s="412" t="s">
        <v>1710</v>
      </c>
      <c r="D26" s="413" t="s">
        <v>1711</v>
      </c>
      <c r="E26" s="413"/>
      <c r="F26" s="416"/>
    </row>
    <row r="27" spans="1:6" s="373" customFormat="1">
      <c r="A27" s="388"/>
      <c r="C27" s="412" t="s">
        <v>1712</v>
      </c>
      <c r="D27" s="413" t="s">
        <v>1713</v>
      </c>
      <c r="E27" s="413"/>
      <c r="F27" s="416"/>
    </row>
    <row r="28" spans="1:6" s="373" customFormat="1">
      <c r="A28" s="388"/>
      <c r="C28" s="412" t="s">
        <v>1714</v>
      </c>
      <c r="D28" s="413" t="s">
        <v>1715</v>
      </c>
      <c r="E28" s="413"/>
      <c r="F28" s="416"/>
    </row>
    <row r="29" spans="1:6" s="373" customFormat="1">
      <c r="A29" s="388"/>
      <c r="C29" s="412" t="s">
        <v>1716</v>
      </c>
      <c r="D29" s="413" t="s">
        <v>1717</v>
      </c>
      <c r="E29" s="413"/>
      <c r="F29" s="416"/>
    </row>
    <row r="30" spans="1:6" s="373" customFormat="1">
      <c r="A30" s="388"/>
      <c r="C30" s="412" t="s">
        <v>1718</v>
      </c>
      <c r="D30" s="413" t="s">
        <v>1719</v>
      </c>
      <c r="E30" s="413"/>
      <c r="F30" s="416"/>
    </row>
    <row r="31" spans="1:6" s="373" customFormat="1">
      <c r="A31" s="388"/>
      <c r="C31" s="555" t="s">
        <v>1720</v>
      </c>
      <c r="D31" s="413" t="s">
        <v>1721</v>
      </c>
      <c r="E31" s="413"/>
      <c r="F31" s="416"/>
    </row>
    <row r="32" spans="1:6" s="373" customFormat="1" ht="28">
      <c r="A32" s="388"/>
      <c r="C32" s="555" t="s">
        <v>1722</v>
      </c>
      <c r="D32" s="413" t="s">
        <v>1723</v>
      </c>
      <c r="E32" s="413"/>
      <c r="F32" s="416"/>
    </row>
    <row r="33" spans="1:6" s="373" customFormat="1" ht="28">
      <c r="A33" s="388"/>
      <c r="C33" s="555" t="s">
        <v>1724</v>
      </c>
      <c r="D33" s="413" t="s">
        <v>1725</v>
      </c>
      <c r="E33" s="413"/>
      <c r="F33" s="416"/>
    </row>
    <row r="34" spans="1:6" s="373" customFormat="1" ht="28">
      <c r="A34" s="388"/>
      <c r="C34" s="412" t="s">
        <v>1726</v>
      </c>
      <c r="D34" s="413" t="s">
        <v>1727</v>
      </c>
      <c r="E34" s="413"/>
      <c r="F34" s="416"/>
    </row>
    <row r="35" spans="1:6" s="373" customFormat="1">
      <c r="A35" s="388"/>
      <c r="C35" s="555" t="s">
        <v>1728</v>
      </c>
      <c r="D35" s="413" t="s">
        <v>1729</v>
      </c>
      <c r="E35" s="413"/>
      <c r="F35" s="416"/>
    </row>
    <row r="36" spans="1:6" s="373" customFormat="1">
      <c r="A36" s="388"/>
      <c r="C36" s="555" t="s">
        <v>1730</v>
      </c>
      <c r="D36" s="413" t="s">
        <v>1731</v>
      </c>
      <c r="E36" s="413"/>
      <c r="F36" s="416"/>
    </row>
    <row r="37" spans="1:6" s="373" customFormat="1" ht="70">
      <c r="A37" s="388"/>
      <c r="C37" s="412" t="s">
        <v>1734</v>
      </c>
      <c r="D37" s="412" t="s">
        <v>1735</v>
      </c>
      <c r="E37" s="412"/>
      <c r="F37" s="416"/>
    </row>
    <row r="38" spans="1:6" s="373" customFormat="1" ht="42">
      <c r="A38" s="388"/>
      <c r="C38" s="412" t="s">
        <v>1736</v>
      </c>
      <c r="D38" s="412" t="s">
        <v>1737</v>
      </c>
      <c r="E38" s="412"/>
      <c r="F38" s="416">
        <v>8</v>
      </c>
    </row>
    <row r="39" spans="1:6" s="373" customFormat="1">
      <c r="A39" s="388"/>
      <c r="C39" s="412" t="s">
        <v>1738</v>
      </c>
      <c r="D39" s="412" t="s">
        <v>1739</v>
      </c>
      <c r="E39" s="412"/>
      <c r="F39" s="416"/>
    </row>
    <row r="40" spans="1:6" s="373" customFormat="1">
      <c r="A40" s="388"/>
      <c r="C40" s="412" t="s">
        <v>1740</v>
      </c>
      <c r="D40" s="412" t="s">
        <v>1741</v>
      </c>
      <c r="E40" s="412"/>
      <c r="F40" s="416"/>
    </row>
    <row r="41" spans="1:6" s="373" customFormat="1">
      <c r="A41" s="388"/>
      <c r="C41" s="412" t="s">
        <v>1742</v>
      </c>
      <c r="D41" s="412" t="s">
        <v>1743</v>
      </c>
      <c r="E41" s="412"/>
      <c r="F41" s="416"/>
    </row>
    <row r="42" spans="1:6" s="373" customFormat="1">
      <c r="A42" s="388"/>
      <c r="C42" s="412" t="s">
        <v>1744</v>
      </c>
      <c r="D42" s="412" t="s">
        <v>1745</v>
      </c>
      <c r="E42" s="412"/>
      <c r="F42" s="416"/>
    </row>
    <row r="43" spans="1:6" s="373" customFormat="1">
      <c r="A43" s="388"/>
      <c r="C43" s="412" t="s">
        <v>1746</v>
      </c>
      <c r="D43" s="412" t="s">
        <v>1747</v>
      </c>
      <c r="E43" s="412"/>
      <c r="F43" s="416"/>
    </row>
    <row r="44" spans="1:6" s="373" customFormat="1">
      <c r="A44" s="388"/>
      <c r="C44" s="412" t="s">
        <v>1748</v>
      </c>
      <c r="D44" s="412" t="s">
        <v>1749</v>
      </c>
      <c r="E44" s="412"/>
      <c r="F44" s="416"/>
    </row>
    <row r="45" spans="1:6" s="373" customFormat="1" ht="28">
      <c r="A45" s="388"/>
      <c r="C45" s="412" t="s">
        <v>1750</v>
      </c>
      <c r="D45" s="412" t="s">
        <v>1751</v>
      </c>
      <c r="E45" s="412"/>
      <c r="F45" s="416"/>
    </row>
    <row r="46" spans="1:6" s="373" customFormat="1" ht="42">
      <c r="A46" s="388"/>
      <c r="C46" s="412" t="s">
        <v>1752</v>
      </c>
      <c r="D46" s="412" t="s">
        <v>1753</v>
      </c>
      <c r="E46" s="412"/>
      <c r="F46" s="416"/>
    </row>
    <row r="47" spans="1:6" s="373" customFormat="1">
      <c r="A47" s="388"/>
      <c r="C47" s="412" t="s">
        <v>1754</v>
      </c>
      <c r="D47" s="412" t="s">
        <v>1755</v>
      </c>
      <c r="E47" s="412"/>
      <c r="F47" s="416"/>
    </row>
    <row r="48" spans="1:6" s="373" customFormat="1" ht="28">
      <c r="A48" s="388"/>
      <c r="C48" s="412" t="s">
        <v>1756</v>
      </c>
      <c r="D48" s="412" t="s">
        <v>1757</v>
      </c>
      <c r="E48" s="412"/>
      <c r="F48" s="416"/>
    </row>
    <row r="49" spans="1:6" s="373" customFormat="1" ht="28">
      <c r="A49" s="388"/>
      <c r="C49" s="412" t="s">
        <v>1758</v>
      </c>
      <c r="D49" s="412" t="s">
        <v>1759</v>
      </c>
      <c r="E49" s="412"/>
      <c r="F49" s="416"/>
    </row>
    <row r="50" spans="1:6" s="373" customFormat="1">
      <c r="A50" s="388"/>
      <c r="C50" s="412" t="s">
        <v>1760</v>
      </c>
      <c r="D50" s="412" t="s">
        <v>1761</v>
      </c>
      <c r="E50" s="412"/>
      <c r="F50" s="416"/>
    </row>
    <row r="51" spans="1:6" s="373" customFormat="1" ht="42">
      <c r="A51" s="388"/>
      <c r="C51" s="412" t="s">
        <v>1762</v>
      </c>
      <c r="D51" s="412" t="s">
        <v>1763</v>
      </c>
      <c r="E51" s="412"/>
      <c r="F51" s="416"/>
    </row>
    <row r="52" spans="1:6" s="373" customFormat="1" ht="42">
      <c r="A52" s="388"/>
      <c r="C52" s="412" t="s">
        <v>1764</v>
      </c>
      <c r="D52" s="412" t="s">
        <v>1765</v>
      </c>
      <c r="E52" s="412"/>
      <c r="F52" s="416"/>
    </row>
    <row r="53" spans="1:6" s="373" customFormat="1" ht="15" customHeight="1">
      <c r="A53" s="388"/>
      <c r="C53" s="412" t="s">
        <v>1766</v>
      </c>
      <c r="D53" s="412" t="s">
        <v>1767</v>
      </c>
      <c r="E53" s="412"/>
      <c r="F53" s="416"/>
    </row>
    <row r="54" spans="1:6" s="373" customFormat="1" ht="28">
      <c r="A54" s="388"/>
      <c r="C54" s="412" t="s">
        <v>1768</v>
      </c>
      <c r="D54" s="412" t="s">
        <v>1769</v>
      </c>
      <c r="E54" s="412"/>
      <c r="F54" s="416"/>
    </row>
    <row r="55" spans="1:6" s="373" customFormat="1" ht="42">
      <c r="A55" s="388"/>
      <c r="C55" s="412" t="s">
        <v>1770</v>
      </c>
      <c r="D55" s="412" t="s">
        <v>1771</v>
      </c>
      <c r="E55" s="412"/>
      <c r="F55" s="416"/>
    </row>
    <row r="56" spans="1:6" s="373" customFormat="1" ht="42">
      <c r="A56" s="388"/>
      <c r="C56" s="414" t="s">
        <v>1772</v>
      </c>
      <c r="D56" s="414" t="s">
        <v>1773</v>
      </c>
      <c r="E56" s="414"/>
      <c r="F56" s="417"/>
    </row>
    <row r="57" spans="1:6" s="373" customFormat="1">
      <c r="C57" s="407"/>
    </row>
    <row r="58" spans="1:6" s="373" customFormat="1">
      <c r="A58" s="406"/>
      <c r="B58" s="406"/>
      <c r="C58" s="407"/>
    </row>
    <row r="59" spans="1:6" s="373" customFormat="1">
      <c r="A59" s="406"/>
      <c r="B59" s="406"/>
      <c r="C59" s="407"/>
    </row>
    <row r="60" spans="1:6" s="373" customFormat="1">
      <c r="A60" s="406"/>
      <c r="B60" s="406"/>
      <c r="C60" s="407"/>
    </row>
    <row r="61" spans="1:6" s="373" customFormat="1">
      <c r="A61" s="406"/>
      <c r="B61" s="406"/>
      <c r="C61" s="407"/>
    </row>
    <row r="62" spans="1:6" s="373" customFormat="1">
      <c r="A62" s="406"/>
      <c r="B62" s="406"/>
      <c r="C62" s="407"/>
    </row>
    <row r="63" spans="1:6" s="373" customFormat="1">
      <c r="A63" s="406"/>
      <c r="B63" s="406"/>
      <c r="C63" s="407"/>
    </row>
    <row r="64" spans="1:6" s="373" customFormat="1">
      <c r="A64" s="406"/>
      <c r="B64" s="406"/>
      <c r="C64" s="407"/>
    </row>
    <row r="65" spans="1:3" s="373" customFormat="1">
      <c r="A65" s="406"/>
      <c r="B65" s="406"/>
      <c r="C65" s="407"/>
    </row>
    <row r="66" spans="1:3" s="373" customFormat="1">
      <c r="A66" s="406"/>
      <c r="B66" s="406"/>
      <c r="C66" s="407"/>
    </row>
    <row r="67" spans="1:3" s="373" customFormat="1">
      <c r="A67" s="406"/>
      <c r="B67" s="406"/>
      <c r="C67" s="407"/>
    </row>
    <row r="68" spans="1:3" s="373" customFormat="1">
      <c r="A68" s="406"/>
      <c r="B68" s="406"/>
      <c r="C68" s="407"/>
    </row>
    <row r="69" spans="1:3" s="373" customFormat="1">
      <c r="A69" s="406"/>
      <c r="B69" s="406"/>
      <c r="C69" s="407"/>
    </row>
    <row r="70" spans="1:3" s="373" customFormat="1">
      <c r="A70" s="406"/>
      <c r="B70" s="406"/>
      <c r="C70" s="407"/>
    </row>
    <row r="71" spans="1:3" s="373" customFormat="1">
      <c r="A71" s="406"/>
      <c r="B71" s="406"/>
      <c r="C71" s="407"/>
    </row>
    <row r="72" spans="1:3" s="373" customFormat="1">
      <c r="A72" s="406"/>
      <c r="B72" s="406"/>
      <c r="C72" s="407"/>
    </row>
    <row r="73" spans="1:3" s="373" customFormat="1">
      <c r="A73" s="406"/>
      <c r="B73" s="406"/>
      <c r="C73" s="407"/>
    </row>
    <row r="74" spans="1:3" s="373" customFormat="1">
      <c r="A74" s="406"/>
      <c r="B74" s="406"/>
      <c r="C74" s="407"/>
    </row>
    <row r="75" spans="1:3" s="373" customFormat="1">
      <c r="A75" s="406"/>
      <c r="B75" s="406"/>
      <c r="C75" s="407"/>
    </row>
    <row r="76" spans="1:3" s="373" customFormat="1">
      <c r="A76" s="406"/>
      <c r="B76" s="406"/>
      <c r="C76" s="407"/>
    </row>
    <row r="77" spans="1:3" s="373" customFormat="1">
      <c r="A77" s="406"/>
      <c r="B77" s="406"/>
      <c r="C77" s="407"/>
    </row>
    <row r="78" spans="1:3" s="373" customFormat="1">
      <c r="A78" s="406"/>
      <c r="B78" s="406"/>
      <c r="C78" s="407"/>
    </row>
    <row r="79" spans="1:3" s="373" customFormat="1">
      <c r="A79" s="406"/>
      <c r="B79" s="406"/>
      <c r="C79" s="407"/>
    </row>
    <row r="80" spans="1:3" s="373" customFormat="1">
      <c r="A80" s="406"/>
      <c r="B80" s="406"/>
      <c r="C80" s="407"/>
    </row>
    <row r="81" spans="1:3" s="373" customFormat="1">
      <c r="A81" s="406"/>
      <c r="B81" s="406"/>
      <c r="C81" s="407"/>
    </row>
    <row r="82" spans="1:3" s="373" customFormat="1">
      <c r="A82" s="406"/>
      <c r="B82" s="406"/>
      <c r="C82" s="407"/>
    </row>
    <row r="83" spans="1:3" s="373" customFormat="1">
      <c r="A83" s="406"/>
      <c r="B83" s="406"/>
      <c r="C83" s="407"/>
    </row>
    <row r="84" spans="1:3" s="373" customFormat="1">
      <c r="A84" s="406"/>
      <c r="B84" s="406"/>
      <c r="C84" s="407"/>
    </row>
    <row r="85" spans="1:3" s="373" customFormat="1">
      <c r="A85" s="406"/>
      <c r="B85" s="406"/>
      <c r="C85" s="407"/>
    </row>
    <row r="86" spans="1:3" s="373" customFormat="1">
      <c r="A86" s="406"/>
      <c r="B86" s="406"/>
      <c r="C86" s="407"/>
    </row>
    <row r="87" spans="1:3" s="373" customFormat="1">
      <c r="A87" s="406"/>
      <c r="B87" s="406"/>
      <c r="C87" s="407"/>
    </row>
    <row r="88" spans="1:3" s="373" customFormat="1">
      <c r="A88" s="406"/>
      <c r="B88" s="406"/>
      <c r="C88" s="407"/>
    </row>
    <row r="89" spans="1:3" s="373" customFormat="1">
      <c r="A89" s="406"/>
      <c r="B89" s="406"/>
      <c r="C89" s="407"/>
    </row>
    <row r="90" spans="1:3" s="373" customFormat="1">
      <c r="A90" s="406"/>
      <c r="B90" s="406"/>
      <c r="C90" s="407"/>
    </row>
    <row r="91" spans="1:3" s="373" customFormat="1">
      <c r="A91" s="406"/>
      <c r="B91" s="406"/>
      <c r="C91" s="407"/>
    </row>
    <row r="92" spans="1:3" s="373" customFormat="1">
      <c r="A92" s="406"/>
      <c r="B92" s="406"/>
      <c r="C92" s="407"/>
    </row>
    <row r="93" spans="1:3" s="373" customFormat="1">
      <c r="A93" s="406"/>
      <c r="B93" s="406"/>
      <c r="C93" s="407"/>
    </row>
    <row r="94" spans="1:3" s="373" customFormat="1">
      <c r="A94" s="406"/>
      <c r="B94" s="406"/>
      <c r="C94" s="407"/>
    </row>
    <row r="95" spans="1:3" s="373" customFormat="1">
      <c r="A95" s="406"/>
      <c r="B95" s="406"/>
      <c r="C95" s="407"/>
    </row>
    <row r="96" spans="1:3" s="373" customFormat="1">
      <c r="A96" s="406"/>
      <c r="B96" s="406"/>
      <c r="C96" s="407"/>
    </row>
    <row r="97" spans="1:3" s="373" customFormat="1">
      <c r="A97" s="406"/>
      <c r="B97" s="406"/>
      <c r="C97" s="407"/>
    </row>
    <row r="98" spans="1:3" s="373" customFormat="1">
      <c r="A98" s="406"/>
      <c r="B98" s="406"/>
      <c r="C98" s="407"/>
    </row>
    <row r="99" spans="1:3" s="373" customFormat="1">
      <c r="A99" s="406"/>
      <c r="B99" s="406"/>
      <c r="C99" s="407"/>
    </row>
    <row r="100" spans="1:3" s="373" customFormat="1">
      <c r="A100" s="406"/>
      <c r="B100" s="406"/>
      <c r="C100" s="407"/>
    </row>
    <row r="101" spans="1:3" s="373" customFormat="1">
      <c r="A101" s="406"/>
      <c r="B101" s="406"/>
      <c r="C101" s="407"/>
    </row>
    <row r="102" spans="1:3" s="373" customFormat="1">
      <c r="A102" s="406"/>
      <c r="B102" s="406"/>
      <c r="C102" s="407"/>
    </row>
    <row r="103" spans="1:3" s="373" customFormat="1">
      <c r="A103" s="406"/>
      <c r="B103" s="406"/>
      <c r="C103" s="407"/>
    </row>
    <row r="104" spans="1:3" s="373" customFormat="1">
      <c r="A104" s="406"/>
      <c r="B104" s="406"/>
      <c r="C104" s="407"/>
    </row>
    <row r="105" spans="1:3" s="373" customFormat="1">
      <c r="A105" s="406"/>
      <c r="B105" s="406"/>
      <c r="C105" s="407"/>
    </row>
    <row r="106" spans="1:3" s="373" customFormat="1">
      <c r="A106" s="406"/>
      <c r="B106" s="406"/>
      <c r="C106" s="407"/>
    </row>
    <row r="107" spans="1:3" s="373" customFormat="1">
      <c r="A107" s="406"/>
      <c r="B107" s="406"/>
      <c r="C107" s="407"/>
    </row>
    <row r="108" spans="1:3" s="373" customFormat="1">
      <c r="A108" s="406"/>
      <c r="B108" s="406"/>
      <c r="C108" s="407"/>
    </row>
    <row r="109" spans="1:3" s="373" customFormat="1">
      <c r="A109" s="406"/>
      <c r="B109" s="406"/>
      <c r="C109" s="407"/>
    </row>
    <row r="110" spans="1:3" s="373" customFormat="1">
      <c r="A110" s="406"/>
      <c r="B110" s="406"/>
      <c r="C110" s="407"/>
    </row>
    <row r="111" spans="1:3" s="373" customFormat="1">
      <c r="A111" s="406"/>
      <c r="B111" s="406"/>
      <c r="C111" s="407"/>
    </row>
    <row r="112" spans="1:3" s="373" customFormat="1">
      <c r="A112" s="406"/>
      <c r="B112" s="406"/>
      <c r="C112" s="407"/>
    </row>
    <row r="113" spans="1:3" s="373" customFormat="1">
      <c r="A113" s="406"/>
      <c r="B113" s="406"/>
      <c r="C113" s="407"/>
    </row>
    <row r="114" spans="1:3" s="373" customFormat="1">
      <c r="A114" s="406"/>
      <c r="B114" s="406"/>
      <c r="C114" s="407"/>
    </row>
    <row r="115" spans="1:3" s="373" customFormat="1">
      <c r="A115" s="406"/>
      <c r="B115" s="406"/>
      <c r="C115" s="407"/>
    </row>
    <row r="116" spans="1:3" s="373" customFormat="1">
      <c r="A116" s="406"/>
      <c r="B116" s="406"/>
      <c r="C116" s="407"/>
    </row>
    <row r="117" spans="1:3" s="373" customFormat="1">
      <c r="A117" s="406"/>
      <c r="B117" s="406"/>
      <c r="C117" s="407"/>
    </row>
    <row r="118" spans="1:3" s="373" customFormat="1">
      <c r="A118" s="406"/>
      <c r="B118" s="406"/>
      <c r="C118" s="407"/>
    </row>
    <row r="119" spans="1:3" s="373" customFormat="1">
      <c r="A119" s="406"/>
      <c r="B119" s="406"/>
      <c r="C119" s="407"/>
    </row>
    <row r="120" spans="1:3" s="373" customFormat="1">
      <c r="A120" s="406"/>
      <c r="B120" s="406"/>
      <c r="C120" s="407"/>
    </row>
    <row r="121" spans="1:3" s="373" customFormat="1">
      <c r="A121" s="406"/>
      <c r="B121" s="406"/>
      <c r="C121" s="407"/>
    </row>
    <row r="122" spans="1:3" s="373" customFormat="1">
      <c r="A122" s="406"/>
      <c r="B122" s="406"/>
      <c r="C122" s="407"/>
    </row>
    <row r="123" spans="1:3" s="373" customFormat="1">
      <c r="A123" s="406"/>
      <c r="B123" s="406"/>
      <c r="C123" s="407"/>
    </row>
    <row r="124" spans="1:3" s="373" customFormat="1">
      <c r="A124" s="406"/>
      <c r="B124" s="406"/>
      <c r="C124" s="407"/>
    </row>
    <row r="125" spans="1:3" s="373" customFormat="1">
      <c r="A125" s="406"/>
      <c r="B125" s="406"/>
      <c r="C125" s="407"/>
    </row>
    <row r="126" spans="1:3" s="373" customFormat="1">
      <c r="A126" s="406"/>
      <c r="B126" s="406"/>
      <c r="C126" s="407"/>
    </row>
    <row r="127" spans="1:3" s="373" customFormat="1">
      <c r="A127" s="406"/>
      <c r="B127" s="406"/>
      <c r="C127" s="407"/>
    </row>
    <row r="128" spans="1:3" s="373" customFormat="1">
      <c r="A128" s="406"/>
      <c r="B128" s="406"/>
      <c r="C128" s="407"/>
    </row>
    <row r="129" spans="1:3" s="373" customFormat="1">
      <c r="A129" s="406"/>
      <c r="B129" s="406"/>
      <c r="C129" s="407"/>
    </row>
    <row r="130" spans="1:3" s="373" customFormat="1">
      <c r="A130" s="406"/>
      <c r="B130" s="406"/>
      <c r="C130" s="407"/>
    </row>
    <row r="131" spans="1:3" s="373" customFormat="1">
      <c r="A131" s="406"/>
      <c r="B131" s="406"/>
      <c r="C131" s="407"/>
    </row>
    <row r="132" spans="1:3" s="373" customFormat="1">
      <c r="A132" s="406"/>
      <c r="B132" s="406"/>
      <c r="C132" s="407"/>
    </row>
    <row r="133" spans="1:3" s="373" customFormat="1">
      <c r="A133" s="406"/>
      <c r="B133" s="406"/>
      <c r="C133" s="407"/>
    </row>
    <row r="134" spans="1:3" s="373" customFormat="1">
      <c r="A134" s="406"/>
      <c r="B134" s="406"/>
      <c r="C134" s="407"/>
    </row>
    <row r="135" spans="1:3" s="373" customFormat="1">
      <c r="A135" s="406"/>
      <c r="B135" s="406"/>
      <c r="C135" s="407"/>
    </row>
    <row r="136" spans="1:3" s="373" customFormat="1">
      <c r="A136" s="406"/>
      <c r="B136" s="406"/>
      <c r="C136" s="407"/>
    </row>
    <row r="137" spans="1:3" s="373" customFormat="1">
      <c r="A137" s="406"/>
      <c r="B137" s="406"/>
      <c r="C137" s="407"/>
    </row>
    <row r="138" spans="1:3" s="373" customFormat="1">
      <c r="A138" s="406"/>
      <c r="B138" s="406"/>
      <c r="C138" s="407"/>
    </row>
    <row r="139" spans="1:3" s="373" customFormat="1">
      <c r="A139" s="406"/>
      <c r="B139" s="406"/>
      <c r="C139" s="407"/>
    </row>
    <row r="140" spans="1:3" s="373" customFormat="1">
      <c r="A140" s="406"/>
      <c r="B140" s="406"/>
      <c r="C140" s="407"/>
    </row>
    <row r="141" spans="1:3" s="373" customFormat="1">
      <c r="A141" s="406"/>
      <c r="B141" s="406"/>
      <c r="C141" s="407"/>
    </row>
    <row r="142" spans="1:3" s="373" customFormat="1">
      <c r="A142" s="406"/>
      <c r="B142" s="406"/>
      <c r="C142" s="407"/>
    </row>
    <row r="143" spans="1:3" s="373" customFormat="1">
      <c r="A143" s="406"/>
      <c r="B143" s="406"/>
      <c r="C143" s="407"/>
    </row>
    <row r="144" spans="1:3" s="373" customFormat="1">
      <c r="A144" s="406"/>
      <c r="B144" s="406"/>
      <c r="C144" s="407"/>
    </row>
    <row r="145" spans="1:3" s="373" customFormat="1">
      <c r="A145" s="406"/>
      <c r="B145" s="406"/>
      <c r="C145" s="407"/>
    </row>
    <row r="146" spans="1:3" s="373" customFormat="1">
      <c r="A146" s="406"/>
      <c r="B146" s="406"/>
      <c r="C146" s="407"/>
    </row>
    <row r="147" spans="1:3" s="373" customFormat="1">
      <c r="A147" s="406"/>
      <c r="B147" s="406"/>
      <c r="C147" s="407"/>
    </row>
    <row r="148" spans="1:3" s="373" customFormat="1">
      <c r="A148" s="406"/>
      <c r="B148" s="406"/>
      <c r="C148" s="407"/>
    </row>
    <row r="149" spans="1:3" s="373" customFormat="1">
      <c r="A149" s="406"/>
      <c r="B149" s="406"/>
      <c r="C149" s="407"/>
    </row>
    <row r="150" spans="1:3" s="373" customFormat="1">
      <c r="A150" s="406"/>
      <c r="B150" s="406"/>
      <c r="C150" s="407"/>
    </row>
    <row r="151" spans="1:3" s="373" customFormat="1">
      <c r="A151" s="406"/>
      <c r="B151" s="406"/>
      <c r="C151" s="407"/>
    </row>
    <row r="152" spans="1:3" s="373" customFormat="1">
      <c r="A152" s="406"/>
      <c r="B152" s="406"/>
      <c r="C152" s="407"/>
    </row>
    <row r="153" spans="1:3" s="373" customFormat="1">
      <c r="A153" s="406"/>
      <c r="B153" s="406"/>
      <c r="C153" s="407"/>
    </row>
    <row r="154" spans="1:3" s="373" customFormat="1">
      <c r="A154" s="406"/>
      <c r="B154" s="406"/>
      <c r="C154" s="407"/>
    </row>
    <row r="155" spans="1:3" s="373" customFormat="1">
      <c r="A155" s="406"/>
      <c r="B155" s="406"/>
      <c r="C155" s="407"/>
    </row>
    <row r="156" spans="1:3" s="373" customFormat="1">
      <c r="A156" s="406"/>
      <c r="B156" s="406"/>
      <c r="C156" s="407"/>
    </row>
    <row r="157" spans="1:3" s="373" customFormat="1">
      <c r="A157" s="406"/>
      <c r="B157" s="406"/>
      <c r="C157" s="407"/>
    </row>
    <row r="158" spans="1:3" s="373" customFormat="1">
      <c r="A158" s="406"/>
      <c r="B158" s="406"/>
      <c r="C158" s="407"/>
    </row>
    <row r="159" spans="1:3" s="373" customFormat="1">
      <c r="A159" s="406"/>
      <c r="B159" s="406"/>
      <c r="C159" s="407"/>
    </row>
    <row r="160" spans="1:3" s="373" customFormat="1">
      <c r="A160" s="406"/>
      <c r="B160" s="406"/>
      <c r="C160" s="407"/>
    </row>
    <row r="161" spans="1:3" s="373" customFormat="1">
      <c r="A161" s="406"/>
      <c r="B161" s="406"/>
      <c r="C161" s="407"/>
    </row>
    <row r="162" spans="1:3" s="373" customFormat="1">
      <c r="A162" s="406"/>
      <c r="B162" s="406"/>
      <c r="C162" s="407"/>
    </row>
    <row r="163" spans="1:3" s="373" customFormat="1">
      <c r="A163" s="406"/>
      <c r="B163" s="406"/>
      <c r="C163" s="407"/>
    </row>
    <row r="164" spans="1:3" s="373" customFormat="1">
      <c r="A164" s="406"/>
      <c r="B164" s="406"/>
      <c r="C164" s="407"/>
    </row>
    <row r="165" spans="1:3" s="373" customFormat="1">
      <c r="A165" s="406"/>
      <c r="B165" s="406"/>
      <c r="C165" s="407"/>
    </row>
    <row r="166" spans="1:3" s="373" customFormat="1">
      <c r="A166" s="406"/>
      <c r="B166" s="406"/>
      <c r="C166" s="407"/>
    </row>
    <row r="167" spans="1:3" s="373" customFormat="1">
      <c r="A167" s="406"/>
      <c r="B167" s="406"/>
      <c r="C167" s="407"/>
    </row>
    <row r="168" spans="1:3" s="373" customFormat="1">
      <c r="A168" s="406"/>
      <c r="B168" s="406"/>
      <c r="C168" s="407"/>
    </row>
    <row r="169" spans="1:3" s="373" customFormat="1">
      <c r="A169" s="406"/>
      <c r="B169" s="406"/>
      <c r="C169" s="407"/>
    </row>
    <row r="170" spans="1:3" s="373" customFormat="1">
      <c r="A170" s="406"/>
      <c r="B170" s="406"/>
      <c r="C170" s="407"/>
    </row>
    <row r="171" spans="1:3" s="373" customFormat="1">
      <c r="A171" s="406"/>
      <c r="B171" s="406"/>
      <c r="C171" s="407"/>
    </row>
    <row r="172" spans="1:3" s="373" customFormat="1">
      <c r="A172" s="406"/>
      <c r="B172" s="406"/>
      <c r="C172" s="407"/>
    </row>
    <row r="173" spans="1:3" s="373" customFormat="1">
      <c r="A173" s="406"/>
      <c r="B173" s="406"/>
      <c r="C173" s="407"/>
    </row>
    <row r="174" spans="1:3" s="373" customFormat="1">
      <c r="A174" s="406"/>
      <c r="B174" s="406"/>
      <c r="C174" s="407"/>
    </row>
    <row r="175" spans="1:3" s="373" customFormat="1">
      <c r="A175" s="406"/>
      <c r="B175" s="406"/>
      <c r="C175" s="407"/>
    </row>
    <row r="176" spans="1:3" s="373" customFormat="1">
      <c r="A176" s="406"/>
      <c r="B176" s="406"/>
      <c r="C176" s="407"/>
    </row>
    <row r="177" spans="1:3" s="373" customFormat="1">
      <c r="A177" s="406"/>
      <c r="B177" s="406"/>
      <c r="C177" s="407"/>
    </row>
    <row r="178" spans="1:3" s="373" customFormat="1">
      <c r="A178" s="406"/>
      <c r="B178" s="406"/>
      <c r="C178" s="407"/>
    </row>
    <row r="179" spans="1:3" s="373" customFormat="1">
      <c r="A179" s="406"/>
      <c r="B179" s="406"/>
      <c r="C179" s="407"/>
    </row>
    <row r="180" spans="1:3" s="373" customFormat="1">
      <c r="A180" s="406"/>
      <c r="B180" s="406"/>
      <c r="C180" s="407"/>
    </row>
    <row r="181" spans="1:3" s="373" customFormat="1">
      <c r="A181" s="406"/>
      <c r="B181" s="406"/>
      <c r="C181" s="407"/>
    </row>
    <row r="182" spans="1:3" s="373" customFormat="1">
      <c r="A182" s="406"/>
      <c r="B182" s="406"/>
      <c r="C182" s="407"/>
    </row>
    <row r="183" spans="1:3" s="373" customFormat="1">
      <c r="A183" s="406"/>
      <c r="B183" s="406"/>
      <c r="C183" s="407"/>
    </row>
    <row r="184" spans="1:3" s="373" customFormat="1">
      <c r="A184" s="406"/>
      <c r="B184" s="406"/>
      <c r="C184" s="407"/>
    </row>
    <row r="185" spans="1:3" s="373" customFormat="1">
      <c r="A185" s="406"/>
      <c r="B185" s="406"/>
      <c r="C185" s="407"/>
    </row>
    <row r="186" spans="1:3" s="373" customFormat="1">
      <c r="A186" s="406"/>
      <c r="B186" s="406"/>
      <c r="C186" s="407"/>
    </row>
    <row r="187" spans="1:3" s="373" customFormat="1">
      <c r="A187" s="406"/>
      <c r="B187" s="406"/>
      <c r="C187" s="407"/>
    </row>
    <row r="188" spans="1:3" s="373" customFormat="1">
      <c r="A188" s="406"/>
      <c r="B188" s="406"/>
      <c r="C188" s="407"/>
    </row>
    <row r="189" spans="1:3" s="373" customFormat="1">
      <c r="A189" s="406"/>
      <c r="B189" s="406"/>
      <c r="C189" s="407"/>
    </row>
    <row r="190" spans="1:3" s="373" customFormat="1">
      <c r="A190" s="406"/>
      <c r="B190" s="406"/>
      <c r="C190" s="407"/>
    </row>
    <row r="191" spans="1:3" s="373" customFormat="1">
      <c r="A191" s="406"/>
      <c r="B191" s="406"/>
      <c r="C191" s="407"/>
    </row>
    <row r="192" spans="1:3" s="373" customFormat="1">
      <c r="A192" s="406"/>
      <c r="B192" s="406"/>
      <c r="C192" s="407"/>
    </row>
    <row r="193" spans="1:3" s="373" customFormat="1">
      <c r="A193" s="406"/>
      <c r="B193" s="406"/>
      <c r="C193" s="407"/>
    </row>
    <row r="194" spans="1:3" s="373" customFormat="1">
      <c r="A194" s="406"/>
      <c r="B194" s="406"/>
      <c r="C194" s="407"/>
    </row>
    <row r="195" spans="1:3" s="373" customFormat="1">
      <c r="A195" s="406"/>
      <c r="B195" s="406"/>
      <c r="C195" s="407"/>
    </row>
    <row r="196" spans="1:3" s="373" customFormat="1">
      <c r="A196" s="406"/>
      <c r="B196" s="406"/>
      <c r="C196" s="407"/>
    </row>
    <row r="197" spans="1:3" s="373" customFormat="1">
      <c r="A197" s="406"/>
      <c r="B197" s="406"/>
      <c r="C197" s="407"/>
    </row>
    <row r="198" spans="1:3" s="373" customFormat="1">
      <c r="A198" s="406"/>
      <c r="B198" s="406"/>
      <c r="C198" s="407"/>
    </row>
    <row r="199" spans="1:3" s="373" customFormat="1">
      <c r="A199" s="406"/>
      <c r="B199" s="406"/>
      <c r="C199" s="407"/>
    </row>
    <row r="200" spans="1:3" s="373" customFormat="1">
      <c r="A200" s="406"/>
      <c r="B200" s="406"/>
      <c r="C200" s="407"/>
    </row>
    <row r="201" spans="1:3" s="373" customFormat="1">
      <c r="A201" s="406"/>
      <c r="B201" s="406"/>
      <c r="C201" s="407"/>
    </row>
    <row r="202" spans="1:3" s="373" customFormat="1">
      <c r="A202" s="406"/>
      <c r="B202" s="406"/>
      <c r="C202" s="407"/>
    </row>
    <row r="203" spans="1:3" s="373" customFormat="1">
      <c r="A203" s="406"/>
      <c r="B203" s="406"/>
      <c r="C203" s="407"/>
    </row>
    <row r="204" spans="1:3" s="373" customFormat="1">
      <c r="A204" s="406"/>
      <c r="B204" s="406"/>
      <c r="C204" s="407"/>
    </row>
    <row r="205" spans="1:3" s="373" customFormat="1">
      <c r="A205" s="406"/>
      <c r="B205" s="406"/>
      <c r="C205" s="407"/>
    </row>
    <row r="206" spans="1:3" s="373" customFormat="1">
      <c r="A206" s="406"/>
      <c r="B206" s="406"/>
      <c r="C206" s="407"/>
    </row>
    <row r="207" spans="1:3" s="373" customFormat="1">
      <c r="A207" s="406"/>
      <c r="B207" s="406"/>
      <c r="C207" s="407"/>
    </row>
    <row r="208" spans="1:3" s="373" customFormat="1">
      <c r="A208" s="406"/>
      <c r="B208" s="406"/>
      <c r="C208" s="407"/>
    </row>
    <row r="209" spans="1:3" s="373" customFormat="1">
      <c r="A209" s="406"/>
      <c r="B209" s="406"/>
      <c r="C209" s="407"/>
    </row>
    <row r="210" spans="1:3" s="373" customFormat="1">
      <c r="A210" s="406"/>
      <c r="B210" s="406"/>
      <c r="C210" s="407"/>
    </row>
    <row r="211" spans="1:3" s="373" customFormat="1">
      <c r="A211" s="406"/>
      <c r="B211" s="406"/>
      <c r="C211" s="407"/>
    </row>
    <row r="212" spans="1:3" s="373" customFormat="1">
      <c r="A212" s="406"/>
      <c r="B212" s="406"/>
      <c r="C212" s="407"/>
    </row>
    <row r="213" spans="1:3" s="373" customFormat="1">
      <c r="A213" s="406"/>
      <c r="B213" s="406"/>
      <c r="C213" s="407"/>
    </row>
    <row r="214" spans="1:3" s="373" customFormat="1">
      <c r="A214" s="406"/>
      <c r="B214" s="406"/>
      <c r="C214" s="407"/>
    </row>
    <row r="215" spans="1:3" s="373" customFormat="1">
      <c r="A215" s="406"/>
      <c r="B215" s="406"/>
      <c r="C215" s="407"/>
    </row>
    <row r="216" spans="1:3" s="373" customFormat="1">
      <c r="A216" s="406"/>
      <c r="B216" s="406"/>
      <c r="C216" s="407"/>
    </row>
    <row r="217" spans="1:3" s="373" customFormat="1">
      <c r="A217" s="406"/>
      <c r="B217" s="406"/>
      <c r="C217" s="407"/>
    </row>
    <row r="218" spans="1:3" s="373" customFormat="1">
      <c r="A218" s="406"/>
      <c r="B218" s="406"/>
      <c r="C218" s="407"/>
    </row>
    <row r="219" spans="1:3" s="373" customFormat="1">
      <c r="A219" s="406"/>
      <c r="B219" s="406"/>
      <c r="C219" s="407"/>
    </row>
    <row r="220" spans="1:3" s="373" customFormat="1">
      <c r="A220" s="406"/>
      <c r="B220" s="406"/>
      <c r="C220" s="407"/>
    </row>
    <row r="221" spans="1:3" s="373" customFormat="1">
      <c r="A221" s="406"/>
      <c r="B221" s="406"/>
      <c r="C221" s="407"/>
    </row>
    <row r="222" spans="1:3" s="373" customFormat="1">
      <c r="A222" s="406"/>
      <c r="B222" s="406"/>
      <c r="C222" s="407"/>
    </row>
    <row r="223" spans="1:3" s="373" customFormat="1">
      <c r="A223" s="406"/>
      <c r="B223" s="406"/>
      <c r="C223" s="407"/>
    </row>
    <row r="224" spans="1:3" s="373" customFormat="1">
      <c r="A224" s="406"/>
      <c r="B224" s="406"/>
      <c r="C224" s="407"/>
    </row>
    <row r="225" spans="1:3" s="373" customFormat="1">
      <c r="A225" s="406"/>
      <c r="B225" s="406"/>
      <c r="C225" s="407"/>
    </row>
    <row r="226" spans="1:3" s="373" customFormat="1">
      <c r="A226" s="406"/>
      <c r="B226" s="406"/>
      <c r="C226" s="407"/>
    </row>
    <row r="227" spans="1:3" s="373" customFormat="1">
      <c r="A227" s="406"/>
      <c r="B227" s="406"/>
      <c r="C227" s="407"/>
    </row>
    <row r="228" spans="1:3" s="373" customFormat="1">
      <c r="A228" s="406"/>
      <c r="B228" s="406"/>
      <c r="C228" s="407"/>
    </row>
    <row r="229" spans="1:3" s="373" customFormat="1">
      <c r="A229" s="406"/>
      <c r="B229" s="406"/>
      <c r="C229" s="407"/>
    </row>
    <row r="230" spans="1:3" s="373" customFormat="1">
      <c r="A230" s="406"/>
      <c r="B230" s="406"/>
      <c r="C230" s="407"/>
    </row>
    <row r="231" spans="1:3" s="373" customFormat="1">
      <c r="A231" s="406"/>
      <c r="B231" s="406"/>
      <c r="C231" s="407"/>
    </row>
    <row r="232" spans="1:3" s="373" customFormat="1">
      <c r="A232" s="406"/>
      <c r="B232" s="406"/>
      <c r="C232" s="407"/>
    </row>
    <row r="233" spans="1:3" s="373" customFormat="1">
      <c r="A233" s="406"/>
      <c r="B233" s="406"/>
      <c r="C233" s="407"/>
    </row>
    <row r="234" spans="1:3" s="373" customFormat="1">
      <c r="A234" s="406"/>
      <c r="B234" s="406"/>
      <c r="C234" s="407"/>
    </row>
    <row r="235" spans="1:3" s="373" customFormat="1">
      <c r="A235" s="406"/>
      <c r="B235" s="406"/>
      <c r="C235" s="407"/>
    </row>
    <row r="236" spans="1:3" s="373" customFormat="1">
      <c r="A236" s="406"/>
      <c r="B236" s="406"/>
      <c r="C236" s="407"/>
    </row>
    <row r="237" spans="1:3" s="373" customFormat="1">
      <c r="A237" s="406"/>
      <c r="B237" s="406"/>
      <c r="C237" s="407"/>
    </row>
    <row r="238" spans="1:3" s="373" customFormat="1">
      <c r="A238" s="406"/>
      <c r="B238" s="406"/>
      <c r="C238" s="407"/>
    </row>
    <row r="239" spans="1:3" s="373" customFormat="1">
      <c r="A239" s="406"/>
      <c r="B239" s="406"/>
      <c r="C239" s="407"/>
    </row>
    <row r="240" spans="1:3" s="373" customFormat="1">
      <c r="A240" s="406"/>
      <c r="B240" s="406"/>
      <c r="C240" s="407"/>
    </row>
    <row r="241" spans="1:3" s="373" customFormat="1">
      <c r="A241" s="406"/>
      <c r="B241" s="406"/>
      <c r="C241" s="407"/>
    </row>
    <row r="242" spans="1:3" s="373" customFormat="1">
      <c r="A242" s="406"/>
      <c r="B242" s="406"/>
      <c r="C242" s="407"/>
    </row>
    <row r="243" spans="1:3" s="373" customFormat="1">
      <c r="A243" s="406"/>
      <c r="B243" s="406"/>
      <c r="C243" s="407"/>
    </row>
    <row r="244" spans="1:3" s="373" customFormat="1">
      <c r="A244" s="406"/>
      <c r="B244" s="406"/>
      <c r="C244" s="407"/>
    </row>
    <row r="245" spans="1:3" s="373" customFormat="1">
      <c r="A245" s="406"/>
      <c r="B245" s="406"/>
      <c r="C245" s="407"/>
    </row>
    <row r="246" spans="1:3" s="373" customFormat="1">
      <c r="A246" s="406"/>
      <c r="B246" s="406"/>
      <c r="C246" s="407"/>
    </row>
    <row r="247" spans="1:3" s="373" customFormat="1">
      <c r="A247" s="406"/>
      <c r="B247" s="406"/>
      <c r="C247" s="407"/>
    </row>
    <row r="248" spans="1:3" s="373" customFormat="1">
      <c r="A248" s="406"/>
      <c r="B248" s="406"/>
      <c r="C248" s="407"/>
    </row>
    <row r="249" spans="1:3" s="373" customFormat="1">
      <c r="A249" s="406"/>
      <c r="B249" s="406"/>
      <c r="C249" s="407"/>
    </row>
    <row r="250" spans="1:3" s="373" customFormat="1">
      <c r="A250" s="406"/>
      <c r="B250" s="406"/>
      <c r="C250" s="407"/>
    </row>
    <row r="251" spans="1:3" s="373" customFormat="1">
      <c r="A251" s="406"/>
      <c r="B251" s="406"/>
      <c r="C251" s="407"/>
    </row>
    <row r="252" spans="1:3" s="373" customFormat="1">
      <c r="A252" s="406"/>
      <c r="B252" s="406"/>
      <c r="C252" s="407"/>
    </row>
    <row r="253" spans="1:3" s="373" customFormat="1">
      <c r="A253" s="406"/>
      <c r="B253" s="406"/>
      <c r="C253" s="407"/>
    </row>
    <row r="254" spans="1:3" s="373" customFormat="1">
      <c r="A254" s="406"/>
      <c r="B254" s="406"/>
      <c r="C254" s="407"/>
    </row>
    <row r="255" spans="1:3" s="373" customFormat="1">
      <c r="A255" s="406"/>
      <c r="B255" s="406"/>
      <c r="C255" s="407"/>
    </row>
    <row r="256" spans="1:3" s="373" customFormat="1">
      <c r="A256" s="406"/>
      <c r="B256" s="406"/>
      <c r="C256" s="407"/>
    </row>
    <row r="257" spans="1:3" s="373" customFormat="1">
      <c r="A257" s="406"/>
      <c r="B257" s="406"/>
      <c r="C257" s="407"/>
    </row>
    <row r="258" spans="1:3" s="373" customFormat="1">
      <c r="A258" s="406"/>
      <c r="B258" s="406"/>
      <c r="C258" s="407"/>
    </row>
    <row r="259" spans="1:3" s="373" customFormat="1">
      <c r="A259" s="406"/>
      <c r="B259" s="406"/>
      <c r="C259" s="407"/>
    </row>
    <row r="260" spans="1:3" s="373" customFormat="1">
      <c r="A260" s="406"/>
      <c r="B260" s="406"/>
      <c r="C260" s="407"/>
    </row>
    <row r="261" spans="1:3" s="373" customFormat="1">
      <c r="A261" s="406"/>
      <c r="B261" s="406"/>
      <c r="C261" s="407"/>
    </row>
    <row r="262" spans="1:3" s="373" customFormat="1">
      <c r="A262" s="406"/>
      <c r="B262" s="406"/>
      <c r="C262" s="407"/>
    </row>
    <row r="263" spans="1:3" s="373" customFormat="1">
      <c r="A263" s="406"/>
      <c r="B263" s="406"/>
      <c r="C263" s="407"/>
    </row>
    <row r="264" spans="1:3" s="373" customFormat="1">
      <c r="A264" s="406"/>
      <c r="B264" s="406"/>
      <c r="C264" s="407"/>
    </row>
    <row r="265" spans="1:3" s="373" customFormat="1">
      <c r="A265" s="406"/>
      <c r="B265" s="406"/>
      <c r="C265" s="407"/>
    </row>
    <row r="266" spans="1:3" s="373" customFormat="1">
      <c r="A266" s="406"/>
      <c r="B266" s="406"/>
      <c r="C266" s="407"/>
    </row>
    <row r="267" spans="1:3" s="373" customFormat="1">
      <c r="A267" s="406"/>
      <c r="B267" s="406"/>
      <c r="C267" s="407"/>
    </row>
    <row r="268" spans="1:3" s="373" customFormat="1">
      <c r="A268" s="406"/>
      <c r="B268" s="406"/>
      <c r="C268" s="407"/>
    </row>
    <row r="269" spans="1:3" s="373" customFormat="1">
      <c r="A269" s="406"/>
      <c r="B269" s="406"/>
      <c r="C269" s="407"/>
    </row>
    <row r="270" spans="1:3" s="373" customFormat="1">
      <c r="A270" s="406"/>
      <c r="B270" s="406"/>
      <c r="C270" s="407"/>
    </row>
    <row r="271" spans="1:3" s="373" customFormat="1">
      <c r="A271" s="406"/>
      <c r="B271" s="406"/>
      <c r="C271" s="407"/>
    </row>
    <row r="272" spans="1:3" s="373" customFormat="1">
      <c r="A272" s="406"/>
      <c r="B272" s="406"/>
      <c r="C272" s="407"/>
    </row>
    <row r="273" spans="1:3" s="373" customFormat="1">
      <c r="A273" s="406"/>
      <c r="B273" s="406"/>
      <c r="C273" s="407"/>
    </row>
    <row r="274" spans="1:3" s="373" customFormat="1">
      <c r="A274" s="406"/>
      <c r="B274" s="406"/>
      <c r="C274" s="407"/>
    </row>
    <row r="275" spans="1:3" s="373" customFormat="1">
      <c r="A275" s="406"/>
      <c r="B275" s="406"/>
      <c r="C275" s="407"/>
    </row>
    <row r="276" spans="1:3" s="373" customFormat="1">
      <c r="A276" s="406"/>
      <c r="B276" s="406"/>
      <c r="C276" s="407"/>
    </row>
    <row r="277" spans="1:3" s="373" customFormat="1">
      <c r="A277" s="406"/>
      <c r="B277" s="406"/>
      <c r="C277" s="407"/>
    </row>
    <row r="278" spans="1:3" s="373" customFormat="1">
      <c r="A278" s="406"/>
      <c r="B278" s="406"/>
      <c r="C278" s="407"/>
    </row>
    <row r="279" spans="1:3" s="373" customFormat="1">
      <c r="A279" s="406"/>
      <c r="B279" s="406"/>
      <c r="C279" s="407"/>
    </row>
    <row r="280" spans="1:3" s="373" customFormat="1">
      <c r="A280" s="406"/>
      <c r="B280" s="406"/>
      <c r="C280" s="407"/>
    </row>
    <row r="281" spans="1:3" s="373" customFormat="1">
      <c r="A281" s="406"/>
      <c r="B281" s="406"/>
      <c r="C281" s="407"/>
    </row>
    <row r="282" spans="1:3" s="373" customFormat="1">
      <c r="A282" s="406"/>
      <c r="B282" s="406"/>
      <c r="C282" s="407"/>
    </row>
    <row r="283" spans="1:3" s="373" customFormat="1">
      <c r="A283" s="406"/>
      <c r="B283" s="406"/>
      <c r="C283" s="407"/>
    </row>
    <row r="284" spans="1:3" s="373" customFormat="1">
      <c r="A284" s="406"/>
      <c r="B284" s="406"/>
      <c r="C284" s="407"/>
    </row>
    <row r="285" spans="1:3" s="373" customFormat="1">
      <c r="A285" s="406"/>
      <c r="B285" s="406"/>
      <c r="C285" s="407"/>
    </row>
    <row r="286" spans="1:3" s="373" customFormat="1">
      <c r="A286" s="406"/>
      <c r="B286" s="406"/>
      <c r="C286" s="407"/>
    </row>
    <row r="287" spans="1:3" s="373" customFormat="1">
      <c r="A287" s="406"/>
      <c r="B287" s="406"/>
      <c r="C287" s="407"/>
    </row>
    <row r="288" spans="1:3" s="373" customFormat="1">
      <c r="A288" s="406"/>
      <c r="B288" s="406"/>
      <c r="C288" s="407"/>
    </row>
    <row r="289" spans="1:3" s="373" customFormat="1">
      <c r="A289" s="406"/>
      <c r="B289" s="406"/>
      <c r="C289" s="407"/>
    </row>
    <row r="290" spans="1:3" s="373" customFormat="1">
      <c r="A290" s="406"/>
      <c r="B290" s="406"/>
      <c r="C290" s="407"/>
    </row>
    <row r="291" spans="1:3" s="373" customFormat="1">
      <c r="A291" s="406"/>
      <c r="B291" s="406"/>
      <c r="C291" s="407"/>
    </row>
    <row r="292" spans="1:3" s="373" customFormat="1">
      <c r="A292" s="406"/>
      <c r="B292" s="406"/>
      <c r="C292" s="407"/>
    </row>
    <row r="293" spans="1:3" s="373" customFormat="1">
      <c r="A293" s="406"/>
      <c r="B293" s="406"/>
      <c r="C293" s="407"/>
    </row>
    <row r="294" spans="1:3" s="373" customFormat="1">
      <c r="A294" s="406"/>
      <c r="B294" s="406"/>
      <c r="C294" s="407"/>
    </row>
    <row r="295" spans="1:3" s="373" customFormat="1">
      <c r="A295" s="406"/>
      <c r="B295" s="406"/>
      <c r="C295" s="407"/>
    </row>
    <row r="296" spans="1:3" s="373" customFormat="1">
      <c r="A296" s="406"/>
      <c r="B296" s="406"/>
      <c r="C296" s="407"/>
    </row>
    <row r="297" spans="1:3" s="373" customFormat="1">
      <c r="A297" s="406"/>
      <c r="B297" s="406"/>
      <c r="C297" s="407"/>
    </row>
    <row r="298" spans="1:3" s="373" customFormat="1">
      <c r="A298" s="406"/>
      <c r="B298" s="406"/>
      <c r="C298" s="407"/>
    </row>
    <row r="299" spans="1:3" s="373" customFormat="1">
      <c r="A299" s="406"/>
      <c r="B299" s="406"/>
      <c r="C299" s="407"/>
    </row>
    <row r="300" spans="1:3" s="373" customFormat="1">
      <c r="A300" s="406"/>
      <c r="B300" s="406"/>
      <c r="C300" s="407"/>
    </row>
    <row r="301" spans="1:3" s="373" customFormat="1">
      <c r="A301" s="406"/>
      <c r="B301" s="406"/>
      <c r="C301" s="407"/>
    </row>
    <row r="302" spans="1:3" s="373" customFormat="1">
      <c r="A302" s="406"/>
      <c r="B302" s="406"/>
      <c r="C302" s="407"/>
    </row>
    <row r="303" spans="1:3" s="373" customFormat="1">
      <c r="A303" s="406"/>
      <c r="B303" s="406"/>
      <c r="C303" s="407"/>
    </row>
    <row r="304" spans="1:3" s="373" customFormat="1">
      <c r="A304" s="406"/>
      <c r="B304" s="406"/>
      <c r="C304" s="407"/>
    </row>
    <row r="305" spans="1:3" s="373" customFormat="1">
      <c r="A305" s="406"/>
      <c r="B305" s="406"/>
      <c r="C305" s="407"/>
    </row>
    <row r="306" spans="1:3" s="373" customFormat="1">
      <c r="A306" s="406"/>
      <c r="B306" s="406"/>
      <c r="C306" s="407"/>
    </row>
    <row r="307" spans="1:3" s="373" customFormat="1">
      <c r="A307" s="406"/>
      <c r="B307" s="406"/>
      <c r="C307" s="407"/>
    </row>
    <row r="308" spans="1:3" s="373" customFormat="1">
      <c r="A308" s="406"/>
      <c r="B308" s="406"/>
      <c r="C308" s="407"/>
    </row>
    <row r="309" spans="1:3" s="373" customFormat="1">
      <c r="A309" s="406"/>
      <c r="B309" s="406"/>
      <c r="C309" s="407"/>
    </row>
    <row r="310" spans="1:3" s="373" customFormat="1">
      <c r="A310" s="406"/>
      <c r="B310" s="406"/>
      <c r="C310" s="407"/>
    </row>
    <row r="311" spans="1:3" s="373" customFormat="1">
      <c r="A311" s="406"/>
      <c r="B311" s="406"/>
      <c r="C311" s="407"/>
    </row>
    <row r="312" spans="1:3" s="373" customFormat="1">
      <c r="A312" s="406"/>
      <c r="B312" s="406"/>
      <c r="C312" s="407"/>
    </row>
    <row r="313" spans="1:3" s="373" customFormat="1">
      <c r="A313" s="406"/>
      <c r="B313" s="406"/>
      <c r="C313" s="407"/>
    </row>
    <row r="314" spans="1:3" s="373" customFormat="1">
      <c r="A314" s="406"/>
      <c r="B314" s="406"/>
      <c r="C314" s="407"/>
    </row>
    <row r="315" spans="1:3" s="373" customFormat="1">
      <c r="A315" s="406"/>
      <c r="B315" s="406"/>
      <c r="C315" s="407"/>
    </row>
    <row r="316" spans="1:3" s="373" customFormat="1">
      <c r="A316" s="406"/>
      <c r="B316" s="406"/>
      <c r="C316" s="407"/>
    </row>
    <row r="317" spans="1:3" s="373" customFormat="1">
      <c r="A317" s="406"/>
      <c r="B317" s="406"/>
      <c r="C317" s="407"/>
    </row>
    <row r="318" spans="1:3" s="373" customFormat="1">
      <c r="A318" s="406"/>
      <c r="B318" s="406"/>
      <c r="C318" s="407"/>
    </row>
    <row r="319" spans="1:3" s="373" customFormat="1">
      <c r="A319" s="406"/>
      <c r="B319" s="406"/>
      <c r="C319" s="407"/>
    </row>
    <row r="320" spans="1:3" s="373" customFormat="1">
      <c r="A320" s="406"/>
      <c r="B320" s="406"/>
      <c r="C320" s="407"/>
    </row>
    <row r="321" spans="1:3" s="373" customFormat="1">
      <c r="A321" s="406"/>
      <c r="B321" s="406"/>
      <c r="C321" s="407"/>
    </row>
    <row r="322" spans="1:3" s="373" customFormat="1">
      <c r="A322" s="406"/>
      <c r="B322" s="406"/>
      <c r="C322" s="407"/>
    </row>
    <row r="323" spans="1:3" s="373" customFormat="1">
      <c r="A323" s="406"/>
      <c r="B323" s="406"/>
      <c r="C323" s="407"/>
    </row>
    <row r="324" spans="1:3" s="373" customFormat="1">
      <c r="A324" s="406"/>
      <c r="B324" s="406"/>
      <c r="C324" s="407"/>
    </row>
    <row r="325" spans="1:3" s="373" customFormat="1">
      <c r="A325" s="406"/>
      <c r="B325" s="406"/>
      <c r="C325" s="407"/>
    </row>
    <row r="326" spans="1:3" s="373" customFormat="1">
      <c r="A326" s="406"/>
      <c r="B326" s="406"/>
      <c r="C326" s="407"/>
    </row>
    <row r="327" spans="1:3" s="373" customFormat="1">
      <c r="A327" s="406"/>
      <c r="B327" s="406"/>
      <c r="C327" s="407"/>
    </row>
    <row r="328" spans="1:3" s="373" customFormat="1">
      <c r="A328" s="406"/>
      <c r="B328" s="406"/>
      <c r="C328" s="407"/>
    </row>
    <row r="329" spans="1:3" s="373" customFormat="1">
      <c r="A329" s="406"/>
      <c r="B329" s="406"/>
      <c r="C329" s="407"/>
    </row>
    <row r="330" spans="1:3" s="373" customFormat="1">
      <c r="A330" s="406"/>
      <c r="B330" s="406"/>
      <c r="C330" s="407"/>
    </row>
    <row r="331" spans="1:3" s="373" customFormat="1">
      <c r="A331" s="406"/>
      <c r="B331" s="406"/>
      <c r="C331" s="407"/>
    </row>
    <row r="332" spans="1:3" s="373" customFormat="1">
      <c r="A332" s="406"/>
      <c r="B332" s="406"/>
      <c r="C332" s="407"/>
    </row>
    <row r="333" spans="1:3" s="373" customFormat="1">
      <c r="A333" s="406"/>
      <c r="B333" s="406"/>
      <c r="C333" s="407"/>
    </row>
    <row r="334" spans="1:3" s="373" customFormat="1">
      <c r="A334" s="406"/>
      <c r="B334" s="406"/>
      <c r="C334" s="407"/>
    </row>
    <row r="335" spans="1:3" s="373" customFormat="1">
      <c r="A335" s="406"/>
      <c r="B335" s="406"/>
      <c r="C335" s="407"/>
    </row>
    <row r="336" spans="1:3" s="373" customFormat="1">
      <c r="A336" s="406"/>
      <c r="B336" s="406"/>
      <c r="C336" s="407"/>
    </row>
    <row r="337" spans="1:3" s="373" customFormat="1">
      <c r="A337" s="406"/>
      <c r="B337" s="406"/>
      <c r="C337" s="407"/>
    </row>
    <row r="338" spans="1:3" s="373" customFormat="1">
      <c r="A338" s="406"/>
      <c r="B338" s="406"/>
      <c r="C338" s="407"/>
    </row>
    <row r="339" spans="1:3" s="373" customFormat="1">
      <c r="A339" s="406"/>
      <c r="B339" s="406"/>
      <c r="C339" s="407"/>
    </row>
    <row r="340" spans="1:3" s="373" customFormat="1">
      <c r="A340" s="406"/>
      <c r="B340" s="406"/>
      <c r="C340" s="407"/>
    </row>
    <row r="341" spans="1:3" s="373" customFormat="1">
      <c r="A341" s="406"/>
      <c r="B341" s="406"/>
      <c r="C341" s="407"/>
    </row>
    <row r="342" spans="1:3" s="373" customFormat="1">
      <c r="A342" s="406"/>
      <c r="B342" s="406"/>
      <c r="C342" s="407"/>
    </row>
    <row r="343" spans="1:3" s="373" customFormat="1">
      <c r="A343" s="406"/>
      <c r="B343" s="406"/>
      <c r="C343" s="407"/>
    </row>
    <row r="344" spans="1:3" s="373" customFormat="1">
      <c r="A344" s="406"/>
      <c r="B344" s="406"/>
      <c r="C344" s="407"/>
    </row>
    <row r="345" spans="1:3" s="373" customFormat="1">
      <c r="A345" s="406"/>
      <c r="B345" s="406"/>
      <c r="C345" s="407"/>
    </row>
    <row r="346" spans="1:3" s="373" customFormat="1">
      <c r="A346" s="406"/>
      <c r="B346" s="406"/>
      <c r="C346" s="407"/>
    </row>
    <row r="347" spans="1:3" s="373" customFormat="1">
      <c r="A347" s="406"/>
      <c r="B347" s="406"/>
      <c r="C347" s="407"/>
    </row>
    <row r="348" spans="1:3" s="373" customFormat="1">
      <c r="A348" s="406"/>
      <c r="B348" s="406"/>
      <c r="C348" s="407"/>
    </row>
    <row r="349" spans="1:3" s="373" customFormat="1">
      <c r="A349" s="406"/>
      <c r="B349" s="406"/>
      <c r="C349" s="407"/>
    </row>
    <row r="350" spans="1:3" s="373" customFormat="1">
      <c r="A350" s="406"/>
      <c r="B350" s="406"/>
      <c r="C350" s="407"/>
    </row>
    <row r="351" spans="1:3" s="373" customFormat="1">
      <c r="A351" s="406"/>
      <c r="B351" s="406"/>
      <c r="C351" s="407"/>
    </row>
    <row r="352" spans="1:3" s="373" customFormat="1">
      <c r="A352" s="406"/>
      <c r="B352" s="406"/>
      <c r="C352" s="407"/>
    </row>
    <row r="353" spans="1:3" s="373" customFormat="1">
      <c r="A353" s="406"/>
      <c r="B353" s="406"/>
      <c r="C353" s="407"/>
    </row>
    <row r="354" spans="1:3" s="373" customFormat="1">
      <c r="A354" s="406"/>
      <c r="B354" s="406"/>
      <c r="C354" s="407"/>
    </row>
    <row r="355" spans="1:3" s="373" customFormat="1">
      <c r="A355" s="406"/>
      <c r="B355" s="406"/>
      <c r="C355" s="407"/>
    </row>
    <row r="356" spans="1:3" s="373" customFormat="1">
      <c r="A356" s="406"/>
      <c r="B356" s="406"/>
      <c r="C356" s="407"/>
    </row>
    <row r="357" spans="1:3" s="373" customFormat="1">
      <c r="A357" s="406"/>
      <c r="B357" s="406"/>
      <c r="C357" s="407"/>
    </row>
    <row r="358" spans="1:3" s="373" customFormat="1">
      <c r="A358" s="406"/>
      <c r="B358" s="406"/>
      <c r="C358" s="407"/>
    </row>
    <row r="359" spans="1:3" s="373" customFormat="1">
      <c r="A359" s="406"/>
      <c r="B359" s="406"/>
      <c r="C359" s="407"/>
    </row>
    <row r="360" spans="1:3" s="373" customFormat="1">
      <c r="A360" s="406"/>
      <c r="B360" s="406"/>
      <c r="C360" s="407"/>
    </row>
    <row r="361" spans="1:3" s="373" customFormat="1">
      <c r="A361" s="406"/>
      <c r="B361" s="406"/>
      <c r="C361" s="407"/>
    </row>
    <row r="362" spans="1:3" s="373" customFormat="1">
      <c r="A362" s="406"/>
      <c r="B362" s="406"/>
      <c r="C362" s="407"/>
    </row>
    <row r="363" spans="1:3" s="373" customFormat="1">
      <c r="A363" s="406"/>
      <c r="B363" s="406"/>
      <c r="C363" s="407"/>
    </row>
    <row r="364" spans="1:3" s="373" customFormat="1">
      <c r="A364" s="406"/>
      <c r="B364" s="406"/>
      <c r="C364" s="407"/>
    </row>
    <row r="365" spans="1:3" s="373" customFormat="1">
      <c r="A365" s="406"/>
      <c r="B365" s="406"/>
      <c r="C365" s="407"/>
    </row>
    <row r="366" spans="1:3" s="373" customFormat="1">
      <c r="A366" s="406"/>
      <c r="B366" s="406"/>
      <c r="C366" s="407"/>
    </row>
    <row r="367" spans="1:3" s="373" customFormat="1">
      <c r="A367" s="406"/>
      <c r="B367" s="406"/>
      <c r="C367" s="407"/>
    </row>
    <row r="368" spans="1:3" s="373" customFormat="1">
      <c r="A368" s="406"/>
      <c r="B368" s="406"/>
      <c r="C368" s="407"/>
    </row>
    <row r="369" spans="1:3" s="373" customFormat="1">
      <c r="A369" s="406"/>
      <c r="B369" s="406"/>
      <c r="C369" s="407"/>
    </row>
    <row r="370" spans="1:3" s="373" customFormat="1">
      <c r="A370" s="406"/>
      <c r="B370" s="406"/>
      <c r="C370" s="407"/>
    </row>
    <row r="371" spans="1:3" s="373" customFormat="1">
      <c r="A371" s="406"/>
      <c r="B371" s="406"/>
      <c r="C371" s="407"/>
    </row>
    <row r="372" spans="1:3" s="373" customFormat="1">
      <c r="A372" s="406"/>
      <c r="B372" s="406"/>
      <c r="C372" s="407"/>
    </row>
    <row r="373" spans="1:3" s="373" customFormat="1">
      <c r="A373" s="406"/>
      <c r="B373" s="406"/>
      <c r="C373" s="407"/>
    </row>
    <row r="374" spans="1:3" s="373" customFormat="1">
      <c r="A374" s="406"/>
      <c r="B374" s="406"/>
      <c r="C374" s="407"/>
    </row>
    <row r="375" spans="1:3" s="373" customFormat="1">
      <c r="A375" s="406"/>
      <c r="B375" s="406"/>
      <c r="C375" s="407"/>
    </row>
    <row r="376" spans="1:3" s="373" customFormat="1">
      <c r="A376" s="406"/>
      <c r="B376" s="406"/>
      <c r="C376" s="407"/>
    </row>
    <row r="377" spans="1:3" s="373" customFormat="1">
      <c r="A377" s="406"/>
      <c r="B377" s="406"/>
      <c r="C377" s="407"/>
    </row>
    <row r="378" spans="1:3" s="373" customFormat="1">
      <c r="A378" s="406"/>
      <c r="B378" s="406"/>
      <c r="C378" s="407"/>
    </row>
    <row r="379" spans="1:3" s="373" customFormat="1">
      <c r="A379" s="406"/>
      <c r="B379" s="406"/>
      <c r="C379" s="407"/>
    </row>
    <row r="380" spans="1:3" s="373" customFormat="1">
      <c r="A380" s="406"/>
      <c r="B380" s="406"/>
      <c r="C380" s="407"/>
    </row>
    <row r="381" spans="1:3" s="373" customFormat="1">
      <c r="A381" s="406"/>
      <c r="B381" s="406"/>
      <c r="C381" s="407"/>
    </row>
    <row r="382" spans="1:3" s="373" customFormat="1">
      <c r="A382" s="406"/>
      <c r="B382" s="406"/>
      <c r="C382" s="407"/>
    </row>
    <row r="383" spans="1:3" s="373" customFormat="1">
      <c r="A383" s="406"/>
      <c r="B383" s="406"/>
      <c r="C383" s="407"/>
    </row>
    <row r="384" spans="1:3" s="373" customFormat="1">
      <c r="A384" s="406"/>
      <c r="B384" s="406"/>
      <c r="C384" s="407"/>
    </row>
    <row r="385" spans="1:3" s="373" customFormat="1">
      <c r="A385" s="406"/>
      <c r="B385" s="406"/>
      <c r="C385" s="407"/>
    </row>
    <row r="386" spans="1:3" s="373" customFormat="1">
      <c r="A386" s="406"/>
      <c r="B386" s="406"/>
      <c r="C386" s="407"/>
    </row>
    <row r="387" spans="1:3" s="373" customFormat="1">
      <c r="A387" s="406"/>
      <c r="B387" s="406"/>
      <c r="C387" s="407"/>
    </row>
    <row r="388" spans="1:3" s="373" customFormat="1">
      <c r="A388" s="406"/>
      <c r="B388" s="406"/>
      <c r="C388" s="407"/>
    </row>
    <row r="389" spans="1:3" s="373" customFormat="1">
      <c r="A389" s="406"/>
      <c r="B389" s="406"/>
      <c r="C389" s="407"/>
    </row>
    <row r="390" spans="1:3" s="373" customFormat="1">
      <c r="A390" s="406"/>
      <c r="B390" s="406"/>
      <c r="C390" s="407"/>
    </row>
    <row r="391" spans="1:3" s="373" customFormat="1">
      <c r="A391" s="406"/>
      <c r="B391" s="406"/>
      <c r="C391" s="407"/>
    </row>
    <row r="392" spans="1:3" s="373" customFormat="1">
      <c r="A392" s="406"/>
      <c r="B392" s="406"/>
      <c r="C392" s="407"/>
    </row>
    <row r="393" spans="1:3" s="373" customFormat="1">
      <c r="A393" s="406"/>
      <c r="B393" s="406"/>
      <c r="C393" s="407"/>
    </row>
    <row r="394" spans="1:3" s="373" customFormat="1">
      <c r="A394" s="406"/>
      <c r="B394" s="406"/>
      <c r="C394" s="407"/>
    </row>
    <row r="395" spans="1:3" s="373" customFormat="1">
      <c r="A395" s="406"/>
      <c r="B395" s="406"/>
      <c r="C395" s="407"/>
    </row>
    <row r="396" spans="1:3" s="373" customFormat="1">
      <c r="A396" s="406"/>
      <c r="B396" s="406"/>
      <c r="C396" s="407"/>
    </row>
    <row r="397" spans="1:3" s="373" customFormat="1">
      <c r="A397" s="406"/>
      <c r="B397" s="406"/>
      <c r="C397" s="407"/>
    </row>
    <row r="398" spans="1:3" s="373" customFormat="1">
      <c r="A398" s="406"/>
      <c r="B398" s="406"/>
      <c r="C398" s="407"/>
    </row>
    <row r="399" spans="1:3" s="373" customFormat="1">
      <c r="A399" s="406"/>
      <c r="B399" s="406"/>
      <c r="C399" s="407"/>
    </row>
    <row r="400" spans="1:3" s="373" customFormat="1">
      <c r="A400" s="406"/>
      <c r="B400" s="406"/>
      <c r="C400" s="407"/>
    </row>
    <row r="401" spans="1:3" s="373" customFormat="1">
      <c r="A401" s="406"/>
      <c r="B401" s="406"/>
      <c r="C401" s="407"/>
    </row>
    <row r="402" spans="1:3" s="373" customFormat="1">
      <c r="A402" s="406"/>
      <c r="B402" s="406"/>
      <c r="C402" s="407"/>
    </row>
    <row r="403" spans="1:3" s="373" customFormat="1">
      <c r="A403" s="406"/>
      <c r="B403" s="406"/>
      <c r="C403" s="407"/>
    </row>
    <row r="404" spans="1:3" s="373" customFormat="1">
      <c r="A404" s="406"/>
      <c r="B404" s="406"/>
      <c r="C404" s="407"/>
    </row>
    <row r="405" spans="1:3" s="373" customFormat="1">
      <c r="A405" s="406"/>
      <c r="B405" s="406"/>
      <c r="C405" s="407"/>
    </row>
    <row r="406" spans="1:3" s="373" customFormat="1">
      <c r="A406" s="406"/>
      <c r="B406" s="406"/>
      <c r="C406" s="407"/>
    </row>
    <row r="407" spans="1:3" s="373" customFormat="1">
      <c r="A407" s="406"/>
      <c r="B407" s="406"/>
      <c r="C407" s="407"/>
    </row>
    <row r="408" spans="1:3" s="373" customFormat="1">
      <c r="A408" s="406"/>
      <c r="B408" s="406"/>
      <c r="C408" s="407"/>
    </row>
    <row r="409" spans="1:3" s="373" customFormat="1">
      <c r="A409" s="406"/>
      <c r="B409" s="406"/>
      <c r="C409" s="407"/>
    </row>
    <row r="410" spans="1:3" s="373" customFormat="1">
      <c r="A410" s="406"/>
      <c r="B410" s="406"/>
      <c r="C410" s="407"/>
    </row>
    <row r="411" spans="1:3" s="373" customFormat="1">
      <c r="A411" s="406"/>
      <c r="B411" s="406"/>
      <c r="C411" s="407"/>
    </row>
    <row r="412" spans="1:3" s="373" customFormat="1">
      <c r="A412" s="406"/>
      <c r="B412" s="406"/>
      <c r="C412" s="407"/>
    </row>
    <row r="413" spans="1:3" s="373" customFormat="1">
      <c r="A413" s="406"/>
      <c r="B413" s="406"/>
      <c r="C413" s="407"/>
    </row>
    <row r="414" spans="1:3" s="373" customFormat="1">
      <c r="A414" s="406"/>
      <c r="B414" s="406"/>
      <c r="C414" s="407"/>
    </row>
    <row r="415" spans="1:3" s="373" customFormat="1">
      <c r="A415" s="406"/>
      <c r="B415" s="406"/>
      <c r="C415" s="407"/>
    </row>
    <row r="416" spans="1:3" s="373" customFormat="1">
      <c r="A416" s="406"/>
      <c r="B416" s="406"/>
      <c r="C416" s="407"/>
    </row>
    <row r="417" spans="1:3" s="373" customFormat="1">
      <c r="A417" s="406"/>
      <c r="B417" s="406"/>
      <c r="C417" s="407"/>
    </row>
    <row r="418" spans="1:3" s="373" customFormat="1">
      <c r="A418" s="406"/>
      <c r="B418" s="406"/>
      <c r="C418" s="407"/>
    </row>
    <row r="419" spans="1:3" s="373" customFormat="1">
      <c r="A419" s="406"/>
      <c r="B419" s="406"/>
      <c r="C419" s="407"/>
    </row>
    <row r="420" spans="1:3" s="373" customFormat="1">
      <c r="A420" s="406"/>
      <c r="B420" s="406"/>
      <c r="C420" s="407"/>
    </row>
    <row r="421" spans="1:3" s="373" customFormat="1">
      <c r="A421" s="406"/>
      <c r="B421" s="406"/>
      <c r="C421" s="407"/>
    </row>
    <row r="422" spans="1:3" s="373" customFormat="1">
      <c r="A422" s="406"/>
      <c r="B422" s="406"/>
      <c r="C422" s="407"/>
    </row>
    <row r="423" spans="1:3" s="373" customFormat="1">
      <c r="A423" s="406"/>
      <c r="B423" s="406"/>
      <c r="C423" s="407"/>
    </row>
    <row r="424" spans="1:3" s="373" customFormat="1">
      <c r="A424" s="406"/>
      <c r="B424" s="406"/>
      <c r="C424" s="407"/>
    </row>
    <row r="425" spans="1:3" s="373" customFormat="1">
      <c r="A425" s="406"/>
      <c r="B425" s="406"/>
      <c r="C425" s="407"/>
    </row>
    <row r="426" spans="1:3" s="373" customFormat="1">
      <c r="A426" s="406"/>
      <c r="B426" s="406"/>
      <c r="C426" s="407"/>
    </row>
    <row r="427" spans="1:3" s="373" customFormat="1">
      <c r="A427" s="406"/>
      <c r="B427" s="406"/>
      <c r="C427" s="407"/>
    </row>
    <row r="428" spans="1:3" s="373" customFormat="1">
      <c r="A428" s="406"/>
      <c r="B428" s="406"/>
      <c r="C428" s="407"/>
    </row>
    <row r="429" spans="1:3" s="373" customFormat="1">
      <c r="A429" s="406"/>
      <c r="B429" s="406"/>
      <c r="C429" s="407"/>
    </row>
    <row r="430" spans="1:3" s="373" customFormat="1">
      <c r="A430" s="406"/>
      <c r="B430" s="406"/>
      <c r="C430" s="407"/>
    </row>
    <row r="431" spans="1:3" s="373" customFormat="1">
      <c r="A431" s="406"/>
      <c r="B431" s="406"/>
      <c r="C431" s="407"/>
    </row>
    <row r="432" spans="1:3" s="373" customFormat="1">
      <c r="A432" s="406"/>
      <c r="B432" s="406"/>
      <c r="C432" s="407"/>
    </row>
    <row r="433" spans="1:4" s="373" customFormat="1">
      <c r="A433" s="406"/>
      <c r="B433" s="406"/>
      <c r="C433" s="334"/>
      <c r="D433" s="8"/>
    </row>
  </sheetData>
  <sheetProtection sheet="1" objects="1" scenarios="1" selectLockedCells="1"/>
  <mergeCells count="6">
    <mergeCell ref="E8:E9"/>
    <mergeCell ref="C1:E1"/>
    <mergeCell ref="C2:E2"/>
    <mergeCell ref="C3:E3"/>
    <mergeCell ref="C4:E4"/>
    <mergeCell ref="C5:E5"/>
  </mergeCells>
  <hyperlinks>
    <hyperlink ref="F1" location="'Overview Pool'!A1" display="Overview"/>
    <hyperlink ref="C14" location="Nation!A1" display="TXK_NATION_DE "/>
    <hyperlink ref="C17" location="Aufenthaltsstatus!A1" display="AUFENTHALTSSTATUS "/>
    <hyperlink ref="C18" location="IV_CODE!A1" display="COD_IV_CODE "/>
    <hyperlink ref="C19" location="IV_CODE!A1" display="TXK_IV_CODE_DE "/>
    <hyperlink ref="C20" location="GRUND_Pauschale!A1" display="COD_GRUND_PAUSCHALE "/>
    <hyperlink ref="C21" location="GRUND_Pauschale!A1" display="TXK_GRUND_PAUSCHALE_DE "/>
    <hyperlink ref="C31" location="Noga!A1" display="COD_NOGA_08_6ST "/>
    <hyperlink ref="C32" location="'SBN 2000'!A1" display="BN2000_5CODE "/>
    <hyperlink ref="C33" location="Ausbildungsniveau!A1" display="AUSBILD_CODE "/>
    <hyperlink ref="C35" location="Funktion!A1" display="CODE_FUNKTION "/>
    <hyperlink ref="C36" location="Funktion!A1" display="TEXT_FUNKTION "/>
  </hyperlinks>
  <pageMargins left="0.70866141732283472" right="0.70866141732283472" top="0.74803149606299213" bottom="0.74803149606299213" header="0.31496062992125984" footer="0.31496062992125984"/>
  <pageSetup paperSize="9" scale="67" fitToWidth="0" fitToHeight="2" orientation="landscape" r:id="rId1"/>
  <rowBreaks count="2" manualBreakCount="2">
    <brk id="27" max="5" man="1"/>
    <brk id="42" max="5"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ySplit="2" topLeftCell="A3" activePane="bottomLeft" state="frozenSplit"/>
      <selection pane="bottomLeft"/>
    </sheetView>
  </sheetViews>
  <sheetFormatPr baseColWidth="10" defaultColWidth="11.58203125" defaultRowHeight="14"/>
  <cols>
    <col min="1" max="1" width="21" style="132" bestFit="1" customWidth="1"/>
    <col min="2" max="2" width="47.75" style="132" bestFit="1" customWidth="1"/>
    <col min="3" max="16384" width="11.58203125" style="132"/>
  </cols>
  <sheetData>
    <row r="1" spans="1:4">
      <c r="A1" s="149" t="s">
        <v>602</v>
      </c>
      <c r="B1" s="150" t="s">
        <v>603</v>
      </c>
      <c r="D1" s="1" t="s">
        <v>1669</v>
      </c>
    </row>
    <row r="2" spans="1:4" ht="15" customHeight="1">
      <c r="A2" s="147" t="s">
        <v>1774</v>
      </c>
      <c r="B2" s="148" t="s">
        <v>4337</v>
      </c>
      <c r="D2" s="1" t="s">
        <v>10088</v>
      </c>
    </row>
    <row r="3" spans="1:4">
      <c r="A3" s="151">
        <v>1</v>
      </c>
      <c r="B3" s="137" t="s">
        <v>9995</v>
      </c>
    </row>
    <row r="4" spans="1:4">
      <c r="A4" s="151">
        <v>2</v>
      </c>
      <c r="B4" s="137" t="s">
        <v>9980</v>
      </c>
    </row>
    <row r="5" spans="1:4">
      <c r="A5" s="151">
        <v>3</v>
      </c>
      <c r="B5" s="137" t="s">
        <v>9996</v>
      </c>
    </row>
    <row r="6" spans="1:4">
      <c r="A6" s="151">
        <v>4</v>
      </c>
      <c r="B6" s="137" t="s">
        <v>9986</v>
      </c>
    </row>
    <row r="7" spans="1:4">
      <c r="A7" s="151">
        <v>5</v>
      </c>
      <c r="B7" s="137" t="s">
        <v>8423</v>
      </c>
    </row>
    <row r="8" spans="1:4">
      <c r="A8" s="151">
        <v>6</v>
      </c>
      <c r="B8" s="137" t="s">
        <v>8433</v>
      </c>
    </row>
    <row r="9" spans="1:4">
      <c r="A9" s="151">
        <v>7</v>
      </c>
      <c r="B9" s="137" t="s">
        <v>9993</v>
      </c>
    </row>
    <row r="10" spans="1:4">
      <c r="A10" s="151">
        <v>8</v>
      </c>
      <c r="B10" s="137" t="s">
        <v>9994</v>
      </c>
    </row>
    <row r="11" spans="1:4">
      <c r="A11" s="151">
        <v>9</v>
      </c>
      <c r="B11" s="137" t="s">
        <v>9992</v>
      </c>
    </row>
    <row r="12" spans="1:4">
      <c r="A12" s="151">
        <v>10</v>
      </c>
      <c r="B12" s="137" t="s">
        <v>9976</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ySplit="2" topLeftCell="A3" activePane="bottomLeft" state="frozenSplit"/>
      <selection pane="bottomLeft"/>
    </sheetView>
  </sheetViews>
  <sheetFormatPr baseColWidth="10" defaultColWidth="11.58203125" defaultRowHeight="14"/>
  <cols>
    <col min="1" max="1" width="21" style="132" bestFit="1" customWidth="1"/>
    <col min="2" max="2" width="47.75" style="132" bestFit="1" customWidth="1"/>
    <col min="3" max="16384" width="11.58203125" style="132"/>
  </cols>
  <sheetData>
    <row r="1" spans="1:4">
      <c r="A1" s="149" t="s">
        <v>604</v>
      </c>
      <c r="B1" s="150" t="s">
        <v>605</v>
      </c>
      <c r="D1" s="1" t="s">
        <v>1669</v>
      </c>
    </row>
    <row r="2" spans="1:4" ht="15" customHeight="1">
      <c r="A2" s="147" t="s">
        <v>1774</v>
      </c>
      <c r="B2" s="148" t="s">
        <v>4337</v>
      </c>
      <c r="D2" s="1" t="s">
        <v>10088</v>
      </c>
    </row>
    <row r="3" spans="1:4">
      <c r="A3" s="151">
        <v>1</v>
      </c>
      <c r="B3" s="137" t="s">
        <v>9995</v>
      </c>
    </row>
    <row r="4" spans="1:4">
      <c r="A4" s="151">
        <v>2</v>
      </c>
      <c r="B4" s="137" t="s">
        <v>9980</v>
      </c>
    </row>
    <row r="5" spans="1:4">
      <c r="A5" s="151">
        <v>3</v>
      </c>
      <c r="B5" s="137" t="s">
        <v>9996</v>
      </c>
    </row>
    <row r="6" spans="1:4">
      <c r="A6" s="151">
        <v>4</v>
      </c>
      <c r="B6" s="137" t="s">
        <v>9986</v>
      </c>
    </row>
    <row r="7" spans="1:4">
      <c r="A7" s="151">
        <v>5</v>
      </c>
      <c r="B7" s="137" t="s">
        <v>8423</v>
      </c>
    </row>
    <row r="8" spans="1:4">
      <c r="A8" s="151">
        <v>6</v>
      </c>
      <c r="B8" s="137" t="s">
        <v>8433</v>
      </c>
    </row>
    <row r="9" spans="1:4">
      <c r="A9" s="151">
        <v>7</v>
      </c>
      <c r="B9" s="137" t="s">
        <v>9993</v>
      </c>
    </row>
    <row r="10" spans="1:4">
      <c r="A10" s="151">
        <v>8</v>
      </c>
      <c r="B10" s="137" t="s">
        <v>9994</v>
      </c>
    </row>
    <row r="11" spans="1:4">
      <c r="A11" s="151">
        <v>9</v>
      </c>
      <c r="B11" s="137" t="s">
        <v>9992</v>
      </c>
    </row>
    <row r="12" spans="1:4">
      <c r="A12" s="151">
        <v>10</v>
      </c>
      <c r="B12" s="137" t="s">
        <v>9976</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pane ySplit="2" topLeftCell="A3" activePane="bottomLeft" state="frozenSplit"/>
      <selection pane="bottomLeft"/>
    </sheetView>
  </sheetViews>
  <sheetFormatPr baseColWidth="10" defaultColWidth="11.58203125" defaultRowHeight="14"/>
  <cols>
    <col min="1" max="1" width="13.83203125" style="132" bestFit="1" customWidth="1"/>
    <col min="2" max="2" width="70.83203125" style="132" bestFit="1" customWidth="1"/>
    <col min="3" max="16384" width="11.58203125" style="132"/>
  </cols>
  <sheetData>
    <row r="1" spans="1:4">
      <c r="A1" s="149" t="s">
        <v>609</v>
      </c>
      <c r="B1" s="150" t="s">
        <v>9997</v>
      </c>
      <c r="D1" s="1" t="s">
        <v>1669</v>
      </c>
    </row>
    <row r="2" spans="1:4" ht="15" customHeight="1">
      <c r="A2" s="147" t="s">
        <v>1774</v>
      </c>
      <c r="B2" s="148" t="s">
        <v>4337</v>
      </c>
      <c r="D2" s="1" t="s">
        <v>10088</v>
      </c>
    </row>
    <row r="3" spans="1:4">
      <c r="A3" s="151">
        <v>1</v>
      </c>
      <c r="B3" s="137" t="s">
        <v>9998</v>
      </c>
    </row>
    <row r="4" spans="1:4">
      <c r="A4" s="151">
        <v>2</v>
      </c>
      <c r="B4" s="137" t="s">
        <v>9999</v>
      </c>
    </row>
    <row r="5" spans="1:4">
      <c r="A5" s="151">
        <v>3</v>
      </c>
      <c r="B5" s="137" t="s">
        <v>10000</v>
      </c>
    </row>
    <row r="6" spans="1:4">
      <c r="A6" s="151">
        <v>11</v>
      </c>
      <c r="B6" s="137" t="s">
        <v>10001</v>
      </c>
    </row>
    <row r="7" spans="1:4">
      <c r="A7" s="151">
        <v>12</v>
      </c>
      <c r="B7" s="137" t="s">
        <v>10002</v>
      </c>
    </row>
    <row r="8" spans="1:4">
      <c r="A8" s="151">
        <v>23</v>
      </c>
      <c r="B8" s="137" t="s">
        <v>1531</v>
      </c>
    </row>
    <row r="9" spans="1:4">
      <c r="A9" s="151">
        <v>24</v>
      </c>
      <c r="B9" s="137" t="s">
        <v>10003</v>
      </c>
    </row>
    <row r="10" spans="1:4">
      <c r="A10" s="151">
        <v>25</v>
      </c>
      <c r="B10" s="137" t="s">
        <v>10004</v>
      </c>
    </row>
    <row r="11" spans="1:4">
      <c r="A11" s="151">
        <v>2310</v>
      </c>
      <c r="B11" s="137" t="s">
        <v>10005</v>
      </c>
    </row>
    <row r="12" spans="1:4">
      <c r="A12" s="151">
        <v>2320</v>
      </c>
      <c r="B12" s="137" t="s">
        <v>10006</v>
      </c>
    </row>
    <row r="13" spans="1:4">
      <c r="A13" s="151">
        <v>2330</v>
      </c>
      <c r="B13" s="137" t="s">
        <v>10007</v>
      </c>
    </row>
    <row r="14" spans="1:4">
      <c r="A14" s="151">
        <v>2411</v>
      </c>
      <c r="B14" s="137" t="s">
        <v>10008</v>
      </c>
    </row>
    <row r="15" spans="1:4">
      <c r="A15" s="151">
        <v>2412</v>
      </c>
      <c r="B15" s="137" t="s">
        <v>10009</v>
      </c>
    </row>
    <row r="16" spans="1:4">
      <c r="A16" s="151">
        <v>2421</v>
      </c>
      <c r="B16" s="137" t="s">
        <v>10010</v>
      </c>
    </row>
    <row r="17" spans="1:2">
      <c r="A17" s="151">
        <v>2422</v>
      </c>
      <c r="B17" s="137" t="s">
        <v>10011</v>
      </c>
    </row>
    <row r="18" spans="1:2">
      <c r="A18" s="151">
        <v>2431</v>
      </c>
      <c r="B18" s="137" t="s">
        <v>10012</v>
      </c>
    </row>
    <row r="19" spans="1:2">
      <c r="A19" s="151">
        <v>2432</v>
      </c>
      <c r="B19" s="137" t="s">
        <v>10013</v>
      </c>
    </row>
    <row r="20" spans="1:2">
      <c r="A20" s="151">
        <v>24111</v>
      </c>
      <c r="B20" s="137" t="s">
        <v>10014</v>
      </c>
    </row>
    <row r="21" spans="1:2">
      <c r="A21" s="151">
        <v>24112</v>
      </c>
      <c r="B21" s="137" t="s">
        <v>10015</v>
      </c>
    </row>
    <row r="22" spans="1:2">
      <c r="A22" s="151">
        <v>24211</v>
      </c>
      <c r="B22" s="137" t="s">
        <v>10016</v>
      </c>
    </row>
    <row r="23" spans="1:2">
      <c r="A23" s="151">
        <v>24212</v>
      </c>
      <c r="B23" s="137" t="s">
        <v>10017</v>
      </c>
    </row>
    <row r="24" spans="1:2">
      <c r="A24" s="151">
        <v>2541</v>
      </c>
      <c r="B24" s="137" t="s">
        <v>10018</v>
      </c>
    </row>
    <row r="25" spans="1:2">
      <c r="A25" s="151">
        <v>2542</v>
      </c>
      <c r="B25" s="137" t="s">
        <v>10019</v>
      </c>
    </row>
    <row r="26" spans="1:2">
      <c r="A26" s="151">
        <v>2551</v>
      </c>
      <c r="B26" s="137" t="s">
        <v>10020</v>
      </c>
    </row>
    <row r="27" spans="1:2">
      <c r="A27" s="151">
        <v>2552</v>
      </c>
      <c r="B27" s="137" t="s">
        <v>10021</v>
      </c>
    </row>
    <row r="28" spans="1:2">
      <c r="A28" s="151">
        <v>2561</v>
      </c>
      <c r="B28" s="137" t="s">
        <v>10022</v>
      </c>
    </row>
    <row r="29" spans="1:2">
      <c r="A29" s="151">
        <v>2562</v>
      </c>
      <c r="B29" s="137" t="s">
        <v>10023</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pane ySplit="2" topLeftCell="A3" activePane="bottomLeft" state="frozenSplit"/>
      <selection pane="bottomLeft"/>
    </sheetView>
  </sheetViews>
  <sheetFormatPr baseColWidth="10" defaultColWidth="11.58203125" defaultRowHeight="14"/>
  <cols>
    <col min="1" max="1" width="19" style="132" bestFit="1" customWidth="1"/>
    <col min="2" max="2" width="64.83203125" style="132" bestFit="1" customWidth="1"/>
    <col min="3" max="16384" width="11.58203125" style="132"/>
  </cols>
  <sheetData>
    <row r="1" spans="1:4">
      <c r="A1" s="149" t="s">
        <v>611</v>
      </c>
      <c r="B1" s="150" t="s">
        <v>10024</v>
      </c>
      <c r="D1" s="1" t="s">
        <v>1669</v>
      </c>
    </row>
    <row r="2" spans="1:4" ht="15" customHeight="1">
      <c r="A2" s="147" t="s">
        <v>1774</v>
      </c>
      <c r="B2" s="148" t="s">
        <v>4337</v>
      </c>
      <c r="D2" s="1" t="s">
        <v>10088</v>
      </c>
    </row>
    <row r="3" spans="1:4">
      <c r="A3" s="151">
        <v>11</v>
      </c>
      <c r="B3" s="137" t="s">
        <v>10001</v>
      </c>
    </row>
    <row r="4" spans="1:4">
      <c r="A4" s="151">
        <v>12</v>
      </c>
      <c r="B4" s="137" t="s">
        <v>10002</v>
      </c>
    </row>
    <row r="5" spans="1:4">
      <c r="A5" s="151">
        <v>23</v>
      </c>
      <c r="B5" s="137" t="s">
        <v>10025</v>
      </c>
    </row>
    <row r="6" spans="1:4">
      <c r="A6" s="151">
        <v>24</v>
      </c>
      <c r="B6" s="137" t="s">
        <v>10003</v>
      </c>
    </row>
    <row r="7" spans="1:4">
      <c r="A7" s="151">
        <v>25</v>
      </c>
      <c r="B7" s="137" t="s">
        <v>10026</v>
      </c>
    </row>
    <row r="8" spans="1:4">
      <c r="A8" s="151">
        <v>3</v>
      </c>
      <c r="B8" s="137" t="s">
        <v>10000</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pane ySplit="2" topLeftCell="A3" activePane="bottomLeft" state="frozenSplit"/>
      <selection pane="bottomLeft" activeCell="A3" sqref="A3"/>
    </sheetView>
  </sheetViews>
  <sheetFormatPr baseColWidth="10" defaultColWidth="11.58203125" defaultRowHeight="14"/>
  <cols>
    <col min="1" max="1" width="18.25" style="132" bestFit="1" customWidth="1"/>
    <col min="2" max="2" width="69.08203125" style="132" bestFit="1" customWidth="1"/>
    <col min="3" max="16384" width="11.58203125" style="132"/>
  </cols>
  <sheetData>
    <row r="1" spans="1:4">
      <c r="A1" s="149" t="s">
        <v>613</v>
      </c>
      <c r="B1" s="150" t="s">
        <v>10027</v>
      </c>
      <c r="D1" s="1" t="s">
        <v>1669</v>
      </c>
    </row>
    <row r="2" spans="1:4" ht="15" customHeight="1">
      <c r="A2" s="147" t="s">
        <v>1774</v>
      </c>
      <c r="B2" s="148" t="s">
        <v>4337</v>
      </c>
      <c r="D2" s="1" t="s">
        <v>10088</v>
      </c>
    </row>
    <row r="3" spans="1:4">
      <c r="A3" s="151">
        <v>1</v>
      </c>
      <c r="B3" s="137" t="s">
        <v>9998</v>
      </c>
    </row>
    <row r="4" spans="1:4">
      <c r="A4" s="151">
        <v>2</v>
      </c>
      <c r="B4" s="137" t="s">
        <v>9999</v>
      </c>
    </row>
    <row r="5" spans="1:4">
      <c r="A5" s="151">
        <v>3</v>
      </c>
      <c r="B5" s="137" t="s">
        <v>10000</v>
      </c>
    </row>
    <row r="6" spans="1:4">
      <c r="A6" s="151">
        <v>11</v>
      </c>
      <c r="B6" s="137" t="s">
        <v>10001</v>
      </c>
    </row>
    <row r="7" spans="1:4">
      <c r="A7" s="151">
        <v>12</v>
      </c>
      <c r="B7" s="137" t="s">
        <v>10002</v>
      </c>
    </row>
    <row r="8" spans="1:4">
      <c r="A8" s="151">
        <v>23</v>
      </c>
      <c r="B8" s="137" t="s">
        <v>10025</v>
      </c>
    </row>
    <row r="9" spans="1:4">
      <c r="A9" s="151">
        <v>24</v>
      </c>
      <c r="B9" s="137" t="s">
        <v>10003</v>
      </c>
    </row>
    <row r="10" spans="1:4">
      <c r="A10" s="151">
        <v>25</v>
      </c>
      <c r="B10" s="137" t="s">
        <v>10026</v>
      </c>
    </row>
    <row r="11" spans="1:4">
      <c r="A11" s="151">
        <v>2310</v>
      </c>
      <c r="B11" s="137" t="s">
        <v>10028</v>
      </c>
    </row>
    <row r="12" spans="1:4">
      <c r="A12" s="151">
        <v>2320</v>
      </c>
      <c r="B12" s="137" t="s">
        <v>10029</v>
      </c>
    </row>
    <row r="13" spans="1:4">
      <c r="A13" s="151">
        <v>2330</v>
      </c>
      <c r="B13" s="137" t="s">
        <v>10030</v>
      </c>
    </row>
    <row r="14" spans="1:4">
      <c r="A14" s="151">
        <v>2411</v>
      </c>
      <c r="B14" s="137" t="s">
        <v>10031</v>
      </c>
    </row>
    <row r="15" spans="1:4">
      <c r="A15" s="151">
        <v>2412</v>
      </c>
      <c r="B15" s="137" t="s">
        <v>10032</v>
      </c>
    </row>
    <row r="16" spans="1:4">
      <c r="A16" s="151">
        <v>2421</v>
      </c>
      <c r="B16" s="137" t="s">
        <v>10033</v>
      </c>
    </row>
    <row r="17" spans="1:2">
      <c r="A17" s="151">
        <v>2422</v>
      </c>
      <c r="B17" s="137" t="s">
        <v>10034</v>
      </c>
    </row>
    <row r="18" spans="1:2">
      <c r="A18" s="151">
        <v>2431</v>
      </c>
      <c r="B18" s="137" t="s">
        <v>10035</v>
      </c>
    </row>
    <row r="19" spans="1:2">
      <c r="A19" s="151">
        <v>2432</v>
      </c>
      <c r="B19" s="137" t="s">
        <v>10036</v>
      </c>
    </row>
    <row r="20" spans="1:2">
      <c r="A20" s="151">
        <v>24111</v>
      </c>
      <c r="B20" s="137" t="s">
        <v>10037</v>
      </c>
    </row>
    <row r="21" spans="1:2">
      <c r="A21" s="151">
        <v>24112</v>
      </c>
      <c r="B21" s="137" t="s">
        <v>10038</v>
      </c>
    </row>
    <row r="22" spans="1:2">
      <c r="A22" s="151">
        <v>24211</v>
      </c>
      <c r="B22" s="137" t="s">
        <v>10039</v>
      </c>
    </row>
    <row r="23" spans="1:2">
      <c r="A23" s="151">
        <v>24212</v>
      </c>
      <c r="B23" s="137" t="s">
        <v>10040</v>
      </c>
    </row>
    <row r="24" spans="1:2">
      <c r="A24" s="151">
        <v>2541</v>
      </c>
      <c r="B24" s="137" t="s">
        <v>10041</v>
      </c>
    </row>
    <row r="25" spans="1:2">
      <c r="A25" s="151">
        <v>2542</v>
      </c>
      <c r="B25" s="137" t="s">
        <v>10042</v>
      </c>
    </row>
    <row r="26" spans="1:2">
      <c r="A26" s="151">
        <v>2551</v>
      </c>
      <c r="B26" s="137" t="s">
        <v>10043</v>
      </c>
    </row>
    <row r="27" spans="1:2">
      <c r="A27" s="151">
        <v>2552</v>
      </c>
      <c r="B27" s="137" t="s">
        <v>10044</v>
      </c>
    </row>
    <row r="28" spans="1:2">
      <c r="A28" s="151">
        <v>2561</v>
      </c>
      <c r="B28" s="137" t="s">
        <v>10045</v>
      </c>
    </row>
    <row r="29" spans="1:2">
      <c r="A29" s="151">
        <v>2562</v>
      </c>
      <c r="B29" s="137" t="s">
        <v>10046</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pane ySplit="2" topLeftCell="A3" activePane="bottomLeft" state="frozenSplit"/>
      <selection pane="bottomLeft"/>
    </sheetView>
  </sheetViews>
  <sheetFormatPr baseColWidth="10" defaultColWidth="11.58203125" defaultRowHeight="14"/>
  <cols>
    <col min="1" max="1" width="19.5" style="132" bestFit="1" customWidth="1"/>
    <col min="2" max="2" width="56" style="132" bestFit="1" customWidth="1"/>
    <col min="3" max="16384" width="11.58203125" style="132"/>
  </cols>
  <sheetData>
    <row r="1" spans="1:4">
      <c r="A1" s="149" t="s">
        <v>10047</v>
      </c>
      <c r="B1" s="150" t="s">
        <v>10048</v>
      </c>
      <c r="D1" s="1" t="s">
        <v>1669</v>
      </c>
    </row>
    <row r="2" spans="1:4" ht="15" customHeight="1">
      <c r="A2" s="147" t="s">
        <v>1774</v>
      </c>
      <c r="B2" s="148" t="s">
        <v>4337</v>
      </c>
      <c r="D2" s="1" t="s">
        <v>10088</v>
      </c>
    </row>
    <row r="3" spans="1:4">
      <c r="A3" s="151">
        <v>11</v>
      </c>
      <c r="B3" s="137" t="s">
        <v>10049</v>
      </c>
    </row>
    <row r="4" spans="1:4">
      <c r="A4" s="151">
        <v>12</v>
      </c>
      <c r="B4" s="137" t="s">
        <v>10050</v>
      </c>
    </row>
    <row r="5" spans="1:4">
      <c r="A5" s="151">
        <v>13</v>
      </c>
      <c r="B5" s="137" t="s">
        <v>10051</v>
      </c>
    </row>
    <row r="6" spans="1:4">
      <c r="A6" s="151">
        <v>14</v>
      </c>
      <c r="B6" s="137" t="s">
        <v>10052</v>
      </c>
    </row>
    <row r="7" spans="1:4">
      <c r="A7" s="151">
        <v>15</v>
      </c>
      <c r="B7" s="137" t="s">
        <v>10053</v>
      </c>
    </row>
    <row r="8" spans="1:4">
      <c r="A8" s="151">
        <v>21</v>
      </c>
      <c r="B8" s="137" t="s">
        <v>10054</v>
      </c>
    </row>
    <row r="9" spans="1:4">
      <c r="A9" s="151">
        <v>22</v>
      </c>
      <c r="B9" s="137" t="s">
        <v>10055</v>
      </c>
    </row>
    <row r="10" spans="1:4">
      <c r="A10" s="151">
        <v>23</v>
      </c>
      <c r="B10" s="137" t="s">
        <v>10056</v>
      </c>
    </row>
    <row r="11" spans="1:4">
      <c r="A11" s="151">
        <v>31</v>
      </c>
      <c r="B11" s="137" t="s">
        <v>10057</v>
      </c>
    </row>
    <row r="12" spans="1:4">
      <c r="A12" s="151">
        <v>32</v>
      </c>
      <c r="B12" s="137" t="s">
        <v>10058</v>
      </c>
    </row>
    <row r="13" spans="1:4">
      <c r="A13" s="151">
        <v>33</v>
      </c>
      <c r="B13" s="137" t="s">
        <v>10059</v>
      </c>
    </row>
    <row r="14" spans="1:4">
      <c r="A14" s="151">
        <v>91</v>
      </c>
      <c r="B14" s="137" t="s">
        <v>10060</v>
      </c>
    </row>
    <row r="15" spans="1:4">
      <c r="A15" s="151">
        <v>92</v>
      </c>
      <c r="B15" s="137" t="s">
        <v>10061</v>
      </c>
    </row>
    <row r="16" spans="1:4">
      <c r="A16" s="151">
        <v>93</v>
      </c>
      <c r="B16" s="137" t="s">
        <v>10062</v>
      </c>
    </row>
    <row r="17" spans="1:2">
      <c r="A17" s="151">
        <v>99</v>
      </c>
      <c r="B17" s="137" t="s">
        <v>10063</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pane ySplit="2" topLeftCell="A3" activePane="bottomLeft" state="frozenSplit"/>
      <selection pane="bottomLeft"/>
    </sheetView>
  </sheetViews>
  <sheetFormatPr baseColWidth="10" defaultColWidth="11.58203125" defaultRowHeight="14"/>
  <cols>
    <col min="1" max="1" width="19.58203125" style="132" bestFit="1" customWidth="1"/>
    <col min="2" max="2" width="112.83203125" style="132" bestFit="1" customWidth="1"/>
    <col min="3" max="16384" width="11.58203125" style="132"/>
  </cols>
  <sheetData>
    <row r="1" spans="1:4">
      <c r="A1" s="149" t="s">
        <v>617</v>
      </c>
      <c r="B1" s="150" t="s">
        <v>618</v>
      </c>
      <c r="D1" s="1" t="s">
        <v>1669</v>
      </c>
    </row>
    <row r="2" spans="1:4" ht="15" customHeight="1">
      <c r="A2" s="147" t="s">
        <v>1774</v>
      </c>
      <c r="B2" s="148" t="s">
        <v>4337</v>
      </c>
      <c r="D2" s="1" t="s">
        <v>10088</v>
      </c>
    </row>
    <row r="3" spans="1:4">
      <c r="A3" s="151">
        <v>1</v>
      </c>
      <c r="B3" s="137" t="s">
        <v>10064</v>
      </c>
    </row>
    <row r="4" spans="1:4">
      <c r="A4" s="151">
        <v>2</v>
      </c>
      <c r="B4" s="137" t="s">
        <v>10065</v>
      </c>
    </row>
    <row r="5" spans="1:4">
      <c r="A5" s="151">
        <v>3</v>
      </c>
      <c r="B5" s="137" t="s">
        <v>10066</v>
      </c>
    </row>
    <row r="6" spans="1:4">
      <c r="A6" s="151">
        <v>4</v>
      </c>
      <c r="B6" s="137" t="s">
        <v>10067</v>
      </c>
    </row>
    <row r="7" spans="1:4">
      <c r="A7" s="151">
        <v>5</v>
      </c>
      <c r="B7" s="137" t="s">
        <v>10068</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pane ySplit="2" topLeftCell="A3" activePane="bottomLeft" state="frozenSplit"/>
      <selection pane="bottomLeft"/>
    </sheetView>
  </sheetViews>
  <sheetFormatPr baseColWidth="10" defaultColWidth="11.58203125" defaultRowHeight="14"/>
  <cols>
    <col min="1" max="1" width="25.58203125" style="132" bestFit="1" customWidth="1"/>
    <col min="2" max="2" width="103.75" style="132" bestFit="1" customWidth="1"/>
    <col min="3" max="16384" width="11.58203125" style="132"/>
  </cols>
  <sheetData>
    <row r="1" spans="1:4">
      <c r="A1" s="149" t="s">
        <v>622</v>
      </c>
      <c r="B1" s="150" t="s">
        <v>623</v>
      </c>
      <c r="D1" s="1" t="s">
        <v>1669</v>
      </c>
    </row>
    <row r="2" spans="1:4" ht="15" customHeight="1">
      <c r="A2" s="147" t="s">
        <v>1774</v>
      </c>
      <c r="B2" s="148" t="s">
        <v>4337</v>
      </c>
      <c r="D2" s="1" t="s">
        <v>10088</v>
      </c>
    </row>
    <row r="3" spans="1:4">
      <c r="A3" s="151">
        <v>1</v>
      </c>
      <c r="B3" s="137" t="s">
        <v>10069</v>
      </c>
    </row>
    <row r="4" spans="1:4">
      <c r="A4" s="151">
        <v>2</v>
      </c>
      <c r="B4" s="137" t="s">
        <v>10070</v>
      </c>
    </row>
    <row r="5" spans="1:4">
      <c r="A5" s="151">
        <v>3</v>
      </c>
      <c r="B5" s="137" t="s">
        <v>10071</v>
      </c>
    </row>
    <row r="6" spans="1:4">
      <c r="A6" s="151">
        <v>4</v>
      </c>
      <c r="B6" s="137" t="s">
        <v>10072</v>
      </c>
    </row>
    <row r="7" spans="1:4">
      <c r="A7" s="151">
        <v>5</v>
      </c>
      <c r="B7" s="137" t="s">
        <v>10073</v>
      </c>
    </row>
    <row r="8" spans="1:4">
      <c r="A8" s="151">
        <v>6</v>
      </c>
      <c r="B8" s="137" t="s">
        <v>10074</v>
      </c>
    </row>
    <row r="9" spans="1:4">
      <c r="A9" s="151">
        <v>7</v>
      </c>
      <c r="B9" s="137" t="s">
        <v>10075</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pane ySplit="2" topLeftCell="A3" activePane="bottomLeft" state="frozenSplit"/>
      <selection pane="bottomLeft"/>
    </sheetView>
  </sheetViews>
  <sheetFormatPr baseColWidth="10" defaultColWidth="11.58203125" defaultRowHeight="14"/>
  <cols>
    <col min="1" max="1" width="16.08203125" style="132" bestFit="1" customWidth="1"/>
    <col min="2" max="2" width="55.75" style="132" bestFit="1" customWidth="1"/>
    <col min="3" max="16384" width="11.58203125" style="132"/>
  </cols>
  <sheetData>
    <row r="1" spans="1:4">
      <c r="A1" s="149" t="s">
        <v>624</v>
      </c>
      <c r="B1" s="150" t="s">
        <v>625</v>
      </c>
      <c r="D1" s="1" t="s">
        <v>1669</v>
      </c>
    </row>
    <row r="2" spans="1:4" ht="15" customHeight="1">
      <c r="A2" s="147" t="s">
        <v>1774</v>
      </c>
      <c r="B2" s="148" t="s">
        <v>4337</v>
      </c>
      <c r="D2" s="1" t="s">
        <v>10088</v>
      </c>
    </row>
    <row r="3" spans="1:4">
      <c r="A3" s="151">
        <v>1</v>
      </c>
      <c r="B3" s="137" t="s">
        <v>10076</v>
      </c>
    </row>
    <row r="4" spans="1:4">
      <c r="A4" s="151">
        <v>2</v>
      </c>
      <c r="B4" s="137" t="s">
        <v>10077</v>
      </c>
    </row>
    <row r="5" spans="1:4">
      <c r="A5" s="151">
        <v>3</v>
      </c>
      <c r="B5" s="137" t="s">
        <v>10078</v>
      </c>
    </row>
    <row r="6" spans="1:4">
      <c r="A6" s="151">
        <v>4</v>
      </c>
      <c r="B6" s="137" t="s">
        <v>10079</v>
      </c>
    </row>
    <row r="7" spans="1:4">
      <c r="A7" s="151">
        <v>5</v>
      </c>
      <c r="B7" s="137" t="s">
        <v>10080</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pane ySplit="2" topLeftCell="A3" activePane="bottomLeft" state="frozenSplit"/>
      <selection pane="bottomLeft" activeCell="D1" sqref="D1:D2"/>
    </sheetView>
  </sheetViews>
  <sheetFormatPr baseColWidth="10" defaultColWidth="11.58203125" defaultRowHeight="14"/>
  <cols>
    <col min="1" max="1" width="20.25" style="132" bestFit="1" customWidth="1"/>
    <col min="2" max="2" width="33.33203125" style="132" bestFit="1" customWidth="1"/>
    <col min="3" max="16384" width="11.58203125" style="132"/>
  </cols>
  <sheetData>
    <row r="1" spans="1:4">
      <c r="A1" s="149" t="s">
        <v>10081</v>
      </c>
      <c r="B1" s="150" t="s">
        <v>629</v>
      </c>
      <c r="D1" s="1" t="s">
        <v>1669</v>
      </c>
    </row>
    <row r="2" spans="1:4" ht="15" customHeight="1">
      <c r="A2" s="147" t="s">
        <v>1774</v>
      </c>
      <c r="B2" s="148" t="s">
        <v>4337</v>
      </c>
      <c r="D2" s="1" t="s">
        <v>10088</v>
      </c>
    </row>
    <row r="3" spans="1:4">
      <c r="A3" s="151">
        <v>1</v>
      </c>
      <c r="B3" s="151">
        <v>1</v>
      </c>
    </row>
    <row r="4" spans="1:4">
      <c r="A4" s="151">
        <v>2</v>
      </c>
      <c r="B4" s="151">
        <v>2</v>
      </c>
    </row>
    <row r="5" spans="1:4">
      <c r="A5" s="151">
        <v>3</v>
      </c>
      <c r="B5" s="151">
        <v>3</v>
      </c>
    </row>
    <row r="6" spans="1:4">
      <c r="A6" s="151">
        <v>4</v>
      </c>
      <c r="B6" s="151">
        <v>4</v>
      </c>
    </row>
    <row r="7" spans="1:4">
      <c r="A7" s="151">
        <v>5</v>
      </c>
      <c r="B7" s="151">
        <v>5</v>
      </c>
    </row>
    <row r="8" spans="1:4">
      <c r="A8" s="151">
        <v>6</v>
      </c>
      <c r="B8" s="151">
        <v>6</v>
      </c>
    </row>
    <row r="9" spans="1:4">
      <c r="A9" s="151">
        <v>7</v>
      </c>
      <c r="B9" s="151">
        <v>7</v>
      </c>
    </row>
    <row r="10" spans="1:4">
      <c r="A10" s="151">
        <v>8</v>
      </c>
      <c r="B10" s="151">
        <v>8</v>
      </c>
    </row>
    <row r="11" spans="1:4">
      <c r="A11" s="151">
        <v>9</v>
      </c>
      <c r="B11" s="151">
        <v>9</v>
      </c>
    </row>
    <row r="12" spans="1:4">
      <c r="A12" s="151">
        <v>10</v>
      </c>
      <c r="B12" s="151">
        <v>10</v>
      </c>
    </row>
    <row r="13" spans="1:4">
      <c r="A13" s="151">
        <v>11</v>
      </c>
      <c r="B13" s="151">
        <v>11</v>
      </c>
    </row>
    <row r="14" spans="1:4">
      <c r="A14" s="151">
        <v>12</v>
      </c>
      <c r="B14" s="151">
        <v>12</v>
      </c>
    </row>
    <row r="15" spans="1:4">
      <c r="A15" s="151">
        <v>13</v>
      </c>
      <c r="B15" s="151">
        <v>13</v>
      </c>
    </row>
    <row r="16" spans="1:4">
      <c r="A16" s="151">
        <v>14</v>
      </c>
      <c r="B16" s="151">
        <v>14</v>
      </c>
    </row>
    <row r="17" spans="1:2">
      <c r="A17" s="151">
        <v>15</v>
      </c>
      <c r="B17" s="151">
        <v>15</v>
      </c>
    </row>
    <row r="18" spans="1:2">
      <c r="A18" s="151">
        <v>16</v>
      </c>
      <c r="B18" s="151">
        <v>16</v>
      </c>
    </row>
  </sheetData>
  <hyperlinks>
    <hyperlink ref="D1" location="'Overview Pool'!A1" display="Retour vers Overview"/>
    <hyperlink ref="D2" location="Synopsis_OFS_RS!A1" display="Retour vers Synopsis_OFS_RS"/>
  </hyperlinks>
  <pageMargins left="0.78740157499999996" right="0.78740157499999996" top="0.984251969" bottom="0.984251969" header="0.4921259845" footer="0.492125984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106</vt:i4>
      </vt:variant>
      <vt:variant>
        <vt:lpstr>Plages nommées</vt:lpstr>
      </vt:variant>
      <vt:variant>
        <vt:i4>25</vt:i4>
      </vt:variant>
    </vt:vector>
  </HeadingPairs>
  <TitlesOfParts>
    <vt:vector size="131" baseType="lpstr">
      <vt:lpstr>Overview Pool</vt:lpstr>
      <vt:lpstr>Overview Commande</vt:lpstr>
      <vt:lpstr>CdC_CI</vt:lpstr>
      <vt:lpstr>CdC_SPLIT</vt:lpstr>
      <vt:lpstr>CdC_API</vt:lpstr>
      <vt:lpstr>Synopsis_CdC_SPLIT</vt:lpstr>
      <vt:lpstr>CdC_RR</vt:lpstr>
      <vt:lpstr>CdC_PC</vt:lpstr>
      <vt:lpstr>SECO_ASAL-AVAM</vt:lpstr>
      <vt:lpstr>OFS_STATBL</vt:lpstr>
      <vt:lpstr>OFS_STATPOP_E</vt:lpstr>
      <vt:lpstr>Synopsis_STATPOP_E</vt:lpstr>
      <vt:lpstr>OFS_STATPOP_M</vt:lpstr>
      <vt:lpstr>Synopsis_STATPOP_M</vt:lpstr>
      <vt:lpstr>OFS_RS</vt:lpstr>
      <vt:lpstr>Synopsis_OFS_RS</vt:lpstr>
      <vt:lpstr>OFS_SHS</vt:lpstr>
      <vt:lpstr>Synopsis_OFS_SHS</vt:lpstr>
      <vt:lpstr>OFS_BEVNAT</vt:lpstr>
      <vt:lpstr>cgcot</vt:lpstr>
      <vt:lpstr>cgpar</vt:lpstr>
      <vt:lpstr>cboni</vt:lpstr>
      <vt:lpstr>cspecial</vt:lpstr>
      <vt:lpstr>cext</vt:lpstr>
      <vt:lpstr>catf</vt:lpstr>
      <vt:lpstr>cdom</vt:lpstr>
      <vt:lpstr>ceciv</vt:lpstr>
      <vt:lpstr>cgpr</vt:lpstr>
      <vt:lpstr>coai</vt:lpstr>
      <vt:lpstr>Nation</vt:lpstr>
      <vt:lpstr>Aufenthaltsstatus</vt:lpstr>
      <vt:lpstr>IV_CODE</vt:lpstr>
      <vt:lpstr>GRUND_Pauschale</vt:lpstr>
      <vt:lpstr>Noga</vt:lpstr>
      <vt:lpstr>SBN 2000</vt:lpstr>
      <vt:lpstr>Ausbildungsniveau</vt:lpstr>
      <vt:lpstr>Funktion</vt:lpstr>
      <vt:lpstr>GKATS</vt:lpstr>
      <vt:lpstr>FGKAT</vt:lpstr>
      <vt:lpstr>FGBAUP</vt:lpstr>
      <vt:lpstr>FWAZIM</vt:lpstr>
      <vt:lpstr>FWAREA</vt:lpstr>
      <vt:lpstr>GBAUPS</vt:lpstr>
      <vt:lpstr>householdbyage25tot</vt:lpstr>
      <vt:lpstr>compbasicofphhtot</vt:lpstr>
      <vt:lpstr>householdbynatiotot</vt:lpstr>
      <vt:lpstr>source</vt:lpstr>
      <vt:lpstr>moveType</vt:lpstr>
      <vt:lpstr>moveOrder</vt:lpstr>
      <vt:lpstr>sex</vt:lpstr>
      <vt:lpstr>maritalStatus</vt:lpstr>
      <vt:lpstr>residencePermit</vt:lpstr>
      <vt:lpstr>populationType</vt:lpstr>
      <vt:lpstr>reportingMunicipalityId</vt:lpstr>
      <vt:lpstr>otherReportingMunicipalityId</vt:lpstr>
      <vt:lpstr>municipalityIdOfBirth</vt:lpstr>
      <vt:lpstr>stateOfBirth</vt:lpstr>
      <vt:lpstr>CHarrivalDate</vt:lpstr>
      <vt:lpstr>ZulcSYL</vt:lpstr>
      <vt:lpstr>typeAcquisitionSwiss</vt:lpstr>
      <vt:lpstr>nationalitySpousePartnerCH</vt:lpstr>
      <vt:lpstr>immigrReason</vt:lpstr>
      <vt:lpstr>ComesFromCountryId</vt:lpstr>
      <vt:lpstr>goesToCountryId</vt:lpstr>
      <vt:lpstr>residentPermit</vt:lpstr>
      <vt:lpstr>Special Codes</vt:lpstr>
      <vt:lpstr>1</vt:lpstr>
      <vt:lpstr>32</vt:lpstr>
      <vt:lpstr>33</vt:lpstr>
      <vt:lpstr>34</vt:lpstr>
      <vt:lpstr>35</vt:lpstr>
      <vt:lpstr>36</vt:lpstr>
      <vt:lpstr>37</vt:lpstr>
      <vt:lpstr>39</vt:lpstr>
      <vt:lpstr>42</vt:lpstr>
      <vt:lpstr>49</vt:lpstr>
      <vt:lpstr>50</vt:lpstr>
      <vt:lpstr>62</vt:lpstr>
      <vt:lpstr>63</vt:lpstr>
      <vt:lpstr>64</vt:lpstr>
      <vt:lpstr>65</vt:lpstr>
      <vt:lpstr>66</vt:lpstr>
      <vt:lpstr>67</vt:lpstr>
      <vt:lpstr>68</vt:lpstr>
      <vt:lpstr>69</vt:lpstr>
      <vt:lpstr>70</vt:lpstr>
      <vt:lpstr>71</vt:lpstr>
      <vt:lpstr>72</vt:lpstr>
      <vt:lpstr>73</vt:lpstr>
      <vt:lpstr>74</vt:lpstr>
      <vt:lpstr>75</vt:lpstr>
      <vt:lpstr>84</vt:lpstr>
      <vt:lpstr>85</vt:lpstr>
      <vt:lpstr>86</vt:lpstr>
      <vt:lpstr>87</vt:lpstr>
      <vt:lpstr>105</vt:lpstr>
      <vt:lpstr>109</vt:lpstr>
      <vt:lpstr>110</vt:lpstr>
      <vt:lpstr>111</vt:lpstr>
      <vt:lpstr>112</vt:lpstr>
      <vt:lpstr>Tab2</vt:lpstr>
      <vt:lpstr>Tab3</vt:lpstr>
      <vt:lpstr>Tab4</vt:lpstr>
      <vt:lpstr>OLD_BRANCHE_ID</vt:lpstr>
      <vt:lpstr>NEW_BRANCHE_ID</vt:lpstr>
      <vt:lpstr>BEZEICHNUNG</vt:lpstr>
      <vt:lpstr>CdC_CI!_GoBack</vt:lpstr>
      <vt:lpstr>CdC_SPLIT!Impression_des_titres</vt:lpstr>
      <vt:lpstr>'SECO_ASAL-AVAM'!Impression_des_titres</vt:lpstr>
      <vt:lpstr>Synopsis_OFS_SHS!Impression_des_titres</vt:lpstr>
      <vt:lpstr>Synopsis_STATPOP_E!Impression_des_titres</vt:lpstr>
      <vt:lpstr>Synopsis_STATPOP_M!Impression_des_titres</vt:lpstr>
      <vt:lpstr>CdC_API!Zone_d_impression</vt:lpstr>
      <vt:lpstr>CdC_CI!Zone_d_impression</vt:lpstr>
      <vt:lpstr>CdC_PC!Zone_d_impression</vt:lpstr>
      <vt:lpstr>CdC_RR!Zone_d_impression</vt:lpstr>
      <vt:lpstr>CdC_SPLIT!Zone_d_impression</vt:lpstr>
      <vt:lpstr>NEW_BRANCHE_ID!Zone_d_impression</vt:lpstr>
      <vt:lpstr>OFS_BEVNAT!Zone_d_impression</vt:lpstr>
      <vt:lpstr>OFS_RS!Zone_d_impression</vt:lpstr>
      <vt:lpstr>OFS_SHS!Zone_d_impression</vt:lpstr>
      <vt:lpstr>OFS_STATBL!Zone_d_impression</vt:lpstr>
      <vt:lpstr>OFS_STATPOP_E!Zone_d_impression</vt:lpstr>
      <vt:lpstr>OFS_STATPOP_M!Zone_d_impression</vt:lpstr>
      <vt:lpstr>OLD_BRANCHE_ID!Zone_d_impression</vt:lpstr>
      <vt:lpstr>'SECO_ASAL-AVAM'!Zone_d_impression</vt:lpstr>
      <vt:lpstr>Synopsis_CdC_SPLIT!Zone_d_impression</vt:lpstr>
      <vt:lpstr>Synopsis_OFS_RS!Zone_d_impression</vt:lpstr>
      <vt:lpstr>Synopsis_OFS_SHS!Zone_d_impression</vt:lpstr>
      <vt:lpstr>Synopsis_STATPOP_E!Zone_d_impression</vt:lpstr>
      <vt:lpstr>Synopsis_STATPOP_M!Zone_d_impression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Steiner Ilka BSV</dc:creator>
  <cp:lastModifiedBy>Taglang Gladys BFS</cp:lastModifiedBy>
  <cp:lastPrinted>2021-02-02T08:32:08Z</cp:lastPrinted>
  <dcterms:created xsi:type="dcterms:W3CDTF">2018-11-20T15:33:35Z</dcterms:created>
  <dcterms:modified xsi:type="dcterms:W3CDTF">2021-02-02T15:27:32Z</dcterms:modified>
</cp:coreProperties>
</file>