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4 fertige Tabellen\vw\"/>
    </mc:Choice>
  </mc:AlternateContent>
  <xr:revisionPtr revIDLastSave="0" documentId="13_ncr:1_{BBD42981-B6CE-44C5-8514-B58FBFD202E2}" xr6:coauthVersionLast="47" xr6:coauthVersionMax="47" xr10:uidLastSave="{00000000-0000-0000-0000-000000000000}"/>
  <bookViews>
    <workbookView xWindow="38280" yWindow="-120" windowWidth="29040" windowHeight="15720" activeTab="1" xr2:uid="{00000000-000D-0000-FFFF-FFFF00000000}"/>
  </bookViews>
  <sheets>
    <sheet name="VW_EC_2.1" sheetId="2" r:id="rId1"/>
    <sheet name="VW_EC_2.2" sheetId="1" r:id="rId2"/>
  </sheets>
  <definedNames>
    <definedName name="_xlnm.Print_Area" localSheetId="0">VW_EC_2.1!#REF!</definedName>
    <definedName name="_xlnm.Print_Area" localSheetId="1">VW_EC_2.2!$A$1:$CD$44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G15" i="1" l="1"/>
  <c r="BF15" i="1"/>
  <c r="BH15" i="1"/>
  <c r="BA15" i="1" l="1"/>
  <c r="AI15" i="1"/>
  <c r="AJ15" i="1"/>
  <c r="AM15" i="1"/>
  <c r="AO15" i="1"/>
  <c r="R15" i="1"/>
  <c r="CB15" i="1"/>
  <c r="BY15" i="1"/>
  <c r="BR15" i="1"/>
  <c r="BL15" i="1"/>
  <c r="CC15" i="1"/>
  <c r="BP15" i="1"/>
  <c r="BS15" i="1"/>
  <c r="BM15" i="1"/>
  <c r="BU15" i="1"/>
  <c r="BV15" i="1"/>
  <c r="CD15" i="1"/>
  <c r="BX15" i="1"/>
  <c r="BO15" i="1"/>
  <c r="BW15" i="1"/>
  <c r="BI15" i="1"/>
  <c r="BJ15" i="1"/>
  <c r="CA15" i="1"/>
  <c r="BC15" i="1"/>
  <c r="BQ15" i="1"/>
  <c r="BZ15" i="1"/>
  <c r="BT15" i="1"/>
  <c r="BN15" i="1"/>
  <c r="BK15" i="1"/>
  <c r="BD15" i="1"/>
  <c r="BE15" i="1"/>
  <c r="BB15" i="1"/>
  <c r="L15" i="1"/>
  <c r="T15" i="1"/>
  <c r="AB15" i="1"/>
  <c r="AR15" i="1"/>
  <c r="AZ15" i="1"/>
  <c r="M15" i="1"/>
  <c r="U15" i="1"/>
  <c r="AC15" i="1"/>
  <c r="AK15" i="1"/>
  <c r="AS15" i="1"/>
  <c r="N15" i="1"/>
  <c r="V15" i="1"/>
  <c r="AD15" i="1"/>
  <c r="AL15" i="1"/>
  <c r="AT15" i="1"/>
  <c r="G15" i="1"/>
  <c r="O15" i="1"/>
  <c r="W15" i="1"/>
  <c r="AE15" i="1"/>
  <c r="AU15" i="1"/>
  <c r="H15" i="1"/>
  <c r="P15" i="1"/>
  <c r="X15" i="1"/>
  <c r="AF15" i="1"/>
  <c r="AN15" i="1"/>
  <c r="AV15" i="1"/>
  <c r="I15" i="1"/>
  <c r="Q15" i="1"/>
  <c r="Y15" i="1"/>
  <c r="AG15" i="1"/>
  <c r="AW15" i="1"/>
  <c r="J15" i="1"/>
  <c r="Z15" i="1"/>
  <c r="AH15" i="1"/>
  <c r="AP15" i="1"/>
  <c r="AX15" i="1"/>
  <c r="K15" i="1"/>
  <c r="S15" i="1"/>
  <c r="AA15" i="1"/>
  <c r="AQ15" i="1"/>
  <c r="AY15" i="1"/>
</calcChain>
</file>

<file path=xl/sharedStrings.xml><?xml version="1.0" encoding="utf-8"?>
<sst xmlns="http://schemas.openxmlformats.org/spreadsheetml/2006/main" count="79" uniqueCount="52">
  <si>
    <t>Gesamtquotient</t>
  </si>
  <si>
    <t>Rapport total de dépendance</t>
  </si>
  <si>
    <t>AHV-Altersrentnerquotient</t>
  </si>
  <si>
    <t>Rapport de dépendance des rentiers AVS</t>
  </si>
  <si>
    <t>Jugendquotient</t>
  </si>
  <si>
    <t>Rapport de dépendance des jeunes</t>
  </si>
  <si>
    <t>Alle</t>
  </si>
  <si>
    <t>Tous</t>
  </si>
  <si>
    <t>Ausländer</t>
  </si>
  <si>
    <t>Etrangers</t>
  </si>
  <si>
    <t>Schweizer</t>
  </si>
  <si>
    <t>Männer</t>
  </si>
  <si>
    <t>Suisses</t>
  </si>
  <si>
    <t>Hommes</t>
  </si>
  <si>
    <t>Ausländer-innen</t>
  </si>
  <si>
    <t>Schweizer-innen</t>
  </si>
  <si>
    <t>Frauen</t>
  </si>
  <si>
    <t>Femmes</t>
  </si>
  <si>
    <t>Mädchen</t>
  </si>
  <si>
    <t>Filles</t>
  </si>
  <si>
    <t>Knaben</t>
  </si>
  <si>
    <t>Ständige Wohnbevölkerung per 31. 12., in 1'000</t>
  </si>
  <si>
    <t>Garçons</t>
  </si>
  <si>
    <r>
      <t>Gesamtquotient</t>
    </r>
    <r>
      <rPr>
        <b/>
        <vertAlign val="superscript"/>
        <sz val="10"/>
        <rFont val="Arial"/>
        <family val="2"/>
      </rPr>
      <t>6</t>
    </r>
  </si>
  <si>
    <r>
      <t>Rapport total de dépendance</t>
    </r>
    <r>
      <rPr>
        <b/>
        <vertAlign val="superscript"/>
        <sz val="10"/>
        <rFont val="Arial"/>
        <family val="2"/>
      </rPr>
      <t>6</t>
    </r>
  </si>
  <si>
    <t>Total</t>
  </si>
  <si>
    <t>Nur Schweizer/-innen</t>
  </si>
  <si>
    <r>
      <t>AHV-Altersrentnerquotient</t>
    </r>
    <r>
      <rPr>
        <b/>
        <vertAlign val="superscript"/>
        <sz val="10"/>
        <rFont val="Arial"/>
        <family val="2"/>
      </rPr>
      <t>5</t>
    </r>
  </si>
  <si>
    <t>Suisses seulement</t>
  </si>
  <si>
    <r>
      <t>Rapport de dépendance des rentiers AVS</t>
    </r>
    <r>
      <rPr>
        <b/>
        <vertAlign val="superscript"/>
        <sz val="10"/>
        <rFont val="Arial"/>
        <family val="2"/>
      </rPr>
      <t>5</t>
    </r>
  </si>
  <si>
    <r>
      <t>AHV-Altersrentner/-innen</t>
    </r>
    <r>
      <rPr>
        <b/>
        <vertAlign val="superscript"/>
        <sz val="10"/>
        <rFont val="Arial"/>
        <family val="2"/>
      </rPr>
      <t>3</t>
    </r>
  </si>
  <si>
    <r>
      <t>Rentiers (AVS)</t>
    </r>
    <r>
      <rPr>
        <b/>
        <vertAlign val="superscript"/>
        <sz val="10"/>
        <rFont val="Arial"/>
        <family val="2"/>
      </rPr>
      <t>3</t>
    </r>
  </si>
  <si>
    <r>
      <t>Erwerbsfähige</t>
    </r>
    <r>
      <rPr>
        <b/>
        <vertAlign val="superscript"/>
        <sz val="10"/>
        <rFont val="Arial"/>
        <family val="2"/>
      </rPr>
      <t>2</t>
    </r>
  </si>
  <si>
    <r>
      <t>Population en âge actif</t>
    </r>
    <r>
      <rPr>
        <b/>
        <vertAlign val="superscript"/>
        <sz val="10"/>
        <rFont val="Arial"/>
        <family val="2"/>
      </rPr>
      <t>2</t>
    </r>
  </si>
  <si>
    <r>
      <t>Jugendliche</t>
    </r>
    <r>
      <rPr>
        <b/>
        <vertAlign val="superscript"/>
        <sz val="10"/>
        <rFont val="Arial"/>
        <family val="2"/>
      </rPr>
      <t>1</t>
    </r>
  </si>
  <si>
    <r>
      <t>Jeunes</t>
    </r>
    <r>
      <rPr>
        <b/>
        <vertAlign val="superscript"/>
        <sz val="10"/>
        <rFont val="Arial"/>
        <family val="2"/>
      </rPr>
      <t>1</t>
    </r>
  </si>
  <si>
    <t>2005</t>
  </si>
  <si>
    <t>2004</t>
  </si>
  <si>
    <t>2003</t>
  </si>
  <si>
    <t>2002</t>
  </si>
  <si>
    <t>2001</t>
  </si>
  <si>
    <t>Population résidante permanente au 31 décembre, en milliers</t>
  </si>
  <si>
    <t>je 100 Erwerbsfähige</t>
  </si>
  <si>
    <t>pour 100 actifs</t>
  </si>
  <si>
    <t>VW 2.2
Bevölkerungsstruktur</t>
  </si>
  <si>
    <t>EC 2.2
Composition de la population</t>
  </si>
  <si>
    <t>VW 2.1
Alters-, Jugend- und Gesamtquotient</t>
  </si>
  <si>
    <t>EC 2.1
Rapport de dépendance des rentiers, des jeunes et rapport total de dépendance</t>
  </si>
  <si>
    <t>VW 2.1
Alters-, Jugend- und Gesamtquotient
Szenario A-00-2015</t>
  </si>
  <si>
    <t>EC 2.1
Rapport de dépendance des rentiers, des jeunes et rapport total de dépendance
Scénario A-00-2015</t>
  </si>
  <si>
    <r>
      <t>Rapport de dépendance des jeunes</t>
    </r>
    <r>
      <rPr>
        <vertAlign val="superscript"/>
        <sz val="10"/>
        <rFont val="Arial"/>
        <family val="2"/>
      </rPr>
      <t>4</t>
    </r>
  </si>
  <si>
    <r>
      <t>Jugendquotient</t>
    </r>
    <r>
      <rPr>
        <vertAlign val="superscript"/>
        <sz val="10"/>
        <rFont val="Arial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</si>
</sst>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 * #,##0.000000_ ;_ * \-#,##0.000000_ ;_ * &quot;-&quot;??_ ;_ @_ "/>
    <numFmt numFmtId="165" formatCode="###0.0\ "/>
    <numFmt numFmtId="166" formatCode="0.0%"/>
    <numFmt numFmtId="167" formatCode="0.00\ "/>
    <numFmt numFmtId="168" formatCode="#,##0.000000_ ;\-#,##0.000000\ "/>
    <numFmt numFmtId="169" formatCode="0.000000"/>
  </numFmts>
  <fonts count="11">
    <font>
      <sz val="10"/>
      <name val="Helv"/>
    </font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14"/>
      <name val="Arial"/>
      <family val="2"/>
    </font>
    <font>
      <sz val="10"/>
      <name val="Geneva"/>
    </font>
    <font>
      <b/>
      <vertAlign val="superscript"/>
      <sz val="10"/>
      <name val="Arial"/>
      <family val="2"/>
    </font>
    <font>
      <sz val="12"/>
      <name val="Arial"/>
      <family val="2"/>
    </font>
    <font>
      <sz val="9"/>
      <name val="Helv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0" fontId="9" fillId="0" borderId="0"/>
    <xf numFmtId="0" fontId="2" fillId="0" borderId="0"/>
  </cellStyleXfs>
  <cellXfs count="90">
    <xf numFmtId="0" fontId="0" fillId="0" borderId="0" xfId="0"/>
    <xf numFmtId="0" fontId="0" fillId="0" borderId="0" xfId="0" applyFont="1" applyFill="1"/>
    <xf numFmtId="164" fontId="0" fillId="0" borderId="0" xfId="1" applyNumberFormat="1" applyFont="1" applyFill="1"/>
    <xf numFmtId="164" fontId="2" fillId="0" borderId="0" xfId="1" applyNumberFormat="1" applyFont="1" applyFill="1"/>
    <xf numFmtId="164" fontId="2" fillId="0" borderId="0" xfId="1" applyNumberFormat="1" applyFont="1" applyFill="1" applyBorder="1" applyAlignment="1">
      <alignment vertical="top"/>
    </xf>
    <xf numFmtId="164" fontId="2" fillId="0" borderId="0" xfId="1" applyNumberFormat="1" applyFont="1" applyFill="1" applyAlignment="1">
      <alignment vertical="top"/>
    </xf>
    <xf numFmtId="0" fontId="2" fillId="0" borderId="0" xfId="0" applyFont="1" applyFill="1"/>
    <xf numFmtId="165" fontId="2" fillId="0" borderId="0" xfId="0" applyNumberFormat="1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vertical="top"/>
    </xf>
    <xf numFmtId="167" fontId="2" fillId="0" borderId="0" xfId="0" applyNumberFormat="1" applyFont="1" applyFill="1" applyBorder="1" applyAlignment="1">
      <alignment vertical="top"/>
    </xf>
    <xf numFmtId="0" fontId="2" fillId="0" borderId="0" xfId="0" applyFont="1" applyFill="1" applyAlignment="1">
      <alignment horizontal="right"/>
    </xf>
    <xf numFmtId="0" fontId="4" fillId="0" borderId="0" xfId="0" applyFont="1" applyFill="1" applyBorder="1" applyAlignment="1"/>
    <xf numFmtId="0" fontId="2" fillId="0" borderId="0" xfId="0" applyFont="1" applyFill="1" applyBorder="1" applyAlignment="1"/>
    <xf numFmtId="49" fontId="2" fillId="0" borderId="5" xfId="0" applyNumberFormat="1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left" vertical="top"/>
    </xf>
    <xf numFmtId="166" fontId="3" fillId="0" borderId="0" xfId="2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top" wrapText="1"/>
    </xf>
    <xf numFmtId="166" fontId="3" fillId="0" borderId="1" xfId="2" applyNumberFormat="1" applyFont="1" applyFill="1" applyBorder="1" applyAlignment="1">
      <alignment horizontal="right" vertical="center"/>
    </xf>
    <xf numFmtId="166" fontId="3" fillId="0" borderId="2" xfId="2" applyNumberFormat="1" applyFont="1" applyFill="1" applyBorder="1" applyAlignment="1">
      <alignment horizontal="right" vertical="center"/>
    </xf>
    <xf numFmtId="166" fontId="3" fillId="0" borderId="3" xfId="2" applyNumberFormat="1" applyFont="1" applyFill="1" applyBorder="1" applyAlignment="1">
      <alignment horizontal="right" vertical="center"/>
    </xf>
    <xf numFmtId="166" fontId="3" fillId="0" borderId="4" xfId="2" applyNumberFormat="1" applyFont="1" applyFill="1" applyBorder="1" applyAlignment="1">
      <alignment horizontal="right" vertical="center"/>
    </xf>
    <xf numFmtId="166" fontId="2" fillId="0" borderId="11" xfId="2" applyNumberFormat="1" applyFont="1" applyFill="1" applyBorder="1" applyAlignment="1">
      <alignment horizontal="right" vertical="center"/>
    </xf>
    <xf numFmtId="166" fontId="2" fillId="0" borderId="12" xfId="2" applyNumberFormat="1" applyFont="1" applyFill="1" applyBorder="1" applyAlignment="1">
      <alignment horizontal="right" vertical="center"/>
    </xf>
    <xf numFmtId="166" fontId="3" fillId="0" borderId="6" xfId="2" applyNumberFormat="1" applyFont="1" applyFill="1" applyBorder="1" applyAlignment="1">
      <alignment horizontal="right" vertical="center"/>
    </xf>
    <xf numFmtId="166" fontId="3" fillId="0" borderId="7" xfId="2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/>
    </xf>
    <xf numFmtId="3" fontId="2" fillId="0" borderId="11" xfId="0" applyNumberFormat="1" applyFont="1" applyFill="1" applyBorder="1" applyAlignment="1">
      <alignment horizontal="right"/>
    </xf>
    <xf numFmtId="3" fontId="2" fillId="0" borderId="12" xfId="0" applyNumberFormat="1" applyFont="1" applyFill="1" applyBorder="1" applyAlignment="1">
      <alignment horizontal="right"/>
    </xf>
    <xf numFmtId="3" fontId="2" fillId="0" borderId="8" xfId="0" applyNumberFormat="1" applyFont="1" applyFill="1" applyBorder="1" applyAlignment="1">
      <alignment horizontal="right"/>
    </xf>
    <xf numFmtId="0" fontId="2" fillId="0" borderId="5" xfId="0" applyFont="1" applyFill="1" applyBorder="1"/>
    <xf numFmtId="168" fontId="2" fillId="0" borderId="12" xfId="1" applyNumberFormat="1" applyFont="1" applyFill="1" applyBorder="1" applyAlignment="1">
      <alignment horizontal="right" vertical="center"/>
    </xf>
    <xf numFmtId="168" fontId="2" fillId="0" borderId="11" xfId="1" applyNumberFormat="1" applyFont="1" applyFill="1" applyBorder="1" applyAlignment="1">
      <alignment horizontal="right" vertical="center"/>
    </xf>
    <xf numFmtId="168" fontId="2" fillId="0" borderId="18" xfId="1" applyNumberFormat="1" applyFont="1" applyFill="1" applyBorder="1" applyAlignment="1">
      <alignment horizontal="right" vertical="center"/>
    </xf>
    <xf numFmtId="168" fontId="2" fillId="0" borderId="8" xfId="1" applyNumberFormat="1" applyFont="1" applyFill="1" applyBorder="1" applyAlignment="1">
      <alignment horizontal="right" vertical="center"/>
    </xf>
    <xf numFmtId="168" fontId="2" fillId="0" borderId="0" xfId="1" applyNumberFormat="1" applyFont="1" applyFill="1" applyBorder="1" applyAlignment="1">
      <alignment horizontal="right" vertical="center"/>
    </xf>
    <xf numFmtId="168" fontId="2" fillId="0" borderId="19" xfId="1" applyNumberFormat="1" applyFont="1" applyFill="1" applyBorder="1" applyAlignment="1">
      <alignment horizontal="right" vertical="center"/>
    </xf>
    <xf numFmtId="168" fontId="2" fillId="0" borderId="15" xfId="1" applyNumberFormat="1" applyFont="1" applyFill="1" applyBorder="1" applyAlignment="1">
      <alignment horizontal="right" vertical="center"/>
    </xf>
    <xf numFmtId="168" fontId="2" fillId="0" borderId="16" xfId="1" applyNumberFormat="1" applyFont="1" applyFill="1" applyBorder="1" applyAlignment="1">
      <alignment horizontal="right" vertical="center"/>
    </xf>
    <xf numFmtId="168" fontId="2" fillId="0" borderId="20" xfId="1" applyNumberFormat="1" applyFont="1" applyFill="1" applyBorder="1" applyAlignment="1">
      <alignment horizontal="right" vertical="center"/>
    </xf>
    <xf numFmtId="169" fontId="2" fillId="0" borderId="12" xfId="0" applyNumberFormat="1" applyFont="1" applyFill="1" applyBorder="1"/>
    <xf numFmtId="169" fontId="2" fillId="0" borderId="11" xfId="0" applyNumberFormat="1" applyFont="1" applyFill="1" applyBorder="1"/>
    <xf numFmtId="169" fontId="2" fillId="0" borderId="18" xfId="0" applyNumberFormat="1" applyFont="1" applyFill="1" applyBorder="1"/>
    <xf numFmtId="169" fontId="2" fillId="0" borderId="8" xfId="0" applyNumberFormat="1" applyFont="1" applyFill="1" applyBorder="1"/>
    <xf numFmtId="169" fontId="2" fillId="0" borderId="0" xfId="0" applyNumberFormat="1" applyFont="1" applyFill="1" applyBorder="1"/>
    <xf numFmtId="169" fontId="2" fillId="0" borderId="19" xfId="0" applyNumberFormat="1" applyFont="1" applyFill="1" applyBorder="1"/>
    <xf numFmtId="169" fontId="2" fillId="0" borderId="15" xfId="0" applyNumberFormat="1" applyFont="1" applyFill="1" applyBorder="1"/>
    <xf numFmtId="169" fontId="2" fillId="0" borderId="16" xfId="0" applyNumberFormat="1" applyFont="1" applyFill="1" applyBorder="1"/>
    <xf numFmtId="169" fontId="2" fillId="0" borderId="20" xfId="0" applyNumberFormat="1" applyFont="1" applyFill="1" applyBorder="1"/>
    <xf numFmtId="3" fontId="2" fillId="0" borderId="19" xfId="0" applyNumberFormat="1" applyFont="1" applyFill="1" applyBorder="1" applyAlignment="1">
      <alignment horizontal="right"/>
    </xf>
    <xf numFmtId="166" fontId="3" fillId="0" borderId="9" xfId="2" applyNumberFormat="1" applyFont="1" applyFill="1" applyBorder="1" applyAlignment="1">
      <alignment horizontal="right" vertical="center"/>
    </xf>
    <xf numFmtId="166" fontId="3" fillId="0" borderId="21" xfId="2" applyNumberFormat="1" applyFont="1" applyFill="1" applyBorder="1" applyAlignment="1">
      <alignment horizontal="right" vertical="center"/>
    </xf>
    <xf numFmtId="166" fontId="3" fillId="0" borderId="14" xfId="2" applyNumberFormat="1" applyFont="1" applyFill="1" applyBorder="1" applyAlignment="1">
      <alignment horizontal="right" vertical="center"/>
    </xf>
    <xf numFmtId="49" fontId="2" fillId="0" borderId="12" xfId="0" applyNumberFormat="1" applyFont="1" applyFill="1" applyBorder="1" applyAlignment="1">
      <alignment horizontal="right"/>
    </xf>
    <xf numFmtId="49" fontId="2" fillId="0" borderId="11" xfId="0" applyNumberFormat="1" applyFont="1" applyFill="1" applyBorder="1" applyAlignment="1">
      <alignment horizontal="right"/>
    </xf>
    <xf numFmtId="49" fontId="2" fillId="0" borderId="18" xfId="0" applyNumberFormat="1" applyFont="1" applyFill="1" applyBorder="1" applyAlignment="1">
      <alignment horizontal="right"/>
    </xf>
    <xf numFmtId="166" fontId="3" fillId="0" borderId="12" xfId="2" applyNumberFormat="1" applyFont="1" applyFill="1" applyBorder="1" applyAlignment="1">
      <alignment horizontal="right" vertical="center"/>
    </xf>
    <xf numFmtId="166" fontId="3" fillId="0" borderId="11" xfId="2" applyNumberFormat="1" applyFont="1" applyFill="1" applyBorder="1" applyAlignment="1">
      <alignment horizontal="right" vertical="center"/>
    </xf>
    <xf numFmtId="166" fontId="3" fillId="0" borderId="18" xfId="2" applyNumberFormat="1" applyFont="1" applyFill="1" applyBorder="1" applyAlignment="1">
      <alignment horizontal="right" vertical="center"/>
    </xf>
    <xf numFmtId="166" fontId="2" fillId="0" borderId="0" xfId="2" applyNumberFormat="1" applyFont="1" applyFill="1" applyBorder="1" applyAlignment="1">
      <alignment horizontal="right" vertical="center"/>
    </xf>
    <xf numFmtId="166" fontId="2" fillId="0" borderId="19" xfId="2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/>
    </xf>
    <xf numFmtId="3" fontId="2" fillId="0" borderId="21" xfId="0" applyNumberFormat="1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19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left" vertical="top" wrapText="1"/>
    </xf>
    <xf numFmtId="0" fontId="10" fillId="0" borderId="0" xfId="0" applyFont="1" applyFill="1"/>
    <xf numFmtId="164" fontId="3" fillId="0" borderId="10" xfId="1" applyNumberFormat="1" applyFont="1" applyFill="1" applyBorder="1" applyAlignment="1">
      <alignment horizontal="left" vertical="top" wrapText="1"/>
    </xf>
    <xf numFmtId="164" fontId="0" fillId="0" borderId="10" xfId="1" applyNumberFormat="1" applyFont="1" applyFill="1" applyBorder="1" applyAlignment="1">
      <alignment horizontal="left" vertical="top" wrapText="1"/>
    </xf>
    <xf numFmtId="164" fontId="3" fillId="0" borderId="17" xfId="1" applyNumberFormat="1" applyFont="1" applyFill="1" applyBorder="1" applyAlignment="1">
      <alignment horizontal="left" vertical="top" wrapText="1"/>
    </xf>
    <xf numFmtId="164" fontId="0" fillId="0" borderId="17" xfId="1" applyNumberFormat="1" applyFont="1" applyFill="1" applyBorder="1" applyAlignment="1">
      <alignment horizontal="left" vertical="top" wrapText="1"/>
    </xf>
    <xf numFmtId="49" fontId="5" fillId="0" borderId="0" xfId="0" applyNumberFormat="1" applyFont="1" applyFill="1" applyAlignment="1">
      <alignment horizontal="left" vertical="top" wrapText="1"/>
    </xf>
    <xf numFmtId="164" fontId="2" fillId="0" borderId="13" xfId="1" applyNumberFormat="1" applyFont="1" applyFill="1" applyBorder="1" applyAlignment="1">
      <alignment horizontal="left" vertical="top" wrapText="1"/>
    </xf>
    <xf numFmtId="164" fontId="0" fillId="0" borderId="13" xfId="1" applyNumberFormat="1" applyFont="1" applyFill="1" applyBorder="1" applyAlignment="1">
      <alignment horizontal="left" vertical="top" wrapText="1"/>
    </xf>
    <xf numFmtId="164" fontId="3" fillId="0" borderId="13" xfId="1" applyNumberFormat="1" applyFont="1" applyFill="1" applyBorder="1" applyAlignment="1">
      <alignment horizontal="left" vertical="top" wrapText="1"/>
    </xf>
    <xf numFmtId="49" fontId="3" fillId="0" borderId="4" xfId="0" applyNumberFormat="1" applyFont="1" applyFill="1" applyBorder="1" applyAlignment="1">
      <alignment horizontal="left" vertical="top" wrapText="1"/>
    </xf>
    <xf numFmtId="49" fontId="3" fillId="0" borderId="3" xfId="0" applyNumberFormat="1" applyFont="1" applyFill="1" applyBorder="1" applyAlignment="1">
      <alignment horizontal="left" vertical="top" wrapText="1"/>
    </xf>
    <xf numFmtId="49" fontId="3" fillId="0" borderId="21" xfId="0" applyNumberFormat="1" applyFont="1" applyFill="1" applyBorder="1" applyAlignment="1">
      <alignment horizontal="left" vertical="top" wrapText="1"/>
    </xf>
    <xf numFmtId="49" fontId="3" fillId="0" borderId="22" xfId="0" applyNumberFormat="1" applyFont="1" applyFill="1" applyBorder="1" applyAlignment="1">
      <alignment horizontal="left" vertical="top" wrapText="1"/>
    </xf>
    <xf numFmtId="49" fontId="3" fillId="0" borderId="5" xfId="0" applyNumberFormat="1" applyFont="1" applyFill="1" applyBorder="1" applyAlignment="1">
      <alignment horizontal="left" vertical="top" wrapText="1"/>
    </xf>
    <xf numFmtId="49" fontId="2" fillId="0" borderId="8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19" xfId="0" applyNumberFormat="1" applyFont="1" applyFill="1" applyBorder="1" applyAlignment="1">
      <alignment horizontal="left" vertical="top" wrapText="1"/>
    </xf>
    <xf numFmtId="49" fontId="3" fillId="0" borderId="13" xfId="0" applyNumberFormat="1" applyFont="1" applyFill="1" applyBorder="1" applyAlignment="1">
      <alignment horizontal="left" vertical="top" wrapText="1"/>
    </xf>
    <xf numFmtId="49" fontId="3" fillId="0" borderId="12" xfId="0" applyNumberFormat="1" applyFont="1" applyFill="1" applyBorder="1" applyAlignment="1">
      <alignment horizontal="left" vertical="top" wrapText="1"/>
    </xf>
    <xf numFmtId="49" fontId="3" fillId="0" borderId="11" xfId="0" applyNumberFormat="1" applyFont="1" applyFill="1" applyBorder="1" applyAlignment="1">
      <alignment horizontal="left" vertical="top" wrapText="1"/>
    </xf>
    <xf numFmtId="49" fontId="3" fillId="0" borderId="18" xfId="0" applyNumberFormat="1" applyFont="1" applyFill="1" applyBorder="1" applyAlignment="1">
      <alignment horizontal="left" vertical="top" wrapText="1"/>
    </xf>
    <xf numFmtId="49" fontId="3" fillId="0" borderId="8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left" vertical="top" wrapText="1"/>
    </xf>
  </cellXfs>
  <cellStyles count="6">
    <cellStyle name="Komma" xfId="1" builtinId="3"/>
    <cellStyle name="Prozent" xfId="2" builtinId="5"/>
    <cellStyle name="Standard" xfId="0" builtinId="0"/>
    <cellStyle name="Standard 2" xfId="3" xr:uid="{00000000-0005-0000-0000-000003000000}"/>
    <cellStyle name="Standard 3" xfId="4" xr:uid="{00000000-0005-0000-0000-000004000000}"/>
    <cellStyle name="Standard 4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856588008181114E-2"/>
          <c:y val="5.0929872366493385E-2"/>
          <c:w val="0.88478826494445906"/>
          <c:h val="0.49436456313625315"/>
        </c:manualLayout>
      </c:layout>
      <c:lineChart>
        <c:grouping val="standard"/>
        <c:varyColors val="0"/>
        <c:ser>
          <c:idx val="0"/>
          <c:order val="0"/>
          <c:tx>
            <c:strRef>
              <c:f>VW_EC_2.1!$A$63:$H$63</c:f>
              <c:strCache>
                <c:ptCount val="8"/>
                <c:pt idx="0">
                  <c:v> Rapport de dépendance des rentiers AVS </c:v>
                </c:pt>
                <c:pt idx="4">
                  <c:v> AHV-Altersrentnerquotient </c:v>
                </c:pt>
              </c:strCache>
            </c:strRef>
          </c:tx>
          <c:marker>
            <c:symbol val="none"/>
          </c:marker>
          <c:dPt>
            <c:idx val="5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66C9-44AF-91B5-86BF81F3D98F}"/>
              </c:ext>
            </c:extLst>
          </c:dPt>
          <c:cat>
            <c:numRef>
              <c:f>VW_EC_2.1!$I$61:$CF$61</c:f>
              <c:numCache>
                <c:formatCode>General</c:formatCode>
                <c:ptCount val="7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</c:numCache>
            </c:numRef>
          </c:cat>
          <c:val>
            <c:numRef>
              <c:f>VW_EC_2.1!$I$63:$CF$63</c:f>
              <c:numCache>
                <c:formatCode>#,##0.000000_ ;\-#,##0.000000\ </c:formatCode>
                <c:ptCount val="76"/>
                <c:pt idx="0">
                  <c:v>0.23527884146382155</c:v>
                </c:pt>
                <c:pt idx="1">
                  <c:v>0.23942286739313332</c:v>
                </c:pt>
                <c:pt idx="2">
                  <c:v>0.24289581423298581</c:v>
                </c:pt>
                <c:pt idx="3">
                  <c:v>0.24651422593180325</c:v>
                </c:pt>
                <c:pt idx="4">
                  <c:v>0.25037064063732711</c:v>
                </c:pt>
                <c:pt idx="5">
                  <c:v>0.25669854445816964</c:v>
                </c:pt>
                <c:pt idx="6">
                  <c:v>0.26202091801765631</c:v>
                </c:pt>
                <c:pt idx="7">
                  <c:v>0.26543550509643893</c:v>
                </c:pt>
                <c:pt idx="8">
                  <c:v>0.26707563575590587</c:v>
                </c:pt>
                <c:pt idx="9">
                  <c:v>0.26794649791199138</c:v>
                </c:pt>
                <c:pt idx="10">
                  <c:v>0.26693038176277717</c:v>
                </c:pt>
                <c:pt idx="11">
                  <c:v>0.26543608907674698</c:v>
                </c:pt>
                <c:pt idx="12">
                  <c:v>0.26512710154093211</c:v>
                </c:pt>
                <c:pt idx="13">
                  <c:v>0.26536058620595726</c:v>
                </c:pt>
                <c:pt idx="14">
                  <c:v>0.26547033361486488</c:v>
                </c:pt>
                <c:pt idx="15">
                  <c:v>0.26664850711226001</c:v>
                </c:pt>
                <c:pt idx="16">
                  <c:v>0.26742051517198218</c:v>
                </c:pt>
                <c:pt idx="17">
                  <c:v>0.26802690182365779</c:v>
                </c:pt>
                <c:pt idx="18">
                  <c:v>0.26851326107829143</c:v>
                </c:pt>
                <c:pt idx="19">
                  <c:v>0.26834116862983654</c:v>
                </c:pt>
                <c:pt idx="20">
                  <c:v>0.26714835275655624</c:v>
                </c:pt>
                <c:pt idx="21">
                  <c:v>0.2656525145870362</c:v>
                </c:pt>
                <c:pt idx="22">
                  <c:v>0.26637420719322796</c:v>
                </c:pt>
                <c:pt idx="23">
                  <c:v>0.2670893848477815</c:v>
                </c:pt>
                <c:pt idx="24">
                  <c:v>0.26854663938487366</c:v>
                </c:pt>
                <c:pt idx="25">
                  <c:v>0.27033847344844175</c:v>
                </c:pt>
                <c:pt idx="26">
                  <c:v>0.27289115254933538</c:v>
                </c:pt>
                <c:pt idx="27">
                  <c:v>0.27466997778068231</c:v>
                </c:pt>
                <c:pt idx="28">
                  <c:v>0.27720407866654012</c:v>
                </c:pt>
                <c:pt idx="29">
                  <c:v>0.2791051026931145</c:v>
                </c:pt>
                <c:pt idx="30">
                  <c:v>0.28109693658092572</c:v>
                </c:pt>
                <c:pt idx="31">
                  <c:v>0.27231752243426133</c:v>
                </c:pt>
                <c:pt idx="32">
                  <c:v>0.27249552522935938</c:v>
                </c:pt>
                <c:pt idx="33">
                  <c:v>0.27381924683696324</c:v>
                </c:pt>
                <c:pt idx="34">
                  <c:v>0.27632944884590105</c:v>
                </c:pt>
                <c:pt idx="35">
                  <c:v>0.26810940918370252</c:v>
                </c:pt>
                <c:pt idx="36">
                  <c:v>0.2721661794527061</c:v>
                </c:pt>
                <c:pt idx="37">
                  <c:v>0.27554586255247465</c:v>
                </c:pt>
                <c:pt idx="38">
                  <c:v>0.27817843824658556</c:v>
                </c:pt>
                <c:pt idx="39">
                  <c:v>0.28197088545214855</c:v>
                </c:pt>
                <c:pt idx="40">
                  <c:v>0.28350220130854303</c:v>
                </c:pt>
                <c:pt idx="41">
                  <c:v>0.28786847503496071</c:v>
                </c:pt>
                <c:pt idx="42">
                  <c:v>0.2918857513597542</c:v>
                </c:pt>
                <c:pt idx="43">
                  <c:v>0.29521201765177968</c:v>
                </c:pt>
                <c:pt idx="44">
                  <c:v>0.29858220780826711</c:v>
                </c:pt>
                <c:pt idx="45">
                  <c:v>0.30118558966786002</c:v>
                </c:pt>
                <c:pt idx="46">
                  <c:v>0.3041844258132248</c:v>
                </c:pt>
                <c:pt idx="47">
                  <c:v>0.307778363627776</c:v>
                </c:pt>
                <c:pt idx="48">
                  <c:v>0.31175456485020719</c:v>
                </c:pt>
                <c:pt idx="49">
                  <c:v>0.31587558154727297</c:v>
                </c:pt>
                <c:pt idx="50">
                  <c:v>0.31888166264202578</c:v>
                </c:pt>
                <c:pt idx="51">
                  <c:v>0.3239977698358566</c:v>
                </c:pt>
                <c:pt idx="52">
                  <c:v>0.32783505154639175</c:v>
                </c:pt>
                <c:pt idx="53">
                  <c:v>0.33109252366812686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E-42B4-8AC7-F683BBA3A4D0}"/>
            </c:ext>
          </c:extLst>
        </c:ser>
        <c:ser>
          <c:idx val="2"/>
          <c:order val="1"/>
          <c:tx>
            <c:strRef>
              <c:f>VW_EC_2.1!$A$62:$H$62</c:f>
              <c:strCache>
                <c:ptCount val="8"/>
                <c:pt idx="0">
                  <c:v> Rapport de dépendance des jeunes </c:v>
                </c:pt>
                <c:pt idx="4">
                  <c:v> Jugendquotient </c:v>
                </c:pt>
              </c:strCache>
            </c:strRef>
          </c:tx>
          <c:marker>
            <c:symbol val="none"/>
          </c:marker>
          <c:dPt>
            <c:idx val="5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66C9-44AF-91B5-86BF81F3D98F}"/>
              </c:ext>
            </c:extLst>
          </c:dPt>
          <c:cat>
            <c:numRef>
              <c:f>VW_EC_2.1!$I$61:$CF$61</c:f>
              <c:numCache>
                <c:formatCode>General</c:formatCode>
                <c:ptCount val="7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</c:numCache>
            </c:numRef>
          </c:cat>
          <c:val>
            <c:numRef>
              <c:f>VW_EC_2.1!$I$62:$CF$62</c:f>
              <c:numCache>
                <c:formatCode>#,##0.000000_ ;\-#,##0.000000\ </c:formatCode>
                <c:ptCount val="76"/>
                <c:pt idx="0">
                  <c:v>0.55620077943353963</c:v>
                </c:pt>
                <c:pt idx="1">
                  <c:v>0.55424385555521882</c:v>
                </c:pt>
                <c:pt idx="2">
                  <c:v>0.54921864748527227</c:v>
                </c:pt>
                <c:pt idx="3">
                  <c:v>0.54357355951850117</c:v>
                </c:pt>
                <c:pt idx="4">
                  <c:v>0.53628499938813978</c:v>
                </c:pt>
                <c:pt idx="5">
                  <c:v>0.52892196161346006</c:v>
                </c:pt>
                <c:pt idx="6">
                  <c:v>0.52018126938071885</c:v>
                </c:pt>
                <c:pt idx="7">
                  <c:v>0.51102828049546212</c:v>
                </c:pt>
                <c:pt idx="8">
                  <c:v>0.50153857446135786</c:v>
                </c:pt>
                <c:pt idx="9">
                  <c:v>0.49170887914083433</c:v>
                </c:pt>
                <c:pt idx="10">
                  <c:v>0.48202944664699421</c:v>
                </c:pt>
                <c:pt idx="11">
                  <c:v>0.47082876754826297</c:v>
                </c:pt>
                <c:pt idx="12">
                  <c:v>0.45857571159379307</c:v>
                </c:pt>
                <c:pt idx="13">
                  <c:v>0.44563446091132403</c:v>
                </c:pt>
                <c:pt idx="14">
                  <c:v>0.43292388091216211</c:v>
                </c:pt>
                <c:pt idx="15">
                  <c:v>0.42146689154567407</c:v>
                </c:pt>
                <c:pt idx="16">
                  <c:v>0.41141105320882621</c:v>
                </c:pt>
                <c:pt idx="17">
                  <c:v>0.40270600696792963</c:v>
                </c:pt>
                <c:pt idx="18">
                  <c:v>0.39621629250289775</c:v>
                </c:pt>
                <c:pt idx="19">
                  <c:v>0.39046674679537158</c:v>
                </c:pt>
                <c:pt idx="20">
                  <c:v>0.38698660461729939</c:v>
                </c:pt>
                <c:pt idx="21">
                  <c:v>0.38225937976275004</c:v>
                </c:pt>
                <c:pt idx="22">
                  <c:v>0.38347759768103268</c:v>
                </c:pt>
                <c:pt idx="23">
                  <c:v>0.38419165908840125</c:v>
                </c:pt>
                <c:pt idx="24">
                  <c:v>0.38468273569313277</c:v>
                </c:pt>
                <c:pt idx="25">
                  <c:v>0.38631009364656538</c:v>
                </c:pt>
                <c:pt idx="26">
                  <c:v>0.38756636817310974</c:v>
                </c:pt>
                <c:pt idx="27">
                  <c:v>0.38755446496791718</c:v>
                </c:pt>
                <c:pt idx="28">
                  <c:v>0.38731606487844517</c:v>
                </c:pt>
                <c:pt idx="29">
                  <c:v>0.38691409533717941</c:v>
                </c:pt>
                <c:pt idx="30">
                  <c:v>0.38489330251136167</c:v>
                </c:pt>
                <c:pt idx="31">
                  <c:v>0.37237496248489199</c:v>
                </c:pt>
                <c:pt idx="32">
                  <c:v>0.36861339664541981</c:v>
                </c:pt>
                <c:pt idx="33">
                  <c:v>0.36547001400847362</c:v>
                </c:pt>
                <c:pt idx="34">
                  <c:v>0.36217810895627073</c:v>
                </c:pt>
                <c:pt idx="35">
                  <c:v>0.35580931223791923</c:v>
                </c:pt>
                <c:pt idx="36">
                  <c:v>0.35268945784977107</c:v>
                </c:pt>
                <c:pt idx="37">
                  <c:v>0.34902213487679712</c:v>
                </c:pt>
                <c:pt idx="38">
                  <c:v>0.34456620055956449</c:v>
                </c:pt>
                <c:pt idx="39">
                  <c:v>0.34106884811755223</c:v>
                </c:pt>
                <c:pt idx="40">
                  <c:v>0.33849884813093839</c:v>
                </c:pt>
                <c:pt idx="41">
                  <c:v>0.3351298270183673</c:v>
                </c:pt>
                <c:pt idx="42">
                  <c:v>0.33193353439536261</c:v>
                </c:pt>
                <c:pt idx="43">
                  <c:v>0.33018928396628672</c:v>
                </c:pt>
                <c:pt idx="44">
                  <c:v>0.32865029043662874</c:v>
                </c:pt>
                <c:pt idx="45">
                  <c:v>0.32776066217903038</c:v>
                </c:pt>
                <c:pt idx="46">
                  <c:v>0.32787694297404613</c:v>
                </c:pt>
                <c:pt idx="47">
                  <c:v>0.32782850681829795</c:v>
                </c:pt>
                <c:pt idx="48">
                  <c:v>0.3280712067310082</c:v>
                </c:pt>
                <c:pt idx="49">
                  <c:v>0.32801176351034883</c:v>
                </c:pt>
                <c:pt idx="50">
                  <c:v>0.327878320993507</c:v>
                </c:pt>
                <c:pt idx="51">
                  <c:v>0.32984967966939671</c:v>
                </c:pt>
                <c:pt idx="52">
                  <c:v>0.33010999510067135</c:v>
                </c:pt>
                <c:pt idx="53">
                  <c:v>0.33184269701698937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E-42B4-8AC7-F683BBA3A4D0}"/>
            </c:ext>
          </c:extLst>
        </c:ser>
        <c:ser>
          <c:idx val="3"/>
          <c:order val="2"/>
          <c:tx>
            <c:strRef>
              <c:f>VW_EC_2.1!$A$64:$H$64</c:f>
              <c:strCache>
                <c:ptCount val="8"/>
                <c:pt idx="0">
                  <c:v> Rapport total de dépendance </c:v>
                </c:pt>
                <c:pt idx="4">
                  <c:v> Gesamtquotient </c:v>
                </c:pt>
              </c:strCache>
            </c:strRef>
          </c:tx>
          <c:marker>
            <c:symbol val="none"/>
          </c:marker>
          <c:dPt>
            <c:idx val="5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66C9-44AF-91B5-86BF81F3D98F}"/>
              </c:ext>
            </c:extLst>
          </c:dPt>
          <c:dPt>
            <c:idx val="5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66C9-44AF-91B5-86BF81F3D98F}"/>
              </c:ext>
            </c:extLst>
          </c:dPt>
          <c:dPt>
            <c:idx val="56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66C9-44AF-91B5-86BF81F3D98F}"/>
              </c:ext>
            </c:extLst>
          </c:dPt>
          <c:dPt>
            <c:idx val="5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66C9-44AF-91B5-86BF81F3D98F}"/>
              </c:ext>
            </c:extLst>
          </c:dPt>
          <c:dPt>
            <c:idx val="58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66C9-44AF-91B5-86BF81F3D98F}"/>
              </c:ext>
            </c:extLst>
          </c:dPt>
          <c:dPt>
            <c:idx val="5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66C9-44AF-91B5-86BF81F3D98F}"/>
              </c:ext>
            </c:extLst>
          </c:dPt>
          <c:cat>
            <c:numRef>
              <c:f>VW_EC_2.1!$I$61:$CF$61</c:f>
              <c:numCache>
                <c:formatCode>General</c:formatCode>
                <c:ptCount val="7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</c:numCache>
            </c:numRef>
          </c:cat>
          <c:val>
            <c:numRef>
              <c:f>VW_EC_2.1!$I$64:$CF$64</c:f>
              <c:numCache>
                <c:formatCode>#,##0.000000_ ;\-#,##0.000000\ </c:formatCode>
                <c:ptCount val="76"/>
                <c:pt idx="0">
                  <c:v>0.79147962089736124</c:v>
                </c:pt>
                <c:pt idx="1">
                  <c:v>0.79366672294835205</c:v>
                </c:pt>
                <c:pt idx="2">
                  <c:v>0.79211446171825806</c:v>
                </c:pt>
                <c:pt idx="3">
                  <c:v>0.79008778545030445</c:v>
                </c:pt>
                <c:pt idx="4">
                  <c:v>0.78665564002546684</c:v>
                </c:pt>
                <c:pt idx="5">
                  <c:v>0.7856205060716297</c:v>
                </c:pt>
                <c:pt idx="6">
                  <c:v>0.78220218739837521</c:v>
                </c:pt>
                <c:pt idx="7">
                  <c:v>0.7764637855919011</c:v>
                </c:pt>
                <c:pt idx="8">
                  <c:v>0.76861421021726373</c:v>
                </c:pt>
                <c:pt idx="9">
                  <c:v>0.75965537705282571</c:v>
                </c:pt>
                <c:pt idx="10">
                  <c:v>0.74895982840977138</c:v>
                </c:pt>
                <c:pt idx="11">
                  <c:v>0.73626485662501007</c:v>
                </c:pt>
                <c:pt idx="12">
                  <c:v>0.72370281313472518</c:v>
                </c:pt>
                <c:pt idx="13">
                  <c:v>0.71099504711728134</c:v>
                </c:pt>
                <c:pt idx="14">
                  <c:v>0.69839421452702699</c:v>
                </c:pt>
                <c:pt idx="15">
                  <c:v>0.68811539865793414</c:v>
                </c:pt>
                <c:pt idx="16">
                  <c:v>0.67883156838080838</c:v>
                </c:pt>
                <c:pt idx="17">
                  <c:v>0.67073290879158753</c:v>
                </c:pt>
                <c:pt idx="18">
                  <c:v>0.66472955358118913</c:v>
                </c:pt>
                <c:pt idx="19">
                  <c:v>0.65880791542520822</c:v>
                </c:pt>
                <c:pt idx="20">
                  <c:v>0.65413495737385563</c:v>
                </c:pt>
                <c:pt idx="21">
                  <c:v>0.64791189434978624</c:v>
                </c:pt>
                <c:pt idx="22">
                  <c:v>0.64985180487426064</c:v>
                </c:pt>
                <c:pt idx="23">
                  <c:v>0.6512810439361828</c:v>
                </c:pt>
                <c:pt idx="24">
                  <c:v>0.65322937507800649</c:v>
                </c:pt>
                <c:pt idx="25">
                  <c:v>0.65664856709500719</c:v>
                </c:pt>
                <c:pt idx="26">
                  <c:v>0.66045752072244512</c:v>
                </c:pt>
                <c:pt idx="27">
                  <c:v>0.66222444274859948</c:v>
                </c:pt>
                <c:pt idx="28">
                  <c:v>0.66452014354498534</c:v>
                </c:pt>
                <c:pt idx="29">
                  <c:v>0.66601919803029397</c:v>
                </c:pt>
                <c:pt idx="30">
                  <c:v>0.66599023909228738</c:v>
                </c:pt>
                <c:pt idx="31">
                  <c:v>0.64469248491915321</c:v>
                </c:pt>
                <c:pt idx="32">
                  <c:v>0.64110892187477919</c:v>
                </c:pt>
                <c:pt idx="33">
                  <c:v>0.63928926084543691</c:v>
                </c:pt>
                <c:pt idx="34">
                  <c:v>0.63850755780217172</c:v>
                </c:pt>
                <c:pt idx="35">
                  <c:v>0.62391872142162175</c:v>
                </c:pt>
                <c:pt idx="36">
                  <c:v>0.62485563730247706</c:v>
                </c:pt>
                <c:pt idx="37">
                  <c:v>0.62456799742927183</c:v>
                </c:pt>
                <c:pt idx="38">
                  <c:v>0.62274463880615005</c:v>
                </c:pt>
                <c:pt idx="39">
                  <c:v>0.62303973356970077</c:v>
                </c:pt>
                <c:pt idx="40">
                  <c:v>0.62200104943948142</c:v>
                </c:pt>
                <c:pt idx="41">
                  <c:v>0.62299830205332796</c:v>
                </c:pt>
                <c:pt idx="42">
                  <c:v>0.6238192857551168</c:v>
                </c:pt>
                <c:pt idx="43">
                  <c:v>0.6254013016180664</c:v>
                </c:pt>
                <c:pt idx="44">
                  <c:v>0.6272324982448958</c:v>
                </c:pt>
                <c:pt idx="45">
                  <c:v>0.62894625184689035</c:v>
                </c:pt>
                <c:pt idx="46">
                  <c:v>0.63206136878727093</c:v>
                </c:pt>
                <c:pt idx="47">
                  <c:v>0.63560687044607389</c:v>
                </c:pt>
                <c:pt idx="48">
                  <c:v>0.63982577158121545</c:v>
                </c:pt>
                <c:pt idx="49">
                  <c:v>0.6438873450576218</c:v>
                </c:pt>
                <c:pt idx="50">
                  <c:v>0.64675998363553278</c:v>
                </c:pt>
                <c:pt idx="51">
                  <c:v>0.65384744950525331</c:v>
                </c:pt>
                <c:pt idx="52">
                  <c:v>0.6579450466470631</c:v>
                </c:pt>
                <c:pt idx="53">
                  <c:v>0.66293522068511623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BE-42B4-8AC7-F683BBA3A4D0}"/>
            </c:ext>
          </c:extLst>
        </c:ser>
        <c:ser>
          <c:idx val="1"/>
          <c:order val="3"/>
          <c:tx>
            <c:strRef>
              <c:f>VW_EC_2.1!$A$68:$AB$68</c:f>
              <c:strCache>
                <c:ptCount val="28"/>
                <c:pt idx="0">
                  <c:v> Rapport de dépendance des jeunes </c:v>
                </c:pt>
                <c:pt idx="4">
                  <c:v> Jugendquotient 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VW_EC_2.1!$I$61:$CF$61</c:f>
              <c:numCache>
                <c:formatCode>General</c:formatCode>
                <c:ptCount val="7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</c:numCache>
            </c:numRef>
          </c:cat>
          <c:val>
            <c:numRef>
              <c:f>VW_EC_2.1!$I$68:$CF$68</c:f>
              <c:numCache>
                <c:formatCode>General</c:formatCode>
                <c:ptCount val="76"/>
                <c:pt idx="49" formatCode="0.000000">
                  <c:v>0.3280712067310082</c:v>
                </c:pt>
                <c:pt idx="50" formatCode="0.000000">
                  <c:v>0.32855198232663313</c:v>
                </c:pt>
                <c:pt idx="51" formatCode="0.000000">
                  <c:v>0.3291593501509521</c:v>
                </c:pt>
                <c:pt idx="52" formatCode="0.000000">
                  <c:v>0.33132643230423581</c:v>
                </c:pt>
                <c:pt idx="53" formatCode="0.000000">
                  <c:v>0.33350191374291893</c:v>
                </c:pt>
                <c:pt idx="54" formatCode="0.000000">
                  <c:v>0.33600639865285187</c:v>
                </c:pt>
                <c:pt idx="55" formatCode="0.000000">
                  <c:v>0.33827757515226303</c:v>
                </c:pt>
                <c:pt idx="56" formatCode="0.000000">
                  <c:v>0.3405878768506132</c:v>
                </c:pt>
                <c:pt idx="57" formatCode="0.000000">
                  <c:v>0.34290421042645108</c:v>
                </c:pt>
                <c:pt idx="58" formatCode="0.000000">
                  <c:v>0.34517258647968474</c:v>
                </c:pt>
                <c:pt idx="59" formatCode="0.000000">
                  <c:v>0.34717074357680233</c:v>
                </c:pt>
                <c:pt idx="60" formatCode="0.000000">
                  <c:v>0.3489748481304677</c:v>
                </c:pt>
                <c:pt idx="61" formatCode="0.000000">
                  <c:v>0.35031609919167783</c:v>
                </c:pt>
                <c:pt idx="62" formatCode="0.000000">
                  <c:v>0.35174622048487297</c:v>
                </c:pt>
                <c:pt idx="63" formatCode="0.000000">
                  <c:v>0.35282514344516225</c:v>
                </c:pt>
                <c:pt idx="64" formatCode="0.000000">
                  <c:v>0.35390442228967256</c:v>
                </c:pt>
                <c:pt idx="65" formatCode="0.000000">
                  <c:v>0.35436769483696362</c:v>
                </c:pt>
                <c:pt idx="66" formatCode="0.000000">
                  <c:v>0.35461836316118767</c:v>
                </c:pt>
                <c:pt idx="67" formatCode="0.000000">
                  <c:v>0.35456630664411343</c:v>
                </c:pt>
                <c:pt idx="68" formatCode="0.000000">
                  <c:v>0.35466988427424634</c:v>
                </c:pt>
                <c:pt idx="69" formatCode="0.000000">
                  <c:v>0.35482250356516915</c:v>
                </c:pt>
                <c:pt idx="70" formatCode="0.000000">
                  <c:v>0.35460490959866386</c:v>
                </c:pt>
                <c:pt idx="71" formatCode="0.000000">
                  <c:v>0.35429810992057853</c:v>
                </c:pt>
                <c:pt idx="72" formatCode="0.000000">
                  <c:v>0.35395400178373992</c:v>
                </c:pt>
                <c:pt idx="73" formatCode="0.000000">
                  <c:v>0.35364261557885357</c:v>
                </c:pt>
                <c:pt idx="74" formatCode="0.000000">
                  <c:v>0.35338503847537378</c:v>
                </c:pt>
                <c:pt idx="75" formatCode="0.000000">
                  <c:v>0.35324715787449684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BE-42B4-8AC7-F683BBA3A4D0}"/>
            </c:ext>
          </c:extLst>
        </c:ser>
        <c:ser>
          <c:idx val="4"/>
          <c:order val="4"/>
          <c:tx>
            <c:strRef>
              <c:f>VW_EC_2.1!$A$69:$H$69</c:f>
              <c:strCache>
                <c:ptCount val="8"/>
                <c:pt idx="0">
                  <c:v> Rapport de dépendance des rentiers AVS </c:v>
                </c:pt>
                <c:pt idx="4">
                  <c:v> AHV-Altersrentnerquotient </c:v>
                </c:pt>
              </c:strCache>
            </c:strRef>
          </c:tx>
          <c:spPr>
            <a:ln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VW_EC_2.1!$I$61:$CF$61</c:f>
              <c:numCache>
                <c:formatCode>General</c:formatCode>
                <c:ptCount val="7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</c:numCache>
            </c:numRef>
          </c:cat>
          <c:val>
            <c:numRef>
              <c:f>VW_EC_2.1!$I$69:$CF$69</c:f>
              <c:numCache>
                <c:formatCode>General</c:formatCode>
                <c:ptCount val="76"/>
                <c:pt idx="49" formatCode="0.000000">
                  <c:v>0.31175456485020714</c:v>
                </c:pt>
                <c:pt idx="50" formatCode="0.000000">
                  <c:v>0.31612751991603893</c:v>
                </c:pt>
                <c:pt idx="51" formatCode="0.000000">
                  <c:v>0.32105057726478015</c:v>
                </c:pt>
                <c:pt idx="52" formatCode="0.000000">
                  <c:v>0.32699729523571569</c:v>
                </c:pt>
                <c:pt idx="53" formatCode="0.000000">
                  <c:v>0.33313425628120796</c:v>
                </c:pt>
                <c:pt idx="54" formatCode="0.000000">
                  <c:v>0.33986993142930022</c:v>
                </c:pt>
                <c:pt idx="55" formatCode="0.000000">
                  <c:v>0.34702484421014007</c:v>
                </c:pt>
                <c:pt idx="56" formatCode="0.000000">
                  <c:v>0.35466196950086115</c:v>
                </c:pt>
                <c:pt idx="57" formatCode="0.000000">
                  <c:v>0.36274094182734434</c:v>
                </c:pt>
                <c:pt idx="58" formatCode="0.000000">
                  <c:v>0.37157262943659702</c:v>
                </c:pt>
                <c:pt idx="59" formatCode="0.000000">
                  <c:v>0.38093457067011405</c:v>
                </c:pt>
                <c:pt idx="60" formatCode="0.000000">
                  <c:v>0.39013779218761269</c:v>
                </c:pt>
                <c:pt idx="61" formatCode="0.000000">
                  <c:v>0.3988295260348293</c:v>
                </c:pt>
                <c:pt idx="62" formatCode="0.000000">
                  <c:v>0.40702819433048204</c:v>
                </c:pt>
                <c:pt idx="63" formatCode="0.000000">
                  <c:v>0.41461760176346735</c:v>
                </c:pt>
                <c:pt idx="64" formatCode="0.000000">
                  <c:v>0.42168250881907665</c:v>
                </c:pt>
                <c:pt idx="65" formatCode="0.000000">
                  <c:v>0.42777263375147256</c:v>
                </c:pt>
                <c:pt idx="66" formatCode="0.000000">
                  <c:v>0.43322117925751136</c:v>
                </c:pt>
                <c:pt idx="67" formatCode="0.000000">
                  <c:v>0.4378166297221574</c:v>
                </c:pt>
                <c:pt idx="68" formatCode="0.000000">
                  <c:v>0.44179556481990967</c:v>
                </c:pt>
                <c:pt idx="69" formatCode="0.000000">
                  <c:v>0.44518384660882571</c:v>
                </c:pt>
                <c:pt idx="70" formatCode="0.000000">
                  <c:v>0.44813830460516269</c:v>
                </c:pt>
                <c:pt idx="71" formatCode="0.000000">
                  <c:v>0.45076946063050949</c:v>
                </c:pt>
                <c:pt idx="72" formatCode="0.000000">
                  <c:v>0.45323664373072897</c:v>
                </c:pt>
                <c:pt idx="73" formatCode="0.000000">
                  <c:v>0.45576953758073119</c:v>
                </c:pt>
                <c:pt idx="74" formatCode="0.000000">
                  <c:v>0.45841098179370854</c:v>
                </c:pt>
                <c:pt idx="75" formatCode="0.000000">
                  <c:v>0.46137442171614435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BE-42B4-8AC7-F683BBA3A4D0}"/>
            </c:ext>
          </c:extLst>
        </c:ser>
        <c:ser>
          <c:idx val="5"/>
          <c:order val="5"/>
          <c:tx>
            <c:strRef>
              <c:f>VW_EC_2.1!$A$70:$AB$70</c:f>
              <c:strCache>
                <c:ptCount val="28"/>
                <c:pt idx="0">
                  <c:v> Rapport total de dépendance </c:v>
                </c:pt>
                <c:pt idx="4">
                  <c:v> Gesamtquotient 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VW_EC_2.1!$I$61:$CF$61</c:f>
              <c:numCache>
                <c:formatCode>General</c:formatCode>
                <c:ptCount val="7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</c:numCache>
            </c:numRef>
          </c:cat>
          <c:val>
            <c:numRef>
              <c:f>VW_EC_2.1!$I$70:$CF$70</c:f>
              <c:numCache>
                <c:formatCode>General</c:formatCode>
                <c:ptCount val="76"/>
                <c:pt idx="49" formatCode="0.000000">
                  <c:v>0.63982577158121534</c:v>
                </c:pt>
                <c:pt idx="50" formatCode="0.000000">
                  <c:v>0.64467950224267212</c:v>
                </c:pt>
                <c:pt idx="51" formatCode="0.000000">
                  <c:v>0.65020992741573225</c:v>
                </c:pt>
                <c:pt idx="52" formatCode="0.000000">
                  <c:v>0.6583237275399515</c:v>
                </c:pt>
                <c:pt idx="53" formatCode="0.000000">
                  <c:v>0.66663617002412701</c:v>
                </c:pt>
                <c:pt idx="54" formatCode="0.000000">
                  <c:v>0.67587633008215198</c:v>
                </c:pt>
                <c:pt idx="55" formatCode="0.000000">
                  <c:v>0.68530241936240299</c:v>
                </c:pt>
                <c:pt idx="56" formatCode="0.000000">
                  <c:v>0.69524984635147435</c:v>
                </c:pt>
                <c:pt idx="57" formatCode="0.000000">
                  <c:v>0.70564515225379532</c:v>
                </c:pt>
                <c:pt idx="58" formatCode="0.000000">
                  <c:v>0.71674521591628171</c:v>
                </c:pt>
                <c:pt idx="59" formatCode="0.000000">
                  <c:v>0.72810531424691649</c:v>
                </c:pt>
                <c:pt idx="60" formatCode="0.000000">
                  <c:v>0.73911264031808033</c:v>
                </c:pt>
                <c:pt idx="61" formatCode="0.000000">
                  <c:v>0.74914562522650707</c:v>
                </c:pt>
                <c:pt idx="62" formatCode="0.000000">
                  <c:v>0.7587744148153549</c:v>
                </c:pt>
                <c:pt idx="63" formatCode="0.000000">
                  <c:v>0.76744274520862954</c:v>
                </c:pt>
                <c:pt idx="64" formatCode="0.000000">
                  <c:v>0.77558693110874921</c:v>
                </c:pt>
                <c:pt idx="65" formatCode="0.000000">
                  <c:v>0.78214032858843607</c:v>
                </c:pt>
                <c:pt idx="66" formatCode="0.000000">
                  <c:v>0.78783954241869891</c:v>
                </c:pt>
                <c:pt idx="67" formatCode="0.000000">
                  <c:v>0.79238293636627088</c:v>
                </c:pt>
                <c:pt idx="68" formatCode="0.000000">
                  <c:v>0.79646544909415595</c:v>
                </c:pt>
                <c:pt idx="69" formatCode="0.000000">
                  <c:v>0.8000063501739948</c:v>
                </c:pt>
                <c:pt idx="70" formatCode="0.000000">
                  <c:v>0.80274321420382666</c:v>
                </c:pt>
                <c:pt idx="71" formatCode="0.000000">
                  <c:v>0.80506757055108802</c:v>
                </c:pt>
                <c:pt idx="72" formatCode="0.000000">
                  <c:v>0.80719064551446884</c:v>
                </c:pt>
                <c:pt idx="73" formatCode="0.000000">
                  <c:v>0.80941215315958481</c:v>
                </c:pt>
                <c:pt idx="74" formatCode="0.000000">
                  <c:v>0.81179602026908226</c:v>
                </c:pt>
                <c:pt idx="75" formatCode="0.000000">
                  <c:v>0.8146215795906413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2BE-42B4-8AC7-F683BBA3A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2897176"/>
        <c:axId val="649460920"/>
      </c:lineChart>
      <c:catAx>
        <c:axId val="522897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49460920"/>
        <c:crosses val="autoZero"/>
        <c:auto val="1"/>
        <c:lblAlgn val="ctr"/>
        <c:lblOffset val="100"/>
        <c:tickLblSkip val="5"/>
        <c:noMultiLvlLbl val="0"/>
      </c:catAx>
      <c:valAx>
        <c:axId val="649460920"/>
        <c:scaling>
          <c:orientation val="minMax"/>
        </c:scaling>
        <c:delete val="0"/>
        <c:axPos val="l"/>
        <c:majorGridlines/>
        <c:title>
          <c:tx>
            <c:strRef>
              <c:f>VW_EC_2.1!$A$61:$H$61</c:f>
              <c:strCache>
                <c:ptCount val="8"/>
                <c:pt idx="0">
                  <c:v> pour 100 actifs </c:v>
                </c:pt>
                <c:pt idx="4">
                  <c:v> je 100 Erwerbsfähige </c:v>
                </c:pt>
              </c:strCache>
            </c:strRef>
          </c:tx>
          <c:overlay val="0"/>
          <c:txPr>
            <a:bodyPr/>
            <a:lstStyle/>
            <a:p>
              <a:pPr>
                <a:defRPr sz="800" b="0">
                  <a:latin typeface="Arial" panose="020B0604020202020204" pitchFamily="34" charset="0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0%" sourceLinked="0"/>
        <c:majorTickMark val="out"/>
        <c:minorTickMark val="none"/>
        <c:tickLblPos val="nextTo"/>
        <c:crossAx val="522897176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0.21260681534617812"/>
          <c:y val="0.69725401581765489"/>
          <c:w val="0.57478622360150888"/>
          <c:h val="0.29815874868884529"/>
        </c:manualLayout>
      </c:layout>
      <c:overlay val="0"/>
    </c:legend>
    <c:plotVisOnly val="0"/>
    <c:dispBlanksAs val="gap"/>
    <c:showDLblsOverMax val="0"/>
  </c:chart>
  <c:spPr>
    <a:solidFill>
      <a:schemeClr val="bg1"/>
    </a:solidFill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66674</xdr:rowOff>
    </xdr:from>
    <xdr:to>
      <xdr:col>7</xdr:col>
      <xdr:colOff>828675</xdr:colOff>
      <xdr:row>18</xdr:row>
      <xdr:rowOff>144780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1D07288-85A8-4418-8276-3CFE8AC217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32972</xdr:colOff>
      <xdr:row>15</xdr:row>
      <xdr:rowOff>14653</xdr:rowOff>
    </xdr:from>
    <xdr:to>
      <xdr:col>7</xdr:col>
      <xdr:colOff>525341</xdr:colOff>
      <xdr:row>17</xdr:row>
      <xdr:rowOff>147270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AD839E01-E09C-4BE9-B483-4CC47D94848B}"/>
            </a:ext>
          </a:extLst>
        </xdr:cNvPr>
        <xdr:cNvSpPr txBox="1"/>
      </xdr:nvSpPr>
      <xdr:spPr>
        <a:xfrm>
          <a:off x="5119322" y="3338878"/>
          <a:ext cx="1340094" cy="45646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u="dotted"/>
            <a:t>Szenario</a:t>
          </a:r>
          <a:r>
            <a:rPr lang="de-CH" sz="1100" u="dotted" baseline="0"/>
            <a:t> A-00-2020</a:t>
          </a:r>
        </a:p>
        <a:p>
          <a:r>
            <a:rPr lang="de-CH" sz="1100" u="dotted" baseline="0"/>
            <a:t>Scénario A-00-2020</a:t>
          </a:r>
          <a:endParaRPr lang="de-CH" sz="1100" u="dotted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85725</xdr:rowOff>
    </xdr:from>
    <xdr:to>
      <xdr:col>3</xdr:col>
      <xdr:colOff>0</xdr:colOff>
      <xdr:row>42</xdr:row>
      <xdr:rowOff>38100</xdr:rowOff>
    </xdr:to>
    <xdr:sp macro="" textlink="">
      <xdr:nvSpPr>
        <xdr:cNvPr id="3" name="Text Box 2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0" y="4886325"/>
          <a:ext cx="3324225" cy="384810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Les données indiquées jusqu’en 2023 proviennent des mises à jour de l’OFS. A partir de 2024 il s’agit des données du scénario A–00–2020. </a:t>
          </a:r>
          <a:r>
            <a:rPr lang="de-CH" sz="1000" b="0">
              <a:effectLst/>
              <a:latin typeface="Arial" panose="020B0604020202020204" pitchFamily="34" charset="0"/>
              <a:cs typeface="Arial" panose="020B0604020202020204" pitchFamily="34" charset="0"/>
            </a:rPr>
            <a:t>Le scénario de référence (A-00-2020) prolonge les évolutions observées au cours des dernières années.</a:t>
          </a:r>
        </a:p>
        <a:p>
          <a:pPr algn="l" rtl="0">
            <a:defRPr sz="1000"/>
          </a:pPr>
          <a:endParaRPr lang="de-CH" sz="1000" b="0" i="0" u="none" strike="noStrike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1000" b="0" i="0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1  Jeunes : de 0 à 19 ans.</a:t>
          </a:r>
          <a:endParaRPr lang="de-CH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2  Population en âge actif : depuis l’âge de 20 ans jusqu’à celui de la retraite (hommes : 65 ans ; femmes : 62 ans jusqu’en l’an 2000, 63 ans de 2001 à 2004 et 64 ans dès 2005).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3  Rentiers : dès l’âge de la retraite (hommes : 65 ans ; femmes : 62 ans jusqu’en l’an 2000, 63 ans de 2001 à 2004 et 64 ans dès 2005).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1000" b="0" i="0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4  Rapport de dépendance des jeunes : proportion des jeunes par rapport à la population en âge actif. Voir également notes de bas de page 1 et 2.</a:t>
          </a:r>
          <a:endParaRPr lang="de-CH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5  Rapport de dépendance des rentiers (AVS) : proportion des rentiers par rapport à la population en âge actif. Voir également notes de bas de page 2 et 3.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6  Rapport total de dépendance : proportion des jeunes et des rentiers par rapport à la population en âge actif. Voir également notes de bas de page 1, 2 et 3.</a:t>
          </a:r>
        </a:p>
        <a:p>
          <a:pPr algn="l" rtl="0">
            <a:defRPr sz="1000"/>
          </a:pPr>
          <a:endParaRPr lang="de-CH" sz="1000" b="0" i="0" u="none" strike="noStrike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Source : Office fédéral de la statistique, calculs de l’OFAS</a:t>
          </a:r>
        </a:p>
        <a:p>
          <a:pPr algn="l" rtl="0">
            <a:defRPr sz="1000"/>
          </a:pPr>
          <a:endParaRPr lang="de-CH" sz="1000" b="0" i="0" u="none" strike="noStrike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123825</xdr:colOff>
      <xdr:row>20</xdr:row>
      <xdr:rowOff>66677</xdr:rowOff>
    </xdr:from>
    <xdr:to>
      <xdr:col>6</xdr:col>
      <xdr:colOff>0</xdr:colOff>
      <xdr:row>42</xdr:row>
      <xdr:rowOff>30481</xdr:rowOff>
    </xdr:to>
    <xdr:sp macro="" textlink="">
      <xdr:nvSpPr>
        <xdr:cNvPr id="4" name="Text Box 2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598545" y="4928237"/>
          <a:ext cx="3272790" cy="3926204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Die Angaben bis 2023 sind Fortschreibungszahlen des BFS, ab 2024 handelt es sich um das Szenario A–00–2020. </a:t>
          </a:r>
          <a:r>
            <a:rPr lang="de-CH" sz="1000" b="0">
              <a:effectLst/>
              <a:latin typeface="Arial" panose="020B0604020202020204" pitchFamily="34" charset="0"/>
              <a:cs typeface="Arial" panose="020B0604020202020204" pitchFamily="34" charset="0"/>
            </a:rPr>
            <a:t>Das Referenzszenario (A-00-2020) schreibt die Entwicklungen der letzten Jahre fort</a:t>
          </a:r>
          <a:r>
            <a:rPr lang="de-CH" sz="1000" b="0" i="0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.</a:t>
          </a:r>
          <a:r>
            <a:rPr lang="de-CH" sz="1000" b="0" i="0" u="none" strike="noStrik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</a:t>
          </a:r>
        </a:p>
        <a:p>
          <a:pPr algn="l" rtl="0">
            <a:defRPr sz="1000"/>
          </a:pPr>
          <a:endParaRPr lang="de-CH" sz="1000" b="0" i="0" u="none" strike="noStrike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1000" b="0" i="0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1  Jugendliche: 0- bis 19-Jährige.</a:t>
          </a:r>
          <a:endParaRPr lang="de-CH" sz="10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2  Erwerbsfähige Bevölkerung: 20 Jährige bis Erreichen Rentenalter (Männer 65 Jahre; Frauen: bis zum Jahr 2000 galt Rentenalter 62 Jahre, von 2001 bis 2004 galt 63 Jahre und seit 2005 gilt 64 Jahre).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3  Rentner/-innen: ab Erreichen Rentenalter (Männer 65 Jahre; Frauen: bis zum Jahr 2000 galt Rentenalter 62 Jahre, von 2001 bis 2004 galt 63 Jahre und seit 2005 gilt 64 Jahre).</a:t>
          </a:r>
        </a:p>
        <a:p>
          <a:pPr algn="l" rtl="0">
            <a:defRPr sz="1000"/>
          </a:pPr>
          <a:r>
            <a:rPr lang="de-CH" sz="1000" b="0" i="0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4  Jugendquotient: Jugendliche im Verhältnis zur erwerbsfähigen Bevölkerung. Vgl. auch Fussnoten 1 und 2.</a:t>
          </a:r>
          <a:endParaRPr lang="de-CH" sz="1000" b="0" i="0" u="none" strike="noStrike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5  AHV-Altersrentnerquotient: Rentner/-innen im Verhältnis zur erwerbsfähigen Bevölkerung. Vgl. auch Fussnoten 2 und 3.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6 Gesamtquotient: Jugendliche und Rentner/-innen im Verhältnis zur erwerbsfähigen Bevölkerung. Vgl. auch Fussnoten 1, 2 und 3.</a:t>
          </a:r>
        </a:p>
        <a:p>
          <a:pPr algn="l" rtl="0">
            <a:defRPr sz="1000"/>
          </a:pPr>
          <a:endParaRPr lang="de-CH" sz="1000" b="0" i="0" u="none" strike="noStrike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Quelle: Bundesamt für Statistik, eigene Berechnungen des BSV</a:t>
          </a:r>
        </a:p>
        <a:p>
          <a:pPr algn="l" rtl="0">
            <a:defRPr sz="1000"/>
          </a:pPr>
          <a:endParaRPr lang="de-CH" sz="1000" b="0" i="0" u="none" strike="noStrike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8FEB4-7936-49D3-B64B-FAB46D2B2F0C}">
  <sheetPr>
    <pageSetUpPr fitToPage="1"/>
  </sheetPr>
  <dimension ref="A1:GC70"/>
  <sheetViews>
    <sheetView zoomScaleNormal="100" workbookViewId="0">
      <selection sqref="A1:D1"/>
    </sheetView>
  </sheetViews>
  <sheetFormatPr baseColWidth="10" defaultColWidth="11.42578125" defaultRowHeight="12.75" outlineLevelCol="1"/>
  <cols>
    <col min="1" max="8" width="12.7109375" style="1" customWidth="1"/>
    <col min="9" max="28" width="11.42578125" style="1" hidden="1" customWidth="1" outlineLevel="1"/>
    <col min="29" max="29" width="11.42578125" style="1" collapsed="1"/>
    <col min="30" max="38" width="11.42578125" style="1" hidden="1" customWidth="1" outlineLevel="1"/>
    <col min="39" max="39" width="11.42578125" style="1" collapsed="1"/>
    <col min="40" max="48" width="11.42578125" style="1" hidden="1" customWidth="1" outlineLevel="1"/>
    <col min="49" max="49" width="11.42578125" style="1" customWidth="1" collapsed="1"/>
    <col min="50" max="58" width="11.42578125" style="1" hidden="1" customWidth="1" outlineLevel="1"/>
    <col min="59" max="59" width="11.42578125" style="1" collapsed="1"/>
    <col min="60" max="60" width="11.42578125" style="1" hidden="1" customWidth="1" outlineLevel="1"/>
    <col min="61" max="61" width="11.42578125" style="1" customWidth="1" collapsed="1"/>
    <col min="62" max="68" width="11.42578125" style="1" hidden="1" customWidth="1" outlineLevel="1"/>
    <col min="69" max="69" width="11.42578125" style="1" customWidth="1" collapsed="1"/>
    <col min="70" max="83" width="11.42578125" style="1" hidden="1" customWidth="1" outlineLevel="1"/>
    <col min="84" max="84" width="11.42578125" style="1" customWidth="1" collapsed="1"/>
    <col min="85" max="16384" width="11.42578125" style="1"/>
  </cols>
  <sheetData>
    <row r="1" spans="1:8" ht="83.25" customHeight="1">
      <c r="A1" s="72" t="s">
        <v>47</v>
      </c>
      <c r="B1" s="72"/>
      <c r="C1" s="72"/>
      <c r="D1" s="72"/>
      <c r="E1" s="72" t="s">
        <v>46</v>
      </c>
      <c r="F1" s="72"/>
      <c r="G1" s="72"/>
      <c r="H1" s="72"/>
    </row>
    <row r="60" spans="1:185" ht="81.75" customHeight="1">
      <c r="A60" s="72" t="s">
        <v>47</v>
      </c>
      <c r="B60" s="72"/>
      <c r="C60" s="72"/>
      <c r="D60" s="72"/>
      <c r="E60" s="72" t="s">
        <v>46</v>
      </c>
      <c r="F60" s="72"/>
      <c r="G60" s="72"/>
      <c r="H60" s="72"/>
    </row>
    <row r="61" spans="1:185">
      <c r="A61" s="73" t="s">
        <v>43</v>
      </c>
      <c r="B61" s="74"/>
      <c r="C61" s="74"/>
      <c r="D61" s="74"/>
      <c r="E61" s="73" t="s">
        <v>42</v>
      </c>
      <c r="F61" s="74"/>
      <c r="G61" s="74"/>
      <c r="H61" s="74"/>
      <c r="I61" s="31">
        <v>1970</v>
      </c>
      <c r="J61" s="31">
        <v>1971</v>
      </c>
      <c r="K61" s="31">
        <v>1972</v>
      </c>
      <c r="L61" s="31">
        <v>1973</v>
      </c>
      <c r="M61" s="31">
        <v>1974</v>
      </c>
      <c r="N61" s="31">
        <v>1975</v>
      </c>
      <c r="O61" s="31">
        <v>1976</v>
      </c>
      <c r="P61" s="31">
        <v>1977</v>
      </c>
      <c r="Q61" s="31">
        <v>1978</v>
      </c>
      <c r="R61" s="31">
        <v>1979</v>
      </c>
      <c r="S61" s="31">
        <v>1980</v>
      </c>
      <c r="T61" s="31">
        <v>1981</v>
      </c>
      <c r="U61" s="31">
        <v>1982</v>
      </c>
      <c r="V61" s="31">
        <v>1983</v>
      </c>
      <c r="W61" s="31">
        <v>1984</v>
      </c>
      <c r="X61" s="31">
        <v>1985</v>
      </c>
      <c r="Y61" s="31">
        <v>1986</v>
      </c>
      <c r="Z61" s="31">
        <v>1987</v>
      </c>
      <c r="AA61" s="31">
        <v>1988</v>
      </c>
      <c r="AB61" s="31">
        <v>1989</v>
      </c>
      <c r="AC61" s="31">
        <v>1990</v>
      </c>
      <c r="AD61" s="31">
        <v>1991</v>
      </c>
      <c r="AE61" s="31">
        <v>1992</v>
      </c>
      <c r="AF61" s="31">
        <v>1993</v>
      </c>
      <c r="AG61" s="31">
        <v>1994</v>
      </c>
      <c r="AH61" s="31">
        <v>1995</v>
      </c>
      <c r="AI61" s="31">
        <v>1996</v>
      </c>
      <c r="AJ61" s="31">
        <v>1997</v>
      </c>
      <c r="AK61" s="31">
        <v>1998</v>
      </c>
      <c r="AL61" s="31">
        <v>1999</v>
      </c>
      <c r="AM61" s="31">
        <v>2000</v>
      </c>
      <c r="AN61" s="31">
        <v>2001</v>
      </c>
      <c r="AO61" s="31">
        <v>2002</v>
      </c>
      <c r="AP61" s="31">
        <v>2003</v>
      </c>
      <c r="AQ61" s="31">
        <v>2004</v>
      </c>
      <c r="AR61" s="31">
        <v>2005</v>
      </c>
      <c r="AS61" s="31">
        <v>2006</v>
      </c>
      <c r="AT61" s="31">
        <v>2007</v>
      </c>
      <c r="AU61" s="31">
        <v>2008</v>
      </c>
      <c r="AV61" s="31">
        <v>2009</v>
      </c>
      <c r="AW61" s="31">
        <v>2010</v>
      </c>
      <c r="AX61" s="31">
        <v>2011</v>
      </c>
      <c r="AY61" s="31">
        <v>2012</v>
      </c>
      <c r="AZ61" s="31">
        <v>2013</v>
      </c>
      <c r="BA61" s="31">
        <v>2014</v>
      </c>
      <c r="BB61" s="31">
        <v>2015</v>
      </c>
      <c r="BC61" s="31">
        <v>2016</v>
      </c>
      <c r="BD61" s="31">
        <v>2017</v>
      </c>
      <c r="BE61" s="31">
        <v>2018</v>
      </c>
      <c r="BF61" s="31">
        <v>2019</v>
      </c>
      <c r="BG61" s="31">
        <v>2020</v>
      </c>
      <c r="BH61" s="31">
        <v>2021</v>
      </c>
      <c r="BI61" s="31">
        <v>2022</v>
      </c>
      <c r="BJ61" s="31">
        <v>2023</v>
      </c>
      <c r="BK61" s="31">
        <v>2024</v>
      </c>
      <c r="BL61" s="31">
        <v>2025</v>
      </c>
      <c r="BM61" s="31">
        <v>2026</v>
      </c>
      <c r="BN61" s="31">
        <v>2027</v>
      </c>
      <c r="BO61" s="31">
        <v>2028</v>
      </c>
      <c r="BP61" s="31">
        <v>2029</v>
      </c>
      <c r="BQ61" s="31">
        <v>2030</v>
      </c>
      <c r="BR61" s="31">
        <v>2031</v>
      </c>
      <c r="BS61" s="31">
        <v>2032</v>
      </c>
      <c r="BT61" s="31">
        <v>2033</v>
      </c>
      <c r="BU61" s="31">
        <v>2034</v>
      </c>
      <c r="BV61" s="31">
        <v>2035</v>
      </c>
      <c r="BW61" s="31">
        <v>2036</v>
      </c>
      <c r="BX61" s="31">
        <v>2037</v>
      </c>
      <c r="BY61" s="31">
        <v>2038</v>
      </c>
      <c r="BZ61" s="31">
        <v>2039</v>
      </c>
      <c r="CA61" s="31">
        <v>2040</v>
      </c>
      <c r="CB61" s="31">
        <v>2041</v>
      </c>
      <c r="CC61" s="31">
        <v>2042</v>
      </c>
      <c r="CD61" s="31">
        <v>2043</v>
      </c>
      <c r="CE61" s="31">
        <v>2044</v>
      </c>
      <c r="CF61" s="31">
        <v>2045</v>
      </c>
    </row>
    <row r="62" spans="1:185" s="2" customFormat="1" ht="13.5" customHeight="1">
      <c r="A62" s="75" t="s">
        <v>5</v>
      </c>
      <c r="B62" s="74"/>
      <c r="C62" s="74"/>
      <c r="D62" s="74"/>
      <c r="E62" s="75" t="s">
        <v>4</v>
      </c>
      <c r="F62" s="74"/>
      <c r="G62" s="74"/>
      <c r="H62" s="74"/>
      <c r="I62" s="32">
        <v>0.55620077943353963</v>
      </c>
      <c r="J62" s="33">
        <v>0.55424385555521882</v>
      </c>
      <c r="K62" s="33">
        <v>0.54921864748527227</v>
      </c>
      <c r="L62" s="33">
        <v>0.54357355951850117</v>
      </c>
      <c r="M62" s="33">
        <v>0.53628499938813978</v>
      </c>
      <c r="N62" s="33">
        <v>0.52892196161346006</v>
      </c>
      <c r="O62" s="33">
        <v>0.52018126938071885</v>
      </c>
      <c r="P62" s="33">
        <v>0.51102828049546212</v>
      </c>
      <c r="Q62" s="33">
        <v>0.50153857446135786</v>
      </c>
      <c r="R62" s="33">
        <v>0.49170887914083433</v>
      </c>
      <c r="S62" s="33">
        <v>0.48202944664699421</v>
      </c>
      <c r="T62" s="33">
        <v>0.47082876754826297</v>
      </c>
      <c r="U62" s="33">
        <v>0.45857571159379307</v>
      </c>
      <c r="V62" s="33">
        <v>0.44563446091132403</v>
      </c>
      <c r="W62" s="33">
        <v>0.43292388091216211</v>
      </c>
      <c r="X62" s="33">
        <v>0.42146689154567407</v>
      </c>
      <c r="Y62" s="33">
        <v>0.41141105320882621</v>
      </c>
      <c r="Z62" s="33">
        <v>0.40270600696792963</v>
      </c>
      <c r="AA62" s="33">
        <v>0.39621629250289775</v>
      </c>
      <c r="AB62" s="33">
        <v>0.39046674679537158</v>
      </c>
      <c r="AC62" s="33">
        <v>0.38698660461729939</v>
      </c>
      <c r="AD62" s="33">
        <v>0.38225937976275004</v>
      </c>
      <c r="AE62" s="33">
        <v>0.38347759768103268</v>
      </c>
      <c r="AF62" s="33">
        <v>0.38419165908840125</v>
      </c>
      <c r="AG62" s="33">
        <v>0.38468273569313277</v>
      </c>
      <c r="AH62" s="33">
        <v>0.38631009364656538</v>
      </c>
      <c r="AI62" s="33">
        <v>0.38756636817310974</v>
      </c>
      <c r="AJ62" s="33">
        <v>0.38755446496791718</v>
      </c>
      <c r="AK62" s="33">
        <v>0.38731606487844517</v>
      </c>
      <c r="AL62" s="33">
        <v>0.38691409533717941</v>
      </c>
      <c r="AM62" s="33">
        <v>0.38489330251136167</v>
      </c>
      <c r="AN62" s="33">
        <v>0.37237496248489199</v>
      </c>
      <c r="AO62" s="33">
        <v>0.36861339664541981</v>
      </c>
      <c r="AP62" s="33">
        <v>0.36547001400847362</v>
      </c>
      <c r="AQ62" s="33">
        <v>0.36217810895627073</v>
      </c>
      <c r="AR62" s="33">
        <v>0.35580931223791923</v>
      </c>
      <c r="AS62" s="33">
        <v>0.35268945784977107</v>
      </c>
      <c r="AT62" s="33">
        <v>0.34902213487679712</v>
      </c>
      <c r="AU62" s="33">
        <v>0.34456620055956449</v>
      </c>
      <c r="AV62" s="33">
        <v>0.34106884811755223</v>
      </c>
      <c r="AW62" s="33">
        <v>0.33849884813093839</v>
      </c>
      <c r="AX62" s="33">
        <v>0.3351298270183673</v>
      </c>
      <c r="AY62" s="33">
        <v>0.33193353439536261</v>
      </c>
      <c r="AZ62" s="33">
        <v>0.33018928396628672</v>
      </c>
      <c r="BA62" s="33">
        <v>0.32865029043662874</v>
      </c>
      <c r="BB62" s="33">
        <v>0.32776066217903038</v>
      </c>
      <c r="BC62" s="33">
        <v>0.32787694297404613</v>
      </c>
      <c r="BD62" s="33">
        <v>0.32782850681829795</v>
      </c>
      <c r="BE62" s="33">
        <v>0.3280712067310082</v>
      </c>
      <c r="BF62" s="33">
        <v>0.32801176351034883</v>
      </c>
      <c r="BG62" s="33">
        <v>0.327878320993507</v>
      </c>
      <c r="BH62" s="33">
        <v>0.32984967966939671</v>
      </c>
      <c r="BI62" s="33">
        <v>0.33010999510067135</v>
      </c>
      <c r="BJ62" s="33">
        <v>0.33184269701698937</v>
      </c>
      <c r="BK62" s="33">
        <v>0</v>
      </c>
      <c r="BL62" s="33">
        <v>0</v>
      </c>
      <c r="BM62" s="33">
        <v>0</v>
      </c>
      <c r="BN62" s="33">
        <v>0</v>
      </c>
      <c r="BO62" s="33">
        <v>0</v>
      </c>
      <c r="BP62" s="34">
        <v>0</v>
      </c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</row>
    <row r="63" spans="1:185" s="2" customFormat="1">
      <c r="A63" s="68" t="s">
        <v>3</v>
      </c>
      <c r="B63" s="69"/>
      <c r="C63" s="69"/>
      <c r="D63" s="69"/>
      <c r="E63" s="68" t="s">
        <v>2</v>
      </c>
      <c r="F63" s="69"/>
      <c r="G63" s="69"/>
      <c r="H63" s="69"/>
      <c r="I63" s="35">
        <v>0.23527884146382155</v>
      </c>
      <c r="J63" s="36">
        <v>0.23942286739313332</v>
      </c>
      <c r="K63" s="36">
        <v>0.24289581423298581</v>
      </c>
      <c r="L63" s="36">
        <v>0.24651422593180325</v>
      </c>
      <c r="M63" s="36">
        <v>0.25037064063732711</v>
      </c>
      <c r="N63" s="36">
        <v>0.25669854445816964</v>
      </c>
      <c r="O63" s="36">
        <v>0.26202091801765631</v>
      </c>
      <c r="P63" s="36">
        <v>0.26543550509643893</v>
      </c>
      <c r="Q63" s="36">
        <v>0.26707563575590587</v>
      </c>
      <c r="R63" s="36">
        <v>0.26794649791199138</v>
      </c>
      <c r="S63" s="36">
        <v>0.26693038176277717</v>
      </c>
      <c r="T63" s="36">
        <v>0.26543608907674698</v>
      </c>
      <c r="U63" s="36">
        <v>0.26512710154093211</v>
      </c>
      <c r="V63" s="36">
        <v>0.26536058620595726</v>
      </c>
      <c r="W63" s="36">
        <v>0.26547033361486488</v>
      </c>
      <c r="X63" s="36">
        <v>0.26664850711226001</v>
      </c>
      <c r="Y63" s="36">
        <v>0.26742051517198218</v>
      </c>
      <c r="Z63" s="36">
        <v>0.26802690182365779</v>
      </c>
      <c r="AA63" s="36">
        <v>0.26851326107829143</v>
      </c>
      <c r="AB63" s="36">
        <v>0.26834116862983654</v>
      </c>
      <c r="AC63" s="36">
        <v>0.26714835275655624</v>
      </c>
      <c r="AD63" s="36">
        <v>0.2656525145870362</v>
      </c>
      <c r="AE63" s="36">
        <v>0.26637420719322796</v>
      </c>
      <c r="AF63" s="36">
        <v>0.2670893848477815</v>
      </c>
      <c r="AG63" s="36">
        <v>0.26854663938487366</v>
      </c>
      <c r="AH63" s="36">
        <v>0.27033847344844175</v>
      </c>
      <c r="AI63" s="36">
        <v>0.27289115254933538</v>
      </c>
      <c r="AJ63" s="36">
        <v>0.27466997778068231</v>
      </c>
      <c r="AK63" s="36">
        <v>0.27720407866654012</v>
      </c>
      <c r="AL63" s="36">
        <v>0.2791051026931145</v>
      </c>
      <c r="AM63" s="36">
        <v>0.28109693658092572</v>
      </c>
      <c r="AN63" s="36">
        <v>0.27231752243426133</v>
      </c>
      <c r="AO63" s="36">
        <v>0.27249552522935938</v>
      </c>
      <c r="AP63" s="36">
        <v>0.27381924683696324</v>
      </c>
      <c r="AQ63" s="36">
        <v>0.27632944884590105</v>
      </c>
      <c r="AR63" s="36">
        <v>0.26810940918370252</v>
      </c>
      <c r="AS63" s="36">
        <v>0.2721661794527061</v>
      </c>
      <c r="AT63" s="36">
        <v>0.27554586255247465</v>
      </c>
      <c r="AU63" s="36">
        <v>0.27817843824658556</v>
      </c>
      <c r="AV63" s="36">
        <v>0.28197088545214855</v>
      </c>
      <c r="AW63" s="36">
        <v>0.28350220130854303</v>
      </c>
      <c r="AX63" s="36">
        <v>0.28786847503496071</v>
      </c>
      <c r="AY63" s="36">
        <v>0.2918857513597542</v>
      </c>
      <c r="AZ63" s="36">
        <v>0.29521201765177968</v>
      </c>
      <c r="BA63" s="36">
        <v>0.29858220780826711</v>
      </c>
      <c r="BB63" s="36">
        <v>0.30118558966786002</v>
      </c>
      <c r="BC63" s="36">
        <v>0.3041844258132248</v>
      </c>
      <c r="BD63" s="36">
        <v>0.307778363627776</v>
      </c>
      <c r="BE63" s="36">
        <v>0.31175456485020719</v>
      </c>
      <c r="BF63" s="36">
        <v>0.31587558154727297</v>
      </c>
      <c r="BG63" s="36">
        <v>0.31888166264202578</v>
      </c>
      <c r="BH63" s="36">
        <v>0.3239977698358566</v>
      </c>
      <c r="BI63" s="36">
        <v>0.32783505154639175</v>
      </c>
      <c r="BJ63" s="36">
        <v>0.33109252366812686</v>
      </c>
      <c r="BK63" s="36">
        <v>0</v>
      </c>
      <c r="BL63" s="36">
        <v>0</v>
      </c>
      <c r="BM63" s="36">
        <v>0</v>
      </c>
      <c r="BN63" s="36">
        <v>0</v>
      </c>
      <c r="BO63" s="36">
        <v>0</v>
      </c>
      <c r="BP63" s="37">
        <v>0</v>
      </c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7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</row>
    <row r="64" spans="1:185" s="2" customFormat="1" ht="12.75" customHeight="1" thickBot="1">
      <c r="A64" s="70" t="s">
        <v>1</v>
      </c>
      <c r="B64" s="71"/>
      <c r="C64" s="71"/>
      <c r="D64" s="71"/>
      <c r="E64" s="70" t="s">
        <v>0</v>
      </c>
      <c r="F64" s="71"/>
      <c r="G64" s="71"/>
      <c r="H64" s="71"/>
      <c r="I64" s="38">
        <v>0.79147962089736124</v>
      </c>
      <c r="J64" s="39">
        <v>0.79366672294835205</v>
      </c>
      <c r="K64" s="39">
        <v>0.79211446171825806</v>
      </c>
      <c r="L64" s="39">
        <v>0.79008778545030445</v>
      </c>
      <c r="M64" s="39">
        <v>0.78665564002546684</v>
      </c>
      <c r="N64" s="39">
        <v>0.7856205060716297</v>
      </c>
      <c r="O64" s="39">
        <v>0.78220218739837521</v>
      </c>
      <c r="P64" s="39">
        <v>0.7764637855919011</v>
      </c>
      <c r="Q64" s="39">
        <v>0.76861421021726373</v>
      </c>
      <c r="R64" s="39">
        <v>0.75965537705282571</v>
      </c>
      <c r="S64" s="39">
        <v>0.74895982840977138</v>
      </c>
      <c r="T64" s="39">
        <v>0.73626485662501007</v>
      </c>
      <c r="U64" s="39">
        <v>0.72370281313472518</v>
      </c>
      <c r="V64" s="39">
        <v>0.71099504711728134</v>
      </c>
      <c r="W64" s="39">
        <v>0.69839421452702699</v>
      </c>
      <c r="X64" s="39">
        <v>0.68811539865793414</v>
      </c>
      <c r="Y64" s="39">
        <v>0.67883156838080838</v>
      </c>
      <c r="Z64" s="39">
        <v>0.67073290879158753</v>
      </c>
      <c r="AA64" s="39">
        <v>0.66472955358118913</v>
      </c>
      <c r="AB64" s="39">
        <v>0.65880791542520822</v>
      </c>
      <c r="AC64" s="39">
        <v>0.65413495737385563</v>
      </c>
      <c r="AD64" s="39">
        <v>0.64791189434978624</v>
      </c>
      <c r="AE64" s="39">
        <v>0.64985180487426064</v>
      </c>
      <c r="AF64" s="39">
        <v>0.6512810439361828</v>
      </c>
      <c r="AG64" s="39">
        <v>0.65322937507800649</v>
      </c>
      <c r="AH64" s="39">
        <v>0.65664856709500719</v>
      </c>
      <c r="AI64" s="39">
        <v>0.66045752072244512</v>
      </c>
      <c r="AJ64" s="39">
        <v>0.66222444274859948</v>
      </c>
      <c r="AK64" s="39">
        <v>0.66452014354498534</v>
      </c>
      <c r="AL64" s="39">
        <v>0.66601919803029397</v>
      </c>
      <c r="AM64" s="39">
        <v>0.66599023909228738</v>
      </c>
      <c r="AN64" s="39">
        <v>0.64469248491915321</v>
      </c>
      <c r="AO64" s="39">
        <v>0.64110892187477919</v>
      </c>
      <c r="AP64" s="39">
        <v>0.63928926084543691</v>
      </c>
      <c r="AQ64" s="39">
        <v>0.63850755780217172</v>
      </c>
      <c r="AR64" s="39">
        <v>0.62391872142162175</v>
      </c>
      <c r="AS64" s="39">
        <v>0.62485563730247706</v>
      </c>
      <c r="AT64" s="39">
        <v>0.62456799742927183</v>
      </c>
      <c r="AU64" s="39">
        <v>0.62274463880615005</v>
      </c>
      <c r="AV64" s="39">
        <v>0.62303973356970077</v>
      </c>
      <c r="AW64" s="39">
        <v>0.62200104943948142</v>
      </c>
      <c r="AX64" s="39">
        <v>0.62299830205332796</v>
      </c>
      <c r="AY64" s="39">
        <v>0.6238192857551168</v>
      </c>
      <c r="AZ64" s="39">
        <v>0.6254013016180664</v>
      </c>
      <c r="BA64" s="39">
        <v>0.6272324982448958</v>
      </c>
      <c r="BB64" s="39">
        <v>0.62894625184689035</v>
      </c>
      <c r="BC64" s="39">
        <v>0.63206136878727093</v>
      </c>
      <c r="BD64" s="39">
        <v>0.63560687044607389</v>
      </c>
      <c r="BE64" s="39">
        <v>0.63982577158121545</v>
      </c>
      <c r="BF64" s="39">
        <v>0.6438873450576218</v>
      </c>
      <c r="BG64" s="39">
        <v>0.64675998363553278</v>
      </c>
      <c r="BH64" s="39">
        <v>0.65384744950525331</v>
      </c>
      <c r="BI64" s="39">
        <v>0.6579450466470631</v>
      </c>
      <c r="BJ64" s="39">
        <v>0.66293522068511623</v>
      </c>
      <c r="BK64" s="39">
        <v>0</v>
      </c>
      <c r="BL64" s="39">
        <v>0</v>
      </c>
      <c r="BM64" s="39">
        <v>0</v>
      </c>
      <c r="BN64" s="39">
        <v>0</v>
      </c>
      <c r="BO64" s="39">
        <v>0</v>
      </c>
      <c r="BP64" s="40">
        <v>0</v>
      </c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40"/>
      <c r="CH64" s="5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</row>
    <row r="65" spans="1:84"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</row>
    <row r="66" spans="1:84" ht="88.9" customHeight="1">
      <c r="A66" s="72" t="s">
        <v>49</v>
      </c>
      <c r="B66" s="72"/>
      <c r="C66" s="72"/>
      <c r="D66" s="72"/>
      <c r="E66" s="72" t="s">
        <v>48</v>
      </c>
      <c r="F66" s="72"/>
      <c r="G66" s="72"/>
      <c r="H66" s="72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</row>
    <row r="67" spans="1:84">
      <c r="A67" s="73" t="s">
        <v>43</v>
      </c>
      <c r="B67" s="74"/>
      <c r="C67" s="74"/>
      <c r="D67" s="74"/>
      <c r="E67" s="73" t="s">
        <v>42</v>
      </c>
      <c r="F67" s="74"/>
      <c r="G67" s="74"/>
      <c r="H67" s="74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</row>
    <row r="68" spans="1:84">
      <c r="A68" s="75" t="s">
        <v>5</v>
      </c>
      <c r="B68" s="74"/>
      <c r="C68" s="74"/>
      <c r="D68" s="74"/>
      <c r="E68" s="75" t="s">
        <v>4</v>
      </c>
      <c r="F68" s="74"/>
      <c r="G68" s="74"/>
      <c r="H68" s="74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41"/>
      <c r="BC68" s="42"/>
      <c r="BD68" s="42"/>
      <c r="BE68" s="42"/>
      <c r="BF68" s="42">
        <v>0.3280712067310082</v>
      </c>
      <c r="BG68" s="42">
        <v>0.32855198232663313</v>
      </c>
      <c r="BH68" s="42">
        <v>0.3291593501509521</v>
      </c>
      <c r="BI68" s="42">
        <v>0.33132643230423581</v>
      </c>
      <c r="BJ68" s="42">
        <v>0.33350191374291893</v>
      </c>
      <c r="BK68" s="42">
        <v>0.33600639865285187</v>
      </c>
      <c r="BL68" s="42">
        <v>0.33827757515226303</v>
      </c>
      <c r="BM68" s="42">
        <v>0.3405878768506132</v>
      </c>
      <c r="BN68" s="42">
        <v>0.34290421042645108</v>
      </c>
      <c r="BO68" s="42">
        <v>0.34517258647968474</v>
      </c>
      <c r="BP68" s="42">
        <v>0.34717074357680233</v>
      </c>
      <c r="BQ68" s="42">
        <v>0.3489748481304677</v>
      </c>
      <c r="BR68" s="42">
        <v>0.35031609919167783</v>
      </c>
      <c r="BS68" s="42">
        <v>0.35174622048487297</v>
      </c>
      <c r="BT68" s="42">
        <v>0.35282514344516225</v>
      </c>
      <c r="BU68" s="42">
        <v>0.35390442228967256</v>
      </c>
      <c r="BV68" s="42">
        <v>0.35436769483696362</v>
      </c>
      <c r="BW68" s="42">
        <v>0.35461836316118767</v>
      </c>
      <c r="BX68" s="42">
        <v>0.35456630664411343</v>
      </c>
      <c r="BY68" s="42">
        <v>0.35466988427424634</v>
      </c>
      <c r="BZ68" s="42">
        <v>0.35482250356516915</v>
      </c>
      <c r="CA68" s="42">
        <v>0.35460490959866386</v>
      </c>
      <c r="CB68" s="42">
        <v>0.35429810992057853</v>
      </c>
      <c r="CC68" s="42">
        <v>0.35395400178373992</v>
      </c>
      <c r="CD68" s="42">
        <v>0.35364261557885357</v>
      </c>
      <c r="CE68" s="42">
        <v>0.35338503847537378</v>
      </c>
      <c r="CF68" s="43">
        <v>0.35324715787449684</v>
      </c>
    </row>
    <row r="69" spans="1:84">
      <c r="A69" s="68" t="s">
        <v>3</v>
      </c>
      <c r="B69" s="69"/>
      <c r="C69" s="69"/>
      <c r="D69" s="69"/>
      <c r="E69" s="68" t="s">
        <v>2</v>
      </c>
      <c r="F69" s="69"/>
      <c r="G69" s="69"/>
      <c r="H69" s="69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44"/>
      <c r="BC69" s="45"/>
      <c r="BD69" s="45"/>
      <c r="BE69" s="45"/>
      <c r="BF69" s="45">
        <v>0.31175456485020714</v>
      </c>
      <c r="BG69" s="45">
        <v>0.31612751991603893</v>
      </c>
      <c r="BH69" s="45">
        <v>0.32105057726478015</v>
      </c>
      <c r="BI69" s="45">
        <v>0.32699729523571569</v>
      </c>
      <c r="BJ69" s="45">
        <v>0.33313425628120796</v>
      </c>
      <c r="BK69" s="45">
        <v>0.33986993142930022</v>
      </c>
      <c r="BL69" s="45">
        <v>0.34702484421014007</v>
      </c>
      <c r="BM69" s="45">
        <v>0.35466196950086115</v>
      </c>
      <c r="BN69" s="45">
        <v>0.36274094182734434</v>
      </c>
      <c r="BO69" s="45">
        <v>0.37157262943659702</v>
      </c>
      <c r="BP69" s="45">
        <v>0.38093457067011405</v>
      </c>
      <c r="BQ69" s="45">
        <v>0.39013779218761269</v>
      </c>
      <c r="BR69" s="45">
        <v>0.3988295260348293</v>
      </c>
      <c r="BS69" s="45">
        <v>0.40702819433048204</v>
      </c>
      <c r="BT69" s="45">
        <v>0.41461760176346735</v>
      </c>
      <c r="BU69" s="45">
        <v>0.42168250881907665</v>
      </c>
      <c r="BV69" s="45">
        <v>0.42777263375147256</v>
      </c>
      <c r="BW69" s="45">
        <v>0.43322117925751136</v>
      </c>
      <c r="BX69" s="45">
        <v>0.4378166297221574</v>
      </c>
      <c r="BY69" s="45">
        <v>0.44179556481990967</v>
      </c>
      <c r="BZ69" s="45">
        <v>0.44518384660882571</v>
      </c>
      <c r="CA69" s="45">
        <v>0.44813830460516269</v>
      </c>
      <c r="CB69" s="45">
        <v>0.45076946063050949</v>
      </c>
      <c r="CC69" s="45">
        <v>0.45323664373072897</v>
      </c>
      <c r="CD69" s="45">
        <v>0.45576953758073119</v>
      </c>
      <c r="CE69" s="45">
        <v>0.45841098179370854</v>
      </c>
      <c r="CF69" s="46">
        <v>0.46137442171614435</v>
      </c>
    </row>
    <row r="70" spans="1:84" ht="13.5" thickBot="1">
      <c r="A70" s="70" t="s">
        <v>1</v>
      </c>
      <c r="B70" s="71"/>
      <c r="C70" s="71"/>
      <c r="D70" s="71"/>
      <c r="E70" s="70" t="s">
        <v>0</v>
      </c>
      <c r="F70" s="71"/>
      <c r="G70" s="71"/>
      <c r="H70" s="71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47"/>
      <c r="BC70" s="48"/>
      <c r="BD70" s="48"/>
      <c r="BE70" s="48"/>
      <c r="BF70" s="48">
        <v>0.63982577158121534</v>
      </c>
      <c r="BG70" s="48">
        <v>0.64467950224267212</v>
      </c>
      <c r="BH70" s="48">
        <v>0.65020992741573225</v>
      </c>
      <c r="BI70" s="48">
        <v>0.6583237275399515</v>
      </c>
      <c r="BJ70" s="48">
        <v>0.66663617002412701</v>
      </c>
      <c r="BK70" s="48">
        <v>0.67587633008215198</v>
      </c>
      <c r="BL70" s="48">
        <v>0.68530241936240299</v>
      </c>
      <c r="BM70" s="48">
        <v>0.69524984635147435</v>
      </c>
      <c r="BN70" s="48">
        <v>0.70564515225379532</v>
      </c>
      <c r="BO70" s="48">
        <v>0.71674521591628171</v>
      </c>
      <c r="BP70" s="48">
        <v>0.72810531424691649</v>
      </c>
      <c r="BQ70" s="48">
        <v>0.73911264031808033</v>
      </c>
      <c r="BR70" s="48">
        <v>0.74914562522650707</v>
      </c>
      <c r="BS70" s="48">
        <v>0.7587744148153549</v>
      </c>
      <c r="BT70" s="48">
        <v>0.76744274520862954</v>
      </c>
      <c r="BU70" s="48">
        <v>0.77558693110874921</v>
      </c>
      <c r="BV70" s="48">
        <v>0.78214032858843607</v>
      </c>
      <c r="BW70" s="48">
        <v>0.78783954241869891</v>
      </c>
      <c r="BX70" s="48">
        <v>0.79238293636627088</v>
      </c>
      <c r="BY70" s="48">
        <v>0.79646544909415595</v>
      </c>
      <c r="BZ70" s="48">
        <v>0.8000063501739948</v>
      </c>
      <c r="CA70" s="48">
        <v>0.80274321420382666</v>
      </c>
      <c r="CB70" s="48">
        <v>0.80506757055108802</v>
      </c>
      <c r="CC70" s="48">
        <v>0.80719064551446884</v>
      </c>
      <c r="CD70" s="48">
        <v>0.80941215315958481</v>
      </c>
      <c r="CE70" s="48">
        <v>0.81179602026908226</v>
      </c>
      <c r="CF70" s="49">
        <v>0.8146215795906413</v>
      </c>
    </row>
  </sheetData>
  <mergeCells count="22">
    <mergeCell ref="A60:D60"/>
    <mergeCell ref="E60:H60"/>
    <mergeCell ref="A61:D61"/>
    <mergeCell ref="E61:H61"/>
    <mergeCell ref="A1:D1"/>
    <mergeCell ref="E1:H1"/>
    <mergeCell ref="A62:D62"/>
    <mergeCell ref="E62:H62"/>
    <mergeCell ref="A63:D63"/>
    <mergeCell ref="E63:H63"/>
    <mergeCell ref="A64:D64"/>
    <mergeCell ref="E64:H64"/>
    <mergeCell ref="A69:D69"/>
    <mergeCell ref="E69:H69"/>
    <mergeCell ref="A70:D70"/>
    <mergeCell ref="E70:H70"/>
    <mergeCell ref="A66:D66"/>
    <mergeCell ref="E66:H66"/>
    <mergeCell ref="A67:D67"/>
    <mergeCell ref="E67:H67"/>
    <mergeCell ref="A68:D68"/>
    <mergeCell ref="E68:H68"/>
  </mergeCells>
  <pageMargins left="0.24" right="0.24" top="0.78740157480314965" bottom="0.78740157480314965" header="0.31496062992125984" footer="0.31496062992125984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A44"/>
  <sheetViews>
    <sheetView tabSelected="1" zoomScaleNormal="100" workbookViewId="0">
      <selection sqref="A1:C1"/>
    </sheetView>
  </sheetViews>
  <sheetFormatPr baseColWidth="10" defaultColWidth="11.42578125" defaultRowHeight="12.75" outlineLevelCol="1"/>
  <cols>
    <col min="1" max="1" width="16.85546875" style="1" customWidth="1"/>
    <col min="2" max="3" width="12.7109375" style="1" customWidth="1"/>
    <col min="4" max="4" width="15.85546875" style="1" customWidth="1"/>
    <col min="5" max="6" width="12.7109375" style="1" customWidth="1"/>
    <col min="7" max="26" width="11.42578125" style="1" hidden="1" customWidth="1" outlineLevel="1"/>
    <col min="27" max="27" width="11.42578125" style="1" collapsed="1"/>
    <col min="28" max="36" width="11.42578125" style="1" hidden="1" customWidth="1" outlineLevel="1"/>
    <col min="37" max="37" width="11.42578125" style="1" collapsed="1"/>
    <col min="38" max="46" width="11.42578125" style="1" hidden="1" customWidth="1" outlineLevel="1"/>
    <col min="47" max="47" width="11.42578125" style="1" customWidth="1" collapsed="1"/>
    <col min="48" max="56" width="11.42578125" style="1" hidden="1" customWidth="1" outlineLevel="1"/>
    <col min="57" max="57" width="11.42578125" style="1" collapsed="1"/>
    <col min="58" max="58" width="11.42578125" style="1" hidden="1" customWidth="1" outlineLevel="1"/>
    <col min="59" max="59" width="11.42578125" style="1" hidden="1" customWidth="1" outlineLevel="1" collapsed="1"/>
    <col min="60" max="60" width="11.42578125" style="1" customWidth="1" collapsed="1"/>
    <col min="61" max="66" width="11.42578125" style="1" hidden="1" customWidth="1" outlineLevel="1"/>
    <col min="67" max="67" width="11.42578125" style="1" customWidth="1" collapsed="1"/>
    <col min="68" max="81" width="11.42578125" style="1" hidden="1" customWidth="1" outlineLevel="1"/>
    <col min="82" max="82" width="11.42578125" style="1" customWidth="1" collapsed="1"/>
    <col min="83" max="16384" width="11.42578125" style="1"/>
  </cols>
  <sheetData>
    <row r="1" spans="1:183" ht="70.5" customHeight="1">
      <c r="A1" s="72" t="s">
        <v>45</v>
      </c>
      <c r="B1" s="72"/>
      <c r="C1" s="72"/>
      <c r="D1" s="72" t="s">
        <v>44</v>
      </c>
      <c r="E1" s="72"/>
      <c r="F1" s="72"/>
      <c r="CF1" s="14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</row>
    <row r="2" spans="1:183" ht="14.25">
      <c r="E2" s="16"/>
      <c r="F2" s="16"/>
      <c r="G2" s="15">
        <v>1970</v>
      </c>
      <c r="H2" s="15">
        <v>1971</v>
      </c>
      <c r="I2" s="15">
        <v>1972</v>
      </c>
      <c r="J2" s="15">
        <v>1973</v>
      </c>
      <c r="K2" s="15">
        <v>1974</v>
      </c>
      <c r="L2" s="15">
        <v>1975</v>
      </c>
      <c r="M2" s="15">
        <v>1976</v>
      </c>
      <c r="N2" s="15">
        <v>1977</v>
      </c>
      <c r="O2" s="15">
        <v>1978</v>
      </c>
      <c r="P2" s="15">
        <v>1979</v>
      </c>
      <c r="Q2" s="15">
        <v>1980</v>
      </c>
      <c r="R2" s="15">
        <v>1981</v>
      </c>
      <c r="S2" s="15">
        <v>1982</v>
      </c>
      <c r="T2" s="15">
        <v>1983</v>
      </c>
      <c r="U2" s="15">
        <v>1984</v>
      </c>
      <c r="V2" s="15">
        <v>1985</v>
      </c>
      <c r="W2" s="15">
        <v>1986</v>
      </c>
      <c r="X2" s="15">
        <v>1987</v>
      </c>
      <c r="Y2" s="15">
        <v>1988</v>
      </c>
      <c r="Z2" s="15">
        <v>1989</v>
      </c>
      <c r="AA2" s="15">
        <v>1990</v>
      </c>
      <c r="AB2" s="15">
        <v>1991</v>
      </c>
      <c r="AC2" s="15">
        <v>1992</v>
      </c>
      <c r="AD2" s="15">
        <v>1993</v>
      </c>
      <c r="AE2" s="15">
        <v>1994</v>
      </c>
      <c r="AF2" s="15">
        <v>1995</v>
      </c>
      <c r="AG2" s="15">
        <v>1996</v>
      </c>
      <c r="AH2" s="15">
        <v>1997</v>
      </c>
      <c r="AI2" s="15">
        <v>1998</v>
      </c>
      <c r="AJ2" s="15">
        <v>1999</v>
      </c>
      <c r="AK2" s="15">
        <v>2000</v>
      </c>
      <c r="AL2" s="15" t="s">
        <v>40</v>
      </c>
      <c r="AM2" s="15" t="s">
        <v>39</v>
      </c>
      <c r="AN2" s="15" t="s">
        <v>38</v>
      </c>
      <c r="AO2" s="15" t="s">
        <v>37</v>
      </c>
      <c r="AP2" s="15" t="s">
        <v>36</v>
      </c>
      <c r="AQ2" s="15">
        <v>2006</v>
      </c>
      <c r="AR2" s="15">
        <v>2007</v>
      </c>
      <c r="AS2" s="15">
        <v>2008</v>
      </c>
      <c r="AT2" s="15">
        <v>2009</v>
      </c>
      <c r="AU2" s="15">
        <v>2010</v>
      </c>
      <c r="AV2" s="15">
        <v>2011</v>
      </c>
      <c r="AW2" s="15">
        <v>2012</v>
      </c>
      <c r="AX2" s="15">
        <v>2013</v>
      </c>
      <c r="AY2" s="15">
        <v>2014</v>
      </c>
      <c r="AZ2" s="15">
        <v>2015</v>
      </c>
      <c r="BA2" s="15">
        <v>2016</v>
      </c>
      <c r="BB2" s="15">
        <v>2017</v>
      </c>
      <c r="BC2" s="15">
        <v>2018</v>
      </c>
      <c r="BD2" s="15">
        <v>2019</v>
      </c>
      <c r="BE2" s="15">
        <v>2020</v>
      </c>
      <c r="BF2" s="15">
        <v>2021</v>
      </c>
      <c r="BG2" s="15">
        <v>2022</v>
      </c>
      <c r="BH2" s="15">
        <v>2023</v>
      </c>
      <c r="BI2" s="15">
        <v>2024</v>
      </c>
      <c r="BJ2" s="15">
        <v>2025</v>
      </c>
      <c r="BK2" s="15">
        <v>2026</v>
      </c>
      <c r="BL2" s="15">
        <v>2027</v>
      </c>
      <c r="BM2" s="15">
        <v>2028</v>
      </c>
      <c r="BN2" s="15">
        <v>2029</v>
      </c>
      <c r="BO2" s="15">
        <v>2030</v>
      </c>
      <c r="BP2" s="15">
        <v>2031</v>
      </c>
      <c r="BQ2" s="15">
        <v>2032</v>
      </c>
      <c r="BR2" s="15">
        <v>2033</v>
      </c>
      <c r="BS2" s="15">
        <v>2034</v>
      </c>
      <c r="BT2" s="15">
        <v>2035</v>
      </c>
      <c r="BU2" s="15">
        <v>2036</v>
      </c>
      <c r="BV2" s="15">
        <v>2037</v>
      </c>
      <c r="BW2" s="15">
        <v>2038</v>
      </c>
      <c r="BX2" s="15">
        <v>2039</v>
      </c>
      <c r="BY2" s="15">
        <v>2040</v>
      </c>
      <c r="BZ2" s="15">
        <v>2041</v>
      </c>
      <c r="CA2" s="15">
        <v>2042</v>
      </c>
      <c r="CB2" s="15">
        <v>2043</v>
      </c>
      <c r="CC2" s="15">
        <v>2044</v>
      </c>
      <c r="CD2" s="15">
        <v>2045</v>
      </c>
      <c r="CF2" s="7"/>
      <c r="CG2" s="14"/>
      <c r="CH2" s="14"/>
      <c r="CI2" s="13"/>
      <c r="CJ2" s="14"/>
      <c r="CK2" s="13"/>
      <c r="CL2" s="14"/>
      <c r="CM2" s="13"/>
      <c r="CN2" s="13"/>
      <c r="CO2" s="13"/>
      <c r="CP2" s="13"/>
      <c r="CQ2" s="9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</row>
    <row r="3" spans="1:183" ht="27" customHeight="1">
      <c r="A3" s="85" t="s">
        <v>41</v>
      </c>
      <c r="B3" s="86"/>
      <c r="C3" s="86"/>
      <c r="D3" s="86" t="s">
        <v>21</v>
      </c>
      <c r="E3" s="86"/>
      <c r="F3" s="87"/>
      <c r="G3" s="54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6"/>
      <c r="CF3" s="7"/>
      <c r="CG3" s="14"/>
      <c r="CH3" s="14"/>
      <c r="CI3" s="13"/>
      <c r="CJ3" s="14"/>
      <c r="CK3" s="13"/>
      <c r="CL3" s="14"/>
      <c r="CM3" s="13"/>
      <c r="CN3" s="13"/>
      <c r="CO3" s="13"/>
      <c r="CP3" s="13"/>
      <c r="CQ3" s="9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</row>
    <row r="4" spans="1:183" ht="13.5" customHeight="1">
      <c r="A4" s="88" t="s">
        <v>35</v>
      </c>
      <c r="B4" s="82" t="s">
        <v>19</v>
      </c>
      <c r="C4" s="82"/>
      <c r="D4" s="89" t="s">
        <v>34</v>
      </c>
      <c r="E4" s="82" t="s">
        <v>18</v>
      </c>
      <c r="F4" s="83"/>
      <c r="G4" s="29">
        <v>941.17100000000005</v>
      </c>
      <c r="H4" s="28">
        <v>942.08</v>
      </c>
      <c r="I4" s="28">
        <v>943.20100000000002</v>
      </c>
      <c r="J4" s="28">
        <v>940.06600000000003</v>
      </c>
      <c r="K4" s="28">
        <v>932.20600000000002</v>
      </c>
      <c r="L4" s="28">
        <v>913.68399999999997</v>
      </c>
      <c r="M4" s="28">
        <v>895.00900000000001</v>
      </c>
      <c r="N4" s="28">
        <v>880.49800000000005</v>
      </c>
      <c r="O4" s="28">
        <v>868.101</v>
      </c>
      <c r="P4" s="28">
        <v>857.38499999999999</v>
      </c>
      <c r="Q4" s="28">
        <v>849.57899999999995</v>
      </c>
      <c r="R4" s="28">
        <v>840.173</v>
      </c>
      <c r="S4" s="28">
        <v>829.221</v>
      </c>
      <c r="T4" s="28">
        <v>813.54300000000001</v>
      </c>
      <c r="U4" s="28">
        <v>799.64099999999996</v>
      </c>
      <c r="V4" s="28">
        <v>787.34</v>
      </c>
      <c r="W4" s="28">
        <v>777.84699999999998</v>
      </c>
      <c r="X4" s="28">
        <v>770.45299999999997</v>
      </c>
      <c r="Y4" s="28">
        <v>766.00699999999995</v>
      </c>
      <c r="Z4" s="28">
        <v>763.55200000000002</v>
      </c>
      <c r="AA4" s="27">
        <v>767.90800000000002</v>
      </c>
      <c r="AB4" s="27">
        <v>770.79899999999998</v>
      </c>
      <c r="AC4" s="27">
        <v>779.32</v>
      </c>
      <c r="AD4" s="27">
        <v>786.38</v>
      </c>
      <c r="AE4" s="27">
        <v>792.27599999999995</v>
      </c>
      <c r="AF4" s="27">
        <v>798.55200000000002</v>
      </c>
      <c r="AG4" s="27">
        <v>800.92100000000005</v>
      </c>
      <c r="AH4" s="27">
        <v>804.47</v>
      </c>
      <c r="AI4" s="27">
        <v>805.95500000000004</v>
      </c>
      <c r="AJ4" s="27">
        <v>808.11400000000003</v>
      </c>
      <c r="AK4" s="27">
        <v>808.34400000000005</v>
      </c>
      <c r="AL4" s="27">
        <v>800.76599999999996</v>
      </c>
      <c r="AM4" s="27">
        <v>799.86900000000003</v>
      </c>
      <c r="AN4" s="27">
        <v>799.048</v>
      </c>
      <c r="AO4" s="27">
        <v>797.64300000000003</v>
      </c>
      <c r="AP4" s="27">
        <v>794.90899999999999</v>
      </c>
      <c r="AQ4" s="27">
        <v>792.38300000000004</v>
      </c>
      <c r="AR4" s="27">
        <v>792.73800000000006</v>
      </c>
      <c r="AS4" s="27">
        <v>794.42499999999995</v>
      </c>
      <c r="AT4" s="27">
        <v>794.471</v>
      </c>
      <c r="AU4" s="27">
        <v>799.75</v>
      </c>
      <c r="AV4" s="27">
        <v>799.654</v>
      </c>
      <c r="AW4" s="27">
        <v>799.702</v>
      </c>
      <c r="AX4" s="27">
        <v>804.48800000000006</v>
      </c>
      <c r="AY4" s="27">
        <v>809.45899999999995</v>
      </c>
      <c r="AZ4" s="27">
        <v>814.79899999999998</v>
      </c>
      <c r="BA4" s="27">
        <v>820.84699999999998</v>
      </c>
      <c r="BB4" s="27">
        <v>825.423</v>
      </c>
      <c r="BC4" s="27">
        <v>830.428</v>
      </c>
      <c r="BD4" s="27">
        <v>834.48599999999999</v>
      </c>
      <c r="BE4" s="27">
        <v>838.83399999999995</v>
      </c>
      <c r="BF4" s="27">
        <v>847.16800000000001</v>
      </c>
      <c r="BG4" s="27">
        <v>852.72799999999995</v>
      </c>
      <c r="BH4" s="27">
        <v>867.46699999999998</v>
      </c>
      <c r="BI4" s="27">
        <v>868.173</v>
      </c>
      <c r="BJ4" s="27">
        <v>876.04399999999998</v>
      </c>
      <c r="BK4" s="27">
        <v>884.15700000000004</v>
      </c>
      <c r="BL4" s="27">
        <v>892.07299999999998</v>
      </c>
      <c r="BM4" s="27">
        <v>899.37699999999995</v>
      </c>
      <c r="BN4" s="27">
        <v>906.09</v>
      </c>
      <c r="BO4" s="27">
        <v>912.41300000000001</v>
      </c>
      <c r="BP4" s="27">
        <v>917.63</v>
      </c>
      <c r="BQ4" s="27">
        <v>923.42</v>
      </c>
      <c r="BR4" s="27">
        <v>928.64599999999996</v>
      </c>
      <c r="BS4" s="27">
        <v>933.73800000000006</v>
      </c>
      <c r="BT4" s="27">
        <v>937.80700000000002</v>
      </c>
      <c r="BU4" s="27">
        <v>941.59500000000003</v>
      </c>
      <c r="BV4" s="27">
        <v>944.63</v>
      </c>
      <c r="BW4" s="27">
        <v>948.08500000000004</v>
      </c>
      <c r="BX4" s="27">
        <v>951.67100000000005</v>
      </c>
      <c r="BY4" s="27">
        <v>954.38699999999994</v>
      </c>
      <c r="BZ4" s="27">
        <v>956.80899999999997</v>
      </c>
      <c r="CA4" s="27">
        <v>959.14800000000002</v>
      </c>
      <c r="CB4" s="27">
        <v>961.44799999999998</v>
      </c>
      <c r="CC4" s="27">
        <v>963.73699999999997</v>
      </c>
      <c r="CD4" s="50">
        <v>966.04499999999996</v>
      </c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</row>
    <row r="5" spans="1:183">
      <c r="A5" s="88"/>
      <c r="B5" s="82" t="s">
        <v>22</v>
      </c>
      <c r="C5" s="82"/>
      <c r="D5" s="89"/>
      <c r="E5" s="82" t="s">
        <v>20</v>
      </c>
      <c r="F5" s="83"/>
      <c r="G5" s="30">
        <v>975.69100000000003</v>
      </c>
      <c r="H5" s="27">
        <v>978.21699999999998</v>
      </c>
      <c r="I5" s="27">
        <v>977.95100000000002</v>
      </c>
      <c r="J5" s="27">
        <v>975.07899999999995</v>
      </c>
      <c r="K5" s="27">
        <v>969.76199999999994</v>
      </c>
      <c r="L5" s="27">
        <v>952.77</v>
      </c>
      <c r="M5" s="27">
        <v>933.30799999999999</v>
      </c>
      <c r="N5" s="27">
        <v>919.779</v>
      </c>
      <c r="O5" s="27">
        <v>908.46900000000005</v>
      </c>
      <c r="P5" s="27">
        <v>898.32399999999996</v>
      </c>
      <c r="Q5" s="27">
        <v>890.77</v>
      </c>
      <c r="R5" s="27">
        <v>882.37900000000002</v>
      </c>
      <c r="S5" s="27">
        <v>870.41099999999994</v>
      </c>
      <c r="T5" s="27">
        <v>855.12900000000002</v>
      </c>
      <c r="U5" s="27">
        <v>840.62099999999998</v>
      </c>
      <c r="V5" s="27">
        <v>826.46600000000001</v>
      </c>
      <c r="W5" s="27">
        <v>815.62699999999995</v>
      </c>
      <c r="X5" s="27">
        <v>807.32899999999995</v>
      </c>
      <c r="Y5" s="27">
        <v>803.35699999999997</v>
      </c>
      <c r="Z5" s="27">
        <v>801.32899999999995</v>
      </c>
      <c r="AA5" s="27">
        <v>805.41700000000003</v>
      </c>
      <c r="AB5" s="27">
        <v>810.82899999999995</v>
      </c>
      <c r="AC5" s="27">
        <v>820.62599999999998</v>
      </c>
      <c r="AD5" s="27">
        <v>829.149</v>
      </c>
      <c r="AE5" s="27">
        <v>835.09199999999998</v>
      </c>
      <c r="AF5" s="27">
        <v>842.202</v>
      </c>
      <c r="AG5" s="27">
        <v>846.36900000000003</v>
      </c>
      <c r="AH5" s="27">
        <v>850.1</v>
      </c>
      <c r="AI5" s="27">
        <v>851.61599999999999</v>
      </c>
      <c r="AJ5" s="27">
        <v>855.74699999999996</v>
      </c>
      <c r="AK5" s="27">
        <v>856.00699999999995</v>
      </c>
      <c r="AL5" s="27">
        <v>841.98699999999997</v>
      </c>
      <c r="AM5" s="27">
        <v>842.91300000000001</v>
      </c>
      <c r="AN5" s="27">
        <v>842.74599999999998</v>
      </c>
      <c r="AO5" s="27">
        <v>841.40200000000004</v>
      </c>
      <c r="AP5" s="27">
        <v>839.42600000000004</v>
      </c>
      <c r="AQ5" s="27">
        <v>837.45600000000002</v>
      </c>
      <c r="AR5" s="27">
        <v>838.64800000000002</v>
      </c>
      <c r="AS5" s="27">
        <v>840.952</v>
      </c>
      <c r="AT5" s="27">
        <v>841.654</v>
      </c>
      <c r="AU5" s="27">
        <v>842.68499999999995</v>
      </c>
      <c r="AV5" s="27">
        <v>842.88900000000001</v>
      </c>
      <c r="AW5" s="27">
        <v>843.60500000000002</v>
      </c>
      <c r="AX5" s="27">
        <v>849.02300000000002</v>
      </c>
      <c r="AY5" s="27">
        <v>854.29300000000001</v>
      </c>
      <c r="AZ5" s="27">
        <v>860.70399999999995</v>
      </c>
      <c r="BA5" s="27">
        <v>870.61900000000003</v>
      </c>
      <c r="BB5" s="27">
        <v>875.07100000000003</v>
      </c>
      <c r="BC5" s="27">
        <v>879.03</v>
      </c>
      <c r="BD5" s="27">
        <v>882.71199999999999</v>
      </c>
      <c r="BE5" s="27">
        <v>887.46699999999998</v>
      </c>
      <c r="BF5" s="27">
        <v>895.73</v>
      </c>
      <c r="BG5" s="27">
        <v>902.48500000000001</v>
      </c>
      <c r="BH5" s="27">
        <v>920.97299999999996</v>
      </c>
      <c r="BI5" s="27">
        <v>918.077</v>
      </c>
      <c r="BJ5" s="27">
        <v>927.17100000000005</v>
      </c>
      <c r="BK5" s="27">
        <v>935.72799999999995</v>
      </c>
      <c r="BL5" s="27">
        <v>944.04600000000005</v>
      </c>
      <c r="BM5" s="27">
        <v>951.96100000000001</v>
      </c>
      <c r="BN5" s="27">
        <v>958.71299999999997</v>
      </c>
      <c r="BO5" s="27">
        <v>965.16800000000001</v>
      </c>
      <c r="BP5" s="27">
        <v>971.15599999999995</v>
      </c>
      <c r="BQ5" s="27">
        <v>976.928</v>
      </c>
      <c r="BR5" s="27">
        <v>981.827</v>
      </c>
      <c r="BS5" s="27">
        <v>986.85599999999999</v>
      </c>
      <c r="BT5" s="27">
        <v>990.70699999999999</v>
      </c>
      <c r="BU5" s="27">
        <v>994.00599999999997</v>
      </c>
      <c r="BV5" s="27">
        <v>997.05700000000002</v>
      </c>
      <c r="BW5" s="27">
        <v>1000.449</v>
      </c>
      <c r="BX5" s="27">
        <v>1003.99</v>
      </c>
      <c r="BY5" s="27">
        <v>1006.659</v>
      </c>
      <c r="BZ5" s="27">
        <v>1009.013</v>
      </c>
      <c r="CA5" s="27">
        <v>1011.298</v>
      </c>
      <c r="CB5" s="27">
        <v>1013.553</v>
      </c>
      <c r="CC5" s="27">
        <v>1015.797</v>
      </c>
      <c r="CD5" s="50">
        <v>1018.086</v>
      </c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</row>
    <row r="6" spans="1:183" ht="13.5" customHeight="1">
      <c r="A6" s="88"/>
      <c r="B6" s="82" t="s">
        <v>7</v>
      </c>
      <c r="C6" s="82"/>
      <c r="D6" s="89"/>
      <c r="E6" s="82" t="s">
        <v>6</v>
      </c>
      <c r="F6" s="83"/>
      <c r="G6" s="30">
        <v>1916.8620000000001</v>
      </c>
      <c r="H6" s="27">
        <v>1920.297</v>
      </c>
      <c r="I6" s="27">
        <v>1921.152</v>
      </c>
      <c r="J6" s="27">
        <v>1915.145</v>
      </c>
      <c r="K6" s="27">
        <v>1901.9679999999998</v>
      </c>
      <c r="L6" s="27">
        <v>1866.454</v>
      </c>
      <c r="M6" s="27">
        <v>1828.317</v>
      </c>
      <c r="N6" s="27">
        <v>1800.277</v>
      </c>
      <c r="O6" s="27">
        <v>1776.5700000000002</v>
      </c>
      <c r="P6" s="27">
        <v>1755.7089999999998</v>
      </c>
      <c r="Q6" s="27">
        <v>1740.3489999999999</v>
      </c>
      <c r="R6" s="27">
        <v>1722.5520000000001</v>
      </c>
      <c r="S6" s="27">
        <v>1699.6320000000001</v>
      </c>
      <c r="T6" s="27">
        <v>1668.672</v>
      </c>
      <c r="U6" s="27">
        <v>1640.2619999999999</v>
      </c>
      <c r="V6" s="27">
        <v>1613.806</v>
      </c>
      <c r="W6" s="27">
        <v>1593.4739999999999</v>
      </c>
      <c r="X6" s="27">
        <v>1577.7819999999999</v>
      </c>
      <c r="Y6" s="27">
        <v>1569.364</v>
      </c>
      <c r="Z6" s="27">
        <v>1564.8809999999999</v>
      </c>
      <c r="AA6" s="27">
        <v>1573.325</v>
      </c>
      <c r="AB6" s="27">
        <v>1581.6279999999999</v>
      </c>
      <c r="AC6" s="27">
        <v>1599.9459999999999</v>
      </c>
      <c r="AD6" s="27">
        <v>1615.529</v>
      </c>
      <c r="AE6" s="27">
        <v>1627.3679999999999</v>
      </c>
      <c r="AF6" s="27">
        <v>1640.7539999999999</v>
      </c>
      <c r="AG6" s="27">
        <v>1647.29</v>
      </c>
      <c r="AH6" s="27">
        <v>1654.57</v>
      </c>
      <c r="AI6" s="27">
        <v>1657.5709999999999</v>
      </c>
      <c r="AJ6" s="27">
        <v>1663.8609999999999</v>
      </c>
      <c r="AK6" s="27">
        <v>1664.3510000000001</v>
      </c>
      <c r="AL6" s="27">
        <v>1642.7529999999999</v>
      </c>
      <c r="AM6" s="27">
        <v>1642.7820000000002</v>
      </c>
      <c r="AN6" s="27">
        <v>1641.7939999999999</v>
      </c>
      <c r="AO6" s="27">
        <v>1639.0450000000001</v>
      </c>
      <c r="AP6" s="27">
        <v>1634.335</v>
      </c>
      <c r="AQ6" s="27">
        <v>1629.8389999999999</v>
      </c>
      <c r="AR6" s="27">
        <v>1631.386</v>
      </c>
      <c r="AS6" s="27">
        <v>1635.377</v>
      </c>
      <c r="AT6" s="27">
        <v>1636.125</v>
      </c>
      <c r="AU6" s="27">
        <v>1642.4349999999999</v>
      </c>
      <c r="AV6" s="27">
        <v>1642.5429999999999</v>
      </c>
      <c r="AW6" s="27">
        <v>1643.307</v>
      </c>
      <c r="AX6" s="27">
        <v>1653.511</v>
      </c>
      <c r="AY6" s="27">
        <v>1663.752</v>
      </c>
      <c r="AZ6" s="27">
        <v>1675.5029999999999</v>
      </c>
      <c r="BA6" s="27">
        <v>1691.4659999999999</v>
      </c>
      <c r="BB6" s="27">
        <v>1700.4939999999999</v>
      </c>
      <c r="BC6" s="27">
        <v>1709.4580000000001</v>
      </c>
      <c r="BD6" s="27">
        <v>1717.1980000000001</v>
      </c>
      <c r="BE6" s="27">
        <v>1726.3009999999999</v>
      </c>
      <c r="BF6" s="27">
        <v>1742.8979999999999</v>
      </c>
      <c r="BG6" s="27">
        <v>1755.213</v>
      </c>
      <c r="BH6" s="27">
        <v>1788.44</v>
      </c>
      <c r="BI6" s="27">
        <v>1786.25</v>
      </c>
      <c r="BJ6" s="27">
        <v>1803.2150000000001</v>
      </c>
      <c r="BK6" s="27">
        <v>1819.885</v>
      </c>
      <c r="BL6" s="27">
        <v>1836.1190000000001</v>
      </c>
      <c r="BM6" s="27">
        <v>1851.338</v>
      </c>
      <c r="BN6" s="27">
        <v>1864.8029999999999</v>
      </c>
      <c r="BO6" s="27">
        <v>1877.5810000000001</v>
      </c>
      <c r="BP6" s="27">
        <v>1888.7860000000001</v>
      </c>
      <c r="BQ6" s="27">
        <v>1900.348</v>
      </c>
      <c r="BR6" s="27">
        <v>1910.473</v>
      </c>
      <c r="BS6" s="27">
        <v>1920.5940000000001</v>
      </c>
      <c r="BT6" s="27">
        <v>1928.5140000000001</v>
      </c>
      <c r="BU6" s="27">
        <v>1935.6010000000001</v>
      </c>
      <c r="BV6" s="27">
        <v>1941.6869999999999</v>
      </c>
      <c r="BW6" s="27">
        <v>1948.5340000000001</v>
      </c>
      <c r="BX6" s="27">
        <v>1955.6610000000001</v>
      </c>
      <c r="BY6" s="27">
        <v>1961.0459999999998</v>
      </c>
      <c r="BZ6" s="27">
        <v>1965.8220000000001</v>
      </c>
      <c r="CA6" s="27">
        <v>1970.4459999999999</v>
      </c>
      <c r="CB6" s="27">
        <v>1975.001</v>
      </c>
      <c r="CC6" s="27">
        <v>1979.5340000000001</v>
      </c>
      <c r="CD6" s="50">
        <v>1984.1309999999999</v>
      </c>
      <c r="CF6" s="11"/>
      <c r="CG6" s="7"/>
      <c r="CH6" s="7"/>
      <c r="CI6" s="7"/>
      <c r="CJ6" s="7"/>
      <c r="CK6" s="7"/>
      <c r="CL6" s="7"/>
      <c r="CM6" s="7"/>
      <c r="CN6" s="7"/>
      <c r="CO6" s="7"/>
      <c r="CP6" s="7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</row>
    <row r="7" spans="1:183" ht="25.5" customHeight="1">
      <c r="A7" s="88" t="s">
        <v>33</v>
      </c>
      <c r="B7" s="82" t="s">
        <v>17</v>
      </c>
      <c r="C7" s="64" t="s">
        <v>12</v>
      </c>
      <c r="D7" s="89" t="s">
        <v>32</v>
      </c>
      <c r="E7" s="82" t="s">
        <v>16</v>
      </c>
      <c r="F7" s="65" t="s">
        <v>15</v>
      </c>
      <c r="G7" s="30">
        <v>1429.52</v>
      </c>
      <c r="H7" s="27">
        <v>1435.2929999999999</v>
      </c>
      <c r="I7" s="27">
        <v>1442.6479999999999</v>
      </c>
      <c r="J7" s="27">
        <v>1450.9110000000001</v>
      </c>
      <c r="K7" s="27">
        <v>1459.087</v>
      </c>
      <c r="L7" s="27">
        <v>1468.771</v>
      </c>
      <c r="M7" s="27">
        <v>1479.384</v>
      </c>
      <c r="N7" s="27">
        <v>1493.779</v>
      </c>
      <c r="O7" s="27">
        <v>1507.77</v>
      </c>
      <c r="P7" s="27">
        <v>1522.943</v>
      </c>
      <c r="Q7" s="27">
        <v>1537.749</v>
      </c>
      <c r="R7" s="27">
        <v>1554.1310000000001</v>
      </c>
      <c r="S7" s="27">
        <v>1567.502</v>
      </c>
      <c r="T7" s="27">
        <v>1581.4849999999999</v>
      </c>
      <c r="U7" s="27">
        <v>1595.9929999999999</v>
      </c>
      <c r="V7" s="27">
        <v>1609.2439999999999</v>
      </c>
      <c r="W7" s="27">
        <v>1622.547</v>
      </c>
      <c r="X7" s="27">
        <v>1634.376</v>
      </c>
      <c r="Y7" s="27">
        <v>1644.681</v>
      </c>
      <c r="Z7" s="27">
        <v>1655.3440000000001</v>
      </c>
      <c r="AA7" s="27">
        <v>1663.143</v>
      </c>
      <c r="AB7" s="27">
        <v>1684.25</v>
      </c>
      <c r="AC7" s="27">
        <v>1683.2170000000001</v>
      </c>
      <c r="AD7" s="27">
        <v>1680.54</v>
      </c>
      <c r="AE7" s="27">
        <v>1676.579</v>
      </c>
      <c r="AF7" s="27">
        <v>1673.1089999999999</v>
      </c>
      <c r="AG7" s="27">
        <v>1670.0350000000001</v>
      </c>
      <c r="AH7" s="27">
        <v>1666.9459999999999</v>
      </c>
      <c r="AI7" s="27">
        <v>1667.9169999999999</v>
      </c>
      <c r="AJ7" s="27">
        <v>1670.636</v>
      </c>
      <c r="AK7" s="27">
        <v>1676.665</v>
      </c>
      <c r="AL7" s="27">
        <v>1718.0419999999999</v>
      </c>
      <c r="AM7" s="27">
        <v>1728.2829999999999</v>
      </c>
      <c r="AN7" s="27">
        <v>1735.462</v>
      </c>
      <c r="AO7" s="27">
        <v>1739.9159999999999</v>
      </c>
      <c r="AP7" s="27">
        <v>1779.423</v>
      </c>
      <c r="AQ7" s="27">
        <v>1785.8889999999999</v>
      </c>
      <c r="AR7" s="27">
        <v>1790.9960000000001</v>
      </c>
      <c r="AS7" s="27">
        <v>1797.5840000000001</v>
      </c>
      <c r="AT7" s="27">
        <v>1804.4570000000001</v>
      </c>
      <c r="AU7" s="27">
        <v>1808.1189999999999</v>
      </c>
      <c r="AV7" s="27">
        <v>1813.0809999999999</v>
      </c>
      <c r="AW7" s="27">
        <v>1816.4829999999999</v>
      </c>
      <c r="AX7" s="27">
        <v>1820.9490000000001</v>
      </c>
      <c r="AY7" s="27">
        <v>1825.319</v>
      </c>
      <c r="AZ7" s="27">
        <v>1831.998</v>
      </c>
      <c r="BA7" s="27">
        <v>1836.6</v>
      </c>
      <c r="BB7" s="27">
        <v>1841.508</v>
      </c>
      <c r="BC7" s="27">
        <v>1844.527</v>
      </c>
      <c r="BD7" s="27">
        <v>1845.077</v>
      </c>
      <c r="BE7" s="27">
        <v>1844.941</v>
      </c>
      <c r="BF7" s="27">
        <v>1841.3489999999999</v>
      </c>
      <c r="BG7" s="27">
        <v>1836.8119999999999</v>
      </c>
      <c r="BH7" s="27">
        <v>1830.9949999999999</v>
      </c>
      <c r="BI7" s="27">
        <v>1835.136</v>
      </c>
      <c r="BJ7" s="27">
        <v>1829.4459999999999</v>
      </c>
      <c r="BK7" s="27">
        <v>1821.9590000000001</v>
      </c>
      <c r="BL7" s="27">
        <v>1813.5540000000001</v>
      </c>
      <c r="BM7" s="27">
        <v>1803.62</v>
      </c>
      <c r="BN7" s="27">
        <v>1793.075</v>
      </c>
      <c r="BO7" s="27">
        <v>1783.904</v>
      </c>
      <c r="BP7" s="27">
        <v>1775.7349999999999</v>
      </c>
      <c r="BQ7" s="27">
        <v>1768.0909999999999</v>
      </c>
      <c r="BR7" s="27">
        <v>1761.364</v>
      </c>
      <c r="BS7" s="27">
        <v>1755.626</v>
      </c>
      <c r="BT7" s="27">
        <v>1752.39</v>
      </c>
      <c r="BU7" s="27">
        <v>1750.0150000000001</v>
      </c>
      <c r="BV7" s="27">
        <v>1750.1079999999999</v>
      </c>
      <c r="BW7" s="27">
        <v>1750.954</v>
      </c>
      <c r="BX7" s="27">
        <v>1752.2860000000001</v>
      </c>
      <c r="BY7" s="27">
        <v>1755.037</v>
      </c>
      <c r="BZ7" s="27">
        <v>1757.86</v>
      </c>
      <c r="CA7" s="27">
        <v>1760.8150000000001</v>
      </c>
      <c r="CB7" s="27">
        <v>1763.8520000000001</v>
      </c>
      <c r="CC7" s="27">
        <v>1766.0609999999999</v>
      </c>
      <c r="CD7" s="50">
        <v>1767.4190000000001</v>
      </c>
      <c r="CF7" s="7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</row>
    <row r="8" spans="1:183" ht="25.5">
      <c r="A8" s="88"/>
      <c r="B8" s="82"/>
      <c r="C8" s="64" t="s">
        <v>9</v>
      </c>
      <c r="D8" s="89"/>
      <c r="E8" s="82"/>
      <c r="F8" s="65" t="s">
        <v>14</v>
      </c>
      <c r="G8" s="30">
        <v>264.988</v>
      </c>
      <c r="H8" s="27">
        <v>267.45400000000001</v>
      </c>
      <c r="I8" s="27">
        <v>275.34199999999998</v>
      </c>
      <c r="J8" s="27">
        <v>281.44900000000001</v>
      </c>
      <c r="K8" s="27">
        <v>286.08800000000002</v>
      </c>
      <c r="L8" s="27">
        <v>268.84100000000001</v>
      </c>
      <c r="M8" s="27">
        <v>250.29599999999999</v>
      </c>
      <c r="N8" s="27">
        <v>242.11600000000001</v>
      </c>
      <c r="O8" s="27">
        <v>239.869</v>
      </c>
      <c r="P8" s="27">
        <v>240.38399999999999</v>
      </c>
      <c r="Q8" s="27">
        <v>244.77799999999999</v>
      </c>
      <c r="R8" s="27">
        <v>250.62299999999999</v>
      </c>
      <c r="S8" s="27">
        <v>255.786</v>
      </c>
      <c r="T8" s="27">
        <v>256.84899999999999</v>
      </c>
      <c r="U8" s="27">
        <v>259.94099999999997</v>
      </c>
      <c r="V8" s="27">
        <v>263.51299999999998</v>
      </c>
      <c r="W8" s="27">
        <v>270.09500000000003</v>
      </c>
      <c r="X8" s="27">
        <v>278.185</v>
      </c>
      <c r="Y8" s="27">
        <v>286.83999999999997</v>
      </c>
      <c r="Z8" s="27">
        <v>296.42</v>
      </c>
      <c r="AA8" s="27">
        <v>313.53800000000001</v>
      </c>
      <c r="AB8" s="27">
        <v>330.22500000000002</v>
      </c>
      <c r="AC8" s="27">
        <v>347.83800000000002</v>
      </c>
      <c r="AD8" s="27">
        <v>366.87400000000002</v>
      </c>
      <c r="AE8" s="27">
        <v>383.17200000000003</v>
      </c>
      <c r="AF8" s="27">
        <v>396.56400000000002</v>
      </c>
      <c r="AG8" s="27">
        <v>402.10199999999998</v>
      </c>
      <c r="AH8" s="27">
        <v>415.4740000000001</v>
      </c>
      <c r="AI8" s="27">
        <v>419.387</v>
      </c>
      <c r="AJ8" s="27">
        <v>427.66500000000002</v>
      </c>
      <c r="AK8" s="27">
        <v>434.70599999999996</v>
      </c>
      <c r="AL8" s="27">
        <v>452.20400000000001</v>
      </c>
      <c r="AM8" s="27">
        <v>464.18099999999998</v>
      </c>
      <c r="AN8" s="27">
        <v>474.29199999999997</v>
      </c>
      <c r="AO8" s="27">
        <v>484.392</v>
      </c>
      <c r="AP8" s="27">
        <v>496.53500000000003</v>
      </c>
      <c r="AQ8" s="27">
        <v>502.02499999999998</v>
      </c>
      <c r="AR8" s="27">
        <v>519.08500000000004</v>
      </c>
      <c r="AS8" s="27">
        <v>544.01599999999996</v>
      </c>
      <c r="AT8" s="27">
        <v>562.50800000000004</v>
      </c>
      <c r="AU8" s="27">
        <v>580.79499999999996</v>
      </c>
      <c r="AV8" s="27">
        <v>598.86699999999996</v>
      </c>
      <c r="AW8" s="27">
        <v>617.56399999999996</v>
      </c>
      <c r="AX8" s="27">
        <v>640.202</v>
      </c>
      <c r="AY8" s="27">
        <v>661.173</v>
      </c>
      <c r="AZ8" s="27">
        <v>678.83199999999999</v>
      </c>
      <c r="BA8" s="27">
        <v>694.03599999999994</v>
      </c>
      <c r="BB8" s="27">
        <v>703.26</v>
      </c>
      <c r="BC8" s="27">
        <v>711.06399999999996</v>
      </c>
      <c r="BD8" s="27">
        <v>721.94799999999998</v>
      </c>
      <c r="BE8" s="27">
        <v>735.45600000000002</v>
      </c>
      <c r="BF8" s="27">
        <v>747.24</v>
      </c>
      <c r="BG8" s="27">
        <v>765.81700000000001</v>
      </c>
      <c r="BH8" s="27">
        <v>809.85400000000004</v>
      </c>
      <c r="BI8" s="27">
        <v>771.32899999999995</v>
      </c>
      <c r="BJ8" s="27">
        <v>783.98599999999999</v>
      </c>
      <c r="BK8" s="27">
        <v>797.19399999999996</v>
      </c>
      <c r="BL8" s="27">
        <v>810.40899999999999</v>
      </c>
      <c r="BM8" s="27">
        <v>823.93799999999999</v>
      </c>
      <c r="BN8" s="27">
        <v>837.49599999999998</v>
      </c>
      <c r="BO8" s="27">
        <v>851.601</v>
      </c>
      <c r="BP8" s="27">
        <v>865.74900000000002</v>
      </c>
      <c r="BQ8" s="27">
        <v>878.952</v>
      </c>
      <c r="BR8" s="27">
        <v>891.27599999999995</v>
      </c>
      <c r="BS8" s="27">
        <v>902.85199999999998</v>
      </c>
      <c r="BT8" s="27">
        <v>913.66800000000001</v>
      </c>
      <c r="BU8" s="27">
        <v>923.57899999999995</v>
      </c>
      <c r="BV8" s="27">
        <v>932.77</v>
      </c>
      <c r="BW8" s="27">
        <v>940.90599999999995</v>
      </c>
      <c r="BX8" s="27">
        <v>947.97900000000004</v>
      </c>
      <c r="BY8" s="27">
        <v>954.40899999999999</v>
      </c>
      <c r="BZ8" s="27">
        <v>959.822</v>
      </c>
      <c r="CA8" s="27">
        <v>965.11699999999996</v>
      </c>
      <c r="CB8" s="27">
        <v>970.23699999999997</v>
      </c>
      <c r="CC8" s="27">
        <v>975.28899999999999</v>
      </c>
      <c r="CD8" s="50">
        <v>980.03300000000002</v>
      </c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</row>
    <row r="9" spans="1:183">
      <c r="A9" s="88"/>
      <c r="B9" s="82" t="s">
        <v>13</v>
      </c>
      <c r="C9" s="64" t="s">
        <v>12</v>
      </c>
      <c r="D9" s="89"/>
      <c r="E9" s="82" t="s">
        <v>11</v>
      </c>
      <c r="F9" s="65" t="s">
        <v>10</v>
      </c>
      <c r="G9" s="30">
        <v>1395.5920000000001</v>
      </c>
      <c r="H9" s="27">
        <v>1404.2760000000001</v>
      </c>
      <c r="I9" s="27">
        <v>1413.7739999999999</v>
      </c>
      <c r="J9" s="27">
        <v>1422.24</v>
      </c>
      <c r="K9" s="27">
        <v>1431.1659999999999</v>
      </c>
      <c r="L9" s="27">
        <v>1440.3520000000001</v>
      </c>
      <c r="M9" s="27">
        <v>1451.731</v>
      </c>
      <c r="N9" s="27">
        <v>1462.749</v>
      </c>
      <c r="O9" s="27">
        <v>1472.98</v>
      </c>
      <c r="P9" s="27">
        <v>1483.748</v>
      </c>
      <c r="Q9" s="27">
        <v>1497.538</v>
      </c>
      <c r="R9" s="27">
        <v>1513.347</v>
      </c>
      <c r="S9" s="27">
        <v>1531.414</v>
      </c>
      <c r="T9" s="27">
        <v>1550.1479999999999</v>
      </c>
      <c r="U9" s="27">
        <v>1568.7270000000001</v>
      </c>
      <c r="V9" s="27">
        <v>1583.6310000000001</v>
      </c>
      <c r="W9" s="27">
        <v>1596.8620000000001</v>
      </c>
      <c r="X9" s="27">
        <v>1609.0930000000001</v>
      </c>
      <c r="Y9" s="27">
        <v>1619.5930000000001</v>
      </c>
      <c r="Z9" s="27">
        <v>1629.779</v>
      </c>
      <c r="AA9" s="27">
        <v>1637.4079999999999</v>
      </c>
      <c r="AB9" s="27">
        <v>1646.615</v>
      </c>
      <c r="AC9" s="27">
        <v>1653.6980000000001</v>
      </c>
      <c r="AD9" s="27">
        <v>1660.4269999999999</v>
      </c>
      <c r="AE9" s="27">
        <v>1663.8489999999999</v>
      </c>
      <c r="AF9" s="27">
        <v>1666.9849999999999</v>
      </c>
      <c r="AG9" s="27">
        <v>1669.7940000000001</v>
      </c>
      <c r="AH9" s="27">
        <v>1672.0809999999999</v>
      </c>
      <c r="AI9" s="27">
        <v>1677.2329999999999</v>
      </c>
      <c r="AJ9" s="27">
        <v>1682.5989999999999</v>
      </c>
      <c r="AK9" s="27">
        <v>1688.704</v>
      </c>
      <c r="AL9" s="27">
        <v>1705.575</v>
      </c>
      <c r="AM9" s="27">
        <v>1718.2270000000001</v>
      </c>
      <c r="AN9" s="27">
        <v>1728.819</v>
      </c>
      <c r="AO9" s="27">
        <v>1738.7909999999999</v>
      </c>
      <c r="AP9" s="27">
        <v>1747.7750000000001</v>
      </c>
      <c r="AQ9" s="27">
        <v>1756.663</v>
      </c>
      <c r="AR9" s="27">
        <v>1762.9359999999999</v>
      </c>
      <c r="AS9" s="27">
        <v>1770.865</v>
      </c>
      <c r="AT9" s="27">
        <v>1777.8430000000001</v>
      </c>
      <c r="AU9" s="27">
        <v>1788.028</v>
      </c>
      <c r="AV9" s="27">
        <v>1793.5830000000001</v>
      </c>
      <c r="AW9" s="27">
        <v>1798.0060000000001</v>
      </c>
      <c r="AX9" s="27">
        <v>1802.6010000000001</v>
      </c>
      <c r="AY9" s="27">
        <v>1808.354</v>
      </c>
      <c r="AZ9" s="27">
        <v>1814.9829999999999</v>
      </c>
      <c r="BA9" s="27">
        <v>1822.2940000000001</v>
      </c>
      <c r="BB9" s="27">
        <v>1828.356</v>
      </c>
      <c r="BC9" s="27">
        <v>1833.491</v>
      </c>
      <c r="BD9" s="27">
        <v>1836.954</v>
      </c>
      <c r="BE9" s="27">
        <v>1840.415</v>
      </c>
      <c r="BF9" s="27">
        <v>1839.202</v>
      </c>
      <c r="BG9" s="27">
        <v>1835.451</v>
      </c>
      <c r="BH9" s="27">
        <v>1831.7560000000001</v>
      </c>
      <c r="BI9" s="27">
        <v>1834.8920000000001</v>
      </c>
      <c r="BJ9" s="27">
        <v>1831.248</v>
      </c>
      <c r="BK9" s="27">
        <v>1827.3140000000001</v>
      </c>
      <c r="BL9" s="27">
        <v>1822.298</v>
      </c>
      <c r="BM9" s="27">
        <v>1815.845</v>
      </c>
      <c r="BN9" s="27">
        <v>1808.8510000000001</v>
      </c>
      <c r="BO9" s="27">
        <v>1800.895</v>
      </c>
      <c r="BP9" s="27">
        <v>1793.865</v>
      </c>
      <c r="BQ9" s="27">
        <v>1787.8720000000001</v>
      </c>
      <c r="BR9" s="27">
        <v>1783.374</v>
      </c>
      <c r="BS9" s="27">
        <v>1779.308</v>
      </c>
      <c r="BT9" s="27">
        <v>1777.2929999999999</v>
      </c>
      <c r="BU9" s="27">
        <v>1776.867</v>
      </c>
      <c r="BV9" s="27">
        <v>1777.183</v>
      </c>
      <c r="BW9" s="27">
        <v>1778.6559999999999</v>
      </c>
      <c r="BX9" s="27">
        <v>1781.567</v>
      </c>
      <c r="BY9" s="27">
        <v>1785.2760000000001</v>
      </c>
      <c r="BZ9" s="27">
        <v>1790.4449999999999</v>
      </c>
      <c r="CA9" s="27">
        <v>1796.001</v>
      </c>
      <c r="CB9" s="27">
        <v>1801.133</v>
      </c>
      <c r="CC9" s="27">
        <v>1806.3579999999999</v>
      </c>
      <c r="CD9" s="50">
        <v>1811.0419999999999</v>
      </c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</row>
    <row r="10" spans="1:183">
      <c r="A10" s="88"/>
      <c r="B10" s="82"/>
      <c r="C10" s="64" t="s">
        <v>9</v>
      </c>
      <c r="D10" s="89"/>
      <c r="E10" s="82"/>
      <c r="F10" s="65" t="s">
        <v>8</v>
      </c>
      <c r="G10" s="30">
        <v>356.24900000000002</v>
      </c>
      <c r="H10" s="27">
        <v>357.69200000000001</v>
      </c>
      <c r="I10" s="27">
        <v>366.209</v>
      </c>
      <c r="J10" s="27">
        <v>368.649</v>
      </c>
      <c r="K10" s="27">
        <v>370.221</v>
      </c>
      <c r="L10" s="27">
        <v>350.82499999999999</v>
      </c>
      <c r="M10" s="27">
        <v>333.358</v>
      </c>
      <c r="N10" s="27">
        <v>324.20800000000003</v>
      </c>
      <c r="O10" s="27">
        <v>321.62099999999998</v>
      </c>
      <c r="P10" s="27">
        <v>323.55200000000002</v>
      </c>
      <c r="Q10" s="27">
        <v>330.39699999999999</v>
      </c>
      <c r="R10" s="27">
        <v>340.452</v>
      </c>
      <c r="S10" s="27">
        <v>351.62599999999998</v>
      </c>
      <c r="T10" s="27">
        <v>356.00400000000002</v>
      </c>
      <c r="U10" s="27">
        <v>364.13900000000001</v>
      </c>
      <c r="V10" s="27">
        <v>372.63400000000001</v>
      </c>
      <c r="W10" s="27">
        <v>383.68799999999999</v>
      </c>
      <c r="X10" s="27">
        <v>396.29599999999999</v>
      </c>
      <c r="Y10" s="27">
        <v>409.76299999999998</v>
      </c>
      <c r="Z10" s="27">
        <v>426.17599999999999</v>
      </c>
      <c r="AA10" s="27">
        <v>451.49099999999999</v>
      </c>
      <c r="AB10" s="27">
        <v>476.488</v>
      </c>
      <c r="AC10" s="27">
        <v>487.44900000000001</v>
      </c>
      <c r="AD10" s="27">
        <v>497.16699999999997</v>
      </c>
      <c r="AE10" s="27">
        <v>506.81599999999997</v>
      </c>
      <c r="AF10" s="27">
        <v>510.58800000000002</v>
      </c>
      <c r="AG10" s="27">
        <v>508.41199999999998</v>
      </c>
      <c r="AH10" s="27">
        <v>514.75700000000006</v>
      </c>
      <c r="AI10" s="27">
        <v>515.09699999999998</v>
      </c>
      <c r="AJ10" s="27">
        <v>519.43700000000001</v>
      </c>
      <c r="AK10" s="27">
        <v>524.11300000000006</v>
      </c>
      <c r="AL10" s="27">
        <v>535.73500000000001</v>
      </c>
      <c r="AM10" s="27">
        <v>545.96199999999999</v>
      </c>
      <c r="AN10" s="27">
        <v>553.70799999999997</v>
      </c>
      <c r="AO10" s="27">
        <v>562.423</v>
      </c>
      <c r="AP10" s="27">
        <v>569.55600000000004</v>
      </c>
      <c r="AQ10" s="27">
        <v>576.596</v>
      </c>
      <c r="AR10" s="27">
        <v>601.14499999999998</v>
      </c>
      <c r="AS10" s="27">
        <v>633.726</v>
      </c>
      <c r="AT10" s="27">
        <v>652.24400000000003</v>
      </c>
      <c r="AU10" s="27">
        <v>675.17200000000003</v>
      </c>
      <c r="AV10" s="27">
        <v>695.68299999999999</v>
      </c>
      <c r="AW10" s="27">
        <v>718.65800000000002</v>
      </c>
      <c r="AX10" s="27">
        <v>744.01499999999999</v>
      </c>
      <c r="AY10" s="27">
        <v>767.53200000000004</v>
      </c>
      <c r="AZ10" s="27">
        <v>786.15800000000002</v>
      </c>
      <c r="BA10" s="27">
        <v>805.91399999999999</v>
      </c>
      <c r="BB10" s="27">
        <v>814.02099999999996</v>
      </c>
      <c r="BC10" s="27">
        <v>821.54899999999998</v>
      </c>
      <c r="BD10" s="27">
        <v>831.19299999999998</v>
      </c>
      <c r="BE10" s="27">
        <v>844.25400000000002</v>
      </c>
      <c r="BF10" s="27">
        <v>856.125</v>
      </c>
      <c r="BG10" s="27">
        <v>878.97500000000002</v>
      </c>
      <c r="BH10" s="27">
        <v>916.81600000000003</v>
      </c>
      <c r="BI10" s="27">
        <v>874.76199999999994</v>
      </c>
      <c r="BJ10" s="27">
        <v>885.89800000000002</v>
      </c>
      <c r="BK10" s="27">
        <v>896.89700000000005</v>
      </c>
      <c r="BL10" s="27">
        <v>908.351</v>
      </c>
      <c r="BM10" s="27">
        <v>920.11099999999999</v>
      </c>
      <c r="BN10" s="27">
        <v>932.00699999999995</v>
      </c>
      <c r="BO10" s="27">
        <v>943.87599999999998</v>
      </c>
      <c r="BP10" s="27">
        <v>956.31299999999999</v>
      </c>
      <c r="BQ10" s="27">
        <v>967.69600000000003</v>
      </c>
      <c r="BR10" s="27">
        <v>978.77300000000002</v>
      </c>
      <c r="BS10" s="27">
        <v>989.08600000000001</v>
      </c>
      <c r="BT10" s="27">
        <v>998.77599999999995</v>
      </c>
      <c r="BU10" s="27">
        <v>1007.804</v>
      </c>
      <c r="BV10" s="27">
        <v>1016.17</v>
      </c>
      <c r="BW10" s="27">
        <v>1023.421</v>
      </c>
      <c r="BX10" s="27">
        <v>1029.828</v>
      </c>
      <c r="BY10" s="27">
        <v>1035.5060000000001</v>
      </c>
      <c r="BZ10" s="27">
        <v>1040.3699999999999</v>
      </c>
      <c r="CA10" s="27">
        <v>1045.0219999999999</v>
      </c>
      <c r="CB10" s="27">
        <v>1049.5150000000001</v>
      </c>
      <c r="CC10" s="27">
        <v>1053.9269999999999</v>
      </c>
      <c r="CD10" s="50">
        <v>1058.3409999999999</v>
      </c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</row>
    <row r="11" spans="1:183" ht="25.5" customHeight="1">
      <c r="A11" s="88" t="s">
        <v>31</v>
      </c>
      <c r="B11" s="82" t="s">
        <v>17</v>
      </c>
      <c r="C11" s="64" t="s">
        <v>12</v>
      </c>
      <c r="D11" s="89" t="s">
        <v>30</v>
      </c>
      <c r="E11" s="82" t="s">
        <v>16</v>
      </c>
      <c r="F11" s="65" t="s">
        <v>15</v>
      </c>
      <c r="G11" s="30">
        <v>496.97300000000001</v>
      </c>
      <c r="H11" s="27">
        <v>508.17500000000001</v>
      </c>
      <c r="I11" s="27">
        <v>519.84900000000005</v>
      </c>
      <c r="J11" s="27">
        <v>529.97199999999998</v>
      </c>
      <c r="K11" s="27">
        <v>541.09100000000001</v>
      </c>
      <c r="L11" s="27">
        <v>551.60199999999998</v>
      </c>
      <c r="M11" s="27">
        <v>561.12099999999998</v>
      </c>
      <c r="N11" s="27">
        <v>568.30700000000002</v>
      </c>
      <c r="O11" s="27">
        <v>573.75099999999998</v>
      </c>
      <c r="P11" s="27">
        <v>578.69000000000005</v>
      </c>
      <c r="Q11" s="27">
        <v>583.22500000000002</v>
      </c>
      <c r="R11" s="27">
        <v>587.93399999999997</v>
      </c>
      <c r="S11" s="27">
        <v>596.89300000000003</v>
      </c>
      <c r="T11" s="27">
        <v>605.77499999999998</v>
      </c>
      <c r="U11" s="27">
        <v>614.61800000000005</v>
      </c>
      <c r="V11" s="27">
        <v>623.18899999999996</v>
      </c>
      <c r="W11" s="27">
        <v>631.09500000000003</v>
      </c>
      <c r="X11" s="27">
        <v>639.32600000000002</v>
      </c>
      <c r="Y11" s="27">
        <v>647.16099999999994</v>
      </c>
      <c r="Z11" s="27">
        <v>653.928</v>
      </c>
      <c r="AA11" s="27">
        <v>659.649</v>
      </c>
      <c r="AB11" s="27">
        <v>667.13099999999997</v>
      </c>
      <c r="AC11" s="27">
        <v>673.822</v>
      </c>
      <c r="AD11" s="27">
        <v>679.43499999999995</v>
      </c>
      <c r="AE11" s="27">
        <v>685.42399999999998</v>
      </c>
      <c r="AF11" s="27">
        <v>690.21900000000005</v>
      </c>
      <c r="AG11" s="27">
        <v>694.93</v>
      </c>
      <c r="AH11" s="27">
        <v>699.06500000000005</v>
      </c>
      <c r="AI11" s="27">
        <v>704.375</v>
      </c>
      <c r="AJ11" s="27">
        <v>707.80100000000004</v>
      </c>
      <c r="AK11" s="27">
        <v>712.6</v>
      </c>
      <c r="AL11" s="27">
        <v>690.14</v>
      </c>
      <c r="AM11" s="27">
        <v>693.50199999999995</v>
      </c>
      <c r="AN11" s="27">
        <v>697.81299999999999</v>
      </c>
      <c r="AO11" s="27">
        <v>705.83399999999995</v>
      </c>
      <c r="AP11" s="27">
        <v>679.21699999999998</v>
      </c>
      <c r="AQ11" s="27">
        <v>689.95799999999997</v>
      </c>
      <c r="AR11" s="27">
        <v>702.02200000000005</v>
      </c>
      <c r="AS11" s="27">
        <v>714.875</v>
      </c>
      <c r="AT11" s="27">
        <v>727.423</v>
      </c>
      <c r="AU11" s="27">
        <v>735.59799999999996</v>
      </c>
      <c r="AV11" s="27">
        <v>749.67200000000003</v>
      </c>
      <c r="AW11" s="27">
        <v>762.88900000000001</v>
      </c>
      <c r="AX11" s="27">
        <v>775.23299999999995</v>
      </c>
      <c r="AY11" s="27">
        <v>788.23299999999995</v>
      </c>
      <c r="AZ11" s="27">
        <v>798.10699999999997</v>
      </c>
      <c r="BA11" s="27">
        <v>810.36199999999997</v>
      </c>
      <c r="BB11" s="27">
        <v>821.38599999999997</v>
      </c>
      <c r="BC11" s="27">
        <v>833.25599999999997</v>
      </c>
      <c r="BD11" s="27">
        <v>845.28099999999995</v>
      </c>
      <c r="BE11" s="27">
        <v>855.60799999999995</v>
      </c>
      <c r="BF11" s="27">
        <v>869.49</v>
      </c>
      <c r="BG11" s="27">
        <v>881.99599999999998</v>
      </c>
      <c r="BH11" s="27">
        <v>896.9</v>
      </c>
      <c r="BI11" s="27">
        <v>906.55799999999999</v>
      </c>
      <c r="BJ11" s="27">
        <v>923.99400000000003</v>
      </c>
      <c r="BK11" s="27">
        <v>942.55</v>
      </c>
      <c r="BL11" s="27">
        <v>961.73699999999997</v>
      </c>
      <c r="BM11" s="27">
        <v>982.58600000000001</v>
      </c>
      <c r="BN11" s="27">
        <v>1003.856</v>
      </c>
      <c r="BO11" s="27">
        <v>1023.672</v>
      </c>
      <c r="BP11" s="27">
        <v>1043.175</v>
      </c>
      <c r="BQ11" s="27">
        <v>1061.0260000000001</v>
      </c>
      <c r="BR11" s="27">
        <v>1077.8510000000001</v>
      </c>
      <c r="BS11" s="27">
        <v>1093.221</v>
      </c>
      <c r="BT11" s="27">
        <v>1106.4380000000001</v>
      </c>
      <c r="BU11" s="27">
        <v>1118.4939999999999</v>
      </c>
      <c r="BV11" s="27">
        <v>1127.9970000000001</v>
      </c>
      <c r="BW11" s="27">
        <v>1135.9159999999999</v>
      </c>
      <c r="BX11" s="27">
        <v>1142.7260000000001</v>
      </c>
      <c r="BY11" s="27">
        <v>1148.0429999999999</v>
      </c>
      <c r="BZ11" s="27">
        <v>1153.0239999999999</v>
      </c>
      <c r="CA11" s="27">
        <v>1157.616</v>
      </c>
      <c r="CB11" s="27">
        <v>1161.9100000000001</v>
      </c>
      <c r="CC11" s="27">
        <v>1166.7729999999999</v>
      </c>
      <c r="CD11" s="50">
        <v>1172.232</v>
      </c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</row>
    <row r="12" spans="1:183" ht="25.5">
      <c r="A12" s="88"/>
      <c r="B12" s="82"/>
      <c r="C12" s="64" t="s">
        <v>9</v>
      </c>
      <c r="D12" s="89"/>
      <c r="E12" s="82"/>
      <c r="F12" s="65" t="s">
        <v>14</v>
      </c>
      <c r="G12" s="30">
        <v>26.082000000000001</v>
      </c>
      <c r="H12" s="27">
        <v>26.286000000000001</v>
      </c>
      <c r="I12" s="27">
        <v>27.088000000000001</v>
      </c>
      <c r="J12" s="27">
        <v>27.876000000000001</v>
      </c>
      <c r="K12" s="27">
        <v>28.715</v>
      </c>
      <c r="L12" s="27">
        <v>28.814</v>
      </c>
      <c r="M12" s="27">
        <v>28.853999999999999</v>
      </c>
      <c r="N12" s="27">
        <v>28.754000000000001</v>
      </c>
      <c r="O12" s="27">
        <v>28.533999999999999</v>
      </c>
      <c r="P12" s="27">
        <v>28.236000000000001</v>
      </c>
      <c r="Q12" s="27">
        <v>28.167999999999999</v>
      </c>
      <c r="R12" s="27">
        <v>28.452000000000002</v>
      </c>
      <c r="S12" s="27">
        <v>29.129000000000001</v>
      </c>
      <c r="T12" s="27">
        <v>29.71</v>
      </c>
      <c r="U12" s="27">
        <v>30.346</v>
      </c>
      <c r="V12" s="27">
        <v>31.081</v>
      </c>
      <c r="W12" s="27">
        <v>31.846</v>
      </c>
      <c r="X12" s="27">
        <v>32.552</v>
      </c>
      <c r="Y12" s="27">
        <v>33.280999999999999</v>
      </c>
      <c r="Z12" s="27">
        <v>34.067999999999998</v>
      </c>
      <c r="AA12" s="27">
        <v>35.133000000000003</v>
      </c>
      <c r="AB12" s="27">
        <v>36.152000000000001</v>
      </c>
      <c r="AC12" s="27">
        <v>37.31</v>
      </c>
      <c r="AD12" s="27">
        <v>38.866999999999997</v>
      </c>
      <c r="AE12" s="27">
        <v>40.420999999999999</v>
      </c>
      <c r="AF12" s="27">
        <v>41.847000000000001</v>
      </c>
      <c r="AG12" s="27">
        <v>43.185000000000002</v>
      </c>
      <c r="AH12" s="27">
        <v>45.267000000000017</v>
      </c>
      <c r="AI12" s="27">
        <v>47.213999999999999</v>
      </c>
      <c r="AJ12" s="27">
        <v>49.52</v>
      </c>
      <c r="AK12" s="27">
        <v>52.041999999999987</v>
      </c>
      <c r="AL12" s="27">
        <v>50.152000000000001</v>
      </c>
      <c r="AM12" s="27">
        <v>52.988999999999997</v>
      </c>
      <c r="AN12" s="27">
        <v>55.994</v>
      </c>
      <c r="AO12" s="27">
        <v>58.621000000000002</v>
      </c>
      <c r="AP12" s="27">
        <v>56.542000000000002</v>
      </c>
      <c r="AQ12" s="27">
        <v>59.125</v>
      </c>
      <c r="AR12" s="27">
        <v>61.639000000000003</v>
      </c>
      <c r="AS12" s="27">
        <v>64.281000000000006</v>
      </c>
      <c r="AT12" s="27">
        <v>66.381</v>
      </c>
      <c r="AU12" s="27">
        <v>68.445999999999998</v>
      </c>
      <c r="AV12" s="27">
        <v>71.135000000000005</v>
      </c>
      <c r="AW12" s="27">
        <v>73.897999999999996</v>
      </c>
      <c r="AX12" s="27">
        <v>76.668000000000006</v>
      </c>
      <c r="AY12" s="27">
        <v>79.602000000000004</v>
      </c>
      <c r="AZ12" s="27">
        <v>81.918999999999997</v>
      </c>
      <c r="BA12" s="27">
        <v>84.268000000000001</v>
      </c>
      <c r="BB12" s="27">
        <v>86.119</v>
      </c>
      <c r="BC12" s="27">
        <v>88.131</v>
      </c>
      <c r="BD12" s="27">
        <v>90.378</v>
      </c>
      <c r="BE12" s="27">
        <v>92.861999999999995</v>
      </c>
      <c r="BF12" s="27">
        <v>95.340999999999994</v>
      </c>
      <c r="BG12" s="27">
        <v>98.078999999999994</v>
      </c>
      <c r="BH12" s="27">
        <v>105.51</v>
      </c>
      <c r="BI12" s="27">
        <v>103.18600000000001</v>
      </c>
      <c r="BJ12" s="27">
        <v>107.149</v>
      </c>
      <c r="BK12" s="27">
        <v>111.146</v>
      </c>
      <c r="BL12" s="27">
        <v>115.63800000000001</v>
      </c>
      <c r="BM12" s="27">
        <v>120.33199999999999</v>
      </c>
      <c r="BN12" s="27">
        <v>125.718</v>
      </c>
      <c r="BO12" s="27">
        <v>131.01400000000001</v>
      </c>
      <c r="BP12" s="27">
        <v>136.44399999999999</v>
      </c>
      <c r="BQ12" s="27">
        <v>142.08099999999999</v>
      </c>
      <c r="BR12" s="27">
        <v>147.92699999999999</v>
      </c>
      <c r="BS12" s="27">
        <v>153.78800000000001</v>
      </c>
      <c r="BT12" s="27">
        <v>159.751</v>
      </c>
      <c r="BU12" s="27">
        <v>165.82300000000001</v>
      </c>
      <c r="BV12" s="27">
        <v>172.03100000000001</v>
      </c>
      <c r="BW12" s="27">
        <v>178.358</v>
      </c>
      <c r="BX12" s="27">
        <v>184.84800000000001</v>
      </c>
      <c r="BY12" s="27">
        <v>191.54300000000001</v>
      </c>
      <c r="BZ12" s="27">
        <v>198.429</v>
      </c>
      <c r="CA12" s="27">
        <v>205.44200000000001</v>
      </c>
      <c r="CB12" s="27">
        <v>212.58799999999999</v>
      </c>
      <c r="CC12" s="27">
        <v>219.77500000000001</v>
      </c>
      <c r="CD12" s="50">
        <v>227.203</v>
      </c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</row>
    <row r="13" spans="1:183">
      <c r="A13" s="88"/>
      <c r="B13" s="82" t="s">
        <v>13</v>
      </c>
      <c r="C13" s="64" t="s">
        <v>12</v>
      </c>
      <c r="D13" s="89"/>
      <c r="E13" s="82" t="s">
        <v>11</v>
      </c>
      <c r="F13" s="65" t="s">
        <v>10</v>
      </c>
      <c r="G13" s="30">
        <v>274.64699999999999</v>
      </c>
      <c r="H13" s="27">
        <v>281.14600000000002</v>
      </c>
      <c r="I13" s="27">
        <v>288.017</v>
      </c>
      <c r="J13" s="27">
        <v>295.21699999999998</v>
      </c>
      <c r="K13" s="27">
        <v>301.91399999999999</v>
      </c>
      <c r="L13" s="27">
        <v>308.89400000000001</v>
      </c>
      <c r="M13" s="27">
        <v>314.25799999999998</v>
      </c>
      <c r="N13" s="27">
        <v>320.94400000000002</v>
      </c>
      <c r="O13" s="27">
        <v>326.23</v>
      </c>
      <c r="P13" s="27">
        <v>331.91399999999999</v>
      </c>
      <c r="Q13" s="27">
        <v>334.24</v>
      </c>
      <c r="R13" s="27">
        <v>336.55599999999998</v>
      </c>
      <c r="S13" s="27">
        <v>338.58699999999999</v>
      </c>
      <c r="T13" s="27">
        <v>340.41</v>
      </c>
      <c r="U13" s="27">
        <v>342.916</v>
      </c>
      <c r="V13" s="27">
        <v>348.15300000000002</v>
      </c>
      <c r="W13" s="27">
        <v>353.63400000000001</v>
      </c>
      <c r="X13" s="27">
        <v>358.40100000000001</v>
      </c>
      <c r="Y13" s="27">
        <v>362.55700000000002</v>
      </c>
      <c r="Z13" s="27">
        <v>366.19600000000003</v>
      </c>
      <c r="AA13" s="27">
        <v>369.202</v>
      </c>
      <c r="AB13" s="27">
        <v>372.69299999999998</v>
      </c>
      <c r="AC13" s="27">
        <v>376.20600000000002</v>
      </c>
      <c r="AD13" s="27">
        <v>379.60899999999998</v>
      </c>
      <c r="AE13" s="27">
        <v>383.4</v>
      </c>
      <c r="AF13" s="27">
        <v>387.709</v>
      </c>
      <c r="AG13" s="27">
        <v>391.79399999999998</v>
      </c>
      <c r="AH13" s="27">
        <v>396.29</v>
      </c>
      <c r="AI13" s="27">
        <v>400.649</v>
      </c>
      <c r="AJ13" s="27">
        <v>406.29599999999994</v>
      </c>
      <c r="AK13" s="27">
        <v>411.47399999999999</v>
      </c>
      <c r="AL13" s="27">
        <v>418.572</v>
      </c>
      <c r="AM13" s="27">
        <v>422.33100000000002</v>
      </c>
      <c r="AN13" s="27">
        <v>427.40499999999997</v>
      </c>
      <c r="AO13" s="27">
        <v>433.541</v>
      </c>
      <c r="AP13" s="27">
        <v>439.25200000000001</v>
      </c>
      <c r="AQ13" s="27">
        <v>448.81099999999998</v>
      </c>
      <c r="AR13" s="27">
        <v>460.99099999999999</v>
      </c>
      <c r="AS13" s="27">
        <v>474.66199999999998</v>
      </c>
      <c r="AT13" s="27">
        <v>489.31299999999999</v>
      </c>
      <c r="AU13" s="27">
        <v>500.57799999999997</v>
      </c>
      <c r="AV13" s="27">
        <v>516.36900000000003</v>
      </c>
      <c r="AW13" s="27">
        <v>531.56700000000001</v>
      </c>
      <c r="AX13" s="27">
        <v>546.58199999999999</v>
      </c>
      <c r="AY13" s="27">
        <v>560.99900000000002</v>
      </c>
      <c r="AZ13" s="27">
        <v>574.351</v>
      </c>
      <c r="BA13" s="27">
        <v>587.54600000000005</v>
      </c>
      <c r="BB13" s="27">
        <v>600.66</v>
      </c>
      <c r="BC13" s="27">
        <v>613.71299999999997</v>
      </c>
      <c r="BD13" s="27">
        <v>626.87699999999995</v>
      </c>
      <c r="BE13" s="27">
        <v>637.72699999999998</v>
      </c>
      <c r="BF13" s="27">
        <v>652.20399999999995</v>
      </c>
      <c r="BG13" s="27">
        <v>665.94100000000003</v>
      </c>
      <c r="BH13" s="27">
        <v>680.62400000000002</v>
      </c>
      <c r="BI13" s="27">
        <v>693.6</v>
      </c>
      <c r="BJ13" s="27">
        <v>711.59</v>
      </c>
      <c r="BK13" s="27">
        <v>729.95699999999999</v>
      </c>
      <c r="BL13" s="27">
        <v>749.077</v>
      </c>
      <c r="BM13" s="27">
        <v>769.24099999999999</v>
      </c>
      <c r="BN13" s="27">
        <v>790.53300000000002</v>
      </c>
      <c r="BO13" s="27">
        <v>812.44600000000003</v>
      </c>
      <c r="BP13" s="27">
        <v>833.32799999999997</v>
      </c>
      <c r="BQ13" s="27">
        <v>852.73</v>
      </c>
      <c r="BR13" s="27">
        <v>870.63099999999997</v>
      </c>
      <c r="BS13" s="27">
        <v>887.26400000000001</v>
      </c>
      <c r="BT13" s="27">
        <v>902.17899999999997</v>
      </c>
      <c r="BU13" s="27">
        <v>915.26</v>
      </c>
      <c r="BV13" s="27">
        <v>927.08699999999999</v>
      </c>
      <c r="BW13" s="27">
        <v>936.82500000000005</v>
      </c>
      <c r="BX13" s="27">
        <v>944.55700000000002</v>
      </c>
      <c r="BY13" s="27">
        <v>951.34</v>
      </c>
      <c r="BZ13" s="27">
        <v>956.43499999999995</v>
      </c>
      <c r="CA13" s="27">
        <v>960.88599999999997</v>
      </c>
      <c r="CB13" s="27">
        <v>965.51099999999997</v>
      </c>
      <c r="CC13" s="27">
        <v>969.73500000000001</v>
      </c>
      <c r="CD13" s="50">
        <v>974.24300000000005</v>
      </c>
      <c r="CF13" s="7"/>
      <c r="CG13" s="7"/>
      <c r="CH13" s="7"/>
      <c r="CI13" s="7"/>
      <c r="CJ13" s="7"/>
      <c r="CK13" s="7"/>
      <c r="CL13" s="7"/>
      <c r="CM13" s="7"/>
      <c r="CN13" s="10"/>
      <c r="CO13" s="7"/>
      <c r="CP13" s="7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6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</row>
    <row r="14" spans="1:183">
      <c r="A14" s="88"/>
      <c r="B14" s="82"/>
      <c r="C14" s="64" t="s">
        <v>9</v>
      </c>
      <c r="D14" s="89"/>
      <c r="E14" s="82"/>
      <c r="F14" s="65" t="s">
        <v>8</v>
      </c>
      <c r="G14" s="30">
        <v>13.151</v>
      </c>
      <c r="H14" s="27">
        <v>13.925000000000001</v>
      </c>
      <c r="I14" s="27">
        <v>14.689</v>
      </c>
      <c r="J14" s="27">
        <v>15.465999999999999</v>
      </c>
      <c r="K14" s="27">
        <v>16.234999999999999</v>
      </c>
      <c r="L14" s="27">
        <v>16.524999999999999</v>
      </c>
      <c r="M14" s="27">
        <v>16.71</v>
      </c>
      <c r="N14" s="27">
        <v>17.085000000000001</v>
      </c>
      <c r="O14" s="27">
        <v>17.530999999999999</v>
      </c>
      <c r="P14" s="27">
        <v>17.896999999999998</v>
      </c>
      <c r="Q14" s="27">
        <v>18.109000000000002</v>
      </c>
      <c r="R14" s="27">
        <v>18.170000000000002</v>
      </c>
      <c r="S14" s="27">
        <v>18.039000000000001</v>
      </c>
      <c r="T14" s="27">
        <v>17.744</v>
      </c>
      <c r="U14" s="27">
        <v>17.934000000000001</v>
      </c>
      <c r="V14" s="27">
        <v>18.579999999999998</v>
      </c>
      <c r="W14" s="27">
        <v>19.196000000000002</v>
      </c>
      <c r="X14" s="27">
        <v>19.837</v>
      </c>
      <c r="Y14" s="27">
        <v>20.548999999999999</v>
      </c>
      <c r="Z14" s="27">
        <v>21.244</v>
      </c>
      <c r="AA14" s="27">
        <v>22.129000000000001</v>
      </c>
      <c r="AB14" s="27">
        <v>23.181999999999999</v>
      </c>
      <c r="AC14" s="27">
        <v>24.029</v>
      </c>
      <c r="AD14" s="27">
        <v>25.202000000000002</v>
      </c>
      <c r="AE14" s="27">
        <v>26.818999999999999</v>
      </c>
      <c r="AF14" s="27">
        <v>28.419</v>
      </c>
      <c r="AG14" s="27">
        <v>29.972000000000001</v>
      </c>
      <c r="AH14" s="27">
        <v>32.015000000000001</v>
      </c>
      <c r="AI14" s="27">
        <v>34.094000000000023</v>
      </c>
      <c r="AJ14" s="27">
        <v>36.628999999999998</v>
      </c>
      <c r="AK14" s="27">
        <v>39.4</v>
      </c>
      <c r="AL14" s="27">
        <v>42.48</v>
      </c>
      <c r="AM14" s="27">
        <v>45.595999999999997</v>
      </c>
      <c r="AN14" s="27">
        <v>48.860999999999997</v>
      </c>
      <c r="AO14" s="27">
        <v>52.539000000000001</v>
      </c>
      <c r="AP14" s="27">
        <v>56.493000000000002</v>
      </c>
      <c r="AQ14" s="27">
        <v>59.832999999999998</v>
      </c>
      <c r="AR14" s="27">
        <v>63.293999999999997</v>
      </c>
      <c r="AS14" s="27">
        <v>66.47</v>
      </c>
      <c r="AT14" s="27">
        <v>69.512</v>
      </c>
      <c r="AU14" s="27">
        <v>70.962999999999994</v>
      </c>
      <c r="AV14" s="27">
        <v>73.728999999999999</v>
      </c>
      <c r="AW14" s="27">
        <v>76.688000000000002</v>
      </c>
      <c r="AX14" s="27">
        <v>79.87</v>
      </c>
      <c r="AY14" s="27">
        <v>82.701999999999998</v>
      </c>
      <c r="AZ14" s="27">
        <v>85.275000000000006</v>
      </c>
      <c r="BA14" s="27">
        <v>87.063999999999993</v>
      </c>
      <c r="BB14" s="27">
        <v>88.325999999999993</v>
      </c>
      <c r="BC14" s="27">
        <v>89.337999999999994</v>
      </c>
      <c r="BD14" s="27">
        <v>91.126999999999995</v>
      </c>
      <c r="BE14" s="27">
        <v>92.736000000000004</v>
      </c>
      <c r="BF14" s="27">
        <v>94.941999999999993</v>
      </c>
      <c r="BG14" s="27">
        <v>97.100999999999999</v>
      </c>
      <c r="BH14" s="27">
        <v>101.363</v>
      </c>
      <c r="BI14" s="27">
        <v>103.44499999999999</v>
      </c>
      <c r="BJ14" s="27">
        <v>107.11</v>
      </c>
      <c r="BK14" s="27">
        <v>111.435</v>
      </c>
      <c r="BL14" s="27">
        <v>115.88500000000001</v>
      </c>
      <c r="BM14" s="27">
        <v>120.776</v>
      </c>
      <c r="BN14" s="27">
        <v>126.056</v>
      </c>
      <c r="BO14" s="27">
        <v>131.917</v>
      </c>
      <c r="BP14" s="27">
        <v>137.40700000000001</v>
      </c>
      <c r="BQ14" s="27">
        <v>143.178</v>
      </c>
      <c r="BR14" s="27">
        <v>148.65700000000001</v>
      </c>
      <c r="BS14" s="27">
        <v>154.14400000000001</v>
      </c>
      <c r="BT14" s="27">
        <v>159.625</v>
      </c>
      <c r="BU14" s="27">
        <v>165.059</v>
      </c>
      <c r="BV14" s="27">
        <v>170.47</v>
      </c>
      <c r="BW14" s="27">
        <v>176.09800000000001</v>
      </c>
      <c r="BX14" s="27">
        <v>181.571</v>
      </c>
      <c r="BY14" s="27">
        <v>187.381</v>
      </c>
      <c r="BZ14" s="27">
        <v>193.20500000000001</v>
      </c>
      <c r="CA14" s="27">
        <v>199.20400000000001</v>
      </c>
      <c r="CB14" s="27">
        <v>205.34399999999999</v>
      </c>
      <c r="CC14" s="27">
        <v>211.56800000000001</v>
      </c>
      <c r="CD14" s="50">
        <v>217.786</v>
      </c>
      <c r="CF14" s="7"/>
      <c r="CG14" s="8"/>
      <c r="CH14" s="7"/>
      <c r="CI14" s="7"/>
      <c r="CJ14" s="7"/>
      <c r="CK14" s="7"/>
      <c r="CL14" s="7"/>
      <c r="CM14" s="7"/>
      <c r="CN14" s="7"/>
      <c r="CO14" s="7"/>
      <c r="CP14" s="7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</row>
    <row r="15" spans="1:183">
      <c r="A15" s="76" t="s">
        <v>7</v>
      </c>
      <c r="B15" s="77"/>
      <c r="C15" s="77"/>
      <c r="D15" s="77" t="s">
        <v>6</v>
      </c>
      <c r="E15" s="77"/>
      <c r="F15" s="78"/>
      <c r="G15" s="30">
        <f t="shared" ref="G15" si="0">G6+G7+G8+G9+G10+G11+G12+G13+G14</f>
        <v>6174.0639999999994</v>
      </c>
      <c r="H15" s="27">
        <f t="shared" ref="H15:BA15" si="1">H6+H7+H8+H9+H10+H11+H12+H13+H14</f>
        <v>6214.5440000000008</v>
      </c>
      <c r="I15" s="27">
        <f t="shared" si="1"/>
        <v>6268.768</v>
      </c>
      <c r="J15" s="27">
        <f t="shared" si="1"/>
        <v>6306.9250000000002</v>
      </c>
      <c r="K15" s="27">
        <f t="shared" si="1"/>
        <v>6336.4850000000006</v>
      </c>
      <c r="L15" s="27">
        <f t="shared" si="1"/>
        <v>6301.0779999999995</v>
      </c>
      <c r="M15" s="27">
        <f t="shared" si="1"/>
        <v>6264.0290000000005</v>
      </c>
      <c r="N15" s="27">
        <f t="shared" si="1"/>
        <v>6258.2190000000001</v>
      </c>
      <c r="O15" s="27">
        <f t="shared" si="1"/>
        <v>6264.8560000000007</v>
      </c>
      <c r="P15" s="27">
        <f t="shared" si="1"/>
        <v>6283.0729999999994</v>
      </c>
      <c r="Q15" s="27">
        <f t="shared" si="1"/>
        <v>6314.5529999999999</v>
      </c>
      <c r="R15" s="27">
        <f t="shared" si="1"/>
        <v>6352.2170000000006</v>
      </c>
      <c r="S15" s="27">
        <f t="shared" si="1"/>
        <v>6388.6079999999993</v>
      </c>
      <c r="T15" s="27">
        <f t="shared" si="1"/>
        <v>6406.7969999999996</v>
      </c>
      <c r="U15" s="27">
        <f t="shared" si="1"/>
        <v>6434.8760000000002</v>
      </c>
      <c r="V15" s="27">
        <f t="shared" si="1"/>
        <v>6463.831000000001</v>
      </c>
      <c r="W15" s="27">
        <f t="shared" si="1"/>
        <v>6502.4369999999999</v>
      </c>
      <c r="X15" s="27">
        <f t="shared" si="1"/>
        <v>6545.848</v>
      </c>
      <c r="Y15" s="27">
        <f t="shared" si="1"/>
        <v>6593.7889999999998</v>
      </c>
      <c r="Z15" s="27">
        <f t="shared" si="1"/>
        <v>6648.0360000000001</v>
      </c>
      <c r="AA15" s="62">
        <f t="shared" si="1"/>
        <v>6725.018</v>
      </c>
      <c r="AB15" s="62">
        <f t="shared" si="1"/>
        <v>6818.3640000000005</v>
      </c>
      <c r="AC15" s="62">
        <f t="shared" si="1"/>
        <v>6883.5150000000012</v>
      </c>
      <c r="AD15" s="62">
        <f t="shared" si="1"/>
        <v>6943.6500000000005</v>
      </c>
      <c r="AE15" s="62">
        <f t="shared" si="1"/>
        <v>6993.848</v>
      </c>
      <c r="AF15" s="62">
        <f t="shared" si="1"/>
        <v>7036.1939999999986</v>
      </c>
      <c r="AG15" s="62">
        <f t="shared" si="1"/>
        <v>7057.5140000000001</v>
      </c>
      <c r="AH15" s="62">
        <f t="shared" si="1"/>
        <v>7096.4650000000001</v>
      </c>
      <c r="AI15" s="62">
        <f t="shared" si="1"/>
        <v>7123.5370000000003</v>
      </c>
      <c r="AJ15" s="62">
        <f t="shared" si="1"/>
        <v>7164.4440000000004</v>
      </c>
      <c r="AK15" s="62">
        <f t="shared" si="1"/>
        <v>7204.0550000000012</v>
      </c>
      <c r="AL15" s="62">
        <f t="shared" si="1"/>
        <v>7255.6530000000002</v>
      </c>
      <c r="AM15" s="62">
        <f t="shared" si="1"/>
        <v>7313.8529999999992</v>
      </c>
      <c r="AN15" s="62">
        <f t="shared" si="1"/>
        <v>7364.1479999999992</v>
      </c>
      <c r="AO15" s="62">
        <f t="shared" si="1"/>
        <v>7415.1019999999999</v>
      </c>
      <c r="AP15" s="62">
        <f t="shared" si="1"/>
        <v>7459.1280000000006</v>
      </c>
      <c r="AQ15" s="62">
        <f t="shared" si="1"/>
        <v>7508.7389999999996</v>
      </c>
      <c r="AR15" s="62">
        <f t="shared" si="1"/>
        <v>7593.4940000000006</v>
      </c>
      <c r="AS15" s="62">
        <f t="shared" si="1"/>
        <v>7701.8560000000007</v>
      </c>
      <c r="AT15" s="62">
        <f t="shared" si="1"/>
        <v>7785.8059999999996</v>
      </c>
      <c r="AU15" s="62">
        <f t="shared" si="1"/>
        <v>7870.134</v>
      </c>
      <c r="AV15" s="62">
        <f t="shared" si="1"/>
        <v>7954.6620000000003</v>
      </c>
      <c r="AW15" s="62">
        <f t="shared" si="1"/>
        <v>8039.06</v>
      </c>
      <c r="AX15" s="62">
        <f t="shared" si="1"/>
        <v>8139.6310000000012</v>
      </c>
      <c r="AY15" s="62">
        <f t="shared" si="1"/>
        <v>8237.6659999999993</v>
      </c>
      <c r="AZ15" s="62">
        <f t="shared" si="1"/>
        <v>8327.1260000000002</v>
      </c>
      <c r="BA15" s="62">
        <f t="shared" si="1"/>
        <v>8419.5499999999993</v>
      </c>
      <c r="BB15" s="62">
        <f t="shared" ref="BB15:BC15" si="2">BB6+BB7+BB8+BB9+BB10+BB11+BB12+BB13+BB14</f>
        <v>8484.1299999999992</v>
      </c>
      <c r="BC15" s="62">
        <f t="shared" si="2"/>
        <v>8544.527</v>
      </c>
      <c r="BD15" s="62">
        <f t="shared" ref="BD15:BE15" si="3">BD6+BD7+BD8+BD9+BD10+BD11+BD12+BD13+BD14</f>
        <v>8606.0329999999994</v>
      </c>
      <c r="BE15" s="62">
        <f t="shared" si="3"/>
        <v>8670.3000000000011</v>
      </c>
      <c r="BF15" s="62">
        <f t="shared" ref="BF15:BH15" si="4">BF6+BF7+BF8+BF9+BF10+BF11+BF12+BF13+BF14</f>
        <v>8738.7909999999993</v>
      </c>
      <c r="BG15" s="62">
        <f t="shared" si="4"/>
        <v>8815.3850000000002</v>
      </c>
      <c r="BH15" s="62">
        <f t="shared" si="4"/>
        <v>8962.2579999999998</v>
      </c>
      <c r="BI15" s="62">
        <f t="shared" ref="BI15:CD15" si="5">BI6+BI7+BI8+BI9+BI10+BI11+BI12+BI13+BI14</f>
        <v>8909.1579999999994</v>
      </c>
      <c r="BJ15" s="62">
        <f t="shared" si="5"/>
        <v>8983.6360000000004</v>
      </c>
      <c r="BK15" s="62">
        <f t="shared" si="5"/>
        <v>9058.3370000000014</v>
      </c>
      <c r="BL15" s="62">
        <f t="shared" si="5"/>
        <v>9133.0679999999993</v>
      </c>
      <c r="BM15" s="62">
        <f t="shared" si="5"/>
        <v>9207.7870000000003</v>
      </c>
      <c r="BN15" s="62">
        <f t="shared" si="5"/>
        <v>9282.3950000000004</v>
      </c>
      <c r="BO15" s="62">
        <f t="shared" si="5"/>
        <v>9356.905999999999</v>
      </c>
      <c r="BP15" s="62">
        <f t="shared" si="5"/>
        <v>9430.8019999999979</v>
      </c>
      <c r="BQ15" s="62">
        <f t="shared" si="5"/>
        <v>9501.9740000000002</v>
      </c>
      <c r="BR15" s="62">
        <f t="shared" si="5"/>
        <v>9570.3259999999991</v>
      </c>
      <c r="BS15" s="62">
        <f t="shared" si="5"/>
        <v>9635.8829999999998</v>
      </c>
      <c r="BT15" s="62">
        <f t="shared" si="5"/>
        <v>9698.634</v>
      </c>
      <c r="BU15" s="62">
        <f t="shared" si="5"/>
        <v>9758.5020000000004</v>
      </c>
      <c r="BV15" s="62">
        <f t="shared" si="5"/>
        <v>9815.5030000000006</v>
      </c>
      <c r="BW15" s="62">
        <f t="shared" si="5"/>
        <v>9869.6680000000015</v>
      </c>
      <c r="BX15" s="62">
        <f t="shared" si="5"/>
        <v>9921.023000000001</v>
      </c>
      <c r="BY15" s="62">
        <f t="shared" si="5"/>
        <v>9969.5809999999983</v>
      </c>
      <c r="BZ15" s="62">
        <f t="shared" si="5"/>
        <v>10015.411999999998</v>
      </c>
      <c r="CA15" s="62">
        <f t="shared" si="5"/>
        <v>10060.548999999999</v>
      </c>
      <c r="CB15" s="62">
        <f t="shared" si="5"/>
        <v>10105.091</v>
      </c>
      <c r="CC15" s="62">
        <f t="shared" si="5"/>
        <v>10149.019999999999</v>
      </c>
      <c r="CD15" s="63">
        <f t="shared" si="5"/>
        <v>10192.43</v>
      </c>
      <c r="CF15" s="7"/>
      <c r="CG15" s="8"/>
      <c r="CH15" s="7"/>
      <c r="CI15" s="7"/>
      <c r="CJ15" s="7"/>
      <c r="CK15" s="7"/>
      <c r="CL15" s="7"/>
      <c r="CM15" s="7"/>
      <c r="CN15" s="7"/>
      <c r="CO15" s="7"/>
      <c r="CP15" s="7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</row>
    <row r="16" spans="1:183" ht="16.149999999999999" customHeight="1">
      <c r="A16" s="80" t="s">
        <v>50</v>
      </c>
      <c r="B16" s="80"/>
      <c r="C16" s="80"/>
      <c r="D16" s="80" t="s">
        <v>51</v>
      </c>
      <c r="E16" s="80"/>
      <c r="F16" s="80"/>
      <c r="G16" s="26">
        <v>0.55620077943353963</v>
      </c>
      <c r="H16" s="25">
        <v>0.55424385555521882</v>
      </c>
      <c r="I16" s="25">
        <v>0.54921864748527227</v>
      </c>
      <c r="J16" s="25">
        <v>0.54357355951850117</v>
      </c>
      <c r="K16" s="25">
        <v>0.53628499938813978</v>
      </c>
      <c r="L16" s="25">
        <v>0.52892196161346006</v>
      </c>
      <c r="M16" s="25">
        <v>0.52018126938071885</v>
      </c>
      <c r="N16" s="25">
        <v>0.51102828049546212</v>
      </c>
      <c r="O16" s="25">
        <v>0.50153857446135786</v>
      </c>
      <c r="P16" s="25">
        <v>0.49170887914083433</v>
      </c>
      <c r="Q16" s="25">
        <v>0.48202944664699421</v>
      </c>
      <c r="R16" s="25">
        <v>0.47082876754826297</v>
      </c>
      <c r="S16" s="25">
        <v>0.45857571159379307</v>
      </c>
      <c r="T16" s="25">
        <v>0.44563446091132403</v>
      </c>
      <c r="U16" s="25">
        <v>0.43292388091216211</v>
      </c>
      <c r="V16" s="25">
        <v>0.42146689154567407</v>
      </c>
      <c r="W16" s="25">
        <v>0.41141105320882621</v>
      </c>
      <c r="X16" s="25">
        <v>0.40270600696792963</v>
      </c>
      <c r="Y16" s="25">
        <v>0.39621629250289775</v>
      </c>
      <c r="Z16" s="25">
        <v>0.39046674679537158</v>
      </c>
      <c r="AA16" s="25">
        <v>0.38698660461729939</v>
      </c>
      <c r="AB16" s="25">
        <v>0.38225937976275004</v>
      </c>
      <c r="AC16" s="25">
        <v>0.38347759768103268</v>
      </c>
      <c r="AD16" s="25">
        <v>0.38419165908840125</v>
      </c>
      <c r="AE16" s="25">
        <v>0.38468273569313277</v>
      </c>
      <c r="AF16" s="25">
        <v>0.38631009364656538</v>
      </c>
      <c r="AG16" s="25">
        <v>0.38756636817310974</v>
      </c>
      <c r="AH16" s="25">
        <v>0.38755446496791718</v>
      </c>
      <c r="AI16" s="25">
        <v>0.38731606487844517</v>
      </c>
      <c r="AJ16" s="25">
        <v>0.38691409533717941</v>
      </c>
      <c r="AK16" s="25">
        <v>0.38489330251136167</v>
      </c>
      <c r="AL16" s="25">
        <v>0.37237496248489199</v>
      </c>
      <c r="AM16" s="25">
        <v>0.36861339664541981</v>
      </c>
      <c r="AN16" s="25">
        <v>0.36547001400847362</v>
      </c>
      <c r="AO16" s="25">
        <v>0.36217810895627073</v>
      </c>
      <c r="AP16" s="25">
        <v>0.35580931223791923</v>
      </c>
      <c r="AQ16" s="25">
        <v>0.35268945784977107</v>
      </c>
      <c r="AR16" s="25">
        <v>0.34902213487679712</v>
      </c>
      <c r="AS16" s="25">
        <v>0.34456620055956449</v>
      </c>
      <c r="AT16" s="25">
        <v>0.34106884811755223</v>
      </c>
      <c r="AU16" s="25">
        <v>0.33849884813093839</v>
      </c>
      <c r="AV16" s="25">
        <v>0.3351298270183673</v>
      </c>
      <c r="AW16" s="25">
        <v>0.33193353439536261</v>
      </c>
      <c r="AX16" s="25">
        <v>0.33018928396628672</v>
      </c>
      <c r="AY16" s="25">
        <v>0.32865029043662874</v>
      </c>
      <c r="AZ16" s="25">
        <v>0.32776066217903038</v>
      </c>
      <c r="BA16" s="25">
        <v>0.32787694297404613</v>
      </c>
      <c r="BB16" s="25">
        <v>0.32782850681829795</v>
      </c>
      <c r="BC16" s="25">
        <v>0.3280712067310082</v>
      </c>
      <c r="BD16" s="25">
        <v>0.32801176351034883</v>
      </c>
      <c r="BE16" s="25">
        <v>0.327878320993507</v>
      </c>
      <c r="BF16" s="25">
        <v>0.32984967966939671</v>
      </c>
      <c r="BG16" s="25">
        <v>0.33010999510067135</v>
      </c>
      <c r="BH16" s="25">
        <v>0.33184269701698937</v>
      </c>
      <c r="BI16" s="25">
        <v>0.33600639865285187</v>
      </c>
      <c r="BJ16" s="25">
        <v>0.33827757515226303</v>
      </c>
      <c r="BK16" s="25">
        <v>0.3405878768506132</v>
      </c>
      <c r="BL16" s="25">
        <v>0.34290421042645108</v>
      </c>
      <c r="BM16" s="25">
        <v>0.34517258647968474</v>
      </c>
      <c r="BN16" s="25">
        <v>0.34717074357680233</v>
      </c>
      <c r="BO16" s="25">
        <v>0.3489748481304677</v>
      </c>
      <c r="BP16" s="25">
        <v>0.35031609919167783</v>
      </c>
      <c r="BQ16" s="25">
        <v>0.35174622048487297</v>
      </c>
      <c r="BR16" s="25">
        <v>0.35282514344516225</v>
      </c>
      <c r="BS16" s="25">
        <v>0.35390442228967256</v>
      </c>
      <c r="BT16" s="25">
        <v>0.35436769483696362</v>
      </c>
      <c r="BU16" s="25">
        <v>0.35461836316118767</v>
      </c>
      <c r="BV16" s="25">
        <v>0.35456630664411343</v>
      </c>
      <c r="BW16" s="25">
        <v>0.35466988427424634</v>
      </c>
      <c r="BX16" s="25">
        <v>0.35482250356516915</v>
      </c>
      <c r="BY16" s="25">
        <v>0.35460490959866386</v>
      </c>
      <c r="BZ16" s="25">
        <v>0.35429810992057853</v>
      </c>
      <c r="CA16" s="25">
        <v>0.35395400178373992</v>
      </c>
      <c r="CB16" s="25">
        <v>0.35364261557885357</v>
      </c>
      <c r="CC16" s="25">
        <v>0.35338503847537378</v>
      </c>
      <c r="CD16" s="51">
        <v>0.35324715787449684</v>
      </c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</row>
    <row r="17" spans="1:183" ht="16.149999999999999" customHeight="1">
      <c r="A17" s="84" t="s">
        <v>29</v>
      </c>
      <c r="B17" s="84"/>
      <c r="C17" s="84"/>
      <c r="D17" s="84" t="s">
        <v>27</v>
      </c>
      <c r="E17" s="84"/>
      <c r="F17" s="84"/>
      <c r="G17" s="57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9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</row>
    <row r="18" spans="1:183" ht="13.5" customHeight="1">
      <c r="A18" s="81" t="s">
        <v>28</v>
      </c>
      <c r="B18" s="82"/>
      <c r="C18" s="83"/>
      <c r="D18" s="82" t="s">
        <v>26</v>
      </c>
      <c r="E18" s="82"/>
      <c r="F18" s="83"/>
      <c r="G18" s="24">
        <v>0.27312899453189821</v>
      </c>
      <c r="H18" s="23">
        <v>0.27797211478220818</v>
      </c>
      <c r="I18" s="23">
        <v>0.28282445661040284</v>
      </c>
      <c r="J18" s="23">
        <v>0.2872069724146068</v>
      </c>
      <c r="K18" s="23">
        <v>0.29167169794478204</v>
      </c>
      <c r="L18" s="23">
        <v>0.29579223704188512</v>
      </c>
      <c r="M18" s="23">
        <v>0.29865051354177508</v>
      </c>
      <c r="N18" s="23">
        <v>0.30077543659319306</v>
      </c>
      <c r="O18" s="23">
        <v>0.30193105761972655</v>
      </c>
      <c r="P18" s="23">
        <v>0.30285918972052667</v>
      </c>
      <c r="Q18" s="23">
        <v>0.30226630957797401</v>
      </c>
      <c r="R18" s="23">
        <v>0.30138439460690508</v>
      </c>
      <c r="S18" s="23">
        <v>0.30187330021207415</v>
      </c>
      <c r="T18" s="23">
        <v>0.30213789419130532</v>
      </c>
      <c r="U18" s="23">
        <v>0.30256515584317095</v>
      </c>
      <c r="V18" s="23">
        <v>0.30422174372626548</v>
      </c>
      <c r="W18" s="23">
        <v>0.30587259959824925</v>
      </c>
      <c r="X18" s="23">
        <v>0.30761107937211674</v>
      </c>
      <c r="Y18" s="23">
        <v>0.30932391092169342</v>
      </c>
      <c r="Z18" s="23">
        <v>0.31052840335049858</v>
      </c>
      <c r="AA18" s="60">
        <v>0.31172098234506906</v>
      </c>
      <c r="AB18" s="60">
        <v>0.31217836808156446</v>
      </c>
      <c r="AC18" s="60">
        <v>0.31467028677685827</v>
      </c>
      <c r="AD18" s="60">
        <v>0.31698726745879263</v>
      </c>
      <c r="AE18" s="60">
        <v>0.31996618397402971</v>
      </c>
      <c r="AF18" s="60">
        <v>0.32272385148441934</v>
      </c>
      <c r="AG18" s="60">
        <v>0.32538312590255364</v>
      </c>
      <c r="AH18" s="60">
        <v>0.32804616434667944</v>
      </c>
      <c r="AI18" s="60">
        <v>0.33033615831876001</v>
      </c>
      <c r="AJ18" s="60">
        <v>0.33224542866813689</v>
      </c>
      <c r="AK18" s="60">
        <v>0.33401210981618962</v>
      </c>
      <c r="AL18" s="60">
        <v>0.32384229894874339</v>
      </c>
      <c r="AM18" s="60">
        <v>0.32375736614720396</v>
      </c>
      <c r="AN18" s="60">
        <v>0.32480563787983707</v>
      </c>
      <c r="AO18" s="60">
        <v>0.32752830290104917</v>
      </c>
      <c r="AP18" s="60">
        <v>0.31709844471447307</v>
      </c>
      <c r="AQ18" s="60">
        <v>0.32145442042911443</v>
      </c>
      <c r="AR18" s="60">
        <v>0.32724683533618537</v>
      </c>
      <c r="AS18" s="60">
        <v>0.33334846595817957</v>
      </c>
      <c r="AT18" s="60">
        <v>0.33965217876783066</v>
      </c>
      <c r="AU18" s="60">
        <v>0.34375013034784174</v>
      </c>
      <c r="AV18" s="60">
        <v>0.3510282632371633</v>
      </c>
      <c r="AW18" s="60">
        <v>0.35812973839455592</v>
      </c>
      <c r="AX18" s="60">
        <v>0.36478453450345655</v>
      </c>
      <c r="AY18" s="60">
        <v>0.37131354417417312</v>
      </c>
      <c r="AZ18" s="60">
        <v>0.37632715936825556</v>
      </c>
      <c r="BA18" s="60">
        <v>0.38205752885981392</v>
      </c>
      <c r="BB18" s="60">
        <v>0.38749283352189617</v>
      </c>
      <c r="BC18" s="60">
        <v>0.39340998331166405</v>
      </c>
      <c r="BD18" s="60">
        <v>0.39982227200151221</v>
      </c>
      <c r="BE18" s="60">
        <v>0.40520780082032781</v>
      </c>
      <c r="BF18" s="60">
        <v>0.4134419004111069</v>
      </c>
      <c r="BG18" s="60">
        <v>0.42152127993011396</v>
      </c>
      <c r="BH18" s="60">
        <v>0.43069375996348103</v>
      </c>
      <c r="BI18" s="60">
        <v>0.43600702773929784</v>
      </c>
      <c r="BJ18" s="60">
        <v>0.44679615395332145</v>
      </c>
      <c r="BK18" s="60">
        <v>0.45831238167163707</v>
      </c>
      <c r="BL18" s="60">
        <v>0.47054005498573648</v>
      </c>
      <c r="BM18" s="60">
        <v>0.48400164112652005</v>
      </c>
      <c r="BN18" s="60">
        <v>0.49817486533593414</v>
      </c>
      <c r="BO18" s="60">
        <v>0.51219552337522967</v>
      </c>
      <c r="BP18" s="60">
        <v>0.52568999327655763</v>
      </c>
      <c r="BQ18" s="60">
        <v>0.53818220268321137</v>
      </c>
      <c r="BR18" s="60">
        <v>0.54968293848515737</v>
      </c>
      <c r="BS18" s="60">
        <v>0.56026081392184413</v>
      </c>
      <c r="BT18" s="60">
        <v>0.56906441739952285</v>
      </c>
      <c r="BU18" s="60">
        <v>0.57664361892459115</v>
      </c>
      <c r="BV18" s="60">
        <v>0.58262388898449258</v>
      </c>
      <c r="BW18" s="60">
        <v>0.58724363314927153</v>
      </c>
      <c r="BX18" s="60">
        <v>0.59065360104112996</v>
      </c>
      <c r="BY18" s="60">
        <v>0.59299361384148797</v>
      </c>
      <c r="BZ18" s="60">
        <v>0.59449765451391579</v>
      </c>
      <c r="CA18" s="60">
        <v>0.59561754108168652</v>
      </c>
      <c r="CB18" s="60">
        <v>0.5967545445492759</v>
      </c>
      <c r="CC18" s="60">
        <v>0.59805638700275632</v>
      </c>
      <c r="CD18" s="61">
        <v>0.59983188303575186</v>
      </c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</row>
    <row r="19" spans="1:183">
      <c r="A19" s="76" t="s">
        <v>25</v>
      </c>
      <c r="B19" s="77"/>
      <c r="C19" s="78"/>
      <c r="D19" s="77" t="s">
        <v>6</v>
      </c>
      <c r="E19" s="77"/>
      <c r="F19" s="78"/>
      <c r="G19" s="22">
        <v>0.23527884146382155</v>
      </c>
      <c r="H19" s="21">
        <v>0.23942286739313332</v>
      </c>
      <c r="I19" s="21">
        <v>0.24289581423298581</v>
      </c>
      <c r="J19" s="21">
        <v>0.24651422593180325</v>
      </c>
      <c r="K19" s="21">
        <v>0.25037064063732711</v>
      </c>
      <c r="L19" s="21">
        <v>0.25669854445816964</v>
      </c>
      <c r="M19" s="21">
        <v>0.26202091801765631</v>
      </c>
      <c r="N19" s="21">
        <v>0.26543550509643893</v>
      </c>
      <c r="O19" s="21">
        <v>0.26707563575590587</v>
      </c>
      <c r="P19" s="21">
        <v>0.26794649791199138</v>
      </c>
      <c r="Q19" s="21">
        <v>0.26693038176277717</v>
      </c>
      <c r="R19" s="21">
        <v>0.26543608907674698</v>
      </c>
      <c r="S19" s="21">
        <v>0.26512710154093211</v>
      </c>
      <c r="T19" s="21">
        <v>0.26536058620595726</v>
      </c>
      <c r="U19" s="21">
        <v>0.26547033361486488</v>
      </c>
      <c r="V19" s="21">
        <v>0.26664850711226001</v>
      </c>
      <c r="W19" s="21">
        <v>0.26742051517198218</v>
      </c>
      <c r="X19" s="21">
        <v>0.26802690182365779</v>
      </c>
      <c r="Y19" s="21">
        <v>0.26851326107829143</v>
      </c>
      <c r="Z19" s="21">
        <v>0.26834116862983654</v>
      </c>
      <c r="AA19" s="21">
        <v>0.26714835275655624</v>
      </c>
      <c r="AB19" s="21">
        <v>0.2656525145870362</v>
      </c>
      <c r="AC19" s="21">
        <v>0.26637420719322796</v>
      </c>
      <c r="AD19" s="21">
        <v>0.2670893848477815</v>
      </c>
      <c r="AE19" s="21">
        <v>0.26854663938487366</v>
      </c>
      <c r="AF19" s="21">
        <v>0.27033847344844175</v>
      </c>
      <c r="AG19" s="21">
        <v>0.27289115254933538</v>
      </c>
      <c r="AH19" s="21">
        <v>0.27466997778068231</v>
      </c>
      <c r="AI19" s="21">
        <v>0.27720407866654012</v>
      </c>
      <c r="AJ19" s="21">
        <v>0.2791051026931145</v>
      </c>
      <c r="AK19" s="21">
        <v>0.28109693658092572</v>
      </c>
      <c r="AL19" s="21">
        <v>0.27231752243426133</v>
      </c>
      <c r="AM19" s="21">
        <v>0.27249552522935938</v>
      </c>
      <c r="AN19" s="21">
        <v>0.27381924683696324</v>
      </c>
      <c r="AO19" s="21">
        <v>0.27632944884590105</v>
      </c>
      <c r="AP19" s="21">
        <v>0.26810940918370252</v>
      </c>
      <c r="AQ19" s="21">
        <v>0.2721661794527061</v>
      </c>
      <c r="AR19" s="21">
        <v>0.27554586255247465</v>
      </c>
      <c r="AS19" s="21">
        <v>0.27817843824658556</v>
      </c>
      <c r="AT19" s="21">
        <v>0.28197088545214855</v>
      </c>
      <c r="AU19" s="21">
        <v>0.28350220130854303</v>
      </c>
      <c r="AV19" s="21">
        <v>0.28786847503496071</v>
      </c>
      <c r="AW19" s="21">
        <v>0.2918857513597542</v>
      </c>
      <c r="AX19" s="21">
        <v>0.29521201765177968</v>
      </c>
      <c r="AY19" s="21">
        <v>0.29858220780826711</v>
      </c>
      <c r="AZ19" s="21">
        <v>0.30118558966786002</v>
      </c>
      <c r="BA19" s="21">
        <v>0.3041844258132248</v>
      </c>
      <c r="BB19" s="21">
        <v>0.307778363627776</v>
      </c>
      <c r="BC19" s="21">
        <v>0.31175456485020719</v>
      </c>
      <c r="BD19" s="21">
        <v>0.31587558154727297</v>
      </c>
      <c r="BE19" s="21">
        <v>0.31888166264202578</v>
      </c>
      <c r="BF19" s="21">
        <v>0.3239977698358566</v>
      </c>
      <c r="BG19" s="21">
        <v>0.32783505154639175</v>
      </c>
      <c r="BH19" s="21">
        <v>0.33109252366812686</v>
      </c>
      <c r="BI19" s="21">
        <v>0.33986993142930022</v>
      </c>
      <c r="BJ19" s="21">
        <v>0.34702484421014007</v>
      </c>
      <c r="BK19" s="21">
        <v>0.35466196950086115</v>
      </c>
      <c r="BL19" s="21">
        <v>0.36274094182734434</v>
      </c>
      <c r="BM19" s="21">
        <v>0.37157262943659702</v>
      </c>
      <c r="BN19" s="21">
        <v>0.38093457067011405</v>
      </c>
      <c r="BO19" s="21">
        <v>0.39013779218761269</v>
      </c>
      <c r="BP19" s="21">
        <v>0.3988295260348293</v>
      </c>
      <c r="BQ19" s="21">
        <v>0.40702819433048204</v>
      </c>
      <c r="BR19" s="21">
        <v>0.41461760176346735</v>
      </c>
      <c r="BS19" s="21">
        <v>0.42168250881907665</v>
      </c>
      <c r="BT19" s="21">
        <v>0.42777263375147256</v>
      </c>
      <c r="BU19" s="21">
        <v>0.43322117925751136</v>
      </c>
      <c r="BV19" s="21">
        <v>0.4378166297221574</v>
      </c>
      <c r="BW19" s="21">
        <v>0.44179556481990967</v>
      </c>
      <c r="BX19" s="21">
        <v>0.44518384660882571</v>
      </c>
      <c r="BY19" s="21">
        <v>0.44813830460516269</v>
      </c>
      <c r="BZ19" s="21">
        <v>0.45076946063050949</v>
      </c>
      <c r="CA19" s="21">
        <v>0.45323664373072897</v>
      </c>
      <c r="CB19" s="21">
        <v>0.45576953758073119</v>
      </c>
      <c r="CC19" s="21">
        <v>0.45841098179370854</v>
      </c>
      <c r="CD19" s="52">
        <v>0.46137442171614435</v>
      </c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</row>
    <row r="20" spans="1:183" ht="19.149999999999999" customHeight="1" thickBot="1">
      <c r="A20" s="79" t="s">
        <v>24</v>
      </c>
      <c r="B20" s="79"/>
      <c r="C20" s="79"/>
      <c r="D20" s="79" t="s">
        <v>23</v>
      </c>
      <c r="E20" s="79"/>
      <c r="F20" s="79"/>
      <c r="G20" s="20">
        <v>0.79147962089736124</v>
      </c>
      <c r="H20" s="19">
        <v>0.79366672294835205</v>
      </c>
      <c r="I20" s="19">
        <v>0.79211446171825806</v>
      </c>
      <c r="J20" s="19">
        <v>0.79008778545030445</v>
      </c>
      <c r="K20" s="19">
        <v>0.78665564002546684</v>
      </c>
      <c r="L20" s="19">
        <v>0.7856205060716297</v>
      </c>
      <c r="M20" s="19">
        <v>0.78220218739837521</v>
      </c>
      <c r="N20" s="19">
        <v>0.7764637855919011</v>
      </c>
      <c r="O20" s="19">
        <v>0.76861421021726373</v>
      </c>
      <c r="P20" s="19">
        <v>0.75965537705282571</v>
      </c>
      <c r="Q20" s="19">
        <v>0.74895982840977138</v>
      </c>
      <c r="R20" s="19">
        <v>0.73626485662501007</v>
      </c>
      <c r="S20" s="19">
        <v>0.72370281313472518</v>
      </c>
      <c r="T20" s="19">
        <v>0.71099504711728134</v>
      </c>
      <c r="U20" s="19">
        <v>0.69839421452702699</v>
      </c>
      <c r="V20" s="19">
        <v>0.68811539865793414</v>
      </c>
      <c r="W20" s="19">
        <v>0.67883156838080838</v>
      </c>
      <c r="X20" s="19">
        <v>0.67073290879158753</v>
      </c>
      <c r="Y20" s="19">
        <v>0.66472955358118913</v>
      </c>
      <c r="Z20" s="19">
        <v>0.65880791542520822</v>
      </c>
      <c r="AA20" s="19">
        <v>0.65413495737385563</v>
      </c>
      <c r="AB20" s="19">
        <v>0.64791189434978624</v>
      </c>
      <c r="AC20" s="19">
        <v>0.64985180487426064</v>
      </c>
      <c r="AD20" s="19">
        <v>0.6512810439361828</v>
      </c>
      <c r="AE20" s="19">
        <v>0.65322937507800649</v>
      </c>
      <c r="AF20" s="19">
        <v>0.65664856709500719</v>
      </c>
      <c r="AG20" s="19">
        <v>0.66045752072244512</v>
      </c>
      <c r="AH20" s="19">
        <v>0.66222444274859948</v>
      </c>
      <c r="AI20" s="19">
        <v>0.66452014354498534</v>
      </c>
      <c r="AJ20" s="19">
        <v>0.66601919803029397</v>
      </c>
      <c r="AK20" s="19">
        <v>0.66599023909228738</v>
      </c>
      <c r="AL20" s="19">
        <v>0.64469248491915321</v>
      </c>
      <c r="AM20" s="19">
        <v>0.64110892187477919</v>
      </c>
      <c r="AN20" s="19">
        <v>0.63928926084543691</v>
      </c>
      <c r="AO20" s="19">
        <v>0.63850755780217172</v>
      </c>
      <c r="AP20" s="19">
        <v>0.62391872142162175</v>
      </c>
      <c r="AQ20" s="19">
        <v>0.62485563730247706</v>
      </c>
      <c r="AR20" s="19">
        <v>0.62456799742927183</v>
      </c>
      <c r="AS20" s="19">
        <v>0.62274463880615005</v>
      </c>
      <c r="AT20" s="19">
        <v>0.62303973356970077</v>
      </c>
      <c r="AU20" s="19">
        <v>0.62200104943948142</v>
      </c>
      <c r="AV20" s="19">
        <v>0.62299830205332796</v>
      </c>
      <c r="AW20" s="19">
        <v>0.6238192857551168</v>
      </c>
      <c r="AX20" s="19">
        <v>0.6254013016180664</v>
      </c>
      <c r="AY20" s="19">
        <v>0.6272324982448958</v>
      </c>
      <c r="AZ20" s="19">
        <v>0.62894625184689035</v>
      </c>
      <c r="BA20" s="19">
        <v>0.63206136878727093</v>
      </c>
      <c r="BB20" s="19">
        <v>0.63560687044607389</v>
      </c>
      <c r="BC20" s="19">
        <v>0.63982577158121545</v>
      </c>
      <c r="BD20" s="19">
        <v>0.6438873450576218</v>
      </c>
      <c r="BE20" s="19">
        <v>0.64675998363553278</v>
      </c>
      <c r="BF20" s="19">
        <v>0.65384744950525331</v>
      </c>
      <c r="BG20" s="19">
        <v>0.6579450466470631</v>
      </c>
      <c r="BH20" s="19">
        <v>0.66293522068511623</v>
      </c>
      <c r="BI20" s="19">
        <v>0.67587633008215198</v>
      </c>
      <c r="BJ20" s="19">
        <v>0.68530241936240299</v>
      </c>
      <c r="BK20" s="19">
        <v>0.69524984635147435</v>
      </c>
      <c r="BL20" s="19">
        <v>0.70564515225379532</v>
      </c>
      <c r="BM20" s="19">
        <v>0.71674521591628171</v>
      </c>
      <c r="BN20" s="19">
        <v>0.72810531424691649</v>
      </c>
      <c r="BO20" s="19">
        <v>0.73911264031808033</v>
      </c>
      <c r="BP20" s="19">
        <v>0.74914562522650707</v>
      </c>
      <c r="BQ20" s="19">
        <v>0.7587744148153549</v>
      </c>
      <c r="BR20" s="19">
        <v>0.76744274520862954</v>
      </c>
      <c r="BS20" s="19">
        <v>0.77558693110874921</v>
      </c>
      <c r="BT20" s="19">
        <v>0.78214032858843607</v>
      </c>
      <c r="BU20" s="19">
        <v>0.78783954241869891</v>
      </c>
      <c r="BV20" s="19">
        <v>0.79238293636627088</v>
      </c>
      <c r="BW20" s="19">
        <v>0.79646544909415595</v>
      </c>
      <c r="BX20" s="19">
        <v>0.8000063501739948</v>
      </c>
      <c r="BY20" s="19">
        <v>0.80274321420382666</v>
      </c>
      <c r="BZ20" s="19">
        <v>0.80506757055108802</v>
      </c>
      <c r="CA20" s="19">
        <v>0.80719064551446884</v>
      </c>
      <c r="CB20" s="19">
        <v>0.80941215315958481</v>
      </c>
      <c r="CC20" s="19">
        <v>0.81179602026908226</v>
      </c>
      <c r="CD20" s="53">
        <v>0.8146215795906413</v>
      </c>
      <c r="CF20" s="10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</row>
    <row r="21" spans="1:183" ht="12.75" customHeight="1">
      <c r="A21" s="66"/>
      <c r="B21" s="18"/>
      <c r="C21" s="18"/>
      <c r="D21" s="66"/>
      <c r="E21" s="18"/>
      <c r="F21" s="18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F21" s="10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</row>
    <row r="22" spans="1:183">
      <c r="A22" s="66"/>
      <c r="B22" s="18"/>
      <c r="C22" s="18"/>
      <c r="D22" s="66"/>
      <c r="E22" s="18"/>
      <c r="F22" s="18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O22" s="17"/>
      <c r="AP22" s="17"/>
      <c r="AQ22" s="17"/>
      <c r="AR22" s="17"/>
      <c r="AS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F22" s="10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</row>
    <row r="23" spans="1:183">
      <c r="A23" s="66"/>
      <c r="B23" s="18"/>
      <c r="C23" s="18"/>
      <c r="D23" s="66"/>
      <c r="E23" s="18"/>
      <c r="F23" s="18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S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F23" s="10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</row>
    <row r="24" spans="1:183" ht="12.75" customHeight="1">
      <c r="A24" s="66"/>
      <c r="B24" s="18"/>
      <c r="C24" s="18"/>
      <c r="D24" s="66"/>
      <c r="E24" s="18"/>
      <c r="F24" s="18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S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F24" s="10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</row>
    <row r="25" spans="1:183">
      <c r="A25" s="66"/>
      <c r="B25" s="18"/>
      <c r="C25" s="18"/>
      <c r="D25" s="66"/>
      <c r="E25" s="18"/>
      <c r="F25" s="18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S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F25" s="10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</row>
    <row r="26" spans="1:183">
      <c r="A26" s="66"/>
      <c r="B26" s="18"/>
      <c r="C26" s="18"/>
      <c r="D26" s="66"/>
      <c r="E26" s="18"/>
      <c r="F26" s="18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S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F26" s="10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</row>
    <row r="27" spans="1:183" ht="25.5" customHeight="1">
      <c r="A27" s="66"/>
      <c r="B27" s="18"/>
      <c r="C27" s="18"/>
      <c r="D27" s="66"/>
      <c r="E27" s="18"/>
      <c r="F27" s="18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67"/>
      <c r="AS27" s="17"/>
      <c r="AV27" s="17"/>
      <c r="AW27" s="17"/>
      <c r="AX27" s="17"/>
      <c r="AY27" s="17"/>
      <c r="AZ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F27" s="10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</row>
    <row r="28" spans="1:183">
      <c r="A28" s="66"/>
      <c r="B28" s="18"/>
      <c r="C28" s="18"/>
      <c r="D28" s="66"/>
      <c r="E28" s="18"/>
      <c r="F28" s="18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S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F28" s="10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</row>
    <row r="29" spans="1:183">
      <c r="A29" s="66"/>
      <c r="B29" s="18"/>
      <c r="C29" s="18"/>
      <c r="D29" s="66"/>
      <c r="E29" s="18"/>
      <c r="F29" s="18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S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F29" s="10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</row>
    <row r="30" spans="1:183">
      <c r="A30" s="66"/>
      <c r="B30" s="18"/>
      <c r="C30" s="18"/>
      <c r="D30" s="66"/>
      <c r="E30" s="18"/>
      <c r="F30" s="18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S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F30" s="10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</row>
    <row r="31" spans="1:183" ht="25.5" customHeight="1">
      <c r="A31" s="66"/>
      <c r="B31" s="18"/>
      <c r="C31" s="18"/>
      <c r="D31" s="66"/>
      <c r="E31" s="18"/>
      <c r="F31" s="18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S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F31" s="10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</row>
    <row r="32" spans="1:183">
      <c r="A32" s="66"/>
      <c r="B32" s="18"/>
      <c r="C32" s="18"/>
      <c r="D32" s="66"/>
      <c r="E32" s="18"/>
      <c r="F32" s="18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S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F32" s="10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</row>
    <row r="33" spans="1:183">
      <c r="A33" s="66"/>
      <c r="B33" s="18"/>
      <c r="C33" s="18"/>
      <c r="D33" s="66"/>
      <c r="E33" s="18"/>
      <c r="F33" s="18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S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F33" s="10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</row>
    <row r="34" spans="1:183">
      <c r="A34" s="66"/>
      <c r="B34" s="18"/>
      <c r="C34" s="18"/>
      <c r="D34" s="66"/>
      <c r="E34" s="18"/>
      <c r="F34" s="18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S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F34" s="10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</row>
    <row r="35" spans="1:183">
      <c r="A35" s="66"/>
      <c r="B35" s="18"/>
      <c r="C35" s="18"/>
      <c r="D35" s="66"/>
      <c r="E35" s="18"/>
      <c r="F35" s="18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S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F35" s="10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</row>
    <row r="36" spans="1:183" ht="12.75" customHeight="1">
      <c r="A36" s="66"/>
      <c r="B36" s="18"/>
      <c r="C36" s="18"/>
      <c r="D36" s="66"/>
      <c r="E36" s="18"/>
      <c r="F36" s="18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S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F36" s="10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</row>
    <row r="37" spans="1:183" ht="12.75" customHeight="1">
      <c r="A37" s="66"/>
      <c r="B37" s="18"/>
      <c r="C37" s="18"/>
      <c r="D37" s="66"/>
      <c r="E37" s="18"/>
      <c r="F37" s="18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F37" s="10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</row>
    <row r="38" spans="1:183">
      <c r="A38" s="66"/>
      <c r="B38" s="18"/>
      <c r="C38" s="18"/>
      <c r="D38" s="66"/>
      <c r="E38" s="18"/>
      <c r="F38" s="18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F38" s="10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</row>
    <row r="39" spans="1:183" ht="13.5" customHeight="1">
      <c r="A39" s="66"/>
      <c r="B39" s="18"/>
      <c r="C39" s="18"/>
      <c r="D39" s="66"/>
      <c r="E39" s="18"/>
      <c r="F39" s="18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F39" s="10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</row>
    <row r="40" spans="1:183">
      <c r="A40" s="66"/>
      <c r="B40" s="18"/>
      <c r="C40" s="18"/>
      <c r="D40" s="66"/>
      <c r="E40" s="18"/>
      <c r="F40" s="18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F40" s="10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</row>
    <row r="41" spans="1:183">
      <c r="A41" s="66"/>
      <c r="B41" s="18"/>
      <c r="C41" s="18"/>
      <c r="D41" s="66"/>
      <c r="E41" s="18"/>
      <c r="F41" s="18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F41" s="10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</row>
    <row r="42" spans="1:183">
      <c r="A42" s="66"/>
      <c r="B42" s="18"/>
      <c r="C42" s="18"/>
      <c r="D42" s="66"/>
      <c r="E42" s="18"/>
      <c r="F42" s="18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F42" s="10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</row>
    <row r="43" spans="1:183">
      <c r="A43" s="66"/>
      <c r="B43" s="18"/>
      <c r="C43" s="18"/>
      <c r="D43" s="66"/>
      <c r="E43" s="18"/>
      <c r="F43" s="18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F43" s="10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</row>
    <row r="44" spans="1:183">
      <c r="A44" s="66"/>
      <c r="B44" s="18"/>
      <c r="C44" s="18"/>
      <c r="D44" s="66"/>
      <c r="E44" s="18"/>
      <c r="F44" s="18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F44" s="10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</row>
  </sheetData>
  <mergeCells count="36">
    <mergeCell ref="A1:C1"/>
    <mergeCell ref="D1:F1"/>
    <mergeCell ref="B7:B8"/>
    <mergeCell ref="D7:D10"/>
    <mergeCell ref="E5:F5"/>
    <mergeCell ref="B6:C6"/>
    <mergeCell ref="E6:F6"/>
    <mergeCell ref="E7:E8"/>
    <mergeCell ref="B9:B10"/>
    <mergeCell ref="E9:E10"/>
    <mergeCell ref="A4:A6"/>
    <mergeCell ref="B4:C4"/>
    <mergeCell ref="D4:D6"/>
    <mergeCell ref="A7:A10"/>
    <mergeCell ref="B13:B14"/>
    <mergeCell ref="E13:E14"/>
    <mergeCell ref="E4:F4"/>
    <mergeCell ref="B5:C5"/>
    <mergeCell ref="A3:C3"/>
    <mergeCell ref="D3:F3"/>
    <mergeCell ref="A11:A14"/>
    <mergeCell ref="B11:B12"/>
    <mergeCell ref="D11:D14"/>
    <mergeCell ref="E11:E12"/>
    <mergeCell ref="A15:C15"/>
    <mergeCell ref="D15:F15"/>
    <mergeCell ref="A20:C20"/>
    <mergeCell ref="D20:F20"/>
    <mergeCell ref="A16:C16"/>
    <mergeCell ref="D16:F16"/>
    <mergeCell ref="A18:C18"/>
    <mergeCell ref="D18:F18"/>
    <mergeCell ref="A19:C19"/>
    <mergeCell ref="D19:F19"/>
    <mergeCell ref="A17:C17"/>
    <mergeCell ref="D17:F17"/>
  </mergeCells>
  <pageMargins left="0.24" right="0.24" top="0.78740157480314965" bottom="0.78740157480314965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VW_EC_2.1</vt:lpstr>
      <vt:lpstr>VW_EC_2.2</vt:lpstr>
      <vt:lpstr>VW_EC_2.2!Druckbereich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Salome Schüpbach</dc:creator>
  <cp:lastModifiedBy>Schüpbach Salome BSV</cp:lastModifiedBy>
  <cp:lastPrinted>2019-08-29T12:56:58Z</cp:lastPrinted>
  <dcterms:created xsi:type="dcterms:W3CDTF">2014-07-02T09:31:26Z</dcterms:created>
  <dcterms:modified xsi:type="dcterms:W3CDTF">2024-12-06T09:39:01Z</dcterms:modified>
</cp:coreProperties>
</file>