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"/>
    </mc:Choice>
  </mc:AlternateContent>
  <xr:revisionPtr revIDLastSave="0" documentId="13_ncr:1_{EC574065-367C-4616-911A-2F606911727E}" xr6:coauthVersionLast="47" xr6:coauthVersionMax="47" xr10:uidLastSave="{00000000-0000-0000-0000-000000000000}"/>
  <bookViews>
    <workbookView xWindow="28680" yWindow="-120" windowWidth="38640" windowHeight="21120" tabRatio="458" activeTab="5" xr2:uid="{00000000-000D-0000-FFFF-FFFF00000000}"/>
  </bookViews>
  <sheets>
    <sheet name="2020" sheetId="273" r:id="rId1"/>
    <sheet name="2021" sheetId="269" r:id="rId2"/>
    <sheet name="2022" sheetId="272" r:id="rId3"/>
    <sheet name="2023" sheetId="274" r:id="rId4"/>
    <sheet name="2024" sheetId="275" r:id="rId5"/>
    <sheet name="2020 - 2024" sheetId="271" r:id="rId6"/>
  </sheets>
  <definedNames>
    <definedName name="_Toc520698006" localSheetId="0">'2020'!$A$1</definedName>
    <definedName name="_Toc520698006" localSheetId="5">'2020 - 2024'!$A$1</definedName>
    <definedName name="_Toc520698006" localSheetId="1">'2021'!$A$1</definedName>
    <definedName name="_Toc520698006" localSheetId="2">'2022'!$A$1</definedName>
    <definedName name="_Toc520698006" localSheetId="3">'2023'!$A$1</definedName>
    <definedName name="_Toc520698006" localSheetId="4">'2024'!$A$1</definedName>
    <definedName name="_Toc520698007" localSheetId="0">'2020'!#REF!</definedName>
    <definedName name="_Toc520698007" localSheetId="5">'2020 - 2024'!#REF!</definedName>
    <definedName name="_Toc520698007" localSheetId="1">'2021'!#REF!</definedName>
    <definedName name="_Toc520698007" localSheetId="2">'2022'!#REF!</definedName>
    <definedName name="_Toc520698007" localSheetId="3">'2023'!#REF!</definedName>
    <definedName name="_Toc520698007" localSheetId="4">'2024'!#REF!</definedName>
    <definedName name="_xlnm.Print_Area" localSheetId="0">'2020'!$A$1:$G$95</definedName>
    <definedName name="_xlnm.Print_Area" localSheetId="5">'2020 - 2024'!$A$1:$F$15</definedName>
    <definedName name="_xlnm.Print_Area" localSheetId="1">'2021'!$A$1:$G$94</definedName>
    <definedName name="_xlnm.Print_Area" localSheetId="2">'2022'!$A$1:$G$92</definedName>
    <definedName name="_xlnm.Print_Area" localSheetId="3">'2023'!$A$1:$G$92</definedName>
    <definedName name="_xlnm.Print_Area" localSheetId="4">'2024'!$A$1:$G$92</definedName>
    <definedName name="_xlnm.Print_Titles" localSheetId="0">'2020'!$1:$7</definedName>
    <definedName name="_xlnm.Print_Titles" localSheetId="1">'2021'!$1:$7</definedName>
    <definedName name="_xlnm.Print_Titles" localSheetId="2">'2022'!$1:$7</definedName>
    <definedName name="_xlnm.Print_Titles" localSheetId="3">'2023'!$1:$7</definedName>
    <definedName name="_xlnm.Print_Titles" localSheetId="4">'2024'!$1:$7</definedName>
    <definedName name="Print_Area" localSheetId="0">'2020'!$A$1:$G$41</definedName>
    <definedName name="Print_Area" localSheetId="5">'2020 - 2024'!$A$1:$E$11</definedName>
    <definedName name="Print_Area" localSheetId="1">'2021'!$A$1:$G$41</definedName>
    <definedName name="Print_Area" localSheetId="2">'2022'!$A$1:$G$41</definedName>
    <definedName name="Print_Area" localSheetId="3">'2023'!$A$1:$G$41</definedName>
    <definedName name="Print_Area" localSheetId="4">'2024'!$A$1:$G$41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75" l="1"/>
  <c r="G9" i="275" s="1"/>
  <c r="F42" i="275"/>
  <c r="E42" i="275"/>
  <c r="G12" i="275"/>
  <c r="F12" i="275"/>
  <c r="E12" i="275"/>
  <c r="G42" i="274"/>
  <c r="F42" i="274"/>
  <c r="E42" i="274"/>
  <c r="G12" i="274"/>
  <c r="F12" i="274"/>
  <c r="E12" i="274"/>
  <c r="G42" i="273"/>
  <c r="F42" i="273"/>
  <c r="E42" i="273"/>
  <c r="G12" i="273"/>
  <c r="F12" i="273"/>
  <c r="E12" i="273"/>
  <c r="G42" i="272"/>
  <c r="F42" i="272"/>
  <c r="E42" i="272"/>
  <c r="G12" i="272"/>
  <c r="F12" i="272"/>
  <c r="E12" i="272"/>
  <c r="G42" i="269"/>
  <c r="F42" i="269"/>
  <c r="E42" i="269"/>
  <c r="G12" i="269"/>
  <c r="F12" i="269"/>
  <c r="E12" i="269"/>
  <c r="F9" i="275" l="1"/>
  <c r="E9" i="275"/>
  <c r="F9" i="272"/>
  <c r="E9" i="272"/>
  <c r="E9" i="269"/>
  <c r="G9" i="269"/>
  <c r="F9" i="269"/>
  <c r="F9" i="274"/>
  <c r="G9" i="274"/>
  <c r="E9" i="274"/>
  <c r="E9" i="273"/>
  <c r="F9" i="273"/>
  <c r="G9" i="273"/>
  <c r="G9" i="27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<sst xmlns="http://schemas.openxmlformats.org/spreadsheetml/2006/main" count="474" uniqueCount="101">
  <si>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</si>
  <si>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</si>
  <si>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</si>
  <si>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</si>
  <si>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</si>
  <si>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</si>
  <si>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</si>
  <si>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</si>
  <si>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</si>
  <si>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</si>
  <si>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</si>
  <si>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</si>
  <si>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</si>
  <si>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</si>
  <si>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</si>
  <si>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</si>
  <si>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</si>
  <si>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</si>
  <si>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</si>
  <si>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</si>
  <si>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</si>
  <si>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</si>
  <si>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</si>
  <si>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</si>
  <si>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</si>
  <si>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</si>
  <si>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</si>
  <si>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</si>
  <si>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</si>
  <si>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</si>
  <si>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</si>
  <si>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</si>
  <si>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</si>
  <si>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</si>
  <si>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</si>
  <si>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</si>
  <si>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</si>
  <si>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</si>
  <si>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</si>
  <si>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</si>
  <si>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</si>
  <si>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</si>
  <si>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</si>
  <si>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</si>
  <si>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</si>
  <si>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</si>
  <si>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</si>
  <si>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</si>
  <si>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</si>
  <si>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</si>
  <si>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</si>
  <si>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</si>
  <si>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</si>
  <si>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</si>
  <si>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</si>
  <si>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</si>
  <si>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</si>
  <si>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</si>
  <si>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</si>
  <si>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</si>
  <si>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</si>
  <si>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</si>
  <si>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</si>
  <si>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</si>
  <si>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</si>
  <si>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</si>
  <si>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</si>
  <si>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</si>
  <si>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</si>
  <si>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</si>
  <si>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</si>
  <si>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</si>
  <si>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>scienceINDUSTRIE</t>
  </si>
  <si>
    <t>PANVICA</t>
  </si>
  <si>
    <t>CICICAM CINALFA</t>
  </si>
  <si>
    <t xml:space="preserve"> </t>
  </si>
  <si>
    <t>durch die Kasse</t>
  </si>
  <si>
    <t>von SE</t>
  </si>
  <si>
    <t>Anmeldungen</t>
  </si>
  <si>
    <t>von gestellten</t>
  </si>
  <si>
    <t>SE-Gesuchen</t>
  </si>
  <si>
    <t>Anerkennungen</t>
  </si>
  <si>
    <t>Ablehnungen</t>
  </si>
  <si>
    <t>Total alle Kassen</t>
  </si>
  <si>
    <t>Total kantonale</t>
  </si>
  <si>
    <t>Ausgleichskassen</t>
  </si>
  <si>
    <t>Total Verbands-</t>
  </si>
  <si>
    <t>ausgleichskassen</t>
  </si>
  <si>
    <t>Eidg. Ausgleichskasse</t>
  </si>
  <si>
    <t>31.12.2022</t>
  </si>
  <si>
    <t>31.12.2021</t>
  </si>
  <si>
    <t>31.12.2020</t>
  </si>
  <si>
    <t>1 Daten werden seit 2020 erhoben.</t>
  </si>
  <si>
    <t>Beitragspflichtige Selbständigerwerbende am 31. Dezember 2022</t>
  </si>
  <si>
    <t>Beitragspflichtige Selbständigerwerbende am 31. Dezember 2020</t>
  </si>
  <si>
    <t>Beitragspflichtige Selbständigerwerbende am 31. Dezember 2021</t>
  </si>
  <si>
    <t>31.12.2023</t>
  </si>
  <si>
    <t>Beitragspflichtige Selbständigerwerbende am 31. Dezember 2023</t>
  </si>
  <si>
    <t>2.2</t>
  </si>
  <si>
    <r>
      <t xml:space="preserve">Beitragspflichtige Selbständigerwerbende am 31. Dezember 2020 - 2024 </t>
    </r>
    <r>
      <rPr>
        <b/>
        <vertAlign val="superscript"/>
        <sz val="11"/>
        <rFont val="Arial"/>
        <family val="2"/>
      </rPr>
      <t>1</t>
    </r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</si>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</sst>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_ ;\-0\ "/>
    <numFmt numFmtId="166" formatCode="#,###,##0____________;\-#,###,##0____________;\-____________;@____________"/>
    <numFmt numFmtId="167" formatCode="#,###,##0.00;\-#,###,##0.00;\-;@"/>
    <numFmt numFmtId="168" formatCode="#,###,##0.00____;\-#,###,##0.00____;\-____;@____\ "/>
    <numFmt numFmtId="169" formatCode="#,###,##0.00__;\-#,###,##0.00__;\-__;@__\ "/>
  </numFmts>
  <fonts count="3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b/>
      <vertAlign val="superscript"/>
      <sz val="11"/>
      <name val="Arial"/>
      <family val="2"/>
    </font>
    <font>
      <sz val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hair">
        <color auto="1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/>
      <bottom style="thick">
        <color indexed="9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/>
      <bottom style="thick">
        <color indexed="9"/>
      </bottom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9"/>
      </left>
      <right/>
      <top/>
      <bottom style="hair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 style="medium">
        <color indexed="9"/>
      </left>
      <right/>
      <top style="thin">
        <color theme="0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9"/>
      </left>
      <right/>
      <top style="hair">
        <color auto="1"/>
      </top>
      <bottom/>
      <diagonal/>
    </border>
  </borders>
  <cellStyleXfs count="466">
    <xf numFmtId="0" fontId="0" fillId="0" borderId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4" applyNumberFormat="0" applyAlignment="0" applyProtection="0"/>
    <xf numFmtId="0" fontId="18" fillId="10" borderId="15" applyNumberFormat="0" applyAlignment="0" applyProtection="0"/>
    <xf numFmtId="0" fontId="19" fillId="10" borderId="14" applyNumberFormat="0" applyAlignment="0" applyProtection="0"/>
    <xf numFmtId="0" fontId="20" fillId="0" borderId="16" applyNumberFormat="0" applyFill="0" applyAlignment="0" applyProtection="0"/>
    <xf numFmtId="0" fontId="21" fillId="11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12" borderId="18" applyNumberFormat="0" applyFont="0" applyAlignment="0" applyProtection="0"/>
    <xf numFmtId="0" fontId="9" fillId="0" borderId="0"/>
    <xf numFmtId="0" fontId="5" fillId="0" borderId="0"/>
    <xf numFmtId="0" fontId="5" fillId="12" borderId="18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6" fillId="0" borderId="0"/>
    <xf numFmtId="0" fontId="4" fillId="0" borderId="0"/>
    <xf numFmtId="0" fontId="4" fillId="12" borderId="18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7" fillId="0" borderId="0"/>
    <xf numFmtId="0" fontId="30" fillId="37" borderId="21">
      <alignment horizontal="center" vertical="top" wrapText="1"/>
    </xf>
    <xf numFmtId="0" fontId="29" fillId="38" borderId="21">
      <alignment horizontal="right" vertical="top" wrapText="1"/>
    </xf>
    <xf numFmtId="9" fontId="27" fillId="42" borderId="24">
      <alignment wrapText="1"/>
    </xf>
    <xf numFmtId="0" fontId="28" fillId="39" borderId="21">
      <alignment horizontal="center" vertical="top" wrapText="1"/>
    </xf>
    <xf numFmtId="0" fontId="29" fillId="40" borderId="21">
      <alignment horizontal="center" vertical="top" wrapText="1"/>
    </xf>
    <xf numFmtId="0" fontId="28" fillId="41" borderId="21">
      <alignment horizontal="right" vertical="top" wrapText="1"/>
    </xf>
    <xf numFmtId="0" fontId="27" fillId="42" borderId="22">
      <alignment wrapText="1"/>
    </xf>
    <xf numFmtId="0" fontId="27" fillId="38" borderId="23">
      <alignment wrapText="1"/>
    </xf>
    <xf numFmtId="0" fontId="27" fillId="42" borderId="24">
      <alignment horizontal="right" vertical="center" wrapText="1"/>
    </xf>
    <xf numFmtId="0" fontId="27" fillId="42" borderId="22">
      <alignment horizontal="right" vertical="center" wrapText="1"/>
    </xf>
    <xf numFmtId="0" fontId="27" fillId="43" borderId="21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07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9" fillId="0" borderId="0" xfId="0" applyFont="1"/>
    <xf numFmtId="3" fontId="9" fillId="0" borderId="0" xfId="0" applyNumberFormat="1" applyFont="1"/>
    <xf numFmtId="0" fontId="7" fillId="5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25" xfId="0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0" fontId="7" fillId="2" borderId="20" xfId="0" applyFont="1" applyFill="1" applyBorder="1"/>
    <xf numFmtId="0" fontId="8" fillId="2" borderId="34" xfId="0" applyFont="1" applyFill="1" applyBorder="1"/>
    <xf numFmtId="0" fontId="7" fillId="2" borderId="34" xfId="0" applyFont="1" applyFill="1" applyBorder="1"/>
    <xf numFmtId="166" fontId="7" fillId="4" borderId="35" xfId="0" applyNumberFormat="1" applyFont="1" applyFill="1" applyBorder="1" applyAlignment="1">
      <alignment horizontal="right"/>
    </xf>
    <xf numFmtId="166" fontId="7" fillId="5" borderId="36" xfId="0" applyNumberFormat="1" applyFont="1" applyFill="1" applyBorder="1" applyAlignment="1">
      <alignment horizontal="right"/>
    </xf>
    <xf numFmtId="166" fontId="7" fillId="4" borderId="36" xfId="0" applyNumberFormat="1" applyFont="1" applyFill="1" applyBorder="1" applyAlignment="1">
      <alignment horizontal="right"/>
    </xf>
    <xf numFmtId="166" fontId="7" fillId="4" borderId="7" xfId="0" applyNumberFormat="1" applyFont="1" applyFill="1" applyBorder="1" applyAlignment="1">
      <alignment horizontal="right"/>
    </xf>
    <xf numFmtId="166" fontId="7" fillId="5" borderId="2" xfId="0" applyNumberFormat="1" applyFont="1" applyFill="1" applyBorder="1" applyAlignment="1">
      <alignment horizontal="right"/>
    </xf>
    <xf numFmtId="166" fontId="7" fillId="4" borderId="2" xfId="0" applyNumberFormat="1" applyFont="1" applyFill="1" applyBorder="1" applyAlignment="1">
      <alignment horizontal="right"/>
    </xf>
    <xf numFmtId="166" fontId="7" fillId="4" borderId="31" xfId="0" applyNumberFormat="1" applyFont="1" applyFill="1" applyBorder="1" applyAlignment="1">
      <alignment horizontal="right"/>
    </xf>
    <xf numFmtId="166" fontId="7" fillId="5" borderId="32" xfId="0" applyNumberFormat="1" applyFont="1" applyFill="1" applyBorder="1" applyAlignment="1">
      <alignment horizontal="right"/>
    </xf>
    <xf numFmtId="166" fontId="7" fillId="4" borderId="32" xfId="0" applyNumberFormat="1" applyFont="1" applyFill="1" applyBorder="1" applyAlignment="1">
      <alignment horizontal="right"/>
    </xf>
    <xf numFmtId="166" fontId="7" fillId="4" borderId="8" xfId="0" applyNumberFormat="1" applyFont="1" applyFill="1" applyBorder="1" applyAlignment="1">
      <alignment horizontal="right"/>
    </xf>
    <xf numFmtId="166" fontId="7" fillId="5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7" fillId="4" borderId="9" xfId="0" applyNumberFormat="1" applyFont="1" applyFill="1" applyBorder="1" applyAlignment="1">
      <alignment horizontal="right"/>
    </xf>
    <xf numFmtId="166" fontId="7" fillId="5" borderId="3" xfId="0" applyNumberFormat="1" applyFont="1" applyFill="1" applyBorder="1" applyAlignment="1">
      <alignment horizontal="right"/>
    </xf>
    <xf numFmtId="166" fontId="7" fillId="4" borderId="3" xfId="0" applyNumberFormat="1" applyFont="1" applyFill="1" applyBorder="1" applyAlignment="1">
      <alignment horizontal="right"/>
    </xf>
    <xf numFmtId="166" fontId="7" fillId="4" borderId="28" xfId="0" applyNumberFormat="1" applyFont="1" applyFill="1" applyBorder="1" applyAlignment="1">
      <alignment horizontal="right"/>
    </xf>
    <xf numFmtId="166" fontId="7" fillId="5" borderId="25" xfId="0" applyNumberFormat="1" applyFont="1" applyFill="1" applyBorder="1" applyAlignment="1">
      <alignment horizontal="right"/>
    </xf>
    <xf numFmtId="166" fontId="7" fillId="4" borderId="25" xfId="0" applyNumberFormat="1" applyFont="1" applyFill="1" applyBorder="1" applyAlignment="1">
      <alignment horizontal="right"/>
    </xf>
    <xf numFmtId="166" fontId="7" fillId="4" borderId="30" xfId="0" applyNumberFormat="1" applyFont="1" applyFill="1" applyBorder="1" applyAlignment="1">
      <alignment horizontal="right"/>
    </xf>
    <xf numFmtId="166" fontId="7" fillId="5" borderId="26" xfId="0" applyNumberFormat="1" applyFont="1" applyFill="1" applyBorder="1" applyAlignment="1">
      <alignment horizontal="right"/>
    </xf>
    <xf numFmtId="166" fontId="7" fillId="4" borderId="26" xfId="0" applyNumberFormat="1" applyFont="1" applyFill="1" applyBorder="1" applyAlignment="1">
      <alignment horizontal="right"/>
    </xf>
    <xf numFmtId="166" fontId="7" fillId="4" borderId="29" xfId="0" applyNumberFormat="1" applyFont="1" applyFill="1" applyBorder="1" applyAlignment="1">
      <alignment horizontal="right"/>
    </xf>
    <xf numFmtId="166" fontId="7" fillId="5" borderId="10" xfId="0" applyNumberFormat="1" applyFont="1" applyFill="1" applyBorder="1" applyAlignment="1">
      <alignment horizontal="right"/>
    </xf>
    <xf numFmtId="166" fontId="7" fillId="4" borderId="10" xfId="0" applyNumberFormat="1" applyFont="1" applyFill="1" applyBorder="1" applyAlignment="1">
      <alignment horizontal="right"/>
    </xf>
    <xf numFmtId="166" fontId="7" fillId="5" borderId="33" xfId="0" applyNumberFormat="1" applyFont="1" applyFill="1" applyBorder="1" applyAlignment="1">
      <alignment horizontal="right"/>
    </xf>
    <xf numFmtId="166" fontId="7" fillId="4" borderId="33" xfId="0" applyNumberFormat="1" applyFont="1" applyFill="1" applyBorder="1" applyAlignment="1">
      <alignment horizontal="right"/>
    </xf>
    <xf numFmtId="166" fontId="8" fillId="4" borderId="37" xfId="0" applyNumberFormat="1" applyFont="1" applyFill="1" applyBorder="1" applyAlignment="1">
      <alignment horizontal="right"/>
    </xf>
    <xf numFmtId="166" fontId="8" fillId="5" borderId="34" xfId="0" applyNumberFormat="1" applyFont="1" applyFill="1" applyBorder="1" applyAlignment="1">
      <alignment horizontal="right"/>
    </xf>
    <xf numFmtId="166" fontId="8" fillId="4" borderId="34" xfId="0" applyNumberFormat="1" applyFont="1" applyFill="1" applyBorder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 applyAlignment="1">
      <alignment horizontal="center"/>
    </xf>
    <xf numFmtId="49" fontId="32" fillId="0" borderId="0" xfId="0" applyNumberFormat="1" applyFont="1"/>
    <xf numFmtId="0" fontId="32" fillId="0" borderId="0" xfId="0" applyFont="1"/>
    <xf numFmtId="0" fontId="33" fillId="0" borderId="0" xfId="0" applyFont="1"/>
    <xf numFmtId="0" fontId="7" fillId="2" borderId="38" xfId="0" applyFont="1" applyFill="1" applyBorder="1"/>
    <xf numFmtId="0" fontId="7" fillId="2" borderId="41" xfId="0" applyFont="1" applyFill="1" applyBorder="1"/>
    <xf numFmtId="167" fontId="7" fillId="4" borderId="42" xfId="0" applyNumberFormat="1" applyFont="1" applyFill="1" applyBorder="1" applyAlignment="1">
      <alignment horizontal="right"/>
    </xf>
    <xf numFmtId="168" fontId="7" fillId="5" borderId="43" xfId="0" applyNumberFormat="1" applyFont="1" applyFill="1" applyBorder="1" applyAlignment="1">
      <alignment horizontal="right"/>
    </xf>
    <xf numFmtId="169" fontId="7" fillId="4" borderId="43" xfId="0" applyNumberFormat="1" applyFont="1" applyFill="1" applyBorder="1" applyAlignment="1">
      <alignment horizontal="right"/>
    </xf>
    <xf numFmtId="0" fontId="7" fillId="2" borderId="45" xfId="0" applyFont="1" applyFill="1" applyBorder="1"/>
    <xf numFmtId="167" fontId="7" fillId="4" borderId="46" xfId="0" applyNumberFormat="1" applyFont="1" applyFill="1" applyBorder="1" applyAlignment="1">
      <alignment horizontal="right"/>
    </xf>
    <xf numFmtId="168" fontId="7" fillId="5" borderId="45" xfId="0" applyNumberFormat="1" applyFont="1" applyFill="1" applyBorder="1" applyAlignment="1">
      <alignment horizontal="right"/>
    </xf>
    <xf numFmtId="169" fontId="7" fillId="4" borderId="45" xfId="0" applyNumberFormat="1" applyFont="1" applyFill="1" applyBorder="1" applyAlignment="1">
      <alignment horizontal="right"/>
    </xf>
    <xf numFmtId="166" fontId="34" fillId="4" borderId="4" xfId="0" applyNumberFormat="1" applyFont="1" applyFill="1" applyBorder="1" applyAlignment="1">
      <alignment horizontal="right"/>
    </xf>
    <xf numFmtId="166" fontId="34" fillId="5" borderId="0" xfId="0" applyNumberFormat="1" applyFont="1" applyFill="1" applyAlignment="1">
      <alignment horizontal="right"/>
    </xf>
    <xf numFmtId="166" fontId="34" fillId="4" borderId="0" xfId="0" applyNumberFormat="1" applyFont="1" applyFill="1" applyAlignment="1">
      <alignment horizontal="right"/>
    </xf>
    <xf numFmtId="166" fontId="35" fillId="4" borderId="44" xfId="0" applyNumberFormat="1" applyFont="1" applyFill="1" applyBorder="1" applyAlignment="1">
      <alignment horizontal="right"/>
    </xf>
    <xf numFmtId="166" fontId="35" fillId="5" borderId="40" xfId="0" applyNumberFormat="1" applyFont="1" applyFill="1" applyBorder="1" applyAlignment="1">
      <alignment horizontal="right"/>
    </xf>
    <xf numFmtId="166" fontId="35" fillId="4" borderId="40" xfId="0" applyNumberFormat="1" applyFont="1" applyFill="1" applyBorder="1" applyAlignment="1">
      <alignment horizontal="right"/>
    </xf>
    <xf numFmtId="166" fontId="35" fillId="4" borderId="4" xfId="0" applyNumberFormat="1" applyFont="1" applyFill="1" applyBorder="1" applyAlignment="1">
      <alignment horizontal="right"/>
    </xf>
    <xf numFmtId="166" fontId="35" fillId="5" borderId="0" xfId="0" applyNumberFormat="1" applyFont="1" applyFill="1" applyAlignment="1">
      <alignment horizontal="right"/>
    </xf>
    <xf numFmtId="166" fontId="35" fillId="4" borderId="0" xfId="0" applyNumberFormat="1" applyFont="1" applyFill="1" applyAlignment="1">
      <alignment horizontal="right"/>
    </xf>
    <xf numFmtId="167" fontId="7" fillId="4" borderId="4" xfId="0" applyNumberFormat="1" applyFont="1" applyFill="1" applyBorder="1" applyAlignment="1">
      <alignment horizontal="right"/>
    </xf>
    <xf numFmtId="168" fontId="7" fillId="5" borderId="0" xfId="0" applyNumberFormat="1" applyFont="1" applyFill="1" applyAlignment="1">
      <alignment horizontal="right"/>
    </xf>
    <xf numFmtId="169" fontId="7" fillId="4" borderId="0" xfId="0" applyNumberFormat="1" applyFont="1" applyFill="1" applyAlignment="1">
      <alignment horizontal="right"/>
    </xf>
    <xf numFmtId="0" fontId="7" fillId="2" borderId="43" xfId="0" applyFont="1" applyFill="1" applyBorder="1"/>
    <xf numFmtId="0" fontId="8" fillId="2" borderId="47" xfId="0" applyFont="1" applyFill="1" applyBorder="1"/>
    <xf numFmtId="0" fontId="8" fillId="2" borderId="48" xfId="0" applyFont="1" applyFill="1" applyBorder="1"/>
    <xf numFmtId="0" fontId="7" fillId="2" borderId="49" xfId="0" applyFont="1" applyFill="1" applyBorder="1"/>
    <xf numFmtId="167" fontId="7" fillId="4" borderId="50" xfId="0" applyNumberFormat="1" applyFont="1" applyFill="1" applyBorder="1" applyAlignment="1">
      <alignment horizontal="right"/>
    </xf>
    <xf numFmtId="168" fontId="7" fillId="5" borderId="49" xfId="0" applyNumberFormat="1" applyFont="1" applyFill="1" applyBorder="1" applyAlignment="1">
      <alignment horizontal="right"/>
    </xf>
    <xf numFmtId="169" fontId="7" fillId="4" borderId="49" xfId="0" applyNumberFormat="1" applyFont="1" applyFill="1" applyBorder="1" applyAlignment="1">
      <alignment horizontal="right"/>
    </xf>
    <xf numFmtId="167" fontId="7" fillId="4" borderId="39" xfId="0" applyNumberFormat="1" applyFont="1" applyFill="1" applyBorder="1" applyAlignment="1">
      <alignment horizontal="right"/>
    </xf>
    <xf numFmtId="168" fontId="7" fillId="5" borderId="38" xfId="0" applyNumberFormat="1" applyFont="1" applyFill="1" applyBorder="1" applyAlignment="1">
      <alignment horizontal="right"/>
    </xf>
    <xf numFmtId="169" fontId="7" fillId="4" borderId="38" xfId="0" applyNumberFormat="1" applyFont="1" applyFill="1" applyBorder="1" applyAlignment="1">
      <alignment horizontal="right"/>
    </xf>
    <xf numFmtId="0" fontId="8" fillId="2" borderId="41" xfId="0" applyFont="1" applyFill="1" applyBorder="1"/>
    <xf numFmtId="166" fontId="7" fillId="4" borderId="52" xfId="0" applyNumberFormat="1" applyFont="1" applyFill="1" applyBorder="1" applyAlignment="1">
      <alignment horizontal="right"/>
    </xf>
    <xf numFmtId="166" fontId="7" fillId="5" borderId="27" xfId="0" applyNumberFormat="1" applyFont="1" applyFill="1" applyBorder="1" applyAlignment="1">
      <alignment horizontal="right"/>
    </xf>
    <xf numFmtId="166" fontId="7" fillId="4" borderId="27" xfId="0" applyNumberFormat="1" applyFont="1" applyFill="1" applyBorder="1" applyAlignment="1">
      <alignment horizontal="right"/>
    </xf>
    <xf numFmtId="0" fontId="7" fillId="3" borderId="39" xfId="0" applyFont="1" applyFill="1" applyBorder="1" applyAlignment="1">
      <alignment horizontal="center"/>
    </xf>
    <xf numFmtId="0" fontId="7" fillId="5" borderId="38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166" fontId="8" fillId="4" borderId="51" xfId="0" applyNumberFormat="1" applyFont="1" applyFill="1" applyBorder="1" applyAlignment="1">
      <alignment horizontal="right"/>
    </xf>
    <xf numFmtId="166" fontId="8" fillId="5" borderId="41" xfId="0" applyNumberFormat="1" applyFont="1" applyFill="1" applyBorder="1" applyAlignment="1">
      <alignment horizontal="right"/>
    </xf>
    <xf numFmtId="166" fontId="8" fillId="4" borderId="41" xfId="0" applyNumberFormat="1" applyFont="1" applyFill="1" applyBorder="1" applyAlignment="1">
      <alignment horizontal="right"/>
    </xf>
    <xf numFmtId="14" fontId="8" fillId="2" borderId="1" xfId="0" quotePrefix="1" applyNumberFormat="1" applyFont="1" applyFill="1" applyBorder="1"/>
    <xf numFmtId="14" fontId="8" fillId="2" borderId="53" xfId="0" quotePrefix="1" applyNumberFormat="1" applyFont="1" applyFill="1" applyBorder="1"/>
    <xf numFmtId="0" fontId="37" fillId="0" borderId="0" xfId="0" applyFont="1"/>
    <xf numFmtId="0" fontId="7" fillId="2" borderId="54" xfId="0" applyFont="1" applyFill="1" applyBorder="1"/>
    <xf numFmtId="166" fontId="7" fillId="4" borderId="55" xfId="0" applyNumberFormat="1" applyFont="1" applyFill="1" applyBorder="1" applyAlignment="1">
      <alignment horizontal="right"/>
    </xf>
    <xf numFmtId="166" fontId="7" fillId="5" borderId="54" xfId="0" applyNumberFormat="1" applyFont="1" applyFill="1" applyBorder="1" applyAlignment="1">
      <alignment horizontal="right"/>
    </xf>
    <xf numFmtId="166" fontId="7" fillId="4" borderId="54" xfId="0" applyNumberFormat="1" applyFont="1" applyFill="1" applyBorder="1" applyAlignment="1">
      <alignment horizontal="right"/>
    </xf>
    <xf numFmtId="0" fontId="7" fillId="2" borderId="53" xfId="0" applyFont="1" applyFill="1" applyBorder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F00"/>
      <color rgb="FF99FF99"/>
      <color rgb="FF008000"/>
      <color rgb="FFFFFF99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6CFC-F925-4EDB-92D7-52A9085B5152}">
  <sheetPr>
    <pageSetUpPr fitToPage="1"/>
  </sheetPr>
  <dimension ref="A1:W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98</v>
      </c>
      <c r="B1" s="56" t="s">
        <v>94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78</v>
      </c>
      <c r="F3" s="5" t="s">
        <v>81</v>
      </c>
      <c r="G3" s="6" t="s">
        <v>82</v>
      </c>
    </row>
    <row r="4" spans="1:7" x14ac:dyDescent="0.2">
      <c r="A4" s="3"/>
      <c r="B4" s="3"/>
      <c r="C4" s="3"/>
      <c r="D4" s="3"/>
      <c r="E4" s="10" t="s">
        <v>77</v>
      </c>
      <c r="F4" s="5" t="s">
        <v>79</v>
      </c>
      <c r="G4" s="6" t="s">
        <v>79</v>
      </c>
    </row>
    <row r="5" spans="1:7" x14ac:dyDescent="0.2">
      <c r="A5" s="3"/>
      <c r="B5" s="3"/>
      <c r="C5" s="3"/>
      <c r="D5" s="3"/>
      <c r="E5" s="10"/>
      <c r="F5" s="5" t="s">
        <v>80</v>
      </c>
      <c r="G5" s="6" t="s">
        <v>80</v>
      </c>
    </row>
    <row r="6" spans="1:7" x14ac:dyDescent="0.2">
      <c r="A6" s="3"/>
      <c r="B6" s="3"/>
      <c r="C6" s="3"/>
      <c r="D6" s="3"/>
      <c r="E6" s="10"/>
      <c r="F6" s="5" t="s">
        <v>76</v>
      </c>
      <c r="G6" s="6" t="s">
        <v>76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83</v>
      </c>
      <c r="D9" s="4"/>
      <c r="E9" s="67">
        <f>E12+E42+E94</f>
        <v>59723</v>
      </c>
      <c r="F9" s="68">
        <f>F12+F42+F94</f>
        <v>47708</v>
      </c>
      <c r="G9" s="69">
        <f>G12+G42+G94</f>
        <v>4403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84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85</v>
      </c>
      <c r="D12" s="4"/>
      <c r="E12" s="67">
        <f>SUM(E14:E39)</f>
        <v>54664</v>
      </c>
      <c r="F12" s="68">
        <f t="shared" ref="F12:G12" si="0">SUM(F14:F39)</f>
        <v>43146</v>
      </c>
      <c r="G12" s="69">
        <f t="shared" si="0"/>
        <v>3959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9916</v>
      </c>
      <c r="F14" s="25">
        <v>9267</v>
      </c>
      <c r="G14" s="26">
        <v>347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5229</v>
      </c>
      <c r="F15" s="28">
        <v>4195</v>
      </c>
      <c r="G15" s="29">
        <v>273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3740</v>
      </c>
      <c r="F16" s="28">
        <v>3321</v>
      </c>
      <c r="G16" s="29">
        <v>419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169</v>
      </c>
      <c r="F17" s="31">
        <v>154</v>
      </c>
      <c r="G17" s="32">
        <v>10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1138</v>
      </c>
      <c r="F18" s="34">
        <v>1096</v>
      </c>
      <c r="G18" s="35">
        <v>0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213</v>
      </c>
      <c r="F19" s="34">
        <v>217</v>
      </c>
      <c r="G19" s="35">
        <v>8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265</v>
      </c>
      <c r="F20" s="28">
        <v>255</v>
      </c>
      <c r="G20" s="29">
        <v>10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187</v>
      </c>
      <c r="F21" s="31">
        <v>152</v>
      </c>
      <c r="G21" s="32">
        <v>21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847</v>
      </c>
      <c r="F22" s="34">
        <v>772</v>
      </c>
      <c r="G22" s="35">
        <v>75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870</v>
      </c>
      <c r="F23" s="34">
        <v>801</v>
      </c>
      <c r="G23" s="35">
        <v>69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1374</v>
      </c>
      <c r="F24" s="28">
        <v>1256</v>
      </c>
      <c r="G24" s="29">
        <v>118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1185</v>
      </c>
      <c r="F25" s="31">
        <v>1088</v>
      </c>
      <c r="G25" s="32">
        <v>37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2025</v>
      </c>
      <c r="F26" s="34">
        <v>882</v>
      </c>
      <c r="G26" s="35">
        <v>159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400</v>
      </c>
      <c r="F27" s="28">
        <v>382</v>
      </c>
      <c r="G27" s="29">
        <v>18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370</v>
      </c>
      <c r="F28" s="31">
        <v>361</v>
      </c>
      <c r="G28" s="32">
        <v>11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88</v>
      </c>
      <c r="F29" s="37">
        <v>83</v>
      </c>
      <c r="G29" s="38">
        <v>5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3436</v>
      </c>
      <c r="F30" s="25">
        <v>2158</v>
      </c>
      <c r="G30" s="26">
        <v>271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1440</v>
      </c>
      <c r="F31" s="28">
        <v>1371</v>
      </c>
      <c r="G31" s="29">
        <v>69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4261</v>
      </c>
      <c r="F32" s="28">
        <v>1930</v>
      </c>
      <c r="G32" s="29">
        <v>39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2185</v>
      </c>
      <c r="F33" s="37">
        <v>2159</v>
      </c>
      <c r="G33" s="38">
        <v>26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3135</v>
      </c>
      <c r="F34" s="25">
        <v>2979</v>
      </c>
      <c r="G34" s="26">
        <v>110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4443</v>
      </c>
      <c r="F35" s="28">
        <v>3071</v>
      </c>
      <c r="G35" s="29">
        <v>226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2337</v>
      </c>
      <c r="F36" s="28">
        <v>2111</v>
      </c>
      <c r="G36" s="29">
        <v>131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1733</v>
      </c>
      <c r="F37" s="37">
        <v>931</v>
      </c>
      <c r="G37" s="38">
        <v>24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3265</v>
      </c>
      <c r="F38" s="25">
        <v>1793</v>
      </c>
      <c r="G38" s="26">
        <v>1472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413</v>
      </c>
      <c r="F39" s="37">
        <v>361</v>
      </c>
      <c r="G39" s="38">
        <v>11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80" t="s">
        <v>86</v>
      </c>
      <c r="D41" s="81"/>
      <c r="E41" s="60"/>
      <c r="F41" s="61"/>
      <c r="G41" s="62"/>
    </row>
    <row r="42" spans="1:23" ht="11.45" customHeight="1" x14ac:dyDescent="0.2">
      <c r="A42" s="3"/>
      <c r="B42" s="3"/>
      <c r="C42" s="4" t="s">
        <v>87</v>
      </c>
      <c r="D42" s="4"/>
      <c r="E42" s="67">
        <f>SUM(E44:E92)</f>
        <v>5059</v>
      </c>
      <c r="F42" s="68">
        <f t="shared" ref="F42:G42" si="1">SUM(F44:F92)</f>
        <v>4562</v>
      </c>
      <c r="G42" s="69">
        <f t="shared" si="1"/>
        <v>444</v>
      </c>
    </row>
    <row r="43" spans="1:23" ht="6" customHeight="1" x14ac:dyDescent="0.2">
      <c r="A43" s="82"/>
      <c r="B43" s="82"/>
      <c r="C43" s="82"/>
      <c r="D43" s="82"/>
      <c r="E43" s="83"/>
      <c r="F43" s="84"/>
      <c r="G43" s="85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1010</v>
      </c>
      <c r="F44" s="48">
        <v>1004</v>
      </c>
      <c r="G44" s="49">
        <v>6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4</v>
      </c>
      <c r="F45" s="28">
        <v>4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3</v>
      </c>
      <c r="F47" s="37">
        <v>3</v>
      </c>
      <c r="G47" s="38">
        <v>0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21</v>
      </c>
      <c r="F48" s="48">
        <v>21</v>
      </c>
      <c r="G48" s="49">
        <v>0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14</v>
      </c>
      <c r="F49" s="28">
        <v>14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16</v>
      </c>
      <c r="F52" s="48">
        <v>0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51</v>
      </c>
      <c r="F53" s="28">
        <v>47</v>
      </c>
      <c r="G53" s="29">
        <v>4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43</v>
      </c>
      <c r="B54" s="8"/>
      <c r="C54" s="8" t="s">
        <v>57</v>
      </c>
      <c r="D54" s="8"/>
      <c r="E54" s="27">
        <v>8</v>
      </c>
      <c r="F54" s="28">
        <v>8</v>
      </c>
      <c r="G54" s="29">
        <v>0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44</v>
      </c>
      <c r="B55" s="21"/>
      <c r="C55" s="21" t="s">
        <v>22</v>
      </c>
      <c r="D55" s="21"/>
      <c r="E55" s="36">
        <v>244</v>
      </c>
      <c r="F55" s="37">
        <v>194</v>
      </c>
      <c r="G55" s="38">
        <v>50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46</v>
      </c>
      <c r="B56" s="11"/>
      <c r="C56" s="11" t="s">
        <v>50</v>
      </c>
      <c r="D56" s="11"/>
      <c r="E56" s="24">
        <v>1012</v>
      </c>
      <c r="F56" s="48">
        <v>611</v>
      </c>
      <c r="G56" s="49">
        <v>309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48</v>
      </c>
      <c r="B57" s="8"/>
      <c r="C57" s="8" t="s">
        <v>62</v>
      </c>
      <c r="D57" s="8"/>
      <c r="E57" s="27">
        <v>9</v>
      </c>
      <c r="F57" s="28">
        <v>9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51</v>
      </c>
      <c r="B58" s="8"/>
      <c r="C58" s="8" t="s">
        <v>38</v>
      </c>
      <c r="D58" s="8"/>
      <c r="E58" s="27">
        <v>1</v>
      </c>
      <c r="F58" s="28">
        <v>1</v>
      </c>
      <c r="G58" s="29">
        <v>0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55</v>
      </c>
      <c r="B59" s="12"/>
      <c r="C59" s="12" t="s">
        <v>39</v>
      </c>
      <c r="D59" s="12"/>
      <c r="E59" s="30">
        <v>13</v>
      </c>
      <c r="F59" s="31">
        <v>7</v>
      </c>
      <c r="G59" s="32">
        <v>3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59</v>
      </c>
      <c r="B60" s="17"/>
      <c r="C60" s="17" t="s">
        <v>74</v>
      </c>
      <c r="D60" s="17"/>
      <c r="E60" s="24">
        <v>15</v>
      </c>
      <c r="F60" s="48">
        <v>14</v>
      </c>
      <c r="G60" s="49">
        <v>1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60</v>
      </c>
      <c r="B61" s="18"/>
      <c r="C61" s="18" t="s">
        <v>54</v>
      </c>
      <c r="D61" s="18"/>
      <c r="E61" s="27">
        <v>0</v>
      </c>
      <c r="F61" s="28">
        <v>0</v>
      </c>
      <c r="G61" s="29">
        <v>0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61</v>
      </c>
      <c r="B62" s="18"/>
      <c r="C62" s="18" t="s">
        <v>63</v>
      </c>
      <c r="D62" s="18"/>
      <c r="E62" s="27">
        <v>0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63</v>
      </c>
      <c r="B63" s="19"/>
      <c r="C63" s="19" t="s">
        <v>23</v>
      </c>
      <c r="D63" s="19"/>
      <c r="E63" s="36">
        <v>0</v>
      </c>
      <c r="F63" s="37">
        <v>0</v>
      </c>
      <c r="G63" s="38">
        <v>1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65</v>
      </c>
      <c r="B64" s="11"/>
      <c r="C64" s="11" t="s">
        <v>24</v>
      </c>
      <c r="D64" s="11"/>
      <c r="E64" s="24">
        <v>19</v>
      </c>
      <c r="F64" s="48">
        <v>19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66</v>
      </c>
      <c r="B65" s="8"/>
      <c r="C65" s="8" t="s">
        <v>59</v>
      </c>
      <c r="D65" s="8"/>
      <c r="E65" s="27">
        <v>39</v>
      </c>
      <c r="F65" s="28">
        <v>6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69</v>
      </c>
      <c r="B66" s="8"/>
      <c r="C66" s="8" t="s">
        <v>25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70</v>
      </c>
      <c r="B67" s="12"/>
      <c r="C67" s="12" t="s">
        <v>26</v>
      </c>
      <c r="D67" s="12"/>
      <c r="E67" s="30">
        <v>3</v>
      </c>
      <c r="F67" s="31">
        <v>3</v>
      </c>
      <c r="G67" s="32">
        <v>0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71</v>
      </c>
      <c r="B68" s="17"/>
      <c r="C68" s="17" t="s">
        <v>64</v>
      </c>
      <c r="D68" s="17"/>
      <c r="E68" s="24">
        <v>29</v>
      </c>
      <c r="F68" s="48">
        <v>29</v>
      </c>
      <c r="G68" s="49">
        <v>0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74</v>
      </c>
      <c r="B69" s="18"/>
      <c r="C69" s="18" t="s">
        <v>65</v>
      </c>
      <c r="D69" s="18"/>
      <c r="E69" s="27">
        <v>0</v>
      </c>
      <c r="F69" s="28">
        <v>0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78</v>
      </c>
      <c r="B70" s="18"/>
      <c r="C70" s="18" t="s">
        <v>27</v>
      </c>
      <c r="D70" s="18"/>
      <c r="E70" s="27">
        <v>14</v>
      </c>
      <c r="F70" s="28">
        <v>14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79</v>
      </c>
      <c r="B71" s="20"/>
      <c r="C71" s="20" t="s">
        <v>66</v>
      </c>
      <c r="D71" s="20"/>
      <c r="E71" s="36">
        <v>0</v>
      </c>
      <c r="F71" s="37">
        <v>0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81</v>
      </c>
      <c r="B72" s="11"/>
      <c r="C72" s="11" t="s">
        <v>28</v>
      </c>
      <c r="D72" s="11"/>
      <c r="E72" s="24">
        <v>25</v>
      </c>
      <c r="F72" s="48">
        <v>25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87</v>
      </c>
      <c r="B73" s="8"/>
      <c r="C73" s="7" t="s">
        <v>71</v>
      </c>
      <c r="D73" s="8"/>
      <c r="E73" s="27">
        <v>13</v>
      </c>
      <c r="F73" s="28">
        <v>13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88</v>
      </c>
      <c r="B74" s="8"/>
      <c r="C74" s="8" t="s">
        <v>67</v>
      </c>
      <c r="D74" s="8"/>
      <c r="E74" s="27">
        <v>5</v>
      </c>
      <c r="F74" s="28">
        <v>5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89</v>
      </c>
      <c r="B75" s="21"/>
      <c r="C75" s="21" t="s">
        <v>29</v>
      </c>
      <c r="D75" s="21"/>
      <c r="E75" s="30">
        <v>0</v>
      </c>
      <c r="F75" s="31">
        <v>0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95</v>
      </c>
      <c r="B76" s="7"/>
      <c r="C76" s="7" t="s">
        <v>68</v>
      </c>
      <c r="D76" s="7"/>
      <c r="E76" s="45">
        <v>0</v>
      </c>
      <c r="F76" s="46">
        <v>0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98</v>
      </c>
      <c r="B77" s="8"/>
      <c r="C77" s="8" t="s">
        <v>55</v>
      </c>
      <c r="D77" s="8"/>
      <c r="E77" s="39">
        <v>40</v>
      </c>
      <c r="F77" s="40">
        <v>40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99</v>
      </c>
      <c r="B78" s="8"/>
      <c r="C78" s="8" t="s">
        <v>30</v>
      </c>
      <c r="D78" s="8"/>
      <c r="E78" s="39">
        <v>14</v>
      </c>
      <c r="F78" s="40">
        <v>14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103</v>
      </c>
      <c r="B79" s="21"/>
      <c r="C79" s="21" t="s">
        <v>31</v>
      </c>
      <c r="D79" s="21"/>
      <c r="E79" s="42">
        <v>0</v>
      </c>
      <c r="F79" s="43">
        <v>0</v>
      </c>
      <c r="G79" s="44">
        <v>0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104</v>
      </c>
      <c r="B80" s="7"/>
      <c r="C80" s="7" t="s">
        <v>32</v>
      </c>
      <c r="D80" s="7"/>
      <c r="E80" s="45">
        <v>12</v>
      </c>
      <c r="F80" s="46">
        <v>12</v>
      </c>
      <c r="G80" s="47">
        <v>0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105</v>
      </c>
      <c r="B81" s="8"/>
      <c r="C81" s="8" t="s">
        <v>58</v>
      </c>
      <c r="D81" s="8"/>
      <c r="E81" s="39">
        <v>17</v>
      </c>
      <c r="F81" s="40">
        <v>17</v>
      </c>
      <c r="G81" s="41">
        <v>0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106</v>
      </c>
      <c r="B82" s="8"/>
      <c r="C82" s="8" t="s">
        <v>48</v>
      </c>
      <c r="D82" s="8"/>
      <c r="E82" s="39">
        <v>672</v>
      </c>
      <c r="F82" s="40">
        <v>771</v>
      </c>
      <c r="G82" s="41">
        <v>17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107</v>
      </c>
      <c r="B83" s="21"/>
      <c r="C83" s="21" t="s">
        <v>47</v>
      </c>
      <c r="D83" s="21"/>
      <c r="E83" s="42">
        <v>51</v>
      </c>
      <c r="F83" s="43">
        <v>48</v>
      </c>
      <c r="G83" s="44">
        <v>3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109</v>
      </c>
      <c r="B84" s="7"/>
      <c r="C84" s="7" t="s">
        <v>33</v>
      </c>
      <c r="D84" s="7"/>
      <c r="E84" s="45">
        <v>57</v>
      </c>
      <c r="F84" s="46">
        <v>55</v>
      </c>
      <c r="G84" s="47">
        <v>2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110</v>
      </c>
      <c r="B85" s="8"/>
      <c r="C85" s="8" t="s">
        <v>56</v>
      </c>
      <c r="D85" s="8"/>
      <c r="E85" s="39">
        <v>1272</v>
      </c>
      <c r="F85" s="40">
        <v>1231</v>
      </c>
      <c r="G85" s="41">
        <v>39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111</v>
      </c>
      <c r="B86" s="8"/>
      <c r="C86" s="8" t="s">
        <v>40</v>
      </c>
      <c r="D86" s="8"/>
      <c r="E86" s="39">
        <v>35</v>
      </c>
      <c r="F86" s="40">
        <v>10</v>
      </c>
      <c r="G86" s="41">
        <v>4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112</v>
      </c>
      <c r="B87" s="21"/>
      <c r="C87" s="21" t="s">
        <v>34</v>
      </c>
      <c r="D87" s="21"/>
      <c r="E87" s="42">
        <v>8</v>
      </c>
      <c r="F87" s="43">
        <v>4</v>
      </c>
      <c r="G87" s="44">
        <v>1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113</v>
      </c>
      <c r="B88" s="7"/>
      <c r="C88" s="7" t="s">
        <v>69</v>
      </c>
      <c r="D88" s="7"/>
      <c r="E88" s="45">
        <v>184</v>
      </c>
      <c r="F88" s="46">
        <v>184</v>
      </c>
      <c r="G88" s="47">
        <v>0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8">
        <v>114</v>
      </c>
      <c r="B89" s="8"/>
      <c r="C89" s="7" t="s">
        <v>49</v>
      </c>
      <c r="D89" s="8"/>
      <c r="E89" s="39">
        <v>31</v>
      </c>
      <c r="F89" s="40">
        <v>27</v>
      </c>
      <c r="G89" s="41">
        <v>4</v>
      </c>
      <c r="Q89" s="53"/>
      <c r="R89" s="53"/>
      <c r="S89" s="53"/>
      <c r="T89" s="53"/>
      <c r="U89" s="53"/>
      <c r="V89" s="53"/>
      <c r="W89" s="53"/>
    </row>
    <row r="90" spans="1:23" ht="16.149999999999999" customHeight="1" x14ac:dyDescent="0.2">
      <c r="A90" s="7">
        <v>115</v>
      </c>
      <c r="B90" s="7"/>
      <c r="C90" s="7" t="s">
        <v>35</v>
      </c>
      <c r="D90" s="7"/>
      <c r="E90" s="39">
        <v>0</v>
      </c>
      <c r="F90" s="40">
        <v>0</v>
      </c>
      <c r="G90" s="41">
        <v>0</v>
      </c>
      <c r="Q90" s="53"/>
      <c r="R90" s="53"/>
      <c r="S90" s="53"/>
      <c r="T90" s="53"/>
      <c r="U90" s="53"/>
      <c r="V90" s="53"/>
      <c r="W90" s="53"/>
    </row>
    <row r="91" spans="1:23" ht="16.149999999999999" customHeight="1" x14ac:dyDescent="0.2">
      <c r="A91" s="21">
        <v>116</v>
      </c>
      <c r="B91" s="21"/>
      <c r="C91" s="21" t="s">
        <v>70</v>
      </c>
      <c r="D91" s="21"/>
      <c r="E91" s="42">
        <v>98</v>
      </c>
      <c r="F91" s="43">
        <v>98</v>
      </c>
      <c r="G91" s="44">
        <v>0</v>
      </c>
      <c r="Q91" s="53"/>
      <c r="R91" s="53"/>
      <c r="S91" s="53"/>
      <c r="T91" s="53"/>
      <c r="U91" s="53"/>
      <c r="V91" s="53"/>
      <c r="W91" s="53"/>
    </row>
    <row r="92" spans="1:23" ht="16.149999999999999" customHeight="1" x14ac:dyDescent="0.2">
      <c r="A92" s="102">
        <v>117</v>
      </c>
      <c r="B92" s="102"/>
      <c r="C92" s="102" t="s">
        <v>52</v>
      </c>
      <c r="D92" s="102"/>
      <c r="E92" s="103">
        <v>0</v>
      </c>
      <c r="F92" s="104">
        <v>0</v>
      </c>
      <c r="G92" s="105">
        <v>0</v>
      </c>
      <c r="Q92" s="53"/>
      <c r="R92" s="53"/>
      <c r="S92" s="53"/>
      <c r="T92" s="53"/>
      <c r="U92" s="53"/>
      <c r="V92" s="53"/>
      <c r="W92" s="53"/>
    </row>
    <row r="93" spans="1:23" ht="6" customHeight="1" x14ac:dyDescent="0.2">
      <c r="A93" s="58"/>
      <c r="B93" s="58"/>
      <c r="C93" s="58"/>
      <c r="D93" s="58"/>
      <c r="E93" s="86"/>
      <c r="F93" s="87"/>
      <c r="G93" s="88"/>
    </row>
    <row r="94" spans="1:23" ht="19.899999999999999" customHeight="1" x14ac:dyDescent="0.2">
      <c r="A94" s="59"/>
      <c r="B94" s="59"/>
      <c r="C94" s="89" t="s">
        <v>88</v>
      </c>
      <c r="D94" s="89"/>
      <c r="E94" s="96">
        <v>0</v>
      </c>
      <c r="F94" s="97">
        <v>0</v>
      </c>
      <c r="G94" s="98">
        <v>0</v>
      </c>
    </row>
    <row r="95" spans="1:23" ht="6" customHeight="1" x14ac:dyDescent="0.2">
      <c r="A95" s="3"/>
      <c r="B95" s="3"/>
      <c r="C95" s="3"/>
      <c r="D95" s="3"/>
      <c r="E95" s="76"/>
      <c r="F95" s="77"/>
      <c r="G95" s="78"/>
    </row>
    <row r="96" spans="1:23" ht="12.75" customHeight="1" x14ac:dyDescent="0.2"/>
    <row r="97" spans="5:7" x14ac:dyDescent="0.2">
      <c r="E97" s="54"/>
      <c r="F97" s="54"/>
      <c r="G97" s="54"/>
    </row>
  </sheetData>
  <conditionalFormatting sqref="Q44:W92">
    <cfRule type="cellIs" dxfId="4" priority="2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98</v>
      </c>
      <c r="B1" s="56" t="s">
        <v>95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78</v>
      </c>
      <c r="F3" s="5" t="s">
        <v>81</v>
      </c>
      <c r="G3" s="6" t="s">
        <v>82</v>
      </c>
    </row>
    <row r="4" spans="1:7" x14ac:dyDescent="0.2">
      <c r="A4" s="3"/>
      <c r="B4" s="3"/>
      <c r="C4" s="3"/>
      <c r="D4" s="3"/>
      <c r="E4" s="10" t="s">
        <v>77</v>
      </c>
      <c r="F4" s="5" t="s">
        <v>79</v>
      </c>
      <c r="G4" s="6" t="s">
        <v>79</v>
      </c>
    </row>
    <row r="5" spans="1:7" x14ac:dyDescent="0.2">
      <c r="A5" s="3"/>
      <c r="B5" s="3"/>
      <c r="C5" s="3"/>
      <c r="D5" s="3"/>
      <c r="E5" s="10"/>
      <c r="F5" s="5" t="s">
        <v>80</v>
      </c>
      <c r="G5" s="6" t="s">
        <v>80</v>
      </c>
    </row>
    <row r="6" spans="1:7" x14ac:dyDescent="0.2">
      <c r="A6" s="3"/>
      <c r="B6" s="3"/>
      <c r="C6" s="3"/>
      <c r="D6" s="3"/>
      <c r="E6" s="10"/>
      <c r="F6" s="5" t="s">
        <v>76</v>
      </c>
      <c r="G6" s="6" t="s">
        <v>76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83</v>
      </c>
      <c r="D9" s="4"/>
      <c r="E9" s="67">
        <f>E12+E42+E93</f>
        <v>54610</v>
      </c>
      <c r="F9" s="68">
        <f>F12+F42+F93</f>
        <v>44799</v>
      </c>
      <c r="G9" s="69">
        <f>G12+G42+G93</f>
        <v>4162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84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85</v>
      </c>
      <c r="D12" s="4"/>
      <c r="E12" s="67">
        <f>SUM(E14:E39)</f>
        <v>49734</v>
      </c>
      <c r="F12" s="68">
        <f t="shared" ref="F12:G12" si="0">SUM(F14:F39)</f>
        <v>40081</v>
      </c>
      <c r="G12" s="69">
        <f t="shared" si="0"/>
        <v>3897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7642</v>
      </c>
      <c r="F14" s="25">
        <v>7001</v>
      </c>
      <c r="G14" s="26">
        <v>238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5070</v>
      </c>
      <c r="F15" s="28">
        <v>3827</v>
      </c>
      <c r="G15" s="29">
        <v>270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1798</v>
      </c>
      <c r="F16" s="28">
        <v>1643</v>
      </c>
      <c r="G16" s="29">
        <v>155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169</v>
      </c>
      <c r="F17" s="31">
        <v>150</v>
      </c>
      <c r="G17" s="32">
        <v>11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804</v>
      </c>
      <c r="F18" s="34">
        <v>1051</v>
      </c>
      <c r="G18" s="35">
        <v>56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241</v>
      </c>
      <c r="F19" s="34">
        <v>234</v>
      </c>
      <c r="G19" s="35">
        <v>8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224</v>
      </c>
      <c r="F20" s="28">
        <v>204</v>
      </c>
      <c r="G20" s="29">
        <v>20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205</v>
      </c>
      <c r="F21" s="31">
        <v>165</v>
      </c>
      <c r="G21" s="32">
        <v>25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1018</v>
      </c>
      <c r="F22" s="34">
        <v>889</v>
      </c>
      <c r="G22" s="35">
        <v>129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877</v>
      </c>
      <c r="F23" s="34">
        <v>780</v>
      </c>
      <c r="G23" s="35">
        <v>97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1491</v>
      </c>
      <c r="F24" s="28">
        <v>1324</v>
      </c>
      <c r="G24" s="29">
        <v>166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961</v>
      </c>
      <c r="F25" s="31">
        <v>896</v>
      </c>
      <c r="G25" s="32">
        <v>32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2245</v>
      </c>
      <c r="F26" s="34">
        <v>1104</v>
      </c>
      <c r="G26" s="35">
        <v>249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503</v>
      </c>
      <c r="F27" s="28">
        <v>476</v>
      </c>
      <c r="G27" s="29">
        <v>27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324</v>
      </c>
      <c r="F28" s="31">
        <v>317</v>
      </c>
      <c r="G28" s="32">
        <v>7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98</v>
      </c>
      <c r="F29" s="37">
        <v>92</v>
      </c>
      <c r="G29" s="38">
        <v>6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3387</v>
      </c>
      <c r="F30" s="25">
        <v>2008</v>
      </c>
      <c r="G30" s="26">
        <v>244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1334</v>
      </c>
      <c r="F31" s="28">
        <v>1254</v>
      </c>
      <c r="G31" s="29">
        <v>80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4381</v>
      </c>
      <c r="F32" s="28">
        <v>2714</v>
      </c>
      <c r="G32" s="29">
        <v>79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2112</v>
      </c>
      <c r="F33" s="37">
        <v>2088</v>
      </c>
      <c r="G33" s="38">
        <v>24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2857</v>
      </c>
      <c r="F34" s="25">
        <v>2357</v>
      </c>
      <c r="G34" s="26">
        <v>434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4821</v>
      </c>
      <c r="F35" s="28">
        <v>3989</v>
      </c>
      <c r="G35" s="29">
        <v>332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2434</v>
      </c>
      <c r="F36" s="28">
        <v>2117</v>
      </c>
      <c r="G36" s="29">
        <v>147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1339</v>
      </c>
      <c r="F37" s="37">
        <v>1071</v>
      </c>
      <c r="G37" s="38">
        <v>20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3009</v>
      </c>
      <c r="F38" s="25">
        <v>1974</v>
      </c>
      <c r="G38" s="26">
        <v>1035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390</v>
      </c>
      <c r="F39" s="37">
        <v>356</v>
      </c>
      <c r="G39" s="38">
        <v>6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80" t="s">
        <v>86</v>
      </c>
      <c r="D41" s="81"/>
      <c r="E41" s="60"/>
      <c r="F41" s="61"/>
      <c r="G41" s="62"/>
    </row>
    <row r="42" spans="1:23" ht="11.45" customHeight="1" x14ac:dyDescent="0.2">
      <c r="A42" s="3"/>
      <c r="B42" s="3"/>
      <c r="C42" s="4" t="s">
        <v>87</v>
      </c>
      <c r="D42" s="4"/>
      <c r="E42" s="67">
        <f>SUM(E44:E91)</f>
        <v>4876</v>
      </c>
      <c r="F42" s="68">
        <f t="shared" ref="F42:G42" si="1">SUM(F44:F91)</f>
        <v>4718</v>
      </c>
      <c r="G42" s="69">
        <f t="shared" si="1"/>
        <v>265</v>
      </c>
    </row>
    <row r="43" spans="1:23" ht="6" customHeight="1" x14ac:dyDescent="0.2">
      <c r="A43" s="82"/>
      <c r="B43" s="82"/>
      <c r="C43" s="82"/>
      <c r="D43" s="82"/>
      <c r="E43" s="83"/>
      <c r="F43" s="84"/>
      <c r="G43" s="85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951</v>
      </c>
      <c r="F44" s="48">
        <v>947</v>
      </c>
      <c r="G44" s="49">
        <v>4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9</v>
      </c>
      <c r="F45" s="28">
        <v>9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3</v>
      </c>
      <c r="F47" s="37">
        <v>1</v>
      </c>
      <c r="G47" s="38">
        <v>2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351</v>
      </c>
      <c r="F48" s="48">
        <v>351</v>
      </c>
      <c r="G48" s="49">
        <v>0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13</v>
      </c>
      <c r="F49" s="28">
        <v>13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16</v>
      </c>
      <c r="F52" s="48">
        <v>0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34</v>
      </c>
      <c r="F53" s="28">
        <v>31</v>
      </c>
      <c r="G53" s="29">
        <v>3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43</v>
      </c>
      <c r="B54" s="8"/>
      <c r="C54" s="8" t="s">
        <v>57</v>
      </c>
      <c r="D54" s="8"/>
      <c r="E54" s="27">
        <v>6</v>
      </c>
      <c r="F54" s="28">
        <v>6</v>
      </c>
      <c r="G54" s="29">
        <v>0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44</v>
      </c>
      <c r="B55" s="21"/>
      <c r="C55" s="21" t="s">
        <v>22</v>
      </c>
      <c r="D55" s="21"/>
      <c r="E55" s="36">
        <v>121</v>
      </c>
      <c r="F55" s="37">
        <v>107</v>
      </c>
      <c r="G55" s="38">
        <v>14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46</v>
      </c>
      <c r="B56" s="11"/>
      <c r="C56" s="11" t="s">
        <v>50</v>
      </c>
      <c r="D56" s="11"/>
      <c r="E56" s="24">
        <v>762</v>
      </c>
      <c r="F56" s="48">
        <v>583</v>
      </c>
      <c r="G56" s="49">
        <v>141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48</v>
      </c>
      <c r="B57" s="8"/>
      <c r="C57" s="8" t="s">
        <v>62</v>
      </c>
      <c r="D57" s="8"/>
      <c r="E57" s="27">
        <v>0</v>
      </c>
      <c r="F57" s="28">
        <v>0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51</v>
      </c>
      <c r="B58" s="8"/>
      <c r="C58" s="8" t="s">
        <v>38</v>
      </c>
      <c r="D58" s="8"/>
      <c r="E58" s="27">
        <v>0</v>
      </c>
      <c r="F58" s="28">
        <v>0</v>
      </c>
      <c r="G58" s="29">
        <v>0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55</v>
      </c>
      <c r="B59" s="12"/>
      <c r="C59" s="12" t="s">
        <v>39</v>
      </c>
      <c r="D59" s="12"/>
      <c r="E59" s="30">
        <v>11</v>
      </c>
      <c r="F59" s="31">
        <v>8</v>
      </c>
      <c r="G59" s="32">
        <v>4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59</v>
      </c>
      <c r="B60" s="17"/>
      <c r="C60" s="17" t="s">
        <v>74</v>
      </c>
      <c r="D60" s="17"/>
      <c r="E60" s="24">
        <v>24</v>
      </c>
      <c r="F60" s="48">
        <v>24</v>
      </c>
      <c r="G60" s="49">
        <v>0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60</v>
      </c>
      <c r="B61" s="18"/>
      <c r="C61" s="18" t="s">
        <v>54</v>
      </c>
      <c r="D61" s="18"/>
      <c r="E61" s="27">
        <v>0</v>
      </c>
      <c r="F61" s="28">
        <v>0</v>
      </c>
      <c r="G61" s="29">
        <v>0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61</v>
      </c>
      <c r="B62" s="18"/>
      <c r="C62" s="18" t="s">
        <v>63</v>
      </c>
      <c r="D62" s="18"/>
      <c r="E62" s="27">
        <v>0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63</v>
      </c>
      <c r="B63" s="19"/>
      <c r="C63" s="19" t="s">
        <v>23</v>
      </c>
      <c r="D63" s="19"/>
      <c r="E63" s="36">
        <v>0</v>
      </c>
      <c r="F63" s="37">
        <v>0</v>
      </c>
      <c r="G63" s="38">
        <v>0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65</v>
      </c>
      <c r="B64" s="11"/>
      <c r="C64" s="11" t="s">
        <v>24</v>
      </c>
      <c r="D64" s="11"/>
      <c r="E64" s="24">
        <v>17</v>
      </c>
      <c r="F64" s="48">
        <v>17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66</v>
      </c>
      <c r="B65" s="8"/>
      <c r="C65" s="8" t="s">
        <v>59</v>
      </c>
      <c r="D65" s="8"/>
      <c r="E65" s="27">
        <v>29</v>
      </c>
      <c r="F65" s="28">
        <v>6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69</v>
      </c>
      <c r="B66" s="8"/>
      <c r="C66" s="8" t="s">
        <v>25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70</v>
      </c>
      <c r="B67" s="12"/>
      <c r="C67" s="12" t="s">
        <v>26</v>
      </c>
      <c r="D67" s="12"/>
      <c r="E67" s="30">
        <v>0</v>
      </c>
      <c r="F67" s="31">
        <v>0</v>
      </c>
      <c r="G67" s="32">
        <v>0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71</v>
      </c>
      <c r="B68" s="17"/>
      <c r="C68" s="17" t="s">
        <v>64</v>
      </c>
      <c r="D68" s="17"/>
      <c r="E68" s="24">
        <v>59</v>
      </c>
      <c r="F68" s="48">
        <v>58</v>
      </c>
      <c r="G68" s="49">
        <v>1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74</v>
      </c>
      <c r="B69" s="18"/>
      <c r="C69" s="18" t="s">
        <v>65</v>
      </c>
      <c r="D69" s="18"/>
      <c r="E69" s="27">
        <v>0</v>
      </c>
      <c r="F69" s="28">
        <v>0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78</v>
      </c>
      <c r="B70" s="18"/>
      <c r="C70" s="18" t="s">
        <v>27</v>
      </c>
      <c r="D70" s="18"/>
      <c r="E70" s="27">
        <v>9</v>
      </c>
      <c r="F70" s="28">
        <v>9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79</v>
      </c>
      <c r="B71" s="20"/>
      <c r="C71" s="20" t="s">
        <v>66</v>
      </c>
      <c r="D71" s="20"/>
      <c r="E71" s="36">
        <v>0</v>
      </c>
      <c r="F71" s="37">
        <v>0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81</v>
      </c>
      <c r="B72" s="11"/>
      <c r="C72" s="11" t="s">
        <v>28</v>
      </c>
      <c r="D72" s="11"/>
      <c r="E72" s="24">
        <v>16</v>
      </c>
      <c r="F72" s="48">
        <v>16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87</v>
      </c>
      <c r="B73" s="8"/>
      <c r="C73" s="7" t="s">
        <v>71</v>
      </c>
      <c r="D73" s="8"/>
      <c r="E73" s="27">
        <v>10</v>
      </c>
      <c r="F73" s="28">
        <v>10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89</v>
      </c>
      <c r="B74" s="8"/>
      <c r="C74" s="8" t="s">
        <v>29</v>
      </c>
      <c r="D74" s="8"/>
      <c r="E74" s="27">
        <v>0</v>
      </c>
      <c r="F74" s="28">
        <v>0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95</v>
      </c>
      <c r="B75" s="21"/>
      <c r="C75" s="21" t="s">
        <v>68</v>
      </c>
      <c r="D75" s="21"/>
      <c r="E75" s="30">
        <v>0</v>
      </c>
      <c r="F75" s="31">
        <v>0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98</v>
      </c>
      <c r="B76" s="7"/>
      <c r="C76" s="7" t="s">
        <v>55</v>
      </c>
      <c r="D76" s="7"/>
      <c r="E76" s="45">
        <v>42</v>
      </c>
      <c r="F76" s="46">
        <v>42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99</v>
      </c>
      <c r="B77" s="8"/>
      <c r="C77" s="8" t="s">
        <v>30</v>
      </c>
      <c r="D77" s="8"/>
      <c r="E77" s="39">
        <v>12</v>
      </c>
      <c r="F77" s="40">
        <v>12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103</v>
      </c>
      <c r="B78" s="8"/>
      <c r="C78" s="8" t="s">
        <v>31</v>
      </c>
      <c r="D78" s="8"/>
      <c r="E78" s="39">
        <v>2</v>
      </c>
      <c r="F78" s="40">
        <v>0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104</v>
      </c>
      <c r="B79" s="21"/>
      <c r="C79" s="21" t="s">
        <v>32</v>
      </c>
      <c r="D79" s="21"/>
      <c r="E79" s="42">
        <v>12</v>
      </c>
      <c r="F79" s="43">
        <v>12</v>
      </c>
      <c r="G79" s="44">
        <v>0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105</v>
      </c>
      <c r="B80" s="7"/>
      <c r="C80" s="7" t="s">
        <v>58</v>
      </c>
      <c r="D80" s="7"/>
      <c r="E80" s="45">
        <v>42</v>
      </c>
      <c r="F80" s="46">
        <v>42</v>
      </c>
      <c r="G80" s="47">
        <v>0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106</v>
      </c>
      <c r="B81" s="8"/>
      <c r="C81" s="8" t="s">
        <v>48</v>
      </c>
      <c r="D81" s="8"/>
      <c r="E81" s="39">
        <v>751</v>
      </c>
      <c r="F81" s="40">
        <v>788</v>
      </c>
      <c r="G81" s="41">
        <v>11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107</v>
      </c>
      <c r="B82" s="8"/>
      <c r="C82" s="8" t="s">
        <v>47</v>
      </c>
      <c r="D82" s="8"/>
      <c r="E82" s="39">
        <v>56</v>
      </c>
      <c r="F82" s="40">
        <v>56</v>
      </c>
      <c r="G82" s="41">
        <v>0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109</v>
      </c>
      <c r="B83" s="21"/>
      <c r="C83" s="21" t="s">
        <v>33</v>
      </c>
      <c r="D83" s="21"/>
      <c r="E83" s="42">
        <v>38</v>
      </c>
      <c r="F83" s="43">
        <v>37</v>
      </c>
      <c r="G83" s="44">
        <v>1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110</v>
      </c>
      <c r="B84" s="7"/>
      <c r="C84" s="7" t="s">
        <v>56</v>
      </c>
      <c r="D84" s="7"/>
      <c r="E84" s="45">
        <v>1118</v>
      </c>
      <c r="F84" s="46">
        <v>1208</v>
      </c>
      <c r="G84" s="47">
        <v>75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111</v>
      </c>
      <c r="B85" s="8"/>
      <c r="C85" s="8" t="s">
        <v>40</v>
      </c>
      <c r="D85" s="8"/>
      <c r="E85" s="39">
        <v>22</v>
      </c>
      <c r="F85" s="40">
        <v>5</v>
      </c>
      <c r="G85" s="41">
        <v>2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112</v>
      </c>
      <c r="B86" s="8"/>
      <c r="C86" s="8" t="s">
        <v>34</v>
      </c>
      <c r="D86" s="8"/>
      <c r="E86" s="39">
        <v>4</v>
      </c>
      <c r="F86" s="40">
        <v>4</v>
      </c>
      <c r="G86" s="41">
        <v>0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113</v>
      </c>
      <c r="B87" s="21"/>
      <c r="C87" s="21" t="s">
        <v>69</v>
      </c>
      <c r="D87" s="21"/>
      <c r="E87" s="42">
        <v>159</v>
      </c>
      <c r="F87" s="43">
        <v>156</v>
      </c>
      <c r="G87" s="44">
        <v>3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114</v>
      </c>
      <c r="B88" s="7"/>
      <c r="C88" s="7" t="s">
        <v>49</v>
      </c>
      <c r="D88" s="7"/>
      <c r="E88" s="45">
        <v>20</v>
      </c>
      <c r="F88" s="46">
        <v>16</v>
      </c>
      <c r="G88" s="47">
        <v>4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8">
        <v>115</v>
      </c>
      <c r="B89" s="8"/>
      <c r="C89" s="7" t="s">
        <v>35</v>
      </c>
      <c r="D89" s="8"/>
      <c r="E89" s="39">
        <v>13</v>
      </c>
      <c r="F89" s="40">
        <v>0</v>
      </c>
      <c r="G89" s="41">
        <v>0</v>
      </c>
      <c r="Q89" s="53"/>
      <c r="R89" s="53"/>
      <c r="S89" s="53"/>
      <c r="T89" s="53"/>
      <c r="U89" s="53"/>
      <c r="V89" s="53"/>
      <c r="W89" s="53"/>
    </row>
    <row r="90" spans="1:23" ht="16.149999999999999" customHeight="1" x14ac:dyDescent="0.2">
      <c r="A90" s="7">
        <v>116</v>
      </c>
      <c r="B90" s="7"/>
      <c r="C90" s="7" t="s">
        <v>70</v>
      </c>
      <c r="D90" s="7"/>
      <c r="E90" s="39">
        <v>144</v>
      </c>
      <c r="F90" s="40">
        <v>144</v>
      </c>
      <c r="G90" s="41">
        <v>0</v>
      </c>
      <c r="Q90" s="53"/>
      <c r="R90" s="53"/>
      <c r="S90" s="53"/>
      <c r="T90" s="53"/>
      <c r="U90" s="53"/>
      <c r="V90" s="53"/>
      <c r="W90" s="53"/>
    </row>
    <row r="91" spans="1:23" ht="16.149999999999999" customHeight="1" x14ac:dyDescent="0.2">
      <c r="A91" s="106">
        <v>117</v>
      </c>
      <c r="B91" s="106"/>
      <c r="C91" s="106" t="s">
        <v>52</v>
      </c>
      <c r="D91" s="106"/>
      <c r="E91" s="90">
        <v>0</v>
      </c>
      <c r="F91" s="91">
        <v>0</v>
      </c>
      <c r="G91" s="92">
        <v>0</v>
      </c>
      <c r="Q91" s="53"/>
      <c r="R91" s="53"/>
      <c r="S91" s="53"/>
      <c r="T91" s="53"/>
      <c r="U91" s="53"/>
      <c r="V91" s="53"/>
      <c r="W91" s="53"/>
    </row>
    <row r="92" spans="1:23" ht="6" customHeight="1" x14ac:dyDescent="0.2">
      <c r="A92" s="58"/>
      <c r="B92" s="58"/>
      <c r="C92" s="58"/>
      <c r="D92" s="58"/>
      <c r="E92" s="86"/>
      <c r="F92" s="87"/>
      <c r="G92" s="88"/>
    </row>
    <row r="93" spans="1:23" ht="19.899999999999999" customHeight="1" x14ac:dyDescent="0.2">
      <c r="A93" s="59"/>
      <c r="B93" s="59"/>
      <c r="C93" s="89" t="s">
        <v>88</v>
      </c>
      <c r="D93" s="89"/>
      <c r="E93" s="96">
        <v>0</v>
      </c>
      <c r="F93" s="97">
        <v>0</v>
      </c>
      <c r="G93" s="98">
        <v>0</v>
      </c>
    </row>
    <row r="94" spans="1:23" ht="6" customHeight="1" x14ac:dyDescent="0.2">
      <c r="A94" s="3"/>
      <c r="B94" s="3"/>
      <c r="C94" s="3"/>
      <c r="D94" s="3"/>
      <c r="E94" s="76"/>
      <c r="F94" s="77"/>
      <c r="G94" s="78"/>
    </row>
    <row r="95" spans="1:23" ht="12.75" customHeight="1" x14ac:dyDescent="0.2"/>
    <row r="96" spans="1:23" x14ac:dyDescent="0.2">
      <c r="E96" s="54"/>
      <c r="F96" s="54"/>
      <c r="G96" s="54"/>
    </row>
  </sheetData>
  <conditionalFormatting sqref="Q44:W91">
    <cfRule type="cellIs" dxfId="3" priority="3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9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3F3C6-ACFF-4293-A15A-1DBC9520F1A3}">
  <sheetPr>
    <pageSetUpPr fitToPage="1"/>
  </sheetPr>
  <dimension ref="A1:W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98</v>
      </c>
      <c r="B1" s="56" t="s">
        <v>93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78</v>
      </c>
      <c r="F3" s="5" t="s">
        <v>81</v>
      </c>
      <c r="G3" s="6" t="s">
        <v>82</v>
      </c>
    </row>
    <row r="4" spans="1:7" x14ac:dyDescent="0.2">
      <c r="A4" s="3"/>
      <c r="B4" s="3"/>
      <c r="C4" s="3"/>
      <c r="D4" s="3"/>
      <c r="E4" s="10" t="s">
        <v>77</v>
      </c>
      <c r="F4" s="5" t="s">
        <v>79</v>
      </c>
      <c r="G4" s="6" t="s">
        <v>79</v>
      </c>
    </row>
    <row r="5" spans="1:7" x14ac:dyDescent="0.2">
      <c r="A5" s="3"/>
      <c r="B5" s="3"/>
      <c r="C5" s="3"/>
      <c r="D5" s="3"/>
      <c r="E5" s="10"/>
      <c r="F5" s="5" t="s">
        <v>80</v>
      </c>
      <c r="G5" s="6" t="s">
        <v>80</v>
      </c>
    </row>
    <row r="6" spans="1:7" x14ac:dyDescent="0.2">
      <c r="A6" s="3"/>
      <c r="B6" s="3"/>
      <c r="C6" s="3"/>
      <c r="D6" s="3"/>
      <c r="E6" s="10"/>
      <c r="F6" s="5" t="s">
        <v>76</v>
      </c>
      <c r="G6" s="6" t="s">
        <v>76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83</v>
      </c>
      <c r="D9" s="4"/>
      <c r="E9" s="67">
        <f>E12+E42+E91</f>
        <v>55270</v>
      </c>
      <c r="F9" s="68">
        <f>F12+F42+F91</f>
        <v>45243</v>
      </c>
      <c r="G9" s="69">
        <f>G12+G42+G91</f>
        <v>4823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84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85</v>
      </c>
      <c r="D12" s="4"/>
      <c r="E12" s="67">
        <f>SUM(E14:E39)</f>
        <v>50267</v>
      </c>
      <c r="F12" s="68">
        <f t="shared" ref="F12:G12" si="0">SUM(F14:F39)</f>
        <v>40816</v>
      </c>
      <c r="G12" s="69">
        <f t="shared" si="0"/>
        <v>4490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7415</v>
      </c>
      <c r="F14" s="25">
        <v>8031</v>
      </c>
      <c r="G14" s="26">
        <v>290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4891</v>
      </c>
      <c r="F15" s="28">
        <v>4342</v>
      </c>
      <c r="G15" s="29">
        <v>276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2051</v>
      </c>
      <c r="F16" s="28">
        <v>1843</v>
      </c>
      <c r="G16" s="29">
        <v>208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150</v>
      </c>
      <c r="F17" s="31">
        <v>141</v>
      </c>
      <c r="G17" s="32">
        <v>9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1025</v>
      </c>
      <c r="F18" s="34">
        <v>941</v>
      </c>
      <c r="G18" s="35">
        <v>63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213</v>
      </c>
      <c r="F19" s="34">
        <v>203</v>
      </c>
      <c r="G19" s="35">
        <v>10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235</v>
      </c>
      <c r="F20" s="28">
        <v>213</v>
      </c>
      <c r="G20" s="29">
        <v>22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335</v>
      </c>
      <c r="F21" s="31">
        <v>283</v>
      </c>
      <c r="G21" s="32">
        <v>11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1055</v>
      </c>
      <c r="F22" s="34">
        <v>909</v>
      </c>
      <c r="G22" s="35">
        <v>146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990</v>
      </c>
      <c r="F23" s="34">
        <v>906</v>
      </c>
      <c r="G23" s="35">
        <v>84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1362</v>
      </c>
      <c r="F24" s="28">
        <v>1101</v>
      </c>
      <c r="G24" s="29">
        <v>261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1450</v>
      </c>
      <c r="F25" s="31">
        <v>1015</v>
      </c>
      <c r="G25" s="32">
        <v>29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2043</v>
      </c>
      <c r="F26" s="34">
        <v>762</v>
      </c>
      <c r="G26" s="35">
        <v>176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470</v>
      </c>
      <c r="F27" s="28">
        <v>434</v>
      </c>
      <c r="G27" s="29">
        <v>36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402</v>
      </c>
      <c r="F28" s="31">
        <v>397</v>
      </c>
      <c r="G28" s="32">
        <v>5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109</v>
      </c>
      <c r="F29" s="37">
        <v>105</v>
      </c>
      <c r="G29" s="38">
        <v>4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4052</v>
      </c>
      <c r="F30" s="25">
        <v>2161</v>
      </c>
      <c r="G30" s="26">
        <v>291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1303</v>
      </c>
      <c r="F31" s="28">
        <v>1198</v>
      </c>
      <c r="G31" s="29">
        <v>105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3481</v>
      </c>
      <c r="F32" s="28">
        <v>3280</v>
      </c>
      <c r="G32" s="29">
        <v>133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1975</v>
      </c>
      <c r="F33" s="37">
        <v>1954</v>
      </c>
      <c r="G33" s="38">
        <v>21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2863</v>
      </c>
      <c r="F34" s="25">
        <v>2219</v>
      </c>
      <c r="G34" s="26">
        <v>532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5024</v>
      </c>
      <c r="F35" s="28">
        <v>3410</v>
      </c>
      <c r="G35" s="29">
        <v>245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2349</v>
      </c>
      <c r="F36" s="28">
        <v>1752</v>
      </c>
      <c r="G36" s="29">
        <v>115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1369</v>
      </c>
      <c r="F37" s="37">
        <v>991</v>
      </c>
      <c r="G37" s="38">
        <v>41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3185</v>
      </c>
      <c r="F38" s="25">
        <v>1824</v>
      </c>
      <c r="G38" s="26">
        <v>1361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470</v>
      </c>
      <c r="F39" s="37">
        <v>401</v>
      </c>
      <c r="G39" s="38">
        <v>16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80" t="s">
        <v>86</v>
      </c>
      <c r="D41" s="81"/>
      <c r="E41" s="60"/>
      <c r="F41" s="61"/>
      <c r="G41" s="62"/>
    </row>
    <row r="42" spans="1:23" ht="11.45" customHeight="1" x14ac:dyDescent="0.2">
      <c r="A42" s="3"/>
      <c r="B42" s="3"/>
      <c r="C42" s="4" t="s">
        <v>87</v>
      </c>
      <c r="D42" s="4"/>
      <c r="E42" s="67">
        <f>SUM(E44:E89)</f>
        <v>5003</v>
      </c>
      <c r="F42" s="68">
        <f t="shared" ref="F42:G42" si="1">SUM(F44:F89)</f>
        <v>4427</v>
      </c>
      <c r="G42" s="69">
        <f t="shared" si="1"/>
        <v>333</v>
      </c>
    </row>
    <row r="43" spans="1:23" ht="6" customHeight="1" x14ac:dyDescent="0.2">
      <c r="A43" s="82"/>
      <c r="B43" s="82"/>
      <c r="C43" s="82"/>
      <c r="D43" s="82"/>
      <c r="E43" s="83"/>
      <c r="F43" s="84"/>
      <c r="G43" s="85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843</v>
      </c>
      <c r="F44" s="48">
        <v>827</v>
      </c>
      <c r="G44" s="49">
        <v>16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8</v>
      </c>
      <c r="F45" s="28">
        <v>8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3</v>
      </c>
      <c r="F47" s="37">
        <v>2</v>
      </c>
      <c r="G47" s="38">
        <v>0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284</v>
      </c>
      <c r="F48" s="48">
        <v>284</v>
      </c>
      <c r="G48" s="49">
        <v>0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25</v>
      </c>
      <c r="F49" s="28">
        <v>25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15</v>
      </c>
      <c r="F52" s="48">
        <v>15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54</v>
      </c>
      <c r="F53" s="28">
        <v>53</v>
      </c>
      <c r="G53" s="29">
        <v>1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44</v>
      </c>
      <c r="B54" s="8"/>
      <c r="C54" s="8" t="s">
        <v>22</v>
      </c>
      <c r="D54" s="8"/>
      <c r="E54" s="27">
        <v>252</v>
      </c>
      <c r="F54" s="28">
        <v>150</v>
      </c>
      <c r="G54" s="29">
        <v>53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46</v>
      </c>
      <c r="B55" s="21"/>
      <c r="C55" s="21" t="s">
        <v>50</v>
      </c>
      <c r="D55" s="21"/>
      <c r="E55" s="36">
        <v>850</v>
      </c>
      <c r="F55" s="37">
        <v>538</v>
      </c>
      <c r="G55" s="38">
        <v>198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48</v>
      </c>
      <c r="B56" s="11"/>
      <c r="C56" s="11" t="s">
        <v>62</v>
      </c>
      <c r="D56" s="11"/>
      <c r="E56" s="24">
        <v>17</v>
      </c>
      <c r="F56" s="48">
        <v>17</v>
      </c>
      <c r="G56" s="49">
        <v>0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51</v>
      </c>
      <c r="B57" s="8"/>
      <c r="C57" s="8" t="s">
        <v>38</v>
      </c>
      <c r="D57" s="8"/>
      <c r="E57" s="27">
        <v>2</v>
      </c>
      <c r="F57" s="28">
        <v>2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55</v>
      </c>
      <c r="B58" s="8"/>
      <c r="C58" s="8" t="s">
        <v>39</v>
      </c>
      <c r="D58" s="8"/>
      <c r="E58" s="27">
        <v>3</v>
      </c>
      <c r="F58" s="28">
        <v>3</v>
      </c>
      <c r="G58" s="29">
        <v>3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59</v>
      </c>
      <c r="B59" s="12"/>
      <c r="C59" s="12" t="s">
        <v>74</v>
      </c>
      <c r="D59" s="12"/>
      <c r="E59" s="30">
        <v>9</v>
      </c>
      <c r="F59" s="31">
        <v>9</v>
      </c>
      <c r="G59" s="32">
        <v>0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60</v>
      </c>
      <c r="B60" s="17"/>
      <c r="C60" s="17" t="s">
        <v>54</v>
      </c>
      <c r="D60" s="17"/>
      <c r="E60" s="24">
        <v>0</v>
      </c>
      <c r="F60" s="48">
        <v>0</v>
      </c>
      <c r="G60" s="49">
        <v>0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61</v>
      </c>
      <c r="B61" s="18"/>
      <c r="C61" s="18" t="s">
        <v>63</v>
      </c>
      <c r="D61" s="18"/>
      <c r="E61" s="27">
        <v>0</v>
      </c>
      <c r="F61" s="28">
        <v>0</v>
      </c>
      <c r="G61" s="29">
        <v>0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63</v>
      </c>
      <c r="B62" s="18"/>
      <c r="C62" s="18" t="s">
        <v>23</v>
      </c>
      <c r="D62" s="18"/>
      <c r="E62" s="27">
        <v>17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65</v>
      </c>
      <c r="B63" s="19"/>
      <c r="C63" s="19" t="s">
        <v>24</v>
      </c>
      <c r="D63" s="19"/>
      <c r="E63" s="36">
        <v>36</v>
      </c>
      <c r="F63" s="37">
        <v>36</v>
      </c>
      <c r="G63" s="38">
        <v>0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66</v>
      </c>
      <c r="B64" s="11"/>
      <c r="C64" s="11" t="s">
        <v>59</v>
      </c>
      <c r="D64" s="11"/>
      <c r="E64" s="24">
        <v>29</v>
      </c>
      <c r="F64" s="48">
        <v>6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69</v>
      </c>
      <c r="B65" s="8"/>
      <c r="C65" s="8" t="s">
        <v>25</v>
      </c>
      <c r="D65" s="8"/>
      <c r="E65" s="27">
        <v>0</v>
      </c>
      <c r="F65" s="28">
        <v>0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70</v>
      </c>
      <c r="B66" s="8"/>
      <c r="C66" s="8" t="s">
        <v>26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71</v>
      </c>
      <c r="B67" s="12"/>
      <c r="C67" s="12" t="s">
        <v>64</v>
      </c>
      <c r="D67" s="12"/>
      <c r="E67" s="30">
        <v>48</v>
      </c>
      <c r="F67" s="31">
        <v>47</v>
      </c>
      <c r="G67" s="32">
        <v>1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74</v>
      </c>
      <c r="B68" s="17"/>
      <c r="C68" s="17" t="s">
        <v>65</v>
      </c>
      <c r="D68" s="17"/>
      <c r="E68" s="24">
        <v>3</v>
      </c>
      <c r="F68" s="48">
        <v>1</v>
      </c>
      <c r="G68" s="49">
        <v>2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78</v>
      </c>
      <c r="B69" s="18"/>
      <c r="C69" s="18" t="s">
        <v>27</v>
      </c>
      <c r="D69" s="18"/>
      <c r="E69" s="27">
        <v>12</v>
      </c>
      <c r="F69" s="28">
        <v>12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79</v>
      </c>
      <c r="B70" s="18"/>
      <c r="C70" s="18" t="s">
        <v>66</v>
      </c>
      <c r="D70" s="18"/>
      <c r="E70" s="27">
        <v>0</v>
      </c>
      <c r="F70" s="28">
        <v>0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81</v>
      </c>
      <c r="B71" s="20"/>
      <c r="C71" s="20" t="s">
        <v>28</v>
      </c>
      <c r="D71" s="20"/>
      <c r="E71" s="36">
        <v>15</v>
      </c>
      <c r="F71" s="37">
        <v>15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87</v>
      </c>
      <c r="B72" s="11"/>
      <c r="C72" s="11" t="s">
        <v>71</v>
      </c>
      <c r="D72" s="11"/>
      <c r="E72" s="24">
        <v>17</v>
      </c>
      <c r="F72" s="48">
        <v>17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89</v>
      </c>
      <c r="B73" s="8"/>
      <c r="C73" s="7" t="s">
        <v>29</v>
      </c>
      <c r="D73" s="8"/>
      <c r="E73" s="27">
        <v>0</v>
      </c>
      <c r="F73" s="28">
        <v>0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95</v>
      </c>
      <c r="B74" s="8"/>
      <c r="C74" s="8" t="s">
        <v>68</v>
      </c>
      <c r="D74" s="8"/>
      <c r="E74" s="27">
        <v>1</v>
      </c>
      <c r="F74" s="28">
        <v>1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98</v>
      </c>
      <c r="B75" s="21"/>
      <c r="C75" s="21" t="s">
        <v>55</v>
      </c>
      <c r="D75" s="21"/>
      <c r="E75" s="30">
        <v>50</v>
      </c>
      <c r="F75" s="31">
        <v>50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99</v>
      </c>
      <c r="B76" s="7"/>
      <c r="C76" s="7" t="s">
        <v>30</v>
      </c>
      <c r="D76" s="7"/>
      <c r="E76" s="45">
        <v>16</v>
      </c>
      <c r="F76" s="46">
        <v>16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103</v>
      </c>
      <c r="B77" s="8"/>
      <c r="C77" s="8" t="s">
        <v>31</v>
      </c>
      <c r="D77" s="8"/>
      <c r="E77" s="39">
        <v>0</v>
      </c>
      <c r="F77" s="40">
        <v>0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105</v>
      </c>
      <c r="B78" s="8"/>
      <c r="C78" s="8" t="s">
        <v>58</v>
      </c>
      <c r="D78" s="8"/>
      <c r="E78" s="39">
        <v>45</v>
      </c>
      <c r="F78" s="40">
        <v>45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106</v>
      </c>
      <c r="B79" s="21"/>
      <c r="C79" s="21" t="s">
        <v>48</v>
      </c>
      <c r="D79" s="21"/>
      <c r="E79" s="42">
        <v>698</v>
      </c>
      <c r="F79" s="43">
        <v>664</v>
      </c>
      <c r="G79" s="44">
        <v>13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107</v>
      </c>
      <c r="B80" s="7"/>
      <c r="C80" s="7" t="s">
        <v>47</v>
      </c>
      <c r="D80" s="7"/>
      <c r="E80" s="45">
        <v>52</v>
      </c>
      <c r="F80" s="46">
        <v>49</v>
      </c>
      <c r="G80" s="47">
        <v>3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109</v>
      </c>
      <c r="B81" s="8"/>
      <c r="C81" s="8" t="s">
        <v>33</v>
      </c>
      <c r="D81" s="8"/>
      <c r="E81" s="39">
        <v>25</v>
      </c>
      <c r="F81" s="40">
        <v>24</v>
      </c>
      <c r="G81" s="41">
        <v>1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110</v>
      </c>
      <c r="B82" s="8"/>
      <c r="C82" s="8" t="s">
        <v>56</v>
      </c>
      <c r="D82" s="8"/>
      <c r="E82" s="39">
        <v>1238</v>
      </c>
      <c r="F82" s="40">
        <v>1205</v>
      </c>
      <c r="G82" s="41">
        <v>33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111</v>
      </c>
      <c r="B83" s="21"/>
      <c r="C83" s="21" t="s">
        <v>40</v>
      </c>
      <c r="D83" s="21"/>
      <c r="E83" s="42">
        <v>25</v>
      </c>
      <c r="F83" s="43">
        <v>17</v>
      </c>
      <c r="G83" s="44">
        <v>7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112</v>
      </c>
      <c r="B84" s="7"/>
      <c r="C84" s="7" t="s">
        <v>34</v>
      </c>
      <c r="D84" s="7"/>
      <c r="E84" s="45">
        <v>1</v>
      </c>
      <c r="F84" s="46">
        <v>1</v>
      </c>
      <c r="G84" s="47">
        <v>0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113</v>
      </c>
      <c r="B85" s="8"/>
      <c r="C85" s="8" t="s">
        <v>69</v>
      </c>
      <c r="D85" s="8"/>
      <c r="E85" s="39">
        <v>152</v>
      </c>
      <c r="F85" s="40">
        <v>150</v>
      </c>
      <c r="G85" s="41">
        <v>2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114</v>
      </c>
      <c r="B86" s="8"/>
      <c r="C86" s="8" t="s">
        <v>49</v>
      </c>
      <c r="D86" s="8"/>
      <c r="E86" s="39">
        <v>11</v>
      </c>
      <c r="F86" s="40">
        <v>11</v>
      </c>
      <c r="G86" s="41">
        <v>0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115</v>
      </c>
      <c r="B87" s="21"/>
      <c r="C87" s="21" t="s">
        <v>35</v>
      </c>
      <c r="D87" s="21"/>
      <c r="E87" s="42">
        <v>5</v>
      </c>
      <c r="F87" s="43">
        <v>0</v>
      </c>
      <c r="G87" s="44">
        <v>0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116</v>
      </c>
      <c r="B88" s="7"/>
      <c r="C88" s="7" t="s">
        <v>70</v>
      </c>
      <c r="D88" s="7"/>
      <c r="E88" s="45">
        <v>142</v>
      </c>
      <c r="F88" s="46">
        <v>127</v>
      </c>
      <c r="G88" s="47">
        <v>0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106">
        <v>117</v>
      </c>
      <c r="B89" s="106"/>
      <c r="C89" s="3" t="s">
        <v>52</v>
      </c>
      <c r="D89" s="106"/>
      <c r="E89" s="90">
        <v>0</v>
      </c>
      <c r="F89" s="91">
        <v>0</v>
      </c>
      <c r="G89" s="92">
        <v>0</v>
      </c>
      <c r="Q89" s="53"/>
      <c r="R89" s="53"/>
      <c r="S89" s="53"/>
      <c r="T89" s="53"/>
      <c r="U89" s="53"/>
      <c r="V89" s="53"/>
      <c r="W89" s="53"/>
    </row>
    <row r="90" spans="1:23" ht="6" customHeight="1" x14ac:dyDescent="0.2">
      <c r="A90" s="58"/>
      <c r="B90" s="58"/>
      <c r="C90" s="58"/>
      <c r="D90" s="58"/>
      <c r="E90" s="86"/>
      <c r="F90" s="87"/>
      <c r="G90" s="88"/>
    </row>
    <row r="91" spans="1:23" ht="19.899999999999999" customHeight="1" x14ac:dyDescent="0.2">
      <c r="A91" s="59"/>
      <c r="B91" s="59"/>
      <c r="C91" s="89" t="s">
        <v>88</v>
      </c>
      <c r="D91" s="89"/>
      <c r="E91" s="96">
        <v>0</v>
      </c>
      <c r="F91" s="97">
        <v>0</v>
      </c>
      <c r="G91" s="98">
        <v>0</v>
      </c>
    </row>
    <row r="92" spans="1:23" ht="6" customHeight="1" x14ac:dyDescent="0.2">
      <c r="A92" s="3"/>
      <c r="B92" s="3"/>
      <c r="C92" s="3"/>
      <c r="D92" s="3"/>
      <c r="E92" s="76"/>
      <c r="F92" s="77"/>
      <c r="G92" s="78"/>
    </row>
    <row r="93" spans="1:23" ht="12.75" customHeight="1" x14ac:dyDescent="0.2"/>
    <row r="94" spans="1:23" x14ac:dyDescent="0.2">
      <c r="E94" s="54"/>
      <c r="F94" s="54"/>
      <c r="G94" s="54"/>
    </row>
  </sheetData>
  <conditionalFormatting sqref="Q44:W89">
    <cfRule type="cellIs" dxfId="2" priority="5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9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95CC-38FB-48B9-877E-67801A06AA34}">
  <sheetPr>
    <pageSetUpPr fitToPage="1"/>
  </sheetPr>
  <dimension ref="A1:W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98</v>
      </c>
      <c r="B1" s="56" t="s">
        <v>97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78</v>
      </c>
      <c r="F3" s="5" t="s">
        <v>81</v>
      </c>
      <c r="G3" s="6" t="s">
        <v>82</v>
      </c>
    </row>
    <row r="4" spans="1:7" x14ac:dyDescent="0.2">
      <c r="A4" s="3"/>
      <c r="B4" s="3"/>
      <c r="C4" s="3"/>
      <c r="D4" s="3"/>
      <c r="E4" s="10" t="s">
        <v>77</v>
      </c>
      <c r="F4" s="5" t="s">
        <v>79</v>
      </c>
      <c r="G4" s="6" t="s">
        <v>79</v>
      </c>
    </row>
    <row r="5" spans="1:7" x14ac:dyDescent="0.2">
      <c r="A5" s="3"/>
      <c r="B5" s="3"/>
      <c r="C5" s="3"/>
      <c r="D5" s="3"/>
      <c r="E5" s="10"/>
      <c r="F5" s="5" t="s">
        <v>80</v>
      </c>
      <c r="G5" s="6" t="s">
        <v>80</v>
      </c>
    </row>
    <row r="6" spans="1:7" x14ac:dyDescent="0.2">
      <c r="A6" s="3"/>
      <c r="B6" s="3"/>
      <c r="C6" s="3"/>
      <c r="D6" s="3"/>
      <c r="E6" s="10"/>
      <c r="F6" s="5" t="s">
        <v>76</v>
      </c>
      <c r="G6" s="6" t="s">
        <v>76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83</v>
      </c>
      <c r="D9" s="4"/>
      <c r="E9" s="67">
        <f>E12+E42+E91</f>
        <v>58400</v>
      </c>
      <c r="F9" s="68">
        <f>F12+F42+F91</f>
        <v>45660</v>
      </c>
      <c r="G9" s="69">
        <f>G12+G42+G91</f>
        <v>3765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84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85</v>
      </c>
      <c r="D12" s="4"/>
      <c r="E12" s="67">
        <f>SUM(E14:E39)</f>
        <v>53104</v>
      </c>
      <c r="F12" s="68">
        <f t="shared" ref="F12:G12" si="0">SUM(F14:F39)</f>
        <v>40912</v>
      </c>
      <c r="G12" s="69">
        <f t="shared" si="0"/>
        <v>3444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7258</v>
      </c>
      <c r="F14" s="25">
        <v>7884</v>
      </c>
      <c r="G14" s="26">
        <v>330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4932</v>
      </c>
      <c r="F15" s="28">
        <v>3927</v>
      </c>
      <c r="G15" s="29">
        <v>347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2168</v>
      </c>
      <c r="F16" s="28">
        <v>1887</v>
      </c>
      <c r="G16" s="29">
        <v>281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164</v>
      </c>
      <c r="F17" s="31">
        <v>155</v>
      </c>
      <c r="G17" s="32">
        <v>9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862</v>
      </c>
      <c r="F18" s="34">
        <v>1020</v>
      </c>
      <c r="G18" s="35">
        <v>74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216</v>
      </c>
      <c r="F19" s="34">
        <v>214</v>
      </c>
      <c r="G19" s="35">
        <v>10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251</v>
      </c>
      <c r="F20" s="28">
        <v>223</v>
      </c>
      <c r="G20" s="29">
        <v>28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207</v>
      </c>
      <c r="F21" s="31">
        <v>166</v>
      </c>
      <c r="G21" s="32">
        <v>16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982</v>
      </c>
      <c r="F22" s="34">
        <v>841</v>
      </c>
      <c r="G22" s="35">
        <v>141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1032</v>
      </c>
      <c r="F23" s="34">
        <v>945</v>
      </c>
      <c r="G23" s="35">
        <v>87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1133</v>
      </c>
      <c r="F24" s="28">
        <v>909</v>
      </c>
      <c r="G24" s="29">
        <v>224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1728</v>
      </c>
      <c r="F25" s="31">
        <v>1162</v>
      </c>
      <c r="G25" s="32">
        <v>33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2132</v>
      </c>
      <c r="F26" s="34">
        <v>1206</v>
      </c>
      <c r="G26" s="35">
        <v>299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464</v>
      </c>
      <c r="F27" s="28">
        <v>429</v>
      </c>
      <c r="G27" s="29">
        <v>35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354</v>
      </c>
      <c r="F28" s="31">
        <v>346</v>
      </c>
      <c r="G28" s="32">
        <v>8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112</v>
      </c>
      <c r="F29" s="37">
        <v>108</v>
      </c>
      <c r="G29" s="38">
        <v>4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3993</v>
      </c>
      <c r="F30" s="25">
        <v>1885</v>
      </c>
      <c r="G30" s="26">
        <v>222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1497</v>
      </c>
      <c r="F31" s="28">
        <v>1426</v>
      </c>
      <c r="G31" s="29">
        <v>71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7267</v>
      </c>
      <c r="F32" s="28">
        <v>3115</v>
      </c>
      <c r="G32" s="29">
        <v>123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2010</v>
      </c>
      <c r="F33" s="37">
        <v>1974</v>
      </c>
      <c r="G33" s="38">
        <v>36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2974</v>
      </c>
      <c r="F34" s="25">
        <v>2220</v>
      </c>
      <c r="G34" s="26">
        <v>598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4448</v>
      </c>
      <c r="F35" s="28">
        <v>3744</v>
      </c>
      <c r="G35" s="29">
        <v>237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2369</v>
      </c>
      <c r="F36" s="28">
        <v>1718</v>
      </c>
      <c r="G36" s="29">
        <v>112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1718</v>
      </c>
      <c r="F37" s="37">
        <v>1051</v>
      </c>
      <c r="G37" s="38">
        <v>10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2387</v>
      </c>
      <c r="F38" s="25">
        <v>1959</v>
      </c>
      <c r="G38" s="26">
        <v>102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446</v>
      </c>
      <c r="F39" s="37">
        <v>398</v>
      </c>
      <c r="G39" s="38">
        <v>7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80" t="s">
        <v>86</v>
      </c>
      <c r="D41" s="81"/>
      <c r="E41" s="60"/>
      <c r="F41" s="61"/>
      <c r="G41" s="62"/>
    </row>
    <row r="42" spans="1:23" ht="11.45" customHeight="1" x14ac:dyDescent="0.2">
      <c r="A42" s="3"/>
      <c r="B42" s="3"/>
      <c r="C42" s="4" t="s">
        <v>87</v>
      </c>
      <c r="D42" s="4"/>
      <c r="E42" s="67">
        <f>SUM(E44:E89)</f>
        <v>5296</v>
      </c>
      <c r="F42" s="68">
        <f t="shared" ref="F42:G42" si="1">SUM(F44:F89)</f>
        <v>4748</v>
      </c>
      <c r="G42" s="69">
        <f t="shared" si="1"/>
        <v>321</v>
      </c>
    </row>
    <row r="43" spans="1:23" ht="6" customHeight="1" x14ac:dyDescent="0.2">
      <c r="A43" s="82"/>
      <c r="B43" s="82"/>
      <c r="C43" s="82"/>
      <c r="D43" s="82"/>
      <c r="E43" s="83"/>
      <c r="F43" s="84"/>
      <c r="G43" s="85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963</v>
      </c>
      <c r="F44" s="48">
        <v>955</v>
      </c>
      <c r="G44" s="49">
        <v>8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12</v>
      </c>
      <c r="F45" s="28">
        <v>12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1</v>
      </c>
      <c r="F47" s="37">
        <v>1</v>
      </c>
      <c r="G47" s="38">
        <v>0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398</v>
      </c>
      <c r="F48" s="48">
        <v>398</v>
      </c>
      <c r="G48" s="49">
        <v>0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11</v>
      </c>
      <c r="F49" s="28">
        <v>11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0</v>
      </c>
      <c r="F52" s="48">
        <v>0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52</v>
      </c>
      <c r="F53" s="28">
        <v>52</v>
      </c>
      <c r="G53" s="29">
        <v>0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44</v>
      </c>
      <c r="B54" s="8"/>
      <c r="C54" s="8" t="s">
        <v>22</v>
      </c>
      <c r="D54" s="8"/>
      <c r="E54" s="27">
        <v>169</v>
      </c>
      <c r="F54" s="28">
        <v>126</v>
      </c>
      <c r="G54" s="29">
        <v>43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46</v>
      </c>
      <c r="B55" s="21"/>
      <c r="C55" s="21" t="s">
        <v>50</v>
      </c>
      <c r="D55" s="21"/>
      <c r="E55" s="36">
        <v>911</v>
      </c>
      <c r="F55" s="37">
        <v>588</v>
      </c>
      <c r="G55" s="38">
        <v>214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48</v>
      </c>
      <c r="B56" s="11"/>
      <c r="C56" s="11" t="s">
        <v>62</v>
      </c>
      <c r="D56" s="11"/>
      <c r="E56" s="24">
        <v>19</v>
      </c>
      <c r="F56" s="48">
        <v>19</v>
      </c>
      <c r="G56" s="49">
        <v>0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51</v>
      </c>
      <c r="B57" s="8"/>
      <c r="C57" s="8" t="s">
        <v>38</v>
      </c>
      <c r="D57" s="8"/>
      <c r="E57" s="27">
        <v>0</v>
      </c>
      <c r="F57" s="28">
        <v>0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55</v>
      </c>
      <c r="B58" s="8"/>
      <c r="C58" s="8" t="s">
        <v>39</v>
      </c>
      <c r="D58" s="8"/>
      <c r="E58" s="27">
        <v>0</v>
      </c>
      <c r="F58" s="28">
        <v>0</v>
      </c>
      <c r="G58" s="29">
        <v>0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59</v>
      </c>
      <c r="B59" s="12"/>
      <c r="C59" s="12" t="s">
        <v>74</v>
      </c>
      <c r="D59" s="12"/>
      <c r="E59" s="30">
        <v>22</v>
      </c>
      <c r="F59" s="31">
        <v>22</v>
      </c>
      <c r="G59" s="32">
        <v>0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60</v>
      </c>
      <c r="B60" s="17"/>
      <c r="C60" s="17" t="s">
        <v>54</v>
      </c>
      <c r="D60" s="17"/>
      <c r="E60" s="24">
        <v>0</v>
      </c>
      <c r="F60" s="48">
        <v>0</v>
      </c>
      <c r="G60" s="49">
        <v>0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61</v>
      </c>
      <c r="B61" s="18"/>
      <c r="C61" s="18" t="s">
        <v>63</v>
      </c>
      <c r="D61" s="18"/>
      <c r="E61" s="27">
        <v>54</v>
      </c>
      <c r="F61" s="28">
        <v>52</v>
      </c>
      <c r="G61" s="29">
        <v>2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63</v>
      </c>
      <c r="B62" s="18"/>
      <c r="C62" s="18" t="s">
        <v>23</v>
      </c>
      <c r="D62" s="18"/>
      <c r="E62" s="27">
        <v>25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65</v>
      </c>
      <c r="B63" s="19"/>
      <c r="C63" s="19" t="s">
        <v>24</v>
      </c>
      <c r="D63" s="19"/>
      <c r="E63" s="36">
        <v>14</v>
      </c>
      <c r="F63" s="37">
        <v>14</v>
      </c>
      <c r="G63" s="38">
        <v>0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66</v>
      </c>
      <c r="B64" s="11"/>
      <c r="C64" s="11" t="s">
        <v>59</v>
      </c>
      <c r="D64" s="11"/>
      <c r="E64" s="24">
        <v>36</v>
      </c>
      <c r="F64" s="48">
        <v>3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69</v>
      </c>
      <c r="B65" s="8"/>
      <c r="C65" s="8" t="s">
        <v>25</v>
      </c>
      <c r="D65" s="8"/>
      <c r="E65" s="27">
        <v>0</v>
      </c>
      <c r="F65" s="28">
        <v>0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70</v>
      </c>
      <c r="B66" s="8"/>
      <c r="C66" s="8" t="s">
        <v>26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71</v>
      </c>
      <c r="B67" s="12"/>
      <c r="C67" s="12" t="s">
        <v>64</v>
      </c>
      <c r="D67" s="12"/>
      <c r="E67" s="30">
        <v>51</v>
      </c>
      <c r="F67" s="31">
        <v>51</v>
      </c>
      <c r="G67" s="32">
        <v>0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74</v>
      </c>
      <c r="B68" s="17"/>
      <c r="C68" s="17" t="s">
        <v>65</v>
      </c>
      <c r="D68" s="17"/>
      <c r="E68" s="24">
        <v>2</v>
      </c>
      <c r="F68" s="48">
        <v>0</v>
      </c>
      <c r="G68" s="49">
        <v>2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78</v>
      </c>
      <c r="B69" s="18"/>
      <c r="C69" s="18" t="s">
        <v>27</v>
      </c>
      <c r="D69" s="18"/>
      <c r="E69" s="27">
        <v>9</v>
      </c>
      <c r="F69" s="28">
        <v>9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79</v>
      </c>
      <c r="B70" s="18"/>
      <c r="C70" s="18" t="s">
        <v>66</v>
      </c>
      <c r="D70" s="18"/>
      <c r="E70" s="27">
        <v>6</v>
      </c>
      <c r="F70" s="28">
        <v>0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81</v>
      </c>
      <c r="B71" s="20"/>
      <c r="C71" s="20" t="s">
        <v>28</v>
      </c>
      <c r="D71" s="20"/>
      <c r="E71" s="36">
        <v>27</v>
      </c>
      <c r="F71" s="37">
        <v>27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87</v>
      </c>
      <c r="B72" s="11"/>
      <c r="C72" s="11" t="s">
        <v>71</v>
      </c>
      <c r="D72" s="11"/>
      <c r="E72" s="24">
        <v>14</v>
      </c>
      <c r="F72" s="48">
        <v>14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89</v>
      </c>
      <c r="B73" s="8"/>
      <c r="C73" s="7" t="s">
        <v>29</v>
      </c>
      <c r="D73" s="8"/>
      <c r="E73" s="27">
        <v>0</v>
      </c>
      <c r="F73" s="28">
        <v>0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95</v>
      </c>
      <c r="B74" s="8"/>
      <c r="C74" s="8" t="s">
        <v>68</v>
      </c>
      <c r="D74" s="8"/>
      <c r="E74" s="27">
        <v>2</v>
      </c>
      <c r="F74" s="28">
        <v>2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98</v>
      </c>
      <c r="B75" s="21"/>
      <c r="C75" s="21" t="s">
        <v>55</v>
      </c>
      <c r="D75" s="21"/>
      <c r="E75" s="30">
        <v>67</v>
      </c>
      <c r="F75" s="31">
        <v>67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99</v>
      </c>
      <c r="B76" s="7"/>
      <c r="C76" s="7" t="s">
        <v>30</v>
      </c>
      <c r="D76" s="7"/>
      <c r="E76" s="45">
        <v>10</v>
      </c>
      <c r="F76" s="46">
        <v>5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103</v>
      </c>
      <c r="B77" s="8"/>
      <c r="C77" s="8" t="s">
        <v>31</v>
      </c>
      <c r="D77" s="8"/>
      <c r="E77" s="39">
        <v>0</v>
      </c>
      <c r="F77" s="40">
        <v>0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105</v>
      </c>
      <c r="B78" s="8"/>
      <c r="C78" s="8" t="s">
        <v>58</v>
      </c>
      <c r="D78" s="8"/>
      <c r="E78" s="39">
        <v>36</v>
      </c>
      <c r="F78" s="40">
        <v>36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106</v>
      </c>
      <c r="B79" s="21"/>
      <c r="C79" s="21" t="s">
        <v>48</v>
      </c>
      <c r="D79" s="21"/>
      <c r="E79" s="42">
        <v>725</v>
      </c>
      <c r="F79" s="43">
        <v>600</v>
      </c>
      <c r="G79" s="44">
        <v>9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107</v>
      </c>
      <c r="B80" s="7"/>
      <c r="C80" s="7" t="s">
        <v>47</v>
      </c>
      <c r="D80" s="7"/>
      <c r="E80" s="45">
        <v>55</v>
      </c>
      <c r="F80" s="46">
        <v>52</v>
      </c>
      <c r="G80" s="47">
        <v>3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109</v>
      </c>
      <c r="B81" s="8"/>
      <c r="C81" s="8" t="s">
        <v>33</v>
      </c>
      <c r="D81" s="8"/>
      <c r="E81" s="39">
        <v>32</v>
      </c>
      <c r="F81" s="40">
        <v>34</v>
      </c>
      <c r="G81" s="41">
        <v>2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110</v>
      </c>
      <c r="B82" s="8"/>
      <c r="C82" s="8" t="s">
        <v>56</v>
      </c>
      <c r="D82" s="8"/>
      <c r="E82" s="39">
        <v>1224</v>
      </c>
      <c r="F82" s="40">
        <v>1188</v>
      </c>
      <c r="G82" s="41">
        <v>36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111</v>
      </c>
      <c r="B83" s="21"/>
      <c r="C83" s="21" t="s">
        <v>40</v>
      </c>
      <c r="D83" s="21"/>
      <c r="E83" s="42">
        <v>20</v>
      </c>
      <c r="F83" s="43">
        <v>19</v>
      </c>
      <c r="G83" s="44">
        <v>1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112</v>
      </c>
      <c r="B84" s="7"/>
      <c r="C84" s="7" t="s">
        <v>34</v>
      </c>
      <c r="D84" s="7"/>
      <c r="E84" s="45">
        <v>2</v>
      </c>
      <c r="F84" s="46">
        <v>2</v>
      </c>
      <c r="G84" s="47">
        <v>0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113</v>
      </c>
      <c r="B85" s="8"/>
      <c r="C85" s="8" t="s">
        <v>69</v>
      </c>
      <c r="D85" s="8"/>
      <c r="E85" s="39">
        <v>261</v>
      </c>
      <c r="F85" s="40">
        <v>261</v>
      </c>
      <c r="G85" s="41">
        <v>0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114</v>
      </c>
      <c r="B86" s="8"/>
      <c r="C86" s="8" t="s">
        <v>49</v>
      </c>
      <c r="D86" s="8"/>
      <c r="E86" s="39">
        <v>4</v>
      </c>
      <c r="F86" s="40">
        <v>3</v>
      </c>
      <c r="G86" s="41">
        <v>1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115</v>
      </c>
      <c r="B87" s="21"/>
      <c r="C87" s="21" t="s">
        <v>35</v>
      </c>
      <c r="D87" s="21"/>
      <c r="E87" s="42">
        <v>0</v>
      </c>
      <c r="F87" s="43">
        <v>0</v>
      </c>
      <c r="G87" s="44">
        <v>0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116</v>
      </c>
      <c r="B88" s="7"/>
      <c r="C88" s="7" t="s">
        <v>70</v>
      </c>
      <c r="D88" s="7"/>
      <c r="E88" s="45">
        <v>62</v>
      </c>
      <c r="F88" s="46">
        <v>125</v>
      </c>
      <c r="G88" s="47">
        <v>0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106">
        <v>117</v>
      </c>
      <c r="B89" s="106"/>
      <c r="C89" s="3" t="s">
        <v>52</v>
      </c>
      <c r="D89" s="106"/>
      <c r="E89" s="90">
        <v>0</v>
      </c>
      <c r="F89" s="91">
        <v>0</v>
      </c>
      <c r="G89" s="92">
        <v>0</v>
      </c>
      <c r="Q89" s="53"/>
      <c r="R89" s="53"/>
      <c r="S89" s="53"/>
      <c r="T89" s="53"/>
      <c r="U89" s="53"/>
      <c r="V89" s="53"/>
      <c r="W89" s="53"/>
    </row>
    <row r="90" spans="1:23" ht="6" customHeight="1" x14ac:dyDescent="0.2">
      <c r="A90" s="58"/>
      <c r="B90" s="58"/>
      <c r="C90" s="58"/>
      <c r="D90" s="58"/>
      <c r="E90" s="86"/>
      <c r="F90" s="87"/>
      <c r="G90" s="88"/>
    </row>
    <row r="91" spans="1:23" ht="19.899999999999999" customHeight="1" x14ac:dyDescent="0.2">
      <c r="A91" s="59"/>
      <c r="B91" s="59"/>
      <c r="C91" s="89" t="s">
        <v>88</v>
      </c>
      <c r="D91" s="89"/>
      <c r="E91" s="96">
        <v>0</v>
      </c>
      <c r="F91" s="97">
        <v>0</v>
      </c>
      <c r="G91" s="98">
        <v>0</v>
      </c>
    </row>
    <row r="92" spans="1:23" ht="6" customHeight="1" x14ac:dyDescent="0.2">
      <c r="A92" s="3"/>
      <c r="B92" s="3"/>
      <c r="C92" s="3"/>
      <c r="D92" s="3"/>
      <c r="E92" s="76"/>
      <c r="F92" s="77"/>
      <c r="G92" s="78"/>
    </row>
    <row r="93" spans="1:23" ht="12.75" customHeight="1" x14ac:dyDescent="0.2"/>
    <row r="94" spans="1:23" x14ac:dyDescent="0.2">
      <c r="E94" s="54"/>
      <c r="F94" s="54"/>
      <c r="G94" s="54"/>
    </row>
  </sheetData>
  <conditionalFormatting sqref="Q44:W89">
    <cfRule type="cellIs" dxfId="1" priority="1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03B1-F020-42FE-905B-BF21F623DC4F}">
  <sheetPr>
    <pageSetUpPr fitToPage="1"/>
  </sheetPr>
  <dimension ref="A1:W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0.2851562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98</v>
      </c>
      <c r="B1" s="56" t="s">
        <v>97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78</v>
      </c>
      <c r="F3" s="5" t="s">
        <v>81</v>
      </c>
      <c r="G3" s="6" t="s">
        <v>82</v>
      </c>
    </row>
    <row r="4" spans="1:7" x14ac:dyDescent="0.2">
      <c r="A4" s="3"/>
      <c r="B4" s="3"/>
      <c r="C4" s="3"/>
      <c r="D4" s="3"/>
      <c r="E4" s="10" t="s">
        <v>77</v>
      </c>
      <c r="F4" s="5" t="s">
        <v>79</v>
      </c>
      <c r="G4" s="6" t="s">
        <v>79</v>
      </c>
    </row>
    <row r="5" spans="1:7" x14ac:dyDescent="0.2">
      <c r="A5" s="3"/>
      <c r="B5" s="3"/>
      <c r="C5" s="3"/>
      <c r="D5" s="3"/>
      <c r="E5" s="10"/>
      <c r="F5" s="5" t="s">
        <v>80</v>
      </c>
      <c r="G5" s="6" t="s">
        <v>80</v>
      </c>
    </row>
    <row r="6" spans="1:7" x14ac:dyDescent="0.2">
      <c r="A6" s="3"/>
      <c r="B6" s="3"/>
      <c r="C6" s="3"/>
      <c r="D6" s="3"/>
      <c r="E6" s="10"/>
      <c r="F6" s="5" t="s">
        <v>76</v>
      </c>
      <c r="G6" s="6" t="s">
        <v>76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83</v>
      </c>
      <c r="D9" s="4"/>
      <c r="E9" s="67">
        <f>E12+E42+E91</f>
        <v>60837</v>
      </c>
      <c r="F9" s="68">
        <f>F12+F42+F91</f>
        <v>48035</v>
      </c>
      <c r="G9" s="69">
        <f>G12+G42+G91</f>
        <v>3879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84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85</v>
      </c>
      <c r="D12" s="4"/>
      <c r="E12" s="67">
        <f>SUM(E14:E39)</f>
        <v>56010</v>
      </c>
      <c r="F12" s="68">
        <f t="shared" ref="F12:G12" si="0">SUM(F14:F39)</f>
        <v>43788</v>
      </c>
      <c r="G12" s="69">
        <f t="shared" si="0"/>
        <v>3640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8798</v>
      </c>
      <c r="F14" s="25">
        <v>9309</v>
      </c>
      <c r="G14" s="26">
        <v>394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4552</v>
      </c>
      <c r="F15" s="28">
        <v>3721</v>
      </c>
      <c r="G15" s="29">
        <v>357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2137</v>
      </c>
      <c r="F16" s="28">
        <v>1883</v>
      </c>
      <c r="G16" s="29">
        <v>254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120</v>
      </c>
      <c r="F17" s="31">
        <v>105</v>
      </c>
      <c r="G17" s="32">
        <v>15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839</v>
      </c>
      <c r="F18" s="34">
        <v>1054</v>
      </c>
      <c r="G18" s="35">
        <v>98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224</v>
      </c>
      <c r="F19" s="34">
        <v>223</v>
      </c>
      <c r="G19" s="35">
        <v>10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229</v>
      </c>
      <c r="F20" s="28">
        <v>191</v>
      </c>
      <c r="G20" s="29">
        <v>38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251</v>
      </c>
      <c r="F21" s="31">
        <v>189</v>
      </c>
      <c r="G21" s="32">
        <v>21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1098</v>
      </c>
      <c r="F22" s="34">
        <v>841</v>
      </c>
      <c r="G22" s="35">
        <v>231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1029</v>
      </c>
      <c r="F23" s="34">
        <v>819</v>
      </c>
      <c r="G23" s="35">
        <v>210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1043</v>
      </c>
      <c r="F24" s="28">
        <v>874</v>
      </c>
      <c r="G24" s="29">
        <v>169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1587</v>
      </c>
      <c r="F25" s="31">
        <v>1147</v>
      </c>
      <c r="G25" s="32">
        <v>40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2142</v>
      </c>
      <c r="F26" s="34">
        <v>1010</v>
      </c>
      <c r="G26" s="35">
        <v>282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460</v>
      </c>
      <c r="F27" s="28">
        <v>431</v>
      </c>
      <c r="G27" s="29">
        <v>29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355</v>
      </c>
      <c r="F28" s="31">
        <v>354</v>
      </c>
      <c r="G28" s="32">
        <v>1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82</v>
      </c>
      <c r="F29" s="37">
        <v>74</v>
      </c>
      <c r="G29" s="38">
        <v>8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4379</v>
      </c>
      <c r="F30" s="25">
        <v>2151</v>
      </c>
      <c r="G30" s="26">
        <v>218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1356</v>
      </c>
      <c r="F31" s="28">
        <v>1272</v>
      </c>
      <c r="G31" s="29">
        <v>84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6913</v>
      </c>
      <c r="F32" s="28">
        <v>4232</v>
      </c>
      <c r="G32" s="29">
        <v>175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2817</v>
      </c>
      <c r="F33" s="37">
        <v>2800</v>
      </c>
      <c r="G33" s="38">
        <v>17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2817</v>
      </c>
      <c r="F34" s="25">
        <v>2062</v>
      </c>
      <c r="G34" s="26">
        <v>511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4836</v>
      </c>
      <c r="F35" s="28">
        <v>3467</v>
      </c>
      <c r="G35" s="29">
        <v>234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2822</v>
      </c>
      <c r="F36" s="28">
        <v>2136</v>
      </c>
      <c r="G36" s="29">
        <v>95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1791</v>
      </c>
      <c r="F37" s="37">
        <v>1117</v>
      </c>
      <c r="G37" s="38">
        <v>16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2929</v>
      </c>
      <c r="F38" s="25">
        <v>1994</v>
      </c>
      <c r="G38" s="26">
        <v>124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404</v>
      </c>
      <c r="F39" s="37">
        <v>332</v>
      </c>
      <c r="G39" s="38">
        <v>9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80" t="s">
        <v>86</v>
      </c>
      <c r="D41" s="81"/>
      <c r="E41" s="60"/>
      <c r="F41" s="61"/>
      <c r="G41" s="62"/>
    </row>
    <row r="42" spans="1:23" ht="11.45" customHeight="1" x14ac:dyDescent="0.2">
      <c r="A42" s="3"/>
      <c r="B42" s="3"/>
      <c r="C42" s="4" t="s">
        <v>87</v>
      </c>
      <c r="D42" s="4"/>
      <c r="E42" s="67">
        <f>SUM(E44:E89)</f>
        <v>4827</v>
      </c>
      <c r="F42" s="68">
        <f t="shared" ref="F42:G42" si="1">SUM(F44:F89)</f>
        <v>4247</v>
      </c>
      <c r="G42" s="69">
        <f t="shared" si="1"/>
        <v>239</v>
      </c>
    </row>
    <row r="43" spans="1:23" ht="6" customHeight="1" x14ac:dyDescent="0.2">
      <c r="A43" s="82"/>
      <c r="B43" s="82"/>
      <c r="C43" s="82"/>
      <c r="D43" s="82"/>
      <c r="E43" s="83"/>
      <c r="F43" s="84"/>
      <c r="G43" s="85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919</v>
      </c>
      <c r="F44" s="48">
        <v>914</v>
      </c>
      <c r="G44" s="49">
        <v>5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9</v>
      </c>
      <c r="F45" s="28">
        <v>9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2</v>
      </c>
      <c r="F47" s="37">
        <v>2</v>
      </c>
      <c r="G47" s="38">
        <v>0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37</v>
      </c>
      <c r="F48" s="48">
        <v>30</v>
      </c>
      <c r="G48" s="49">
        <v>7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6</v>
      </c>
      <c r="F49" s="28">
        <v>6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0</v>
      </c>
      <c r="F52" s="48">
        <v>0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53</v>
      </c>
      <c r="F53" s="28">
        <v>53</v>
      </c>
      <c r="G53" s="29">
        <v>0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44</v>
      </c>
      <c r="B54" s="8"/>
      <c r="C54" s="8" t="s">
        <v>22</v>
      </c>
      <c r="D54" s="8"/>
      <c r="E54" s="27">
        <v>162</v>
      </c>
      <c r="F54" s="28">
        <v>137</v>
      </c>
      <c r="G54" s="29">
        <v>25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46</v>
      </c>
      <c r="B55" s="21"/>
      <c r="C55" s="21" t="s">
        <v>50</v>
      </c>
      <c r="D55" s="21"/>
      <c r="E55" s="36">
        <v>836</v>
      </c>
      <c r="F55" s="37">
        <v>608</v>
      </c>
      <c r="G55" s="38">
        <v>156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48</v>
      </c>
      <c r="B56" s="11"/>
      <c r="C56" s="11" t="s">
        <v>62</v>
      </c>
      <c r="D56" s="11"/>
      <c r="E56" s="24">
        <v>14</v>
      </c>
      <c r="F56" s="48">
        <v>14</v>
      </c>
      <c r="G56" s="49">
        <v>0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51</v>
      </c>
      <c r="B57" s="8"/>
      <c r="C57" s="8" t="s">
        <v>38</v>
      </c>
      <c r="D57" s="8"/>
      <c r="E57" s="27">
        <v>0</v>
      </c>
      <c r="F57" s="28">
        <v>0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55</v>
      </c>
      <c r="B58" s="8"/>
      <c r="C58" s="8" t="s">
        <v>39</v>
      </c>
      <c r="D58" s="8"/>
      <c r="E58" s="27">
        <v>8</v>
      </c>
      <c r="F58" s="28">
        <v>2</v>
      </c>
      <c r="G58" s="29">
        <v>3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59</v>
      </c>
      <c r="B59" s="12"/>
      <c r="C59" s="12" t="s">
        <v>74</v>
      </c>
      <c r="D59" s="12"/>
      <c r="E59" s="30">
        <v>17</v>
      </c>
      <c r="F59" s="31">
        <v>17</v>
      </c>
      <c r="G59" s="32">
        <v>0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60</v>
      </c>
      <c r="B60" s="17"/>
      <c r="C60" s="17" t="s">
        <v>54</v>
      </c>
      <c r="D60" s="17"/>
      <c r="E60" s="24">
        <v>0</v>
      </c>
      <c r="F60" s="48">
        <v>0</v>
      </c>
      <c r="G60" s="49">
        <v>0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61</v>
      </c>
      <c r="B61" s="18"/>
      <c r="C61" s="18" t="s">
        <v>63</v>
      </c>
      <c r="D61" s="18"/>
      <c r="E61" s="27">
        <v>48</v>
      </c>
      <c r="F61" s="28">
        <v>42</v>
      </c>
      <c r="G61" s="29">
        <v>6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63</v>
      </c>
      <c r="B62" s="18"/>
      <c r="C62" s="18" t="s">
        <v>23</v>
      </c>
      <c r="D62" s="18"/>
      <c r="E62" s="27">
        <v>15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65</v>
      </c>
      <c r="B63" s="19"/>
      <c r="C63" s="19" t="s">
        <v>24</v>
      </c>
      <c r="D63" s="19"/>
      <c r="E63" s="36">
        <v>12</v>
      </c>
      <c r="F63" s="37">
        <v>12</v>
      </c>
      <c r="G63" s="38">
        <v>0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66</v>
      </c>
      <c r="B64" s="11"/>
      <c r="C64" s="11" t="s">
        <v>59</v>
      </c>
      <c r="D64" s="11"/>
      <c r="E64" s="24">
        <v>50</v>
      </c>
      <c r="F64" s="48">
        <v>9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69</v>
      </c>
      <c r="B65" s="8"/>
      <c r="C65" s="8" t="s">
        <v>25</v>
      </c>
      <c r="D65" s="8"/>
      <c r="E65" s="27">
        <v>0</v>
      </c>
      <c r="F65" s="28">
        <v>0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70</v>
      </c>
      <c r="B66" s="8"/>
      <c r="C66" s="8" t="s">
        <v>26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71</v>
      </c>
      <c r="B67" s="12"/>
      <c r="C67" s="12" t="s">
        <v>64</v>
      </c>
      <c r="D67" s="12"/>
      <c r="E67" s="30">
        <v>66</v>
      </c>
      <c r="F67" s="31">
        <v>66</v>
      </c>
      <c r="G67" s="32">
        <v>0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74</v>
      </c>
      <c r="B68" s="17"/>
      <c r="C68" s="17" t="s">
        <v>65</v>
      </c>
      <c r="D68" s="17"/>
      <c r="E68" s="24">
        <v>1</v>
      </c>
      <c r="F68" s="48">
        <v>0</v>
      </c>
      <c r="G68" s="49">
        <v>1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78</v>
      </c>
      <c r="B69" s="18"/>
      <c r="C69" s="18" t="s">
        <v>27</v>
      </c>
      <c r="D69" s="18"/>
      <c r="E69" s="27">
        <v>12</v>
      </c>
      <c r="F69" s="28">
        <v>12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79</v>
      </c>
      <c r="B70" s="18"/>
      <c r="C70" s="18" t="s">
        <v>66</v>
      </c>
      <c r="D70" s="18"/>
      <c r="E70" s="27">
        <v>3</v>
      </c>
      <c r="F70" s="28">
        <v>0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81</v>
      </c>
      <c r="B71" s="20"/>
      <c r="C71" s="20" t="s">
        <v>28</v>
      </c>
      <c r="D71" s="20"/>
      <c r="E71" s="36">
        <v>15</v>
      </c>
      <c r="F71" s="37">
        <v>15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87</v>
      </c>
      <c r="B72" s="11"/>
      <c r="C72" s="11" t="s">
        <v>71</v>
      </c>
      <c r="D72" s="11"/>
      <c r="E72" s="24">
        <v>24</v>
      </c>
      <c r="F72" s="48">
        <v>24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89</v>
      </c>
      <c r="B73" s="8"/>
      <c r="C73" s="7" t="s">
        <v>29</v>
      </c>
      <c r="D73" s="8"/>
      <c r="E73" s="27">
        <v>0</v>
      </c>
      <c r="F73" s="28">
        <v>0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95</v>
      </c>
      <c r="B74" s="8"/>
      <c r="C74" s="8" t="s">
        <v>68</v>
      </c>
      <c r="D74" s="8"/>
      <c r="E74" s="27">
        <v>0</v>
      </c>
      <c r="F74" s="28">
        <v>0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98</v>
      </c>
      <c r="B75" s="21"/>
      <c r="C75" s="21" t="s">
        <v>55</v>
      </c>
      <c r="D75" s="21"/>
      <c r="E75" s="30">
        <v>77</v>
      </c>
      <c r="F75" s="31">
        <v>77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99</v>
      </c>
      <c r="B76" s="7"/>
      <c r="C76" s="7" t="s">
        <v>30</v>
      </c>
      <c r="D76" s="7"/>
      <c r="E76" s="45">
        <v>9</v>
      </c>
      <c r="F76" s="46">
        <v>1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103</v>
      </c>
      <c r="B77" s="8"/>
      <c r="C77" s="8" t="s">
        <v>31</v>
      </c>
      <c r="D77" s="8"/>
      <c r="E77" s="39">
        <v>0</v>
      </c>
      <c r="F77" s="40">
        <v>0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105</v>
      </c>
      <c r="B78" s="8"/>
      <c r="C78" s="8" t="s">
        <v>58</v>
      </c>
      <c r="D78" s="8"/>
      <c r="E78" s="39">
        <v>30</v>
      </c>
      <c r="F78" s="40">
        <v>30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106</v>
      </c>
      <c r="B79" s="21"/>
      <c r="C79" s="21" t="s">
        <v>48</v>
      </c>
      <c r="D79" s="21"/>
      <c r="E79" s="42">
        <v>839</v>
      </c>
      <c r="F79" s="43">
        <v>595</v>
      </c>
      <c r="G79" s="44">
        <v>14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107</v>
      </c>
      <c r="B80" s="7"/>
      <c r="C80" s="7" t="s">
        <v>47</v>
      </c>
      <c r="D80" s="7"/>
      <c r="E80" s="45">
        <v>57</v>
      </c>
      <c r="F80" s="46">
        <v>54</v>
      </c>
      <c r="G80" s="47">
        <v>3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109</v>
      </c>
      <c r="B81" s="8"/>
      <c r="C81" s="8" t="s">
        <v>33</v>
      </c>
      <c r="D81" s="8"/>
      <c r="E81" s="39">
        <v>21</v>
      </c>
      <c r="F81" s="40">
        <v>21</v>
      </c>
      <c r="G81" s="41">
        <v>0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110</v>
      </c>
      <c r="B82" s="8"/>
      <c r="C82" s="8" t="s">
        <v>56</v>
      </c>
      <c r="D82" s="8"/>
      <c r="E82" s="39">
        <v>1180</v>
      </c>
      <c r="F82" s="40">
        <v>1164</v>
      </c>
      <c r="G82" s="41">
        <v>16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111</v>
      </c>
      <c r="B83" s="21"/>
      <c r="C83" s="21" t="s">
        <v>40</v>
      </c>
      <c r="D83" s="21"/>
      <c r="E83" s="42">
        <v>27</v>
      </c>
      <c r="F83" s="43">
        <v>27</v>
      </c>
      <c r="G83" s="44">
        <v>0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112</v>
      </c>
      <c r="B84" s="7"/>
      <c r="C84" s="7" t="s">
        <v>34</v>
      </c>
      <c r="D84" s="7"/>
      <c r="E84" s="45">
        <v>3</v>
      </c>
      <c r="F84" s="46">
        <v>3</v>
      </c>
      <c r="G84" s="47">
        <v>0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113</v>
      </c>
      <c r="B85" s="8"/>
      <c r="C85" s="8" t="s">
        <v>69</v>
      </c>
      <c r="D85" s="8"/>
      <c r="E85" s="39">
        <v>199</v>
      </c>
      <c r="F85" s="40">
        <v>196</v>
      </c>
      <c r="G85" s="41">
        <v>3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114</v>
      </c>
      <c r="B86" s="8"/>
      <c r="C86" s="8" t="s">
        <v>49</v>
      </c>
      <c r="D86" s="8"/>
      <c r="E86" s="39">
        <v>2</v>
      </c>
      <c r="F86" s="40">
        <v>2</v>
      </c>
      <c r="G86" s="41">
        <v>0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115</v>
      </c>
      <c r="B87" s="21"/>
      <c r="C87" s="21" t="s">
        <v>35</v>
      </c>
      <c r="D87" s="21"/>
      <c r="E87" s="42">
        <v>0</v>
      </c>
      <c r="F87" s="43">
        <v>0</v>
      </c>
      <c r="G87" s="44">
        <v>0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116</v>
      </c>
      <c r="B88" s="7"/>
      <c r="C88" s="7" t="s">
        <v>70</v>
      </c>
      <c r="D88" s="7"/>
      <c r="E88" s="45">
        <v>74</v>
      </c>
      <c r="F88" s="46">
        <v>105</v>
      </c>
      <c r="G88" s="47">
        <v>0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106">
        <v>117</v>
      </c>
      <c r="B89" s="106"/>
      <c r="C89" s="3" t="s">
        <v>52</v>
      </c>
      <c r="D89" s="106"/>
      <c r="E89" s="90">
        <v>0</v>
      </c>
      <c r="F89" s="91">
        <v>0</v>
      </c>
      <c r="G89" s="92">
        <v>0</v>
      </c>
      <c r="Q89" s="53"/>
      <c r="R89" s="53"/>
      <c r="S89" s="53"/>
      <c r="T89" s="53"/>
      <c r="U89" s="53"/>
      <c r="V89" s="53"/>
      <c r="W89" s="53"/>
    </row>
    <row r="90" spans="1:23" ht="6" customHeight="1" x14ac:dyDescent="0.2">
      <c r="A90" s="58"/>
      <c r="B90" s="58"/>
      <c r="C90" s="58"/>
      <c r="D90" s="58"/>
      <c r="E90" s="86"/>
      <c r="F90" s="87"/>
      <c r="G90" s="88"/>
    </row>
    <row r="91" spans="1:23" ht="19.899999999999999" customHeight="1" x14ac:dyDescent="0.2">
      <c r="A91" s="59"/>
      <c r="B91" s="59"/>
      <c r="C91" s="89" t="s">
        <v>88</v>
      </c>
      <c r="D91" s="89"/>
      <c r="E91" s="96">
        <v>0</v>
      </c>
      <c r="F91" s="97">
        <v>0</v>
      </c>
      <c r="G91" s="98">
        <v>0</v>
      </c>
    </row>
    <row r="92" spans="1:23" ht="6" customHeight="1" x14ac:dyDescent="0.2">
      <c r="A92" s="3"/>
      <c r="B92" s="3"/>
      <c r="C92" s="3"/>
      <c r="D92" s="3"/>
      <c r="E92" s="76"/>
      <c r="F92" s="77"/>
      <c r="G92" s="78"/>
    </row>
    <row r="93" spans="1:23" ht="12.75" customHeight="1" x14ac:dyDescent="0.2"/>
    <row r="94" spans="1:23" x14ac:dyDescent="0.2">
      <c r="E94" s="54"/>
      <c r="F94" s="54"/>
      <c r="G94" s="54"/>
    </row>
  </sheetData>
  <conditionalFormatting sqref="Q44:W89">
    <cfRule type="cellIs" dxfId="0" priority="1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T26"/>
  <sheetViews>
    <sheetView showGridLines="0" tabSelected="1" workbookViewId="0"/>
  </sheetViews>
  <sheetFormatPr baseColWidth="10" defaultColWidth="11.42578125" defaultRowHeight="12.75" x14ac:dyDescent="0.2"/>
  <cols>
    <col min="1" max="1" width="4.7109375" style="13" customWidth="1"/>
    <col min="2" max="2" width="7.5703125" style="13" customWidth="1"/>
    <col min="3" max="5" width="20.28515625" style="13" customWidth="1"/>
    <col min="6" max="16384" width="11.42578125" style="13"/>
  </cols>
  <sheetData>
    <row r="1" spans="1:6" s="57" customFormat="1" ht="17.25" x14ac:dyDescent="0.25">
      <c r="A1" s="55" t="s">
        <v>98</v>
      </c>
      <c r="B1" s="56" t="s">
        <v>99</v>
      </c>
    </row>
    <row r="2" spans="1:6" ht="8.25" customHeight="1" x14ac:dyDescent="0.2">
      <c r="A2" s="1"/>
      <c r="B2" s="1"/>
      <c r="C2" s="2"/>
      <c r="D2" s="2"/>
      <c r="E2" s="2"/>
    </row>
    <row r="3" spans="1:6" ht="12.6" customHeight="1" x14ac:dyDescent="0.2">
      <c r="A3" s="3"/>
      <c r="B3" s="3"/>
      <c r="C3" s="10" t="s">
        <v>78</v>
      </c>
      <c r="D3" s="5" t="s">
        <v>81</v>
      </c>
      <c r="E3" s="6" t="s">
        <v>82</v>
      </c>
    </row>
    <row r="4" spans="1:6" ht="12.6" customHeight="1" x14ac:dyDescent="0.2">
      <c r="A4" s="3"/>
      <c r="B4" s="3"/>
      <c r="C4" s="10" t="s">
        <v>77</v>
      </c>
      <c r="D4" s="5" t="s">
        <v>79</v>
      </c>
      <c r="E4" s="6" t="s">
        <v>79</v>
      </c>
    </row>
    <row r="5" spans="1:6" ht="12.6" customHeight="1" x14ac:dyDescent="0.2">
      <c r="A5" s="3"/>
      <c r="B5" s="3"/>
      <c r="C5" s="10"/>
      <c r="D5" s="15" t="s">
        <v>80</v>
      </c>
      <c r="E5" s="6" t="s">
        <v>80</v>
      </c>
    </row>
    <row r="6" spans="1:6" ht="12.6" customHeight="1" x14ac:dyDescent="0.2">
      <c r="A6" s="3"/>
      <c r="B6" s="3"/>
      <c r="C6" s="10"/>
      <c r="D6" s="15" t="s">
        <v>76</v>
      </c>
      <c r="E6" s="6" t="s">
        <v>76</v>
      </c>
    </row>
    <row r="7" spans="1:6" ht="6.75" customHeight="1" x14ac:dyDescent="0.2">
      <c r="A7" s="58"/>
      <c r="B7" s="58"/>
      <c r="C7" s="93"/>
      <c r="D7" s="94"/>
      <c r="E7" s="95"/>
    </row>
    <row r="8" spans="1:6" ht="20.25" customHeight="1" x14ac:dyDescent="0.2">
      <c r="A8" s="99" t="s">
        <v>100</v>
      </c>
      <c r="B8" s="18"/>
      <c r="C8" s="39">
        <v>60837</v>
      </c>
      <c r="D8" s="40">
        <v>48035</v>
      </c>
      <c r="E8" s="41">
        <v>3879</v>
      </c>
      <c r="F8" s="14"/>
    </row>
    <row r="9" spans="1:6" ht="20.25" customHeight="1" x14ac:dyDescent="0.2">
      <c r="A9" s="99" t="s">
        <v>96</v>
      </c>
      <c r="B9" s="18"/>
      <c r="C9" s="39">
        <v>58400</v>
      </c>
      <c r="D9" s="40">
        <v>45660</v>
      </c>
      <c r="E9" s="41">
        <v>3765</v>
      </c>
      <c r="F9" s="14"/>
    </row>
    <row r="10" spans="1:6" ht="20.25" customHeight="1" x14ac:dyDescent="0.2">
      <c r="A10" s="99" t="s">
        <v>89</v>
      </c>
      <c r="B10" s="18"/>
      <c r="C10" s="39">
        <v>55270</v>
      </c>
      <c r="D10" s="40">
        <v>45243</v>
      </c>
      <c r="E10" s="41">
        <v>4823</v>
      </c>
      <c r="F10" s="14"/>
    </row>
    <row r="11" spans="1:6" ht="20.25" customHeight="1" x14ac:dyDescent="0.2">
      <c r="A11" s="99" t="s">
        <v>90</v>
      </c>
      <c r="B11" s="18"/>
      <c r="C11" s="39">
        <v>54610</v>
      </c>
      <c r="D11" s="40">
        <v>44799</v>
      </c>
      <c r="E11" s="41">
        <v>4162</v>
      </c>
      <c r="F11" s="14"/>
    </row>
    <row r="12" spans="1:6" ht="20.25" customHeight="1" x14ac:dyDescent="0.2">
      <c r="A12" s="100" t="s">
        <v>91</v>
      </c>
      <c r="B12" s="20"/>
      <c r="C12" s="90">
        <v>59723</v>
      </c>
      <c r="D12" s="91">
        <v>47708</v>
      </c>
      <c r="E12" s="92">
        <v>4403</v>
      </c>
    </row>
    <row r="13" spans="1:6" ht="6.6" customHeight="1" thickBot="1" x14ac:dyDescent="0.25">
      <c r="A13" s="22"/>
      <c r="B13" s="23"/>
      <c r="C13" s="50"/>
      <c r="D13" s="51"/>
      <c r="E13" s="52"/>
      <c r="F13" s="14"/>
    </row>
    <row r="14" spans="1:6" ht="6" customHeight="1" thickTop="1" x14ac:dyDescent="0.2"/>
    <row r="15" spans="1:6" s="2" customFormat="1" ht="15" customHeight="1" x14ac:dyDescent="0.2">
      <c r="A15" s="101" t="s">
        <v>92</v>
      </c>
    </row>
    <row r="26" spans="202:202" x14ac:dyDescent="0.2">
      <c r="GT26" s="13" t="s">
        <v>75</v>
      </c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23</vt:i4>
      </vt:variant>
    </vt:vector>
  </HeadingPairs>
  <TitlesOfParts>
    <vt:vector size="29" baseType="lpstr">
      <vt:lpstr>2020</vt:lpstr>
      <vt:lpstr>2021</vt:lpstr>
      <vt:lpstr>2022</vt:lpstr>
      <vt:lpstr>2023</vt:lpstr>
      <vt:lpstr>2024</vt:lpstr>
      <vt:lpstr>2020 - 2024</vt:lpstr>
      <vt:lpstr>'2020'!_Toc520698006</vt:lpstr>
      <vt:lpstr>'2020 - 2024'!_Toc520698006</vt:lpstr>
      <vt:lpstr>'2021'!_Toc520698006</vt:lpstr>
      <vt:lpstr>'2022'!_Toc520698006</vt:lpstr>
      <vt:lpstr>'2023'!_Toc520698006</vt:lpstr>
      <vt:lpstr>'2024'!_Toc520698006</vt:lpstr>
      <vt:lpstr>'2020'!Druckbereich</vt:lpstr>
      <vt:lpstr>'2020 - 2024'!Druckbereich</vt:lpstr>
      <vt:lpstr>'2021'!Druckbereich</vt:lpstr>
      <vt:lpstr>'2022'!Druckbereich</vt:lpstr>
      <vt:lpstr>'2023'!Druckbereich</vt:lpstr>
      <vt:lpstr>'2024'!Druckbereich</vt:lpstr>
      <vt:lpstr>'2020'!Drucktitel</vt:lpstr>
      <vt:lpstr>'2021'!Drucktitel</vt:lpstr>
      <vt:lpstr>'2022'!Drucktitel</vt:lpstr>
      <vt:lpstr>'2023'!Drucktitel</vt:lpstr>
      <vt:lpstr>'2024'!Drucktitel</vt:lpstr>
      <vt:lpstr>'2020'!Print_Area</vt:lpstr>
      <vt:lpstr>'2020 - 2024'!Print_Area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2025-03-05T15:42:58Z</cp:lastPrinted>
  <dcterms:created xsi:type="dcterms:W3CDTF">2004-04-19T12:34:24Z</dcterms:created>
  <dcterms:modified xsi:type="dcterms:W3CDTF">2025-05-27T13:57:29Z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2025-05-27T13:53:55Z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3965b039-8dda-4367-92d8-9b4a58e8dd26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