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ahv\de\"/>
    </mc:Choice>
  </mc:AlternateContent>
  <xr:revisionPtr revIDLastSave="0" documentId="13_ncr:1_{BAFB0E42-55E3-4D4E-B99D-136EC3D13F8F}" xr6:coauthVersionLast="47" xr6:coauthVersionMax="47" xr10:uidLastSave="{00000000-0000-0000-0000-000000000000}"/>
  <bookViews>
    <workbookView xWindow="-110" yWindow="-110" windowWidth="19420" windowHeight="10300" activeTab="1" xr2:uid="{C2A7A34E-317A-4D19-A012-477877C65B8D}"/>
  </bookViews>
  <sheets>
    <sheet name="AHV_g.O A-17-2010_Str03" sheetId="1" r:id="rId1"/>
    <sheet name="AHV_g.O A-18-2010_Str04" sheetId="2" r:id="rId2"/>
    <sheet name="AHV_g.O A-09-2010_Str02" sheetId="3" r:id="rId3"/>
  </sheets>
  <externalReferences>
    <externalReference r:id="rId4"/>
  </externalReferences>
  <definedNames>
    <definedName name="Absolute_Zahlen">#REF!</definedName>
    <definedName name="ACwvu.Finanzhaushalt." localSheetId="2" hidden="1">'AHV_g.O A-09-2010_Str02'!$A$2:$U$46</definedName>
    <definedName name="ACwvu.Finanzhaushalt." localSheetId="0" hidden="1">'AHV_g.O A-17-2010_Str03'!$A$2:$U$46</definedName>
    <definedName name="ACwvu.Finanzhaushalt." localSheetId="1" hidden="1">'AHV_g.O A-18-2010_Str04'!$A$2:$U$46</definedName>
    <definedName name="Anteil_Bund">#REF!</definedName>
    <definedName name="_xlnm.Print_Area" localSheetId="2">'AHV_g.O A-09-2010_Str02'!$A$1:$O$46</definedName>
    <definedName name="_xlnm.Print_Area" localSheetId="0">'AHV_g.O A-17-2010_Str03'!$A$1:$O$46</definedName>
    <definedName name="_xlnm.Print_Area" localSheetId="1">'AHV_g.O A-18-2010_Str04'!$A$1:$O$46</definedName>
    <definedName name="_xlnm.Print_Area">#REF!</definedName>
    <definedName name="_xlnm.Criteria">#REF!</definedName>
    <definedName name="endj">#REF!</definedName>
    <definedName name="Faktoren">#REF!</definedName>
    <definedName name="Finanzhaushalt_der_IV_11_Rev">#REF!</definedName>
    <definedName name="Finanzhaushalt_der_IV_gelt_Ordnung">#REF!</definedName>
    <definedName name="franzGrafik">'[1]f-0.3L-0.25MWST'!#REF!</definedName>
    <definedName name="Gliederung_der_Einnahmen_und_Ausgaben_bei_der_IV">#REF!</definedName>
    <definedName name="IV_Finanzhaushalt" localSheetId="2">'AHV_g.O A-09-2010_Str02'!$A$2:$T$46</definedName>
    <definedName name="IV_Finanzhaushalt" localSheetId="0">'AHV_g.O A-17-2010_Str03'!$A$2:$T$46</definedName>
    <definedName name="IV_Finanzhaushalt" localSheetId="1">'AHV_g.O A-18-2010_Str04'!$A$2:$T$46</definedName>
    <definedName name="IV_Finanzhaushalt_mit_11._AHV_Revision" localSheetId="2">'AHV_g.O A-09-2010_Str02'!$A$2:$U$47</definedName>
    <definedName name="IV_Finanzhaushalt_mit_11._AHV_Revision" localSheetId="0">'AHV_g.O A-17-2010_Str03'!$A$2:$U$47</definedName>
    <definedName name="IV_Finanzhaushalt_mit_11._AHV_Revision" localSheetId="1">'AHV_g.O A-18-2010_Str04'!$A$2:$U$47</definedName>
    <definedName name="IV_Finanzhaushalt_mit_11._AHV_Revision">#REF!</definedName>
    <definedName name="nach">#REF!</definedName>
    <definedName name="öff_Hand">#REF!</definedName>
    <definedName name="over">#REF!</definedName>
    <definedName name="Print_Area">#REF!</definedName>
    <definedName name="Swvu.Finanzhaushalt." localSheetId="2" hidden="1">'AHV_g.O A-09-2010_Str02'!$A$2:$U$46</definedName>
    <definedName name="Swvu.Finanzhaushalt." localSheetId="0" hidden="1">'AHV_g.O A-17-2010_Str03'!$A$2:$U$46</definedName>
    <definedName name="Swvu.Finanzhaushalt." localSheetId="1" hidden="1">'AHV_g.O A-18-2010_Str04'!$A$2:$U$46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2" hidden="1">'AHV_g.O A-09-2010_Str02'!$A$2:$S$47</definedName>
    <definedName name="Z_2DC80400_9687_11D2_94C4_000502CCD758_.wvu.PrintArea" localSheetId="0" hidden="1">'AHV_g.O A-17-2010_Str03'!$A$2:$S$47</definedName>
    <definedName name="Z_2DC80400_9687_11D2_94C4_000502CCD758_.wvu.PrintArea" localSheetId="1" hidden="1">'AHV_g.O A-18-2010_Str04'!$A$2:$S$47</definedName>
    <definedName name="Z_2DC80401_9687_11D2_94C4_000502CCD758_.wvu.PrintArea" hidden="1">#REF!</definedName>
    <definedName name="Z_51C72506_C0CD_11D2_94C4_000502CCD758_.wvu.PrintArea" localSheetId="2" hidden="1">'AHV_g.O A-09-2010_Str02'!$A$2:$S$47</definedName>
    <definedName name="Z_51C72506_C0CD_11D2_94C4_000502CCD758_.wvu.PrintArea" localSheetId="0" hidden="1">'AHV_g.O A-17-2010_Str03'!$A$2:$S$47</definedName>
    <definedName name="Z_51C72506_C0CD_11D2_94C4_000502CCD758_.wvu.PrintArea" localSheetId="1" hidden="1">'AHV_g.O A-18-2010_Str04'!$A$2:$S$47</definedName>
    <definedName name="Z_51C72507_C0CD_11D2_94C4_000502CCD758_.wvu.PrintArea" hidden="1">#REF!</definedName>
    <definedName name="Z_556F3D82_883A_11D2_94C4_000502CCD758_.wvu.PrintArea" localSheetId="2" hidden="1">'AHV_g.O A-09-2010_Str02'!$A$2:$S$47</definedName>
    <definedName name="Z_556F3D82_883A_11D2_94C4_000502CCD758_.wvu.PrintArea" localSheetId="0" hidden="1">'AHV_g.O A-17-2010_Str03'!$A$2:$S$47</definedName>
    <definedName name="Z_556F3D82_883A_11D2_94C4_000502CCD758_.wvu.PrintArea" localSheetId="1" hidden="1">'AHV_g.O A-18-2010_Str04'!$A$2:$S$47</definedName>
    <definedName name="Z_556F3D83_883A_11D2_94C4_000502CCD758_.wvu.PrintArea" hidden="1">#REF!</definedName>
    <definedName name="Z_556F3D86_883A_11D2_94C4_000502CCD758_.wvu.PrintArea" localSheetId="2" hidden="1">'AHV_g.O A-09-2010_Str02'!$A$2:$S$47</definedName>
    <definedName name="Z_556F3D86_883A_11D2_94C4_000502CCD758_.wvu.PrintArea" localSheetId="0" hidden="1">'AHV_g.O A-17-2010_Str03'!$A$2:$S$47</definedName>
    <definedName name="Z_556F3D86_883A_11D2_94C4_000502CCD758_.wvu.PrintArea" localSheetId="1" hidden="1">'AHV_g.O A-18-2010_Str04'!$A$2:$S$47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O40" i="3"/>
  <c r="O5" i="2"/>
  <c r="O40" i="2"/>
</calcChain>
</file>

<file path=xl/sharedStrings.xml><?xml version="1.0" encoding="utf-8"?>
<sst xmlns="http://schemas.openxmlformats.org/spreadsheetml/2006/main" count="164" uniqueCount="52">
  <si>
    <t>BSV / 30.4.2013</t>
  </si>
  <si>
    <t>Rentenanpassungen: alle zwei Jahre</t>
  </si>
  <si>
    <t>Preis</t>
  </si>
  <si>
    <t>Strukturwandel</t>
  </si>
  <si>
    <t>Lohnindex (SLI)</t>
  </si>
  <si>
    <t>1,0 Prozentpunkt (proportional); Anteil Versicherung 83%, Anteil Bund 17%</t>
  </si>
  <si>
    <t>1)</t>
  </si>
  <si>
    <t>ab 2018</t>
  </si>
  <si>
    <t>Jahr</t>
  </si>
  <si>
    <t>Annahmen über die wirtschaftliche Entwicklung in %:</t>
  </si>
  <si>
    <t>Abrechnung 2012 - Szenario A-17-2010</t>
  </si>
  <si>
    <t>Lohnsumme</t>
  </si>
  <si>
    <t>Ausgaben</t>
  </si>
  <si>
    <t>IV-Schulden</t>
  </si>
  <si>
    <t>rung</t>
  </si>
  <si>
    <t>Regress</t>
  </si>
  <si>
    <t>in % der</t>
  </si>
  <si>
    <t xml:space="preserve">zenten der </t>
  </si>
  <si>
    <t>Jahr abzüglich</t>
  </si>
  <si>
    <t>Ende Jahr</t>
  </si>
  <si>
    <t>Verände-</t>
  </si>
  <si>
    <t>Anlagen</t>
  </si>
  <si>
    <t>Hand</t>
  </si>
  <si>
    <t>steuer</t>
  </si>
  <si>
    <t>und</t>
  </si>
  <si>
    <t>(1980=100)</t>
  </si>
  <si>
    <t>in Pro-</t>
  </si>
  <si>
    <t xml:space="preserve">Stand Ende </t>
  </si>
  <si>
    <t xml:space="preserve">Stand </t>
  </si>
  <si>
    <t xml:space="preserve">Jährliche </t>
  </si>
  <si>
    <t>Total</t>
  </si>
  <si>
    <t>Ertrag</t>
  </si>
  <si>
    <t>Öffentliche</t>
  </si>
  <si>
    <t>Mehrwert-</t>
  </si>
  <si>
    <t>Beiträge</t>
  </si>
  <si>
    <t>satz</t>
  </si>
  <si>
    <t>index</t>
  </si>
  <si>
    <t>ergebnis</t>
  </si>
  <si>
    <t>Ausgaben-</t>
  </si>
  <si>
    <t>Ersatzquoten-</t>
  </si>
  <si>
    <t>Kapitalkonto der AHV</t>
  </si>
  <si>
    <t>Umlage-</t>
  </si>
  <si>
    <t>Einnahmen</t>
  </si>
  <si>
    <t>zu Preisen von 2013</t>
  </si>
  <si>
    <t>Beträge in Millionen Franken</t>
  </si>
  <si>
    <t>Szenario "mittel"</t>
  </si>
  <si>
    <t>Geltende Ordnung</t>
  </si>
  <si>
    <t>AHV-Finanzhaushalt</t>
  </si>
  <si>
    <t>Abrechnung 2012 - Szenario A-18-2010</t>
  </si>
  <si>
    <t>Szenario "hoch"</t>
  </si>
  <si>
    <t>Abrechnung 2012 - Szenario A-09-2010</t>
  </si>
  <si>
    <t>Szenario "tief"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</si>
</sst>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#0\ \ \ \ \ \ \ \ \ \ "/>
    <numFmt numFmtId="165" formatCode="#\ ##0"/>
    <numFmt numFmtId="166" formatCode="0.0%"/>
    <numFmt numFmtId="167" formatCode="0.0"/>
    <numFmt numFmtId="168" formatCode="#\ ##0\ \ \ \ \ "/>
    <numFmt numFmtId="169" formatCode="#\ ##0\ \ \ \ "/>
    <numFmt numFmtId="170" formatCode="0.0\ \ \ "/>
    <numFmt numFmtId="171" formatCode="#\ ##0\ \ \ \ \ \ \ "/>
    <numFmt numFmtId="172" formatCode="#\ ##0\ \ \ \ "/>
    <numFmt numFmtId="173" formatCode="#\ ##0\ \ \ "/>
    <numFmt numFmtId="174" formatCode="#\ ##0\ \ \ \ \ "/>
    <numFmt numFmtId="175" formatCode="#\ ##0\ \ \ \ \ \ \ \ \ \ "/>
  </numFmts>
  <fonts count="16">
    <font>
      <sz val="11"/>
      <color theme="1"/>
      <name val="Arial"/>
      <family val="2"/>
    </font>
    <font>
      <sz val="10"/>
      <name val="55 Helvetica Roman"/>
    </font>
    <font>
      <sz val="10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sz val="12"/>
      <name val="55 Helvetica Roman"/>
    </font>
    <font>
      <sz val="12"/>
      <name val="Arial"/>
      <family val="2"/>
    </font>
    <font>
      <u/>
      <sz val="9"/>
      <color indexed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8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2" fillId="0" borderId="0" xfId="2" applyNumberFormat="1" applyFont="1"/>
    <xf numFmtId="0" fontId="4" fillId="0" borderId="0" xfId="2" applyFont="1" applyAlignment="1">
      <alignment horizontal="right"/>
    </xf>
    <xf numFmtId="0" fontId="3" fillId="0" borderId="0" xfId="3" applyFont="1"/>
    <xf numFmtId="165" fontId="3" fillId="0" borderId="0" xfId="2" applyNumberFormat="1" applyFont="1"/>
    <xf numFmtId="166" fontId="3" fillId="0" borderId="0" xfId="1" applyNumberFormat="1" applyFont="1"/>
    <xf numFmtId="10" fontId="3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1" fontId="3" fillId="0" borderId="0" xfId="2" applyNumberFormat="1" applyFont="1" applyAlignment="1">
      <alignment horizontal="left"/>
    </xf>
    <xf numFmtId="0" fontId="2" fillId="0" borderId="1" xfId="2" applyFont="1" applyBorder="1"/>
    <xf numFmtId="0" fontId="2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left" vertical="top"/>
    </xf>
    <xf numFmtId="167" fontId="4" fillId="0" borderId="0" xfId="2" applyNumberFormat="1" applyFont="1" applyAlignment="1">
      <alignment horizontal="right"/>
    </xf>
    <xf numFmtId="0" fontId="3" fillId="0" borderId="0" xfId="2" applyFont="1" applyAlignment="1">
      <alignment horizontal="centerContinuous" vertical="center"/>
    </xf>
    <xf numFmtId="167" fontId="3" fillId="0" borderId="0" xfId="2" applyNumberFormat="1" applyFont="1" applyAlignment="1">
      <alignment horizontal="left"/>
    </xf>
    <xf numFmtId="167" fontId="3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0" fontId="3" fillId="0" borderId="0" xfId="4" applyFont="1" applyAlignment="1">
      <alignment horizontal="right"/>
    </xf>
    <xf numFmtId="0" fontId="3" fillId="0" borderId="2" xfId="2" applyFont="1" applyBorder="1"/>
    <xf numFmtId="168" fontId="2" fillId="0" borderId="1" xfId="2" applyNumberFormat="1" applyFont="1" applyBorder="1"/>
    <xf numFmtId="169" fontId="2" fillId="0" borderId="1" xfId="2" applyNumberFormat="1" applyFont="1" applyBorder="1"/>
    <xf numFmtId="165" fontId="2" fillId="0" borderId="1" xfId="2" applyNumberFormat="1" applyFont="1" applyBorder="1" applyAlignment="1">
      <alignment horizontal="left"/>
    </xf>
    <xf numFmtId="1" fontId="2" fillId="0" borderId="1" xfId="2" applyNumberFormat="1" applyFont="1" applyBorder="1" applyAlignment="1">
      <alignment horizontal="left"/>
    </xf>
    <xf numFmtId="0" fontId="2" fillId="0" borderId="1" xfId="2" applyFont="1" applyBorder="1" applyAlignment="1">
      <alignment horizontal="left"/>
    </xf>
    <xf numFmtId="167" fontId="2" fillId="0" borderId="0" xfId="4" applyNumberFormat="1" applyFont="1" applyAlignment="1">
      <alignment horizontal="center"/>
    </xf>
    <xf numFmtId="170" fontId="2" fillId="0" borderId="0" xfId="2" applyNumberFormat="1" applyFont="1" applyAlignment="1">
      <alignment horizontal="center"/>
    </xf>
    <xf numFmtId="171" fontId="2" fillId="0" borderId="0" xfId="2" applyNumberFormat="1" applyFont="1"/>
    <xf numFmtId="172" fontId="2" fillId="0" borderId="0" xfId="2" applyNumberFormat="1" applyFont="1"/>
    <xf numFmtId="171" fontId="2" fillId="0" borderId="0" xfId="2" applyNumberFormat="1" applyFont="1" applyAlignment="1">
      <alignment horizontal="right"/>
    </xf>
    <xf numFmtId="169" fontId="2" fillId="0" borderId="0" xfId="2" applyNumberFormat="1" applyFont="1" applyAlignment="1">
      <alignment horizontal="right"/>
    </xf>
    <xf numFmtId="169" fontId="2" fillId="0" borderId="0" xfId="2" applyNumberFormat="1" applyFont="1"/>
    <xf numFmtId="173" fontId="2" fillId="0" borderId="0" xfId="2" applyNumberFormat="1" applyFont="1" applyAlignment="1">
      <alignment horizontal="right"/>
    </xf>
    <xf numFmtId="165" fontId="2" fillId="0" borderId="0" xfId="2" applyNumberFormat="1" applyFont="1" applyAlignment="1">
      <alignment horizontal="center"/>
    </xf>
    <xf numFmtId="168" fontId="2" fillId="0" borderId="0" xfId="2" applyNumberFormat="1" applyFont="1" applyAlignment="1">
      <alignment horizontal="right"/>
    </xf>
    <xf numFmtId="174" fontId="2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175" fontId="2" fillId="0" borderId="0" xfId="2" applyNumberFormat="1" applyFont="1"/>
    <xf numFmtId="0" fontId="2" fillId="0" borderId="2" xfId="2" applyFont="1" applyBorder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/>
    <xf numFmtId="0" fontId="3" fillId="0" borderId="2" xfId="4" applyFont="1" applyBorder="1"/>
    <xf numFmtId="0" fontId="8" fillId="0" borderId="1" xfId="2" applyFont="1" applyBorder="1"/>
    <xf numFmtId="0" fontId="9" fillId="0" borderId="1" xfId="2" applyFont="1" applyBorder="1" applyAlignment="1">
      <alignment vertical="center"/>
    </xf>
    <xf numFmtId="0" fontId="9" fillId="0" borderId="1" xfId="2" applyFont="1" applyBorder="1"/>
    <xf numFmtId="0" fontId="9" fillId="0" borderId="0" xfId="2" applyFont="1" applyAlignment="1">
      <alignment horizontal="center" vertical="center"/>
    </xf>
    <xf numFmtId="0" fontId="8" fillId="0" borderId="2" xfId="2" applyFont="1" applyBorder="1"/>
    <xf numFmtId="0" fontId="9" fillId="0" borderId="2" xfId="2" applyFont="1" applyBorder="1"/>
    <xf numFmtId="0" fontId="9" fillId="0" borderId="2" xfId="2" applyFont="1" applyBorder="1" applyAlignment="1">
      <alignment horizontal="center"/>
    </xf>
    <xf numFmtId="0" fontId="10" fillId="0" borderId="0" xfId="3" applyFont="1"/>
    <xf numFmtId="0" fontId="9" fillId="0" borderId="0" xfId="2" applyFont="1" applyAlignment="1">
      <alignment horizontal="right"/>
    </xf>
    <xf numFmtId="0" fontId="10" fillId="0" borderId="0" xfId="2" applyFont="1" applyAlignment="1">
      <alignment horizontal="left"/>
    </xf>
    <xf numFmtId="0" fontId="11" fillId="0" borderId="0" xfId="2" applyFont="1"/>
    <xf numFmtId="0" fontId="12" fillId="0" borderId="0" xfId="2" applyFont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right"/>
    </xf>
    <xf numFmtId="0" fontId="13" fillId="0" borderId="0" xfId="2" applyFont="1"/>
    <xf numFmtId="0" fontId="10" fillId="0" borderId="0" xfId="2" applyFont="1" applyAlignment="1">
      <alignment horizontal="right"/>
    </xf>
    <xf numFmtId="0" fontId="13" fillId="0" borderId="0" xfId="2" applyFont="1" applyAlignment="1">
      <alignment horizontal="right" vertical="center"/>
    </xf>
    <xf numFmtId="0" fontId="14" fillId="0" borderId="0" xfId="2" applyFont="1"/>
    <xf numFmtId="0" fontId="13" fillId="0" borderId="0" xfId="2" applyFont="1" applyAlignment="1">
      <alignment horizontal="left"/>
    </xf>
    <xf numFmtId="0" fontId="15" fillId="0" borderId="0" xfId="2" applyFont="1" applyAlignment="1">
      <alignment horizontal="right"/>
    </xf>
    <xf numFmtId="0" fontId="15" fillId="0" borderId="0" xfId="2" applyFont="1"/>
  </cellXfs>
  <cellStyles count="5">
    <cellStyle name="Normale" xfId="0" builtinId="0"/>
    <cellStyle name="Percentuale" xfId="1" builtinId="5"/>
    <cellStyle name="Standard_0.83/d/AHV-FH/mit MWST/2010" xfId="4" xr:uid="{9E967C90-6D08-488B-8EAA-DF6DE7AD898A}"/>
    <cellStyle name="Standard_AusdruckeFH-IV_1-2" xfId="3" xr:uid="{6DA9C0BD-07F3-4F31-8FA1-6B0A36DD00E7}"/>
    <cellStyle name="Standard_IV-FH/17.6.97" xfId="2" xr:uid="{750DD0EE-E821-4DCC-B0C4-3D22F7052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A2AF-5E62-485C-BD10-E3962C35A5C7}">
  <sheetPr>
    <pageSetUpPr autoPageBreaks="0" fitToPage="1"/>
  </sheetPr>
  <dimension ref="A1:T56"/>
  <sheetViews>
    <sheetView zoomScale="55" zoomScaleNormal="55" workbookViewId="0">
      <selection activeCell="T35" sqref="T35"/>
    </sheetView>
  </sheetViews>
  <sheetFormatPr defaultColWidth="11.58203125" defaultRowHeight="13" outlineLevelRow="1"/>
  <cols>
    <col min="1" max="1" width="16" style="1" customWidth="1"/>
    <col min="2" max="2" width="9.4140625" style="1" customWidth="1"/>
    <col min="3" max="3" width="10.25" style="1" customWidth="1"/>
    <col min="4" max="4" width="9.75" style="1" customWidth="1"/>
    <col min="5" max="5" width="10.08203125" style="1" customWidth="1"/>
    <col min="6" max="6" width="9.4140625" style="1" customWidth="1"/>
    <col min="7" max="7" width="8.4140625" style="1" customWidth="1"/>
    <col min="8" max="8" width="8.5" style="1" customWidth="1"/>
    <col min="9" max="9" width="7.25" style="1" customWidth="1"/>
    <col min="10" max="10" width="8.33203125" style="1" customWidth="1"/>
    <col min="11" max="11" width="7.6640625" style="1" customWidth="1"/>
    <col min="12" max="12" width="8.9140625" style="1" customWidth="1"/>
    <col min="13" max="13" width="7.6640625" style="1" customWidth="1"/>
    <col min="14" max="14" width="11.4140625" style="1" customWidth="1"/>
    <col min="15" max="15" width="12.6640625" style="1" customWidth="1"/>
    <col min="16" max="16" width="8.5" style="1" customWidth="1"/>
    <col min="17" max="17" width="9.83203125" style="1" customWidth="1"/>
    <col min="18" max="18" width="4.08203125" style="1" customWidth="1"/>
    <col min="19" max="19" width="8.5" style="1" customWidth="1"/>
    <col min="20" max="20" width="7" style="1" customWidth="1"/>
    <col min="21" max="21" width="4.83203125" style="1" customWidth="1"/>
    <col min="22" max="16384" width="11.58203125" style="1"/>
  </cols>
  <sheetData>
    <row r="1" spans="1:20" ht="17.5">
      <c r="A1" s="67" t="s">
        <v>47</v>
      </c>
      <c r="E1" s="67" t="s">
        <v>46</v>
      </c>
      <c r="O1" s="66" t="s">
        <v>45</v>
      </c>
    </row>
    <row r="2" spans="1:20" ht="13.5" customHeight="1">
      <c r="A2" s="65"/>
      <c r="D2" s="64"/>
      <c r="E2" s="59"/>
      <c r="G2" s="61"/>
      <c r="H2" s="59"/>
      <c r="I2" s="59"/>
      <c r="J2" s="59"/>
      <c r="K2" s="59"/>
      <c r="L2" s="59"/>
      <c r="M2" s="59"/>
      <c r="N2" s="56"/>
      <c r="O2" s="56"/>
      <c r="P2" s="56"/>
      <c r="Q2" s="63"/>
      <c r="R2" s="59"/>
      <c r="T2" s="62"/>
    </row>
    <row r="3" spans="1:20" ht="9" customHeight="1">
      <c r="E3" s="59"/>
      <c r="G3" s="61"/>
      <c r="H3" s="59"/>
      <c r="I3" s="59"/>
      <c r="J3" s="59"/>
      <c r="K3" s="59"/>
      <c r="L3" s="59"/>
      <c r="M3" s="59"/>
      <c r="N3" s="56"/>
      <c r="O3" s="56"/>
      <c r="P3" s="56"/>
      <c r="Q3" s="60"/>
      <c r="R3" s="59"/>
      <c r="T3" s="58"/>
    </row>
    <row r="4" spans="1:20" ht="5.15" customHeight="1">
      <c r="A4" s="57"/>
      <c r="E4" s="57"/>
      <c r="F4" s="57"/>
      <c r="G4" s="57"/>
      <c r="H4" s="57"/>
      <c r="I4" s="57"/>
      <c r="J4" s="57"/>
      <c r="K4" s="57"/>
      <c r="L4" s="57"/>
      <c r="M4" s="57"/>
      <c r="N4" s="56"/>
      <c r="O4" s="56"/>
      <c r="P4" s="56"/>
    </row>
    <row r="5" spans="1:20" ht="13.5" customHeight="1">
      <c r="A5" s="2" t="s">
        <v>44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O5" s="55" t="s">
        <v>43</v>
      </c>
      <c r="T5" s="54"/>
    </row>
    <row r="6" spans="1:20" ht="3" customHeight="1"/>
    <row r="7" spans="1:20" ht="15" customHeight="1">
      <c r="A7" s="53" t="s">
        <v>8</v>
      </c>
      <c r="B7" s="52" t="s">
        <v>12</v>
      </c>
      <c r="C7" s="52" t="s">
        <v>42</v>
      </c>
      <c r="D7" s="22"/>
      <c r="E7" s="22"/>
      <c r="F7" s="22"/>
      <c r="G7" s="22"/>
      <c r="H7" s="52" t="s">
        <v>41</v>
      </c>
      <c r="I7" s="52" t="s">
        <v>40</v>
      </c>
      <c r="J7" s="41"/>
      <c r="K7" s="22"/>
      <c r="L7" s="22"/>
      <c r="M7" s="22"/>
      <c r="N7" s="52" t="s">
        <v>39</v>
      </c>
      <c r="O7" s="51" t="s">
        <v>38</v>
      </c>
    </row>
    <row r="8" spans="1:20" ht="14.15" customHeight="1">
      <c r="A8" s="50"/>
      <c r="B8" s="42"/>
      <c r="C8" s="48"/>
      <c r="D8" s="42"/>
      <c r="E8" s="42"/>
      <c r="F8" s="42"/>
      <c r="G8" s="42"/>
      <c r="H8" s="49" t="s">
        <v>37</v>
      </c>
      <c r="I8" s="49"/>
      <c r="J8" s="48"/>
      <c r="K8" s="42"/>
      <c r="L8" s="42"/>
      <c r="M8" s="42"/>
      <c r="N8" s="48" t="s">
        <v>36</v>
      </c>
      <c r="O8" s="47" t="s">
        <v>35</v>
      </c>
    </row>
    <row r="9" spans="1:20" ht="14.15" customHeight="1">
      <c r="A9" s="44"/>
      <c r="B9" s="22" t="s">
        <v>30</v>
      </c>
      <c r="C9" s="22" t="s">
        <v>34</v>
      </c>
      <c r="D9" s="46" t="s">
        <v>33</v>
      </c>
      <c r="E9" s="22" t="s">
        <v>32</v>
      </c>
      <c r="F9" s="22" t="s">
        <v>31</v>
      </c>
      <c r="G9" s="22" t="s">
        <v>30</v>
      </c>
      <c r="H9" s="22"/>
      <c r="I9" s="22" t="s">
        <v>29</v>
      </c>
      <c r="J9" s="22" t="s">
        <v>28</v>
      </c>
      <c r="K9" s="22" t="s">
        <v>26</v>
      </c>
      <c r="L9" s="2" t="s">
        <v>27</v>
      </c>
      <c r="M9" s="22" t="s">
        <v>26</v>
      </c>
      <c r="N9" s="2" t="s">
        <v>25</v>
      </c>
      <c r="O9" s="41" t="s">
        <v>12</v>
      </c>
    </row>
    <row r="10" spans="1:20" ht="10.5" customHeight="1">
      <c r="A10" s="44"/>
      <c r="B10" s="2"/>
      <c r="C10" s="2" t="s">
        <v>24</v>
      </c>
      <c r="D10" s="45" t="s">
        <v>23</v>
      </c>
      <c r="E10" s="2" t="s">
        <v>22</v>
      </c>
      <c r="F10" s="2" t="s">
        <v>21</v>
      </c>
      <c r="G10" s="2"/>
      <c r="H10" s="2"/>
      <c r="I10" s="2" t="s">
        <v>20</v>
      </c>
      <c r="J10" s="2" t="s">
        <v>19</v>
      </c>
      <c r="K10" s="2" t="s">
        <v>17</v>
      </c>
      <c r="L10" s="2" t="s">
        <v>18</v>
      </c>
      <c r="M10" s="2" t="s">
        <v>17</v>
      </c>
      <c r="N10" s="2"/>
      <c r="O10" s="1" t="s">
        <v>16</v>
      </c>
    </row>
    <row r="11" spans="1:20" ht="10.5" customHeight="1">
      <c r="A11" s="44"/>
      <c r="B11" s="2"/>
      <c r="C11" s="2" t="s">
        <v>15</v>
      </c>
      <c r="D11" s="2" t="s">
        <v>6</v>
      </c>
      <c r="E11" s="2"/>
      <c r="F11" s="2"/>
      <c r="G11" s="2"/>
      <c r="H11" s="2"/>
      <c r="I11" s="2" t="s">
        <v>14</v>
      </c>
      <c r="J11" s="2"/>
      <c r="K11" s="2" t="s">
        <v>12</v>
      </c>
      <c r="L11" s="2" t="s">
        <v>13</v>
      </c>
      <c r="M11" s="2" t="s">
        <v>12</v>
      </c>
      <c r="N11" s="2"/>
      <c r="O11" s="1" t="s">
        <v>11</v>
      </c>
    </row>
    <row r="12" spans="1:20" ht="2.1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13"/>
    </row>
    <row r="13" spans="1:20" ht="5.25" customHeight="1">
      <c r="O13" s="41"/>
      <c r="P13"/>
      <c r="Q13"/>
      <c r="R13"/>
      <c r="S13"/>
      <c r="T13"/>
    </row>
    <row r="14" spans="1:20" ht="11.15" customHeight="1">
      <c r="A14" s="39">
        <v>2012</v>
      </c>
      <c r="B14" s="36">
        <v>38798.018001914446</v>
      </c>
      <c r="C14" s="36">
        <v>28881.406822380002</v>
      </c>
      <c r="D14" s="36">
        <v>2262.4683143399998</v>
      </c>
      <c r="E14" s="38">
        <v>7914.3677493742744</v>
      </c>
      <c r="F14" s="37">
        <v>1765.8423029099999</v>
      </c>
      <c r="G14" s="36">
        <v>40824.085189004276</v>
      </c>
      <c r="H14" s="35">
        <v>260.22488417982822</v>
      </c>
      <c r="I14" s="34">
        <v>2026.0671870898295</v>
      </c>
      <c r="J14" s="33">
        <v>42172.520750400225</v>
      </c>
      <c r="K14" s="32">
        <v>108.69761632751258</v>
      </c>
      <c r="L14" s="31">
        <v>27820.952460393746</v>
      </c>
      <c r="M14" s="30">
        <v>71.707148697701399</v>
      </c>
      <c r="N14" s="29">
        <v>91.826854845068183</v>
      </c>
      <c r="O14" s="28">
        <v>11.152691602165779</v>
      </c>
      <c r="P14"/>
      <c r="Q14"/>
      <c r="R14"/>
      <c r="S14"/>
      <c r="T14"/>
    </row>
    <row r="15" spans="1:20" ht="11.15" customHeight="1">
      <c r="A15" s="39">
        <v>2013</v>
      </c>
      <c r="B15" s="36">
        <v>40157.419358049992</v>
      </c>
      <c r="C15" s="36">
        <v>29521</v>
      </c>
      <c r="D15" s="36">
        <v>2322</v>
      </c>
      <c r="E15" s="38">
        <v>8231</v>
      </c>
      <c r="F15" s="37">
        <v>856.0313658341297</v>
      </c>
      <c r="G15" s="36">
        <v>40930.031365834133</v>
      </c>
      <c r="H15" s="35">
        <v>-83.419358049992297</v>
      </c>
      <c r="I15" s="34">
        <v>772.61200778414059</v>
      </c>
      <c r="J15" s="33">
        <v>42945.612007784141</v>
      </c>
      <c r="K15" s="32">
        <v>106.94315694162061</v>
      </c>
      <c r="L15" s="31">
        <v>29116.505693153922</v>
      </c>
      <c r="M15" s="30">
        <v>72.505918354828751</v>
      </c>
      <c r="N15" s="29">
        <v>91.822090205581176</v>
      </c>
      <c r="O15" s="28">
        <v>11.29332345435086</v>
      </c>
      <c r="P15"/>
      <c r="Q15"/>
      <c r="R15"/>
      <c r="S15"/>
      <c r="T15"/>
    </row>
    <row r="16" spans="1:20" ht="11.15" customHeight="1">
      <c r="A16" s="39">
        <v>2014</v>
      </c>
      <c r="B16" s="36">
        <v>41054.162746959017</v>
      </c>
      <c r="C16" s="36">
        <v>29892</v>
      </c>
      <c r="D16" s="36">
        <v>2378</v>
      </c>
      <c r="E16" s="38">
        <v>8355</v>
      </c>
      <c r="F16" s="37">
        <v>665.03226123039246</v>
      </c>
      <c r="G16" s="36">
        <v>41290.032261230393</v>
      </c>
      <c r="H16" s="35">
        <v>-429.16274695901666</v>
      </c>
      <c r="I16" s="34">
        <v>235.86951427137683</v>
      </c>
      <c r="J16" s="33">
        <v>43095.869514271377</v>
      </c>
      <c r="K16" s="32">
        <v>104.97320279041276</v>
      </c>
      <c r="L16" s="31">
        <v>29909.663522853996</v>
      </c>
      <c r="M16" s="30">
        <v>72.85415539273049</v>
      </c>
      <c r="N16" s="29">
        <v>91.078115913936813</v>
      </c>
      <c r="O16" s="28">
        <v>11.402174805731564</v>
      </c>
      <c r="P16"/>
      <c r="Q16"/>
      <c r="R16"/>
      <c r="S16"/>
      <c r="T16"/>
    </row>
    <row r="17" spans="1:20" ht="11.15" customHeight="1">
      <c r="A17" s="39">
        <v>2015</v>
      </c>
      <c r="B17" s="36">
        <v>41881.205348796</v>
      </c>
      <c r="C17" s="36">
        <v>30339</v>
      </c>
      <c r="D17" s="36">
        <v>2432</v>
      </c>
      <c r="E17" s="38">
        <v>8515</v>
      </c>
      <c r="F17" s="37">
        <v>774.90174190258404</v>
      </c>
      <c r="G17" s="36">
        <v>42060.901741902584</v>
      </c>
      <c r="H17" s="35">
        <v>-595.20534879600018</v>
      </c>
      <c r="I17" s="34">
        <v>179.69639310658386</v>
      </c>
      <c r="J17" s="33">
        <v>42975.696393106584</v>
      </c>
      <c r="K17" s="32">
        <v>102.61332269497838</v>
      </c>
      <c r="L17" s="31">
        <v>30576.949025643167</v>
      </c>
      <c r="M17" s="30">
        <v>73.008760781814971</v>
      </c>
      <c r="N17" s="29">
        <v>91.272727272727266</v>
      </c>
      <c r="O17" s="28">
        <v>11.460451338332197</v>
      </c>
      <c r="P17"/>
      <c r="Q17"/>
      <c r="R17"/>
      <c r="S17"/>
      <c r="T17"/>
    </row>
    <row r="18" spans="1:20" ht="14.15" customHeight="1">
      <c r="A18" s="39">
        <v>2016</v>
      </c>
      <c r="B18" s="36">
        <v>42336.023745004204</v>
      </c>
      <c r="C18" s="36">
        <v>30817</v>
      </c>
      <c r="D18" s="36">
        <v>2466</v>
      </c>
      <c r="E18" s="38">
        <v>8620</v>
      </c>
      <c r="F18" s="37">
        <v>842.55094981897253</v>
      </c>
      <c r="G18" s="36">
        <v>42745.550949818971</v>
      </c>
      <c r="H18" s="35">
        <v>-433.0237450042041</v>
      </c>
      <c r="I18" s="34">
        <v>409.52720481476717</v>
      </c>
      <c r="J18" s="33">
        <v>42959.527204814767</v>
      </c>
      <c r="K18" s="32">
        <v>101.47274922077239</v>
      </c>
      <c r="L18" s="31">
        <v>31894.501912192296</v>
      </c>
      <c r="M18" s="30">
        <v>75.336555233191817</v>
      </c>
      <c r="N18" s="29">
        <v>90.350003829363544</v>
      </c>
      <c r="O18" s="28">
        <v>11.405164922747346</v>
      </c>
      <c r="P18"/>
      <c r="Q18"/>
      <c r="R18"/>
      <c r="S18"/>
      <c r="T18"/>
    </row>
    <row r="19" spans="1:20" ht="11.15" customHeight="1">
      <c r="A19" s="39">
        <v>2017</v>
      </c>
      <c r="B19" s="36">
        <v>43697.256541607967</v>
      </c>
      <c r="C19" s="36">
        <v>31350</v>
      </c>
      <c r="D19" s="36">
        <v>2510</v>
      </c>
      <c r="E19" s="38">
        <v>8883</v>
      </c>
      <c r="F19" s="37">
        <v>962.15819698650125</v>
      </c>
      <c r="G19" s="36">
        <v>43705.1581969865</v>
      </c>
      <c r="H19" s="35">
        <v>-954.25654160796694</v>
      </c>
      <c r="I19" s="34">
        <v>7.901655378533178</v>
      </c>
      <c r="J19" s="33">
        <v>42541.901655378533</v>
      </c>
      <c r="K19" s="32">
        <v>97.3560013198327</v>
      </c>
      <c r="L19" s="31">
        <v>32948.117459610265</v>
      </c>
      <c r="M19" s="30">
        <v>75.400883412983816</v>
      </c>
      <c r="N19" s="29">
        <v>90.894002263296855</v>
      </c>
      <c r="O19" s="28">
        <v>11.571746053737515</v>
      </c>
      <c r="P19"/>
      <c r="Q19"/>
      <c r="R19"/>
      <c r="S19"/>
      <c r="T19"/>
    </row>
    <row r="20" spans="1:20" ht="11.15" customHeight="1" outlineLevel="1">
      <c r="A20" s="39">
        <v>2018</v>
      </c>
      <c r="B20" s="36">
        <v>43929.912746995637</v>
      </c>
      <c r="C20" s="36">
        <v>31852</v>
      </c>
      <c r="D20" s="36">
        <v>2550</v>
      </c>
      <c r="E20" s="38">
        <v>8931</v>
      </c>
      <c r="F20" s="37">
        <v>1138.2989764956753</v>
      </c>
      <c r="G20" s="36">
        <v>44471.298976495673</v>
      </c>
      <c r="H20" s="35">
        <v>-596.91274699563655</v>
      </c>
      <c r="I20" s="34">
        <v>541.38622950003628</v>
      </c>
      <c r="J20" s="33">
        <v>42454.386229500036</v>
      </c>
      <c r="K20" s="32">
        <v>96.641180404810811</v>
      </c>
      <c r="L20" s="31">
        <v>33545.609981072601</v>
      </c>
      <c r="M20" s="30">
        <v>76.361658567980612</v>
      </c>
      <c r="N20" s="29">
        <v>89.373539557138088</v>
      </c>
      <c r="O20" s="28">
        <v>11.449954332987824</v>
      </c>
      <c r="P20"/>
      <c r="Q20"/>
      <c r="R20"/>
      <c r="S20"/>
      <c r="T20"/>
    </row>
    <row r="21" spans="1:20" ht="11.15" customHeight="1" outlineLevel="1">
      <c r="A21" s="39">
        <v>2019</v>
      </c>
      <c r="B21" s="36">
        <v>45659.153870341332</v>
      </c>
      <c r="C21" s="36">
        <v>32335</v>
      </c>
      <c r="D21" s="36">
        <v>2589</v>
      </c>
      <c r="E21" s="38">
        <v>9271</v>
      </c>
      <c r="F21" s="37">
        <v>1120.4749035826167</v>
      </c>
      <c r="G21" s="36">
        <v>45315.474903582617</v>
      </c>
      <c r="H21" s="35">
        <v>-1464.1538703413316</v>
      </c>
      <c r="I21" s="34">
        <v>-343.67896675871452</v>
      </c>
      <c r="J21" s="33">
        <v>41483.321033241285</v>
      </c>
      <c r="K21" s="32">
        <v>90.854335914856875</v>
      </c>
      <c r="L21" s="31">
        <v>32870.185121633636</v>
      </c>
      <c r="M21" s="30">
        <v>71.990350970969303</v>
      </c>
      <c r="N21" s="29">
        <v>90.361821810923615</v>
      </c>
      <c r="O21" s="28">
        <v>11.722950767359039</v>
      </c>
      <c r="P21"/>
      <c r="Q21"/>
      <c r="R21"/>
      <c r="S21"/>
      <c r="T21"/>
    </row>
    <row r="22" spans="1:20" ht="11.15" customHeight="1" outlineLevel="1">
      <c r="A22" s="39">
        <v>2020</v>
      </c>
      <c r="B22" s="36">
        <v>45946.713824839331</v>
      </c>
      <c r="C22" s="36">
        <v>32787</v>
      </c>
      <c r="D22" s="36">
        <v>2626</v>
      </c>
      <c r="E22" s="38">
        <v>9330</v>
      </c>
      <c r="F22" s="37">
        <v>1092.1383474525587</v>
      </c>
      <c r="G22" s="36">
        <v>45835.138347452557</v>
      </c>
      <c r="H22" s="35">
        <v>-1203.7138248393312</v>
      </c>
      <c r="I22" s="34">
        <v>-111.57547738677385</v>
      </c>
      <c r="J22" s="33">
        <v>40758.424522613226</v>
      </c>
      <c r="K22" s="32">
        <v>88.708029649290708</v>
      </c>
      <c r="L22" s="31">
        <v>32726.513111334163</v>
      </c>
      <c r="M22" s="30">
        <v>71.227102848086219</v>
      </c>
      <c r="N22" s="29">
        <v>88.420454545454547</v>
      </c>
      <c r="O22" s="28">
        <v>11.634113332683063</v>
      </c>
      <c r="P22"/>
      <c r="Q22"/>
      <c r="R22"/>
      <c r="S22"/>
      <c r="T22"/>
    </row>
    <row r="23" spans="1:20" ht="14.15" customHeight="1" outlineLevel="1">
      <c r="A23" s="39">
        <v>2021</v>
      </c>
      <c r="B23" s="36">
        <v>47956.999307385275</v>
      </c>
      <c r="C23" s="36">
        <v>33225</v>
      </c>
      <c r="D23" s="36">
        <v>2661</v>
      </c>
      <c r="E23" s="38">
        <v>9726</v>
      </c>
      <c r="F23" s="37">
        <v>1044.8664307523127</v>
      </c>
      <c r="G23" s="36">
        <v>46656.866430752314</v>
      </c>
      <c r="H23" s="35">
        <v>-2344.9993073852747</v>
      </c>
      <c r="I23" s="34">
        <v>-1300.1328766329607</v>
      </c>
      <c r="J23" s="33">
        <v>38855.867123367039</v>
      </c>
      <c r="K23" s="32">
        <v>81.022306825988849</v>
      </c>
      <c r="L23" s="31">
        <v>31264.053041638163</v>
      </c>
      <c r="M23" s="30">
        <v>65.191845805964689</v>
      </c>
      <c r="N23" s="29">
        <v>89.66777870447595</v>
      </c>
      <c r="O23" s="28">
        <v>11.983118250670817</v>
      </c>
      <c r="P23"/>
      <c r="Q23"/>
      <c r="R23"/>
      <c r="S23"/>
      <c r="T23"/>
    </row>
    <row r="24" spans="1:20" ht="11.15" customHeight="1" outlineLevel="1">
      <c r="A24" s="39">
        <v>2022</v>
      </c>
      <c r="B24" s="36">
        <v>48307.581062497084</v>
      </c>
      <c r="C24" s="36">
        <v>33632</v>
      </c>
      <c r="D24" s="36">
        <v>2694</v>
      </c>
      <c r="E24" s="38">
        <v>9796</v>
      </c>
      <c r="F24" s="37">
        <v>983.980409743255</v>
      </c>
      <c r="G24" s="36">
        <v>47105.980409743257</v>
      </c>
      <c r="H24" s="35">
        <v>-2185.5810624970836</v>
      </c>
      <c r="I24" s="34">
        <v>-1201.6006527538266</v>
      </c>
      <c r="J24" s="33">
        <v>37080.399347246173</v>
      </c>
      <c r="K24" s="32">
        <v>76.758965221781779</v>
      </c>
      <c r="L24" s="31">
        <v>30218.589208129128</v>
      </c>
      <c r="M24" s="30">
        <v>62.554548465248885</v>
      </c>
      <c r="N24" s="29">
        <v>87.722853063167207</v>
      </c>
      <c r="O24" s="28">
        <v>11.924609409753126</v>
      </c>
      <c r="P24"/>
      <c r="Q24"/>
      <c r="R24"/>
      <c r="S24"/>
      <c r="T24"/>
    </row>
    <row r="25" spans="1:20" ht="11.15" customHeight="1" outlineLevel="1">
      <c r="A25" s="39">
        <v>2023</v>
      </c>
      <c r="B25" s="36">
        <v>50560.9245871323</v>
      </c>
      <c r="C25" s="36">
        <v>34018</v>
      </c>
      <c r="D25" s="36">
        <v>2724</v>
      </c>
      <c r="E25" s="38">
        <v>10240</v>
      </c>
      <c r="F25" s="37">
        <v>897.03817049972793</v>
      </c>
      <c r="G25" s="36">
        <v>47879.038170499727</v>
      </c>
      <c r="H25" s="35">
        <v>-3578.9245871323001</v>
      </c>
      <c r="I25" s="34">
        <v>-2681.8864166325729</v>
      </c>
      <c r="J25" s="33">
        <v>33850.113583367427</v>
      </c>
      <c r="K25" s="32">
        <v>66.949158583983333</v>
      </c>
      <c r="L25" s="31">
        <v>27543.457436449495</v>
      </c>
      <c r="M25" s="30">
        <v>54.475778798276323</v>
      </c>
      <c r="N25" s="29">
        <v>89.168745634168246</v>
      </c>
      <c r="O25" s="28">
        <v>12.339302260505914</v>
      </c>
      <c r="P25"/>
      <c r="Q25"/>
      <c r="R25"/>
      <c r="S25"/>
      <c r="T25"/>
    </row>
    <row r="26" spans="1:20" ht="11.15" customHeight="1" outlineLevel="1">
      <c r="A26" s="39">
        <v>2024</v>
      </c>
      <c r="B26" s="36">
        <v>50963.756035991544</v>
      </c>
      <c r="C26" s="36">
        <v>34382</v>
      </c>
      <c r="D26" s="36">
        <v>2754</v>
      </c>
      <c r="E26" s="38">
        <v>10320</v>
      </c>
      <c r="F26" s="37">
        <v>790.3275477720407</v>
      </c>
      <c r="G26" s="36">
        <v>48246.327547772038</v>
      </c>
      <c r="H26" s="35">
        <v>-3507.7560359915442</v>
      </c>
      <c r="I26" s="34">
        <v>-2717.4284882195061</v>
      </c>
      <c r="J26" s="33">
        <v>30632.571511780494</v>
      </c>
      <c r="K26" s="32">
        <v>60.106581410811252</v>
      </c>
      <c r="L26" s="31">
        <v>25189.125484068063</v>
      </c>
      <c r="M26" s="30">
        <v>49.425567193828961</v>
      </c>
      <c r="N26" s="29">
        <v>87.253197929889666</v>
      </c>
      <c r="O26" s="28">
        <v>12.305904465299648</v>
      </c>
      <c r="P26"/>
      <c r="Q26"/>
      <c r="R26"/>
      <c r="S26"/>
      <c r="T26"/>
    </row>
    <row r="27" spans="1:20" ht="11.15" customHeight="1" outlineLevel="1">
      <c r="A27" s="39">
        <v>2025</v>
      </c>
      <c r="B27" s="36">
        <v>53467.313945666247</v>
      </c>
      <c r="C27" s="36">
        <v>34738</v>
      </c>
      <c r="D27" s="36">
        <v>2782</v>
      </c>
      <c r="E27" s="38">
        <v>10813</v>
      </c>
      <c r="F27" s="37">
        <v>649.09692922954525</v>
      </c>
      <c r="G27" s="36">
        <v>48982.096929229549</v>
      </c>
      <c r="H27" s="35">
        <v>-5134.3139456662466</v>
      </c>
      <c r="I27" s="34">
        <v>-4485.217016436698</v>
      </c>
      <c r="J27" s="33">
        <v>25694.782983563302</v>
      </c>
      <c r="K27" s="32">
        <v>48.056992370468564</v>
      </c>
      <c r="L27" s="31">
        <v>20950.343584081227</v>
      </c>
      <c r="M27" s="30">
        <v>39.183460020772827</v>
      </c>
      <c r="N27" s="29">
        <v>88.586354080397527</v>
      </c>
      <c r="O27" s="28">
        <v>12.778198310818212</v>
      </c>
      <c r="P27"/>
      <c r="Q27"/>
      <c r="R27"/>
      <c r="S27"/>
      <c r="T27"/>
    </row>
    <row r="28" spans="1:20" ht="14.15" customHeight="1">
      <c r="A28" s="39">
        <v>2026</v>
      </c>
      <c r="B28" s="36">
        <v>53902.772747124029</v>
      </c>
      <c r="C28" s="36">
        <v>35078</v>
      </c>
      <c r="D28" s="36">
        <v>2809</v>
      </c>
      <c r="E28" s="38">
        <v>10900</v>
      </c>
      <c r="F28" s="37">
        <v>483.85266881824765</v>
      </c>
      <c r="G28" s="36">
        <v>49270.852668818246</v>
      </c>
      <c r="H28" s="35">
        <v>-5115.7727471240287</v>
      </c>
      <c r="I28" s="34">
        <v>-4631.9200783057822</v>
      </c>
      <c r="J28" s="33">
        <v>20683.079921694218</v>
      </c>
      <c r="K28" s="32">
        <v>38.371087177139252</v>
      </c>
      <c r="L28" s="31">
        <v>16936.346736172945</v>
      </c>
      <c r="M28" s="30">
        <v>31.420177243250592</v>
      </c>
      <c r="N28" s="29">
        <v>86.673107489014242</v>
      </c>
      <c r="O28" s="28">
        <v>12.757374455419448</v>
      </c>
      <c r="P28"/>
      <c r="Q28"/>
      <c r="R28"/>
      <c r="S28"/>
      <c r="T28"/>
    </row>
    <row r="29" spans="1:20" ht="11.15" customHeight="1">
      <c r="A29" s="39">
        <v>2027</v>
      </c>
      <c r="B29" s="36">
        <v>56530.787334546316</v>
      </c>
      <c r="C29" s="36">
        <v>35426</v>
      </c>
      <c r="D29" s="36">
        <v>2837</v>
      </c>
      <c r="E29" s="38">
        <v>11417</v>
      </c>
      <c r="F29" s="37">
        <v>280.30005270258482</v>
      </c>
      <c r="G29" s="36">
        <v>49960.300052702587</v>
      </c>
      <c r="H29" s="35">
        <v>-6850.7873345463158</v>
      </c>
      <c r="I29" s="34">
        <v>-6570.4872818437289</v>
      </c>
      <c r="J29" s="33">
        <v>13806.512718156271</v>
      </c>
      <c r="K29" s="32">
        <v>24.422997395118582</v>
      </c>
      <c r="L29" s="31">
        <v>10892.865693263177</v>
      </c>
      <c r="M29" s="30">
        <v>19.268908513160717</v>
      </c>
      <c r="N29" s="29">
        <v>88.180293373181669</v>
      </c>
      <c r="O29" s="28">
        <v>13.248023553252587</v>
      </c>
      <c r="P29"/>
      <c r="Q29"/>
      <c r="R29"/>
      <c r="S29"/>
      <c r="T29"/>
    </row>
    <row r="30" spans="1:20" ht="11.15" customHeight="1">
      <c r="A30" s="39">
        <v>2028</v>
      </c>
      <c r="B30" s="36">
        <v>57048.934912937766</v>
      </c>
      <c r="C30" s="36">
        <v>35781</v>
      </c>
      <c r="D30" s="36">
        <v>2866</v>
      </c>
      <c r="E30" s="38">
        <v>11520</v>
      </c>
      <c r="F30" s="37">
        <v>48.762934535812661</v>
      </c>
      <c r="G30" s="36">
        <v>50215.762934535815</v>
      </c>
      <c r="H30" s="35">
        <v>-6881.9349129377661</v>
      </c>
      <c r="I30" s="34">
        <v>-6833.1719784019515</v>
      </c>
      <c r="J30" s="33">
        <v>6768.8280215980485</v>
      </c>
      <c r="K30" s="32">
        <v>11.864950733835679</v>
      </c>
      <c r="L30" s="31">
        <v>5015.5847502657061</v>
      </c>
      <c r="M30" s="30">
        <v>8.7917237331774505</v>
      </c>
      <c r="N30" s="29">
        <v>86.270250917444869</v>
      </c>
      <c r="O30" s="28">
        <v>13.236773882588162</v>
      </c>
      <c r="P30"/>
      <c r="Q30"/>
      <c r="R30"/>
      <c r="S30"/>
      <c r="T30"/>
    </row>
    <row r="31" spans="1:20" ht="10.5" customHeight="1">
      <c r="A31" s="39">
        <v>2029</v>
      </c>
      <c r="B31" s="36">
        <v>59755.051004782334</v>
      </c>
      <c r="C31" s="36">
        <v>36162</v>
      </c>
      <c r="D31" s="36">
        <v>2896</v>
      </c>
      <c r="E31" s="38">
        <v>12052</v>
      </c>
      <c r="F31" s="37">
        <v>-223.8082694906781</v>
      </c>
      <c r="G31" s="36">
        <v>50886.191730509323</v>
      </c>
      <c r="H31" s="35">
        <v>-8645.0510047823336</v>
      </c>
      <c r="I31" s="34">
        <v>-8868.8592742730107</v>
      </c>
      <c r="J31" s="33">
        <v>-2199.8592742730107</v>
      </c>
      <c r="K31" s="32">
        <v>-3.6814616292385907</v>
      </c>
      <c r="L31" s="31">
        <v>-2940.9621416785831</v>
      </c>
      <c r="M31" s="30">
        <v>-4.9216963122384607</v>
      </c>
      <c r="N31" s="29">
        <v>87.638232031295615</v>
      </c>
      <c r="O31" s="28">
        <v>13.718677096501134</v>
      </c>
      <c r="P31"/>
      <c r="Q31"/>
      <c r="R31"/>
      <c r="S31"/>
      <c r="T31"/>
    </row>
    <row r="32" spans="1:20" ht="11.15" customHeight="1">
      <c r="A32" s="39">
        <v>2030</v>
      </c>
      <c r="B32" s="36">
        <v>60181.903160394744</v>
      </c>
      <c r="C32" s="36">
        <v>36546</v>
      </c>
      <c r="D32" s="36">
        <v>2927</v>
      </c>
      <c r="E32" s="38">
        <v>12138</v>
      </c>
      <c r="F32" s="37">
        <v>-524.74608905432183</v>
      </c>
      <c r="G32" s="36">
        <v>51086.253910945677</v>
      </c>
      <c r="H32" s="35">
        <v>-8570.9031603947442</v>
      </c>
      <c r="I32" s="34">
        <v>-9095.6492494490667</v>
      </c>
      <c r="J32" s="33">
        <v>-11262.649249449067</v>
      </c>
      <c r="K32" s="32">
        <v>-18.714345439412643</v>
      </c>
      <c r="L32" s="31">
        <v>-11262.649249449067</v>
      </c>
      <c r="M32" s="30">
        <v>-18.714345439412643</v>
      </c>
      <c r="N32" s="29">
        <v>85.738440007997028</v>
      </c>
      <c r="O32" s="28">
        <v>13.671461553614947</v>
      </c>
      <c r="P32"/>
      <c r="Q32"/>
      <c r="R32"/>
      <c r="S32"/>
      <c r="T32"/>
    </row>
    <row r="33" spans="1:20" ht="5.25" customHeight="1">
      <c r="A33" s="27"/>
      <c r="B33" s="25"/>
      <c r="C33" s="25"/>
      <c r="D33" s="25"/>
      <c r="E33" s="25"/>
      <c r="F33" s="26"/>
      <c r="G33" s="25"/>
      <c r="H33" s="25"/>
      <c r="I33" s="24"/>
      <c r="J33" s="23"/>
      <c r="K33" s="23"/>
      <c r="L33" s="23"/>
      <c r="M33" s="23"/>
      <c r="N33" s="13"/>
      <c r="O33" s="13"/>
      <c r="P33"/>
      <c r="Q33"/>
      <c r="R33"/>
      <c r="S33"/>
      <c r="T33"/>
    </row>
    <row r="34" spans="1:20" ht="15" customHeight="1">
      <c r="A34" s="2" t="s">
        <v>10</v>
      </c>
      <c r="B34" s="2"/>
      <c r="C34" s="2"/>
      <c r="E34" s="22"/>
      <c r="F34" s="2"/>
      <c r="G34" s="22"/>
      <c r="H34" s="2"/>
      <c r="I34" s="2"/>
      <c r="J34" s="4"/>
      <c r="K34" s="4"/>
      <c r="L34" s="4"/>
      <c r="M34" s="4"/>
      <c r="N34" s="2"/>
      <c r="O34" s="2"/>
      <c r="P34"/>
      <c r="Q34"/>
      <c r="R34"/>
      <c r="S34"/>
      <c r="T34"/>
    </row>
    <row r="35" spans="1:20" ht="14">
      <c r="A35" s="2" t="s">
        <v>9</v>
      </c>
      <c r="B35" s="2"/>
      <c r="C35" s="2"/>
      <c r="D35" s="2"/>
      <c r="E35" s="2"/>
      <c r="F35" s="2"/>
      <c r="G35" s="2"/>
      <c r="H35" s="2"/>
      <c r="I35" s="2"/>
      <c r="J35" s="4"/>
      <c r="K35" s="4"/>
      <c r="L35" s="4"/>
      <c r="M35" s="4"/>
      <c r="N35" s="2"/>
      <c r="O35" s="2"/>
      <c r="P35"/>
      <c r="Q35"/>
      <c r="R35"/>
      <c r="S35"/>
      <c r="T35"/>
    </row>
    <row r="36" spans="1:20" ht="14">
      <c r="A36" s="4" t="s">
        <v>8</v>
      </c>
      <c r="B36" s="3">
        <v>2013</v>
      </c>
      <c r="C36" s="3">
        <v>2014</v>
      </c>
      <c r="D36" s="3">
        <v>2015</v>
      </c>
      <c r="E36" s="3">
        <v>2016</v>
      </c>
      <c r="F36" s="21">
        <v>2017</v>
      </c>
      <c r="G36" s="21" t="s">
        <v>7</v>
      </c>
      <c r="I36" s="3" t="s">
        <v>6</v>
      </c>
      <c r="J36" s="2" t="s">
        <v>5</v>
      </c>
      <c r="K36" s="12"/>
      <c r="L36" s="12"/>
      <c r="M36" s="12"/>
      <c r="N36" s="4"/>
      <c r="O36" s="4"/>
      <c r="P36"/>
      <c r="Q36"/>
      <c r="R36"/>
      <c r="S36"/>
      <c r="T36"/>
    </row>
    <row r="37" spans="1:20" ht="14">
      <c r="A37" s="4" t="s">
        <v>4</v>
      </c>
      <c r="B37" s="20">
        <v>0.8</v>
      </c>
      <c r="C37" s="20">
        <v>0.2</v>
      </c>
      <c r="D37" s="20">
        <v>1</v>
      </c>
      <c r="E37" s="20">
        <v>1.5</v>
      </c>
      <c r="F37" s="20">
        <v>1.7</v>
      </c>
      <c r="G37" s="19">
        <v>2.2000000000000002</v>
      </c>
      <c r="H37" s="3"/>
      <c r="I37" s="2"/>
      <c r="K37" s="2"/>
      <c r="L37" s="2"/>
      <c r="M37" s="2"/>
      <c r="N37" s="12"/>
      <c r="O37" s="10"/>
      <c r="P37"/>
      <c r="Q37"/>
      <c r="R37"/>
      <c r="S37"/>
      <c r="T37"/>
    </row>
    <row r="38" spans="1:20" ht="14">
      <c r="A38" s="4" t="s">
        <v>3</v>
      </c>
      <c r="B38" s="20">
        <v>0.3</v>
      </c>
      <c r="C38" s="20">
        <v>0.3</v>
      </c>
      <c r="D38" s="20">
        <v>0.3</v>
      </c>
      <c r="E38" s="20">
        <v>0.3</v>
      </c>
      <c r="F38" s="20">
        <v>0.3</v>
      </c>
      <c r="G38" s="20">
        <v>0.3</v>
      </c>
      <c r="H38" s="2"/>
      <c r="I38" s="2"/>
      <c r="J38" s="2"/>
      <c r="K38" s="2"/>
      <c r="L38" s="2"/>
      <c r="M38" s="2"/>
      <c r="N38" s="2"/>
      <c r="O38" s="2"/>
      <c r="P38"/>
      <c r="Q38"/>
      <c r="R38"/>
      <c r="S38"/>
      <c r="T38"/>
    </row>
    <row r="39" spans="1:20">
      <c r="A39" s="2" t="s">
        <v>2</v>
      </c>
      <c r="B39" s="20">
        <v>1.1000000000000001</v>
      </c>
      <c r="C39" s="20">
        <v>0.2</v>
      </c>
      <c r="D39" s="20">
        <v>0.7</v>
      </c>
      <c r="E39" s="20">
        <v>1</v>
      </c>
      <c r="F39" s="20">
        <v>1</v>
      </c>
      <c r="G39" s="19">
        <v>1.5</v>
      </c>
      <c r="H39" s="2"/>
      <c r="I39" s="18"/>
      <c r="J39" s="2"/>
      <c r="K39" s="2"/>
      <c r="L39" s="2"/>
      <c r="M39" s="2"/>
      <c r="N39" s="2"/>
      <c r="O39" s="2"/>
    </row>
    <row r="40" spans="1:20">
      <c r="A40" s="4" t="s">
        <v>1</v>
      </c>
      <c r="B40" s="17"/>
      <c r="C40" s="17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16" t="s">
        <v>0</v>
      </c>
    </row>
    <row r="41" spans="1:20" ht="6" customHeight="1">
      <c r="A41" s="15"/>
      <c r="B41" s="14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20" ht="10.5" customHeight="1"/>
    <row r="43" spans="1:20" s="2" customFormat="1" ht="10.5" customHeight="1">
      <c r="L43" s="4"/>
      <c r="M43" s="4"/>
    </row>
    <row r="44" spans="1:20" s="2" customFormat="1" ht="10.5" customHeight="1">
      <c r="L44" s="12"/>
      <c r="M44" s="12"/>
      <c r="P44" s="4"/>
    </row>
    <row r="45" spans="1:20" s="2" customFormat="1" ht="10.5" customHeight="1">
      <c r="L45" s="11"/>
      <c r="M45" s="11"/>
      <c r="P45" s="10"/>
    </row>
    <row r="46" spans="1:20" s="2" customFormat="1" ht="10.5" customHeight="1">
      <c r="B46" s="9"/>
      <c r="G46" s="8"/>
      <c r="K46" s="1"/>
      <c r="L46" s="1"/>
      <c r="M46" s="1"/>
    </row>
    <row r="47" spans="1:20" s="2" customFormat="1" ht="10.5" customHeight="1">
      <c r="T47" s="7"/>
    </row>
    <row r="48" spans="1:20" s="2" customFormat="1" ht="10.5" customHeight="1">
      <c r="T48" s="7"/>
    </row>
    <row r="49" spans="6:17" ht="10.5" customHeight="1">
      <c r="Q49" s="6"/>
    </row>
    <row r="50" spans="6:17" ht="10.5" customHeight="1"/>
    <row r="51" spans="6:17" ht="10.5" customHeight="1">
      <c r="F51" s="5"/>
    </row>
    <row r="52" spans="6:17" ht="10.5" customHeight="1">
      <c r="F52" s="3"/>
      <c r="G52" s="4"/>
    </row>
    <row r="53" spans="6:17" ht="10.5" customHeight="1">
      <c r="F53" s="3"/>
      <c r="G53" s="2"/>
    </row>
    <row r="54" spans="6:17" ht="13.5" customHeight="1">
      <c r="F54" s="3"/>
      <c r="G54" s="2"/>
    </row>
    <row r="55" spans="6:17" ht="13.5" customHeight="1"/>
    <row r="56" spans="6:17" ht="13.5" customHeight="1"/>
  </sheetData>
  <pageMargins left="0.98425196850393704" right="0.98425196850393704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3AB6-E691-49CD-966D-F6F7B02D3FF2}">
  <sheetPr>
    <tabColor rgb="FF00B0F0"/>
    <pageSetUpPr autoPageBreaks="0" fitToPage="1"/>
  </sheetPr>
  <dimension ref="A1:T57"/>
  <sheetViews>
    <sheetView tabSelected="1" zoomScale="85" zoomScaleNormal="85" workbookViewId="0">
      <selection activeCell="R7" sqref="R7"/>
    </sheetView>
  </sheetViews>
  <sheetFormatPr defaultColWidth="11.58203125" defaultRowHeight="13" outlineLevelRow="1"/>
  <cols>
    <col min="1" max="1" width="16" style="1" customWidth="1"/>
    <col min="2" max="2" width="9.4140625" style="1" customWidth="1"/>
    <col min="3" max="3" width="10.25" style="1" customWidth="1"/>
    <col min="4" max="4" width="9.75" style="1" customWidth="1"/>
    <col min="5" max="5" width="10.08203125" style="1" customWidth="1"/>
    <col min="6" max="6" width="9.4140625" style="1" customWidth="1"/>
    <col min="7" max="7" width="8.4140625" style="1" customWidth="1"/>
    <col min="8" max="8" width="8.5" style="1" customWidth="1"/>
    <col min="9" max="9" width="7.25" style="1" customWidth="1"/>
    <col min="10" max="10" width="8.33203125" style="1" customWidth="1"/>
    <col min="11" max="11" width="7.6640625" style="1" customWidth="1"/>
    <col min="12" max="12" width="8.9140625" style="1" customWidth="1"/>
    <col min="13" max="13" width="7.6640625" style="1" customWidth="1"/>
    <col min="14" max="14" width="11.4140625" style="1" customWidth="1"/>
    <col min="15" max="15" width="12.6640625" style="1" customWidth="1"/>
    <col min="16" max="16" width="6.83203125" style="1" customWidth="1"/>
    <col min="17" max="17" width="9.83203125" style="1" customWidth="1"/>
    <col min="18" max="18" width="4.08203125" style="1" customWidth="1"/>
    <col min="19" max="19" width="8.5" style="1" customWidth="1"/>
    <col min="20" max="20" width="7" style="1" customWidth="1"/>
    <col min="21" max="21" width="4.83203125" style="1" customWidth="1"/>
    <col min="22" max="16384" width="11.58203125" style="1"/>
  </cols>
  <sheetData>
    <row r="1" spans="1:20" ht="17.5">
      <c r="A1" s="67" t="s">
        <v>47</v>
      </c>
      <c r="E1" s="67" t="s">
        <v>46</v>
      </c>
      <c r="O1" s="66" t="s">
        <v>49</v>
      </c>
    </row>
    <row r="2" spans="1:20" ht="13.5" customHeight="1">
      <c r="A2" s="65"/>
      <c r="D2" s="64"/>
      <c r="E2" s="59"/>
      <c r="G2" s="61"/>
      <c r="H2" s="59"/>
      <c r="I2" s="59"/>
      <c r="J2" s="59"/>
      <c r="K2" s="59"/>
      <c r="L2" s="59"/>
      <c r="M2" s="59"/>
      <c r="N2" s="56"/>
      <c r="O2" s="56"/>
      <c r="P2" s="56"/>
      <c r="Q2" s="63"/>
      <c r="R2" s="59"/>
      <c r="T2" s="62"/>
    </row>
    <row r="3" spans="1:20" ht="9" customHeight="1">
      <c r="A3" s="65"/>
      <c r="D3" s="64"/>
      <c r="E3" s="59"/>
      <c r="G3" s="61"/>
      <c r="H3" s="59"/>
      <c r="I3" s="59"/>
      <c r="J3" s="59"/>
      <c r="K3" s="59"/>
      <c r="L3" s="59"/>
      <c r="M3" s="59"/>
      <c r="N3" s="56"/>
      <c r="O3" s="56"/>
      <c r="P3" s="56"/>
      <c r="Q3" s="63"/>
      <c r="R3" s="59"/>
      <c r="T3" s="62"/>
    </row>
    <row r="4" spans="1:20" ht="9" customHeight="1">
      <c r="A4" s="57"/>
      <c r="E4" s="57"/>
      <c r="F4" s="57"/>
      <c r="G4" s="57"/>
      <c r="H4" s="57"/>
      <c r="I4" s="57"/>
      <c r="J4" s="57"/>
      <c r="K4" s="57"/>
      <c r="L4" s="57"/>
      <c r="M4" s="57"/>
      <c r="N4" s="56"/>
      <c r="O4" s="56"/>
      <c r="P4" s="56"/>
    </row>
    <row r="5" spans="1:20" ht="13.5" customHeight="1">
      <c r="A5" s="2" t="s">
        <v>44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O5" s="55" t="str">
        <f>'AHV_g.O A-17-2010_Str03'!O5</f>
        <v>zu Preisen von 2013</v>
      </c>
      <c r="P5" s="54"/>
      <c r="T5" s="54"/>
    </row>
    <row r="6" spans="1:20" ht="3" customHeight="1"/>
    <row r="7" spans="1:20" ht="15" customHeight="1">
      <c r="A7" s="53" t="s">
        <v>8</v>
      </c>
      <c r="B7" s="52" t="s">
        <v>12</v>
      </c>
      <c r="C7" s="52" t="s">
        <v>42</v>
      </c>
      <c r="D7" s="22"/>
      <c r="E7" s="22"/>
      <c r="F7" s="22"/>
      <c r="G7" s="22"/>
      <c r="H7" s="52" t="s">
        <v>41</v>
      </c>
      <c r="I7" s="52" t="s">
        <v>40</v>
      </c>
      <c r="J7" s="22"/>
      <c r="K7" s="22"/>
      <c r="L7" s="22"/>
      <c r="M7" s="22"/>
      <c r="N7" s="52" t="s">
        <v>39</v>
      </c>
      <c r="O7" s="51" t="s">
        <v>38</v>
      </c>
    </row>
    <row r="8" spans="1:20" ht="14.15" customHeight="1">
      <c r="A8" s="50"/>
      <c r="B8" s="42"/>
      <c r="C8" s="48"/>
      <c r="D8" s="42"/>
      <c r="E8" s="42"/>
      <c r="F8" s="42"/>
      <c r="G8" s="42"/>
      <c r="H8" s="49" t="s">
        <v>37</v>
      </c>
      <c r="I8" s="48"/>
      <c r="J8" s="42"/>
      <c r="K8" s="42"/>
      <c r="L8" s="42"/>
      <c r="M8" s="42"/>
      <c r="N8" s="48" t="s">
        <v>36</v>
      </c>
      <c r="O8" s="47" t="s">
        <v>35</v>
      </c>
    </row>
    <row r="9" spans="1:20" ht="14.15" customHeight="1">
      <c r="A9" s="44"/>
      <c r="B9" s="22" t="s">
        <v>30</v>
      </c>
      <c r="C9" s="22" t="s">
        <v>34</v>
      </c>
      <c r="D9" s="46" t="s">
        <v>33</v>
      </c>
      <c r="E9" s="22" t="s">
        <v>32</v>
      </c>
      <c r="F9" s="22" t="s">
        <v>31</v>
      </c>
      <c r="G9" s="22" t="s">
        <v>30</v>
      </c>
      <c r="H9" s="22"/>
      <c r="I9" s="22" t="s">
        <v>29</v>
      </c>
      <c r="J9" s="22" t="s">
        <v>28</v>
      </c>
      <c r="K9" s="22" t="s">
        <v>26</v>
      </c>
      <c r="L9" s="2" t="s">
        <v>27</v>
      </c>
      <c r="M9" s="22" t="s">
        <v>26</v>
      </c>
      <c r="N9" s="2" t="s">
        <v>25</v>
      </c>
      <c r="O9" s="41" t="s">
        <v>12</v>
      </c>
    </row>
    <row r="10" spans="1:20" ht="10.5" customHeight="1">
      <c r="A10" s="44"/>
      <c r="B10" s="2"/>
      <c r="C10" s="2" t="s">
        <v>24</v>
      </c>
      <c r="D10" s="45" t="s">
        <v>23</v>
      </c>
      <c r="E10" s="2" t="s">
        <v>22</v>
      </c>
      <c r="F10" s="2" t="s">
        <v>21</v>
      </c>
      <c r="G10" s="2"/>
      <c r="H10" s="2"/>
      <c r="I10" s="2" t="s">
        <v>20</v>
      </c>
      <c r="J10" s="2" t="s">
        <v>19</v>
      </c>
      <c r="K10" s="2" t="s">
        <v>17</v>
      </c>
      <c r="L10" s="2" t="s">
        <v>18</v>
      </c>
      <c r="M10" s="2" t="s">
        <v>17</v>
      </c>
      <c r="N10" s="2"/>
      <c r="O10" s="1" t="s">
        <v>16</v>
      </c>
    </row>
    <row r="11" spans="1:20" ht="10.5" customHeight="1">
      <c r="A11" s="44"/>
      <c r="B11" s="2"/>
      <c r="C11" s="2" t="s">
        <v>15</v>
      </c>
      <c r="D11" s="2" t="s">
        <v>6</v>
      </c>
      <c r="E11" s="2"/>
      <c r="F11" s="2"/>
      <c r="G11" s="2"/>
      <c r="H11" s="2"/>
      <c r="I11" s="2" t="s">
        <v>14</v>
      </c>
      <c r="J11" s="2"/>
      <c r="K11" s="2" t="s">
        <v>12</v>
      </c>
      <c r="L11" s="2" t="s">
        <v>13</v>
      </c>
      <c r="M11" s="2" t="s">
        <v>12</v>
      </c>
      <c r="N11" s="2"/>
      <c r="O11" s="1" t="s">
        <v>11</v>
      </c>
    </row>
    <row r="12" spans="1:20" ht="2.1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13"/>
    </row>
    <row r="13" spans="1:20" ht="5.25" customHeight="1">
      <c r="O13" s="41"/>
    </row>
    <row r="14" spans="1:20" ht="10.5" customHeight="1">
      <c r="A14" s="39">
        <v>2012</v>
      </c>
      <c r="B14" s="36">
        <v>38798.017778806236</v>
      </c>
      <c r="C14" s="36">
        <v>28881.406822380002</v>
      </c>
      <c r="D14" s="36">
        <v>2262.4683143399998</v>
      </c>
      <c r="E14" s="38">
        <v>7914.3677057566201</v>
      </c>
      <c r="F14" s="37">
        <v>1765.8423029099999</v>
      </c>
      <c r="G14" s="36">
        <v>40824.085145386627</v>
      </c>
      <c r="H14" s="35">
        <v>260.22506367039023</v>
      </c>
      <c r="I14" s="34">
        <v>2026.0673665803915</v>
      </c>
      <c r="J14" s="33">
        <v>42172.520929890787</v>
      </c>
      <c r="K14" s="32">
        <v>108.69761741520698</v>
      </c>
      <c r="L14" s="32">
        <v>27820.952639884308</v>
      </c>
      <c r="M14" s="32">
        <v>71.707149572681914</v>
      </c>
      <c r="N14" s="29">
        <v>91.826854845068183</v>
      </c>
      <c r="O14" s="28">
        <v>11.152691538032167</v>
      </c>
      <c r="P14" s="40"/>
    </row>
    <row r="15" spans="1:20" ht="10.5" customHeight="1">
      <c r="A15" s="39">
        <v>2013</v>
      </c>
      <c r="B15" s="36">
        <v>40166.094697492146</v>
      </c>
      <c r="C15" s="36">
        <v>29665</v>
      </c>
      <c r="D15" s="36">
        <v>2317</v>
      </c>
      <c r="E15" s="38">
        <v>8233</v>
      </c>
      <c r="F15" s="37">
        <v>858.0313658341297</v>
      </c>
      <c r="G15" s="36">
        <v>41073.031365834133</v>
      </c>
      <c r="H15" s="35">
        <v>48.905302507853776</v>
      </c>
      <c r="I15" s="34">
        <v>906.93666834198666</v>
      </c>
      <c r="J15" s="33">
        <v>43079.936668341987</v>
      </c>
      <c r="K15" s="32">
        <v>107.25448165373112</v>
      </c>
      <c r="L15" s="32">
        <v>29272.231989070067</v>
      </c>
      <c r="M15" s="32">
        <v>72.877963888527447</v>
      </c>
      <c r="N15" s="29">
        <v>91.822090205581176</v>
      </c>
      <c r="O15" s="28">
        <v>11.24091754510412</v>
      </c>
      <c r="P15" s="40"/>
    </row>
    <row r="16" spans="1:20" ht="10.5" customHeight="1">
      <c r="A16" s="39">
        <v>2014</v>
      </c>
      <c r="B16" s="36">
        <v>41068.337776953289</v>
      </c>
      <c r="C16" s="36">
        <v>30185</v>
      </c>
      <c r="D16" s="36">
        <v>2382</v>
      </c>
      <c r="E16" s="38">
        <v>8359</v>
      </c>
      <c r="F16" s="37">
        <v>669.15409358543843</v>
      </c>
      <c r="G16" s="36">
        <v>41595.154093585435</v>
      </c>
      <c r="H16" s="35">
        <v>-142.33777695328899</v>
      </c>
      <c r="I16" s="34">
        <v>526.81631663214648</v>
      </c>
      <c r="J16" s="33">
        <v>43520.816316632146</v>
      </c>
      <c r="K16" s="32">
        <v>105.97170149178801</v>
      </c>
      <c r="L16" s="32">
        <v>30405.764685903363</v>
      </c>
      <c r="M16" s="32">
        <v>74.036998650981332</v>
      </c>
      <c r="N16" s="29">
        <v>90.923023336816456</v>
      </c>
      <c r="O16" s="28">
        <v>11.295367658458975</v>
      </c>
      <c r="P16" s="40"/>
    </row>
    <row r="17" spans="1:16" ht="10.5" customHeight="1">
      <c r="A17" s="39">
        <v>2015</v>
      </c>
      <c r="B17" s="36">
        <v>41902.828378532387</v>
      </c>
      <c r="C17" s="36">
        <v>30785</v>
      </c>
      <c r="D17" s="36">
        <v>2446</v>
      </c>
      <c r="E17" s="38">
        <v>8521</v>
      </c>
      <c r="F17" s="37">
        <v>790.82354463173613</v>
      </c>
      <c r="G17" s="36">
        <v>42542.823544631734</v>
      </c>
      <c r="H17" s="35">
        <v>-150.82837853238743</v>
      </c>
      <c r="I17" s="34">
        <v>639.99516609934653</v>
      </c>
      <c r="J17" s="33">
        <v>43857.995166099347</v>
      </c>
      <c r="K17" s="32">
        <v>104.66595421651448</v>
      </c>
      <c r="L17" s="32">
        <v>31612.576338894643</v>
      </c>
      <c r="M17" s="32">
        <v>75.44258362065689</v>
      </c>
      <c r="N17" s="29">
        <v>90.963065772226074</v>
      </c>
      <c r="O17" s="28">
        <v>11.300208575637297</v>
      </c>
      <c r="P17" s="40"/>
    </row>
    <row r="18" spans="1:16" ht="14.15" customHeight="1">
      <c r="A18" s="39">
        <v>2016</v>
      </c>
      <c r="B18" s="36">
        <v>42362.852526172304</v>
      </c>
      <c r="C18" s="36">
        <v>31420</v>
      </c>
      <c r="D18" s="36">
        <v>2490</v>
      </c>
      <c r="E18" s="38">
        <v>8628</v>
      </c>
      <c r="F18" s="37">
        <v>877.10377035773627</v>
      </c>
      <c r="G18" s="36">
        <v>43415.103770357739</v>
      </c>
      <c r="H18" s="35">
        <v>175.14747382769565</v>
      </c>
      <c r="I18" s="34">
        <v>1052.2512441854342</v>
      </c>
      <c r="J18" s="33">
        <v>44476.251244185434</v>
      </c>
      <c r="K18" s="32">
        <v>104.98880172601088</v>
      </c>
      <c r="L18" s="32">
        <v>33691.752211783241</v>
      </c>
      <c r="M18" s="32">
        <v>79.531358732200701</v>
      </c>
      <c r="N18" s="29">
        <v>89.895603139526017</v>
      </c>
      <c r="O18" s="28">
        <v>11.193319115108077</v>
      </c>
      <c r="P18" s="40"/>
    </row>
    <row r="19" spans="1:16" ht="10.5" customHeight="1">
      <c r="A19" s="39">
        <v>2017</v>
      </c>
      <c r="B19" s="36">
        <v>43911.710185180389</v>
      </c>
      <c r="C19" s="36">
        <v>32180</v>
      </c>
      <c r="D19" s="36">
        <v>2549</v>
      </c>
      <c r="E19" s="38">
        <v>8929</v>
      </c>
      <c r="F19" s="37">
        <v>1024.7717631503474</v>
      </c>
      <c r="G19" s="36">
        <v>44682.771763150347</v>
      </c>
      <c r="H19" s="35">
        <v>-253.71018518038909</v>
      </c>
      <c r="I19" s="34">
        <v>771.06157796995831</v>
      </c>
      <c r="J19" s="33">
        <v>44807.061577969958</v>
      </c>
      <c r="K19" s="32">
        <v>102.03898092106587</v>
      </c>
      <c r="L19" s="32">
        <v>35637.718801733041</v>
      </c>
      <c r="M19" s="32">
        <v>81.157665350415556</v>
      </c>
      <c r="N19" s="29">
        <v>90.633404502378539</v>
      </c>
      <c r="O19" s="28">
        <v>11.32854973030647</v>
      </c>
      <c r="P19" s="40"/>
    </row>
    <row r="20" spans="1:16" ht="10.5" customHeight="1" outlineLevel="1">
      <c r="A20" s="39">
        <v>2018</v>
      </c>
      <c r="B20" s="36">
        <v>44152.810806090172</v>
      </c>
      <c r="C20" s="36">
        <v>32851</v>
      </c>
      <c r="D20" s="36">
        <v>2602</v>
      </c>
      <c r="E20" s="38">
        <v>8979</v>
      </c>
      <c r="F20" s="37">
        <v>1233.8448041929598</v>
      </c>
      <c r="G20" s="36">
        <v>45665.844804192959</v>
      </c>
      <c r="H20" s="35">
        <v>279.18919390982774</v>
      </c>
      <c r="I20" s="34">
        <v>1513.0339981027864</v>
      </c>
      <c r="J20" s="33">
        <v>45658.033998102786</v>
      </c>
      <c r="K20" s="32">
        <v>103.40912201178591</v>
      </c>
      <c r="L20" s="32">
        <v>37360.944576691007</v>
      </c>
      <c r="M20" s="32">
        <v>84.617363865626558</v>
      </c>
      <c r="N20" s="29">
        <v>88.768068090101991</v>
      </c>
      <c r="O20" s="28">
        <v>11.158021457237833</v>
      </c>
      <c r="P20" s="40"/>
    </row>
    <row r="21" spans="1:16" ht="10.5" customHeight="1" outlineLevel="1">
      <c r="A21" s="39">
        <v>2019</v>
      </c>
      <c r="B21" s="36">
        <v>46072.727033678115</v>
      </c>
      <c r="C21" s="36">
        <v>33508</v>
      </c>
      <c r="D21" s="36">
        <v>2654</v>
      </c>
      <c r="E21" s="38">
        <v>9357</v>
      </c>
      <c r="F21" s="37">
        <v>1249.4055041905606</v>
      </c>
      <c r="G21" s="36">
        <v>46768.405504190559</v>
      </c>
      <c r="H21" s="35">
        <v>-553.72703367811482</v>
      </c>
      <c r="I21" s="34">
        <v>695.67847051244462</v>
      </c>
      <c r="J21" s="33">
        <v>45678.678470512445</v>
      </c>
      <c r="K21" s="32">
        <v>99.144724897925769</v>
      </c>
      <c r="L21" s="32">
        <v>37854.969864608393</v>
      </c>
      <c r="M21" s="32">
        <v>82.163510392899624</v>
      </c>
      <c r="N21" s="29">
        <v>89.941591715340238</v>
      </c>
      <c r="O21" s="28">
        <v>11.414963616115335</v>
      </c>
      <c r="P21" s="40"/>
    </row>
    <row r="22" spans="1:16" ht="10.5" customHeight="1" outlineLevel="1">
      <c r="A22" s="39">
        <v>2020</v>
      </c>
      <c r="B22" s="36">
        <v>46371.26043945866</v>
      </c>
      <c r="C22" s="36">
        <v>34136</v>
      </c>
      <c r="D22" s="36">
        <v>2704</v>
      </c>
      <c r="E22" s="38">
        <v>9419</v>
      </c>
      <c r="F22" s="37">
        <v>1259.6950452935628</v>
      </c>
      <c r="G22" s="36">
        <v>47518.695045293563</v>
      </c>
      <c r="H22" s="35">
        <v>-112.26043945865968</v>
      </c>
      <c r="I22" s="34">
        <v>1147.4346058349038</v>
      </c>
      <c r="J22" s="33">
        <v>46151.434605834904</v>
      </c>
      <c r="K22" s="32">
        <v>99.525943803251252</v>
      </c>
      <c r="L22" s="32">
        <v>39140.337001702195</v>
      </c>
      <c r="M22" s="32">
        <v>84.406454840284098</v>
      </c>
      <c r="N22" s="29">
        <v>87.829799146196379</v>
      </c>
      <c r="O22" s="28">
        <v>11.277518071459861</v>
      </c>
      <c r="P22" s="40"/>
    </row>
    <row r="23" spans="1:16" ht="14.15" customHeight="1" outlineLevel="1">
      <c r="A23" s="39">
        <v>2021</v>
      </c>
      <c r="B23" s="36">
        <v>48580.3638728882</v>
      </c>
      <c r="C23" s="36">
        <v>34756</v>
      </c>
      <c r="D23" s="36">
        <v>2753</v>
      </c>
      <c r="E23" s="38">
        <v>9853</v>
      </c>
      <c r="F23" s="37">
        <v>1255.7186453572838</v>
      </c>
      <c r="G23" s="36">
        <v>48617.718645357287</v>
      </c>
      <c r="H23" s="35">
        <v>-1218.3638728881997</v>
      </c>
      <c r="I23" s="34">
        <v>37.354772469087038</v>
      </c>
      <c r="J23" s="33">
        <v>45506.354772469087</v>
      </c>
      <c r="K23" s="32">
        <v>93.672321787332962</v>
      </c>
      <c r="L23" s="32">
        <v>39165.120256571456</v>
      </c>
      <c r="M23" s="32">
        <v>80.619240232633956</v>
      </c>
      <c r="N23" s="29">
        <v>89.213943950786074</v>
      </c>
      <c r="O23" s="28">
        <v>11.604070609351881</v>
      </c>
      <c r="P23" s="40"/>
    </row>
    <row r="24" spans="1:16" ht="10.5" customHeight="1" outlineLevel="1">
      <c r="A24" s="39">
        <v>2022</v>
      </c>
      <c r="B24" s="36">
        <v>48944.265595620578</v>
      </c>
      <c r="C24" s="36">
        <v>35347</v>
      </c>
      <c r="D24" s="36">
        <v>2800</v>
      </c>
      <c r="E24" s="38">
        <v>9928</v>
      </c>
      <c r="F24" s="37">
        <v>1243.1796186387371</v>
      </c>
      <c r="G24" s="36">
        <v>49318.179618638736</v>
      </c>
      <c r="H24" s="35">
        <v>-869.2655956205781</v>
      </c>
      <c r="I24" s="34">
        <v>373.91402301815833</v>
      </c>
      <c r="J24" s="33">
        <v>45207.914023018158</v>
      </c>
      <c r="K24" s="32">
        <v>92.366109640969384</v>
      </c>
      <c r="L24" s="32">
        <v>39882.409235915373</v>
      </c>
      <c r="M24" s="32">
        <v>81.485356354971969</v>
      </c>
      <c r="N24" s="29">
        <v>87.117874783073034</v>
      </c>
      <c r="O24" s="28">
        <v>11.49547577364479</v>
      </c>
      <c r="P24" s="40"/>
    </row>
    <row r="25" spans="1:16" ht="10.5" customHeight="1" outlineLevel="1">
      <c r="A25" s="39">
        <v>2023</v>
      </c>
      <c r="B25" s="36">
        <v>51215.665215541572</v>
      </c>
      <c r="C25" s="36">
        <v>35921</v>
      </c>
      <c r="D25" s="36">
        <v>2845</v>
      </c>
      <c r="E25" s="38">
        <v>10376</v>
      </c>
      <c r="F25" s="37">
        <v>1213.1918528709443</v>
      </c>
      <c r="G25" s="36">
        <v>50355.191852870943</v>
      </c>
      <c r="H25" s="35">
        <v>-2073.6652155415723</v>
      </c>
      <c r="I25" s="34">
        <v>-860.47336267062929</v>
      </c>
      <c r="J25" s="33">
        <v>43679.526637329371</v>
      </c>
      <c r="K25" s="32">
        <v>85.285481411797932</v>
      </c>
      <c r="L25" s="32">
        <v>39234.88822947743</v>
      </c>
      <c r="M25" s="32">
        <v>76.607202238528117</v>
      </c>
      <c r="N25" s="29">
        <v>88.360116040288148</v>
      </c>
      <c r="O25" s="28">
        <v>11.836798970329374</v>
      </c>
      <c r="P25" s="40"/>
    </row>
    <row r="26" spans="1:16" ht="10.5" customHeight="1" outlineLevel="1">
      <c r="A26" s="39">
        <v>2024</v>
      </c>
      <c r="B26" s="36">
        <v>51632.310579226978</v>
      </c>
      <c r="C26" s="36">
        <v>36476</v>
      </c>
      <c r="D26" s="36">
        <v>2890</v>
      </c>
      <c r="E26" s="38">
        <v>10460</v>
      </c>
      <c r="F26" s="37">
        <v>1170.4676431602279</v>
      </c>
      <c r="G26" s="36">
        <v>50996.467643160227</v>
      </c>
      <c r="H26" s="35">
        <v>-1806.310579226978</v>
      </c>
      <c r="I26" s="34">
        <v>-635.84293606675055</v>
      </c>
      <c r="J26" s="33">
        <v>42398.157063933249</v>
      </c>
      <c r="K26" s="32">
        <v>82.115552428891561</v>
      </c>
      <c r="L26" s="32">
        <v>39179.91315616334</v>
      </c>
      <c r="M26" s="32">
        <v>75.882548575942366</v>
      </c>
      <c r="N26" s="29">
        <v>86.287242169595118</v>
      </c>
      <c r="O26" s="28">
        <v>11.751483007927247</v>
      </c>
    </row>
    <row r="27" spans="1:16" ht="10.5" customHeight="1" outlineLevel="1">
      <c r="A27" s="39">
        <v>2025</v>
      </c>
      <c r="B27" s="36">
        <v>54351.415663062508</v>
      </c>
      <c r="C27" s="36">
        <v>37026</v>
      </c>
      <c r="D27" s="36">
        <v>2933</v>
      </c>
      <c r="E27" s="38">
        <v>10995</v>
      </c>
      <c r="F27" s="37">
        <v>1100.2800412361203</v>
      </c>
      <c r="G27" s="36">
        <v>52054.280041236118</v>
      </c>
      <c r="H27" s="35">
        <v>-3397.4156630625075</v>
      </c>
      <c r="I27" s="34">
        <v>-2297.13562182639</v>
      </c>
      <c r="J27" s="33">
        <v>39474.86437817361</v>
      </c>
      <c r="K27" s="32">
        <v>72.628953444171145</v>
      </c>
      <c r="L27" s="32">
        <v>37328.745007007434</v>
      </c>
      <c r="M27" s="32">
        <v>68.680354599072999</v>
      </c>
      <c r="N27" s="29">
        <v>87.684226884226888</v>
      </c>
      <c r="O27" s="28">
        <v>12.186666360105972</v>
      </c>
    </row>
    <row r="28" spans="1:16" ht="14.15" customHeight="1">
      <c r="A28" s="39">
        <v>2026</v>
      </c>
      <c r="B28" s="36">
        <v>54805.949263479626</v>
      </c>
      <c r="C28" s="36">
        <v>37563</v>
      </c>
      <c r="D28" s="36">
        <v>2976</v>
      </c>
      <c r="E28" s="38">
        <v>11087</v>
      </c>
      <c r="F28" s="37">
        <v>1010.8576202597684</v>
      </c>
      <c r="G28" s="36">
        <v>52636.857620259769</v>
      </c>
      <c r="H28" s="35">
        <v>-3179.9492634796261</v>
      </c>
      <c r="I28" s="34">
        <v>-2169.0916432198574</v>
      </c>
      <c r="J28" s="33">
        <v>36721.908356780143</v>
      </c>
      <c r="K28" s="32">
        <v>67.003507557618519</v>
      </c>
      <c r="L28" s="32">
        <v>36002.35657169058</v>
      </c>
      <c r="M28" s="32">
        <v>65.690599388415365</v>
      </c>
      <c r="N28" s="29">
        <v>85.634845955380186</v>
      </c>
      <c r="O28" s="28">
        <v>12.112863482646612</v>
      </c>
    </row>
    <row r="29" spans="1:16" ht="10.5" customHeight="1">
      <c r="A29" s="39">
        <v>2027</v>
      </c>
      <c r="B29" s="36">
        <v>57653.010924221635</v>
      </c>
      <c r="C29" s="36">
        <v>38112</v>
      </c>
      <c r="D29" s="36">
        <v>3020</v>
      </c>
      <c r="E29" s="38">
        <v>11647</v>
      </c>
      <c r="F29" s="37">
        <v>888.72602008134879</v>
      </c>
      <c r="G29" s="36">
        <v>53667.726020081347</v>
      </c>
      <c r="H29" s="35">
        <v>-4874.0109242216349</v>
      </c>
      <c r="I29" s="34">
        <v>-3985.2849041402878</v>
      </c>
      <c r="J29" s="33">
        <v>32193.715095859712</v>
      </c>
      <c r="K29" s="32">
        <v>55.840474902819402</v>
      </c>
      <c r="L29" s="32">
        <v>32193.715095859712</v>
      </c>
      <c r="M29" s="32">
        <v>55.840474902819402</v>
      </c>
      <c r="N29" s="29">
        <v>87.195660550730651</v>
      </c>
      <c r="O29" s="28">
        <v>12.558635235958937</v>
      </c>
    </row>
    <row r="30" spans="1:16" ht="10.5" customHeight="1">
      <c r="A30" s="39">
        <v>2028</v>
      </c>
      <c r="B30" s="36">
        <v>58195.015596675272</v>
      </c>
      <c r="C30" s="36">
        <v>38670</v>
      </c>
      <c r="D30" s="36">
        <v>3064</v>
      </c>
      <c r="E30" s="38">
        <v>11756</v>
      </c>
      <c r="F30" s="37">
        <v>740</v>
      </c>
      <c r="G30" s="36">
        <v>54230</v>
      </c>
      <c r="H30" s="35">
        <v>-4705.0155966752718</v>
      </c>
      <c r="I30" s="34">
        <v>-3965.0155966752718</v>
      </c>
      <c r="J30" s="33">
        <v>27752.984403324728</v>
      </c>
      <c r="K30" s="32">
        <v>47.689624478613041</v>
      </c>
      <c r="L30" s="32">
        <v>27752.984403324728</v>
      </c>
      <c r="M30" s="32">
        <v>47.689624478613041</v>
      </c>
      <c r="N30" s="29">
        <v>85.141385198691793</v>
      </c>
      <c r="O30" s="28">
        <v>12.493735507498267</v>
      </c>
    </row>
    <row r="31" spans="1:16" ht="10.5" customHeight="1">
      <c r="A31" s="39">
        <v>2029</v>
      </c>
      <c r="B31" s="36">
        <v>61131.665656566089</v>
      </c>
      <c r="C31" s="36">
        <v>39260</v>
      </c>
      <c r="D31" s="36">
        <v>3110</v>
      </c>
      <c r="E31" s="38">
        <v>12334</v>
      </c>
      <c r="F31" s="37">
        <v>545</v>
      </c>
      <c r="G31" s="36">
        <v>55249</v>
      </c>
      <c r="H31" s="35">
        <v>-6427.6656565660887</v>
      </c>
      <c r="I31" s="34">
        <v>-5882.6656565660887</v>
      </c>
      <c r="J31" s="33">
        <v>21460.334343433911</v>
      </c>
      <c r="K31" s="32">
        <v>35.105103243868307</v>
      </c>
      <c r="L31" s="32">
        <v>21460.334343433911</v>
      </c>
      <c r="M31" s="32">
        <v>35.105103243868307</v>
      </c>
      <c r="N31" s="29">
        <v>86.561510628674824</v>
      </c>
      <c r="O31" s="28">
        <v>12.927043852397679</v>
      </c>
    </row>
    <row r="32" spans="1:16" ht="10.5" customHeight="1">
      <c r="A32" s="39">
        <v>2030</v>
      </c>
      <c r="B32" s="36">
        <v>61582.76521758367</v>
      </c>
      <c r="C32" s="36">
        <v>39858</v>
      </c>
      <c r="D32" s="36">
        <v>3158</v>
      </c>
      <c r="E32" s="38">
        <v>12425</v>
      </c>
      <c r="F32" s="37">
        <v>330</v>
      </c>
      <c r="G32" s="36">
        <v>55771</v>
      </c>
      <c r="H32" s="35">
        <v>-6141.7652175836702</v>
      </c>
      <c r="I32" s="34">
        <v>-5811.7652175836702</v>
      </c>
      <c r="J32" s="33">
        <v>15331.23478241633</v>
      </c>
      <c r="K32" s="32">
        <v>24.895333504833943</v>
      </c>
      <c r="L32" s="32">
        <v>15331.23478241633</v>
      </c>
      <c r="M32" s="32">
        <v>24.895333504833943</v>
      </c>
      <c r="N32" s="29">
        <v>84.5374485823924</v>
      </c>
      <c r="O32" s="28">
        <v>12.82700880172311</v>
      </c>
    </row>
    <row r="33" spans="1:20" ht="5.25" customHeight="1">
      <c r="A33" s="27"/>
      <c r="B33" s="25"/>
      <c r="C33" s="25"/>
      <c r="D33" s="25"/>
      <c r="E33" s="25"/>
      <c r="F33" s="26"/>
      <c r="G33" s="25"/>
      <c r="H33" s="25"/>
      <c r="I33" s="24"/>
      <c r="J33" s="23"/>
      <c r="K33" s="23"/>
      <c r="L33" s="23"/>
      <c r="M33" s="23"/>
      <c r="N33" s="13"/>
      <c r="O33" s="13"/>
    </row>
    <row r="34" spans="1:20" ht="15" customHeight="1">
      <c r="A34" s="2" t="s">
        <v>48</v>
      </c>
      <c r="B34" s="2"/>
      <c r="C34" s="2"/>
      <c r="D34" s="2"/>
      <c r="E34" s="22"/>
      <c r="F34" s="2"/>
      <c r="G34" s="22"/>
      <c r="H34" s="2"/>
      <c r="I34" s="2"/>
      <c r="J34" s="4"/>
      <c r="K34" s="4"/>
      <c r="L34" s="4"/>
      <c r="M34" s="4"/>
      <c r="N34" s="2"/>
      <c r="O34" s="2"/>
    </row>
    <row r="35" spans="1:20">
      <c r="A35" s="2" t="s">
        <v>9</v>
      </c>
      <c r="B35" s="2"/>
      <c r="C35" s="2"/>
      <c r="E35" s="2"/>
      <c r="F35" s="2"/>
      <c r="G35" s="2"/>
      <c r="H35" s="2"/>
      <c r="I35" s="2"/>
      <c r="J35" s="4"/>
      <c r="K35" s="4"/>
      <c r="L35" s="4"/>
      <c r="M35" s="4"/>
      <c r="N35" s="2"/>
      <c r="O35" s="2"/>
    </row>
    <row r="36" spans="1:20">
      <c r="A36" s="4" t="s">
        <v>8</v>
      </c>
      <c r="B36" s="3">
        <v>2013</v>
      </c>
      <c r="C36" s="3">
        <v>2014</v>
      </c>
      <c r="D36" s="3">
        <v>2015</v>
      </c>
      <c r="E36" s="3">
        <v>2016</v>
      </c>
      <c r="F36" s="21">
        <v>2017</v>
      </c>
      <c r="G36" s="21" t="s">
        <v>7</v>
      </c>
      <c r="I36" s="3" t="s">
        <v>6</v>
      </c>
      <c r="J36" s="2" t="s">
        <v>5</v>
      </c>
      <c r="K36" s="12"/>
      <c r="L36" s="12"/>
      <c r="M36" s="12"/>
      <c r="N36" s="4"/>
      <c r="O36" s="4"/>
    </row>
    <row r="37" spans="1:20">
      <c r="A37" s="4" t="s">
        <v>4</v>
      </c>
      <c r="B37" s="20">
        <v>1</v>
      </c>
      <c r="C37" s="20">
        <v>0.4</v>
      </c>
      <c r="D37" s="20">
        <v>1.2</v>
      </c>
      <c r="E37" s="20">
        <v>1.7</v>
      </c>
      <c r="F37" s="20">
        <v>2.1</v>
      </c>
      <c r="G37" s="19">
        <v>2.4</v>
      </c>
      <c r="H37" s="3"/>
      <c r="I37" s="2"/>
      <c r="K37" s="2"/>
      <c r="L37" s="2"/>
      <c r="M37" s="2"/>
      <c r="N37" s="12"/>
      <c r="O37" s="10"/>
    </row>
    <row r="38" spans="1:20">
      <c r="A38" s="4" t="s">
        <v>3</v>
      </c>
      <c r="B38" s="20">
        <v>0.4</v>
      </c>
      <c r="C38" s="20">
        <v>0.4</v>
      </c>
      <c r="D38" s="20">
        <v>0.4</v>
      </c>
      <c r="E38" s="20">
        <v>0.4</v>
      </c>
      <c r="F38" s="20">
        <v>0.4</v>
      </c>
      <c r="G38" s="20">
        <v>0.4</v>
      </c>
      <c r="H38" s="2"/>
      <c r="I38" s="2"/>
      <c r="J38" s="2"/>
      <c r="K38" s="2"/>
      <c r="L38" s="2"/>
      <c r="M38" s="2"/>
      <c r="N38" s="2"/>
      <c r="O38" s="2"/>
    </row>
    <row r="39" spans="1:20">
      <c r="A39" s="2" t="s">
        <v>2</v>
      </c>
      <c r="B39" s="20">
        <v>1.1000000000000001</v>
      </c>
      <c r="C39" s="20">
        <v>0.2</v>
      </c>
      <c r="D39" s="20">
        <v>0.7</v>
      </c>
      <c r="E39" s="20">
        <v>1</v>
      </c>
      <c r="F39" s="20">
        <v>1</v>
      </c>
      <c r="G39" s="19">
        <v>1.5</v>
      </c>
      <c r="H39" s="2"/>
      <c r="I39" s="18"/>
      <c r="J39" s="2"/>
      <c r="K39" s="2"/>
      <c r="L39" s="2"/>
      <c r="M39" s="2"/>
      <c r="N39" s="2"/>
      <c r="O39" s="2"/>
    </row>
    <row r="40" spans="1:20">
      <c r="A40" s="4" t="s">
        <v>1</v>
      </c>
      <c r="B40" s="17"/>
      <c r="C40" s="17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16" t="str">
        <f>'AHV_g.O A-17-2010_Str03'!O40</f>
        <v>BSV / 30.4.2013</v>
      </c>
    </row>
    <row r="41" spans="1:20" ht="6" customHeight="1">
      <c r="A41" s="15"/>
      <c r="B41" s="14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3" spans="1:20" s="2" customFormat="1" ht="10.5" customHeight="1">
      <c r="L43" s="4"/>
      <c r="M43" s="4"/>
    </row>
    <row r="44" spans="1:20" s="2" customFormat="1" ht="10.5" customHeight="1">
      <c r="L44" s="12"/>
      <c r="M44" s="12"/>
      <c r="P44" s="4"/>
    </row>
    <row r="45" spans="1:20" s="2" customFormat="1" ht="10.5" customHeight="1">
      <c r="L45" s="11"/>
      <c r="M45" s="11"/>
      <c r="P45" s="10"/>
    </row>
    <row r="46" spans="1:20" s="2" customFormat="1" ht="10.5" customHeight="1">
      <c r="K46" s="1"/>
      <c r="L46" s="1"/>
      <c r="M46" s="1"/>
    </row>
    <row r="47" spans="1:20" s="2" customFormat="1" ht="10.5" customHeight="1">
      <c r="T47" s="7"/>
    </row>
    <row r="48" spans="1:20" s="2" customFormat="1" ht="10.5" customHeight="1">
      <c r="T48" s="7"/>
    </row>
    <row r="49" spans="6:17" ht="10.5" customHeight="1">
      <c r="Q49" s="6"/>
    </row>
    <row r="50" spans="6:17" ht="10.5" customHeight="1"/>
    <row r="51" spans="6:17" ht="10.5" customHeight="1">
      <c r="F51" s="5"/>
    </row>
    <row r="52" spans="6:17" ht="10.5" customHeight="1">
      <c r="F52" s="3"/>
      <c r="G52" s="4"/>
    </row>
    <row r="53" spans="6:17" ht="10.5" customHeight="1">
      <c r="F53" s="3"/>
      <c r="G53" s="2"/>
    </row>
    <row r="54" spans="6:17" ht="10.5" customHeight="1">
      <c r="F54" s="3"/>
      <c r="G54" s="2"/>
    </row>
    <row r="55" spans="6:17" ht="10.5" customHeight="1"/>
    <row r="56" spans="6:17" ht="10.5" customHeight="1"/>
    <row r="57" spans="6:17" ht="10.5" customHeight="1"/>
  </sheetData>
  <pageMargins left="0.98425196850393704" right="0.98425196850393704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4F63-0004-4962-B9E2-C498D3DE888C}">
  <sheetPr>
    <pageSetUpPr autoPageBreaks="0" fitToPage="1"/>
  </sheetPr>
  <dimension ref="A1:T56"/>
  <sheetViews>
    <sheetView zoomScale="70" zoomScaleNormal="70" workbookViewId="0">
      <selection activeCell="Q11" sqref="Q11:S37"/>
    </sheetView>
  </sheetViews>
  <sheetFormatPr defaultColWidth="11.58203125" defaultRowHeight="13" outlineLevelRow="1"/>
  <cols>
    <col min="1" max="1" width="16" style="1" customWidth="1"/>
    <col min="2" max="2" width="9.4140625" style="1" customWidth="1"/>
    <col min="3" max="3" width="10.25" style="1" customWidth="1"/>
    <col min="4" max="4" width="9.75" style="1" customWidth="1"/>
    <col min="5" max="5" width="10.08203125" style="1" customWidth="1"/>
    <col min="6" max="6" width="9.4140625" style="1" customWidth="1"/>
    <col min="7" max="7" width="8.4140625" style="1" customWidth="1"/>
    <col min="8" max="8" width="8.5" style="1" customWidth="1"/>
    <col min="9" max="9" width="7.25" style="1" customWidth="1"/>
    <col min="10" max="10" width="8.33203125" style="1" customWidth="1"/>
    <col min="11" max="11" width="7.6640625" style="1" customWidth="1"/>
    <col min="12" max="12" width="8.9140625" style="1" customWidth="1"/>
    <col min="13" max="13" width="7.6640625" style="1" customWidth="1"/>
    <col min="14" max="14" width="11.4140625" style="1" customWidth="1"/>
    <col min="15" max="15" width="12.6640625" style="1" customWidth="1"/>
    <col min="16" max="16" width="6.83203125" style="1" customWidth="1"/>
    <col min="17" max="17" width="9.83203125" style="1" customWidth="1"/>
    <col min="18" max="18" width="4.08203125" style="1" customWidth="1"/>
    <col min="19" max="19" width="8.5" style="1" customWidth="1"/>
    <col min="20" max="20" width="7" style="1" customWidth="1"/>
    <col min="21" max="21" width="4.83203125" style="1" customWidth="1"/>
    <col min="22" max="16384" width="11.58203125" style="1"/>
  </cols>
  <sheetData>
    <row r="1" spans="1:20" ht="17.5">
      <c r="A1" s="67" t="s">
        <v>47</v>
      </c>
      <c r="E1" s="67" t="s">
        <v>46</v>
      </c>
      <c r="O1" s="66" t="s">
        <v>51</v>
      </c>
    </row>
    <row r="2" spans="1:20" ht="13.5" customHeight="1">
      <c r="A2" s="65"/>
      <c r="D2" s="64"/>
      <c r="E2" s="59"/>
      <c r="G2" s="61"/>
      <c r="H2" s="59"/>
      <c r="I2" s="59"/>
      <c r="J2" s="59"/>
      <c r="K2" s="59"/>
      <c r="L2" s="59"/>
      <c r="M2" s="59"/>
      <c r="N2" s="56"/>
      <c r="O2" s="56"/>
      <c r="P2" s="56"/>
      <c r="Q2" s="63"/>
      <c r="R2" s="59"/>
      <c r="T2" s="62"/>
    </row>
    <row r="3" spans="1:20" ht="9" customHeight="1">
      <c r="A3" s="57"/>
      <c r="E3" s="57"/>
      <c r="F3" s="57"/>
      <c r="G3" s="57"/>
      <c r="H3" s="57"/>
      <c r="I3" s="57"/>
      <c r="J3" s="57"/>
      <c r="K3" s="57"/>
      <c r="L3" s="57"/>
      <c r="M3" s="57"/>
      <c r="N3" s="56"/>
      <c r="O3" s="56"/>
      <c r="P3" s="56"/>
    </row>
    <row r="4" spans="1:20" ht="4.5" customHeight="1">
      <c r="A4" s="57"/>
      <c r="E4" s="57"/>
      <c r="F4" s="57"/>
      <c r="G4" s="57"/>
      <c r="H4" s="57"/>
      <c r="I4" s="57"/>
      <c r="J4" s="57"/>
      <c r="K4" s="57"/>
      <c r="L4" s="57"/>
      <c r="M4" s="57"/>
      <c r="N4" s="56"/>
      <c r="O4" s="56"/>
      <c r="P4" s="56"/>
    </row>
    <row r="5" spans="1:20" ht="13.5" customHeight="1">
      <c r="A5" s="2" t="s">
        <v>44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O5" s="55" t="str">
        <f>'AHV_g.O A-17-2010_Str03'!O5</f>
        <v>zu Preisen von 2013</v>
      </c>
      <c r="P5" s="54"/>
      <c r="T5" s="54"/>
    </row>
    <row r="6" spans="1:20" ht="3" customHeight="1"/>
    <row r="7" spans="1:20" ht="15" customHeight="1">
      <c r="A7" s="53" t="s">
        <v>8</v>
      </c>
      <c r="B7" s="52" t="s">
        <v>12</v>
      </c>
      <c r="C7" s="52" t="s">
        <v>42</v>
      </c>
      <c r="D7" s="22"/>
      <c r="E7" s="22"/>
      <c r="F7" s="22"/>
      <c r="G7" s="22"/>
      <c r="H7" s="52" t="s">
        <v>41</v>
      </c>
      <c r="I7" s="52" t="s">
        <v>40</v>
      </c>
      <c r="J7" s="22"/>
      <c r="K7" s="22"/>
      <c r="L7" s="22"/>
      <c r="M7" s="22"/>
      <c r="N7" s="52" t="s">
        <v>39</v>
      </c>
      <c r="O7" s="51" t="s">
        <v>38</v>
      </c>
    </row>
    <row r="8" spans="1:20" ht="14.15" customHeight="1">
      <c r="A8" s="50"/>
      <c r="B8" s="42"/>
      <c r="C8" s="48"/>
      <c r="D8" s="42"/>
      <c r="E8" s="42"/>
      <c r="F8" s="42"/>
      <c r="G8" s="42"/>
      <c r="H8" s="49" t="s">
        <v>37</v>
      </c>
      <c r="I8" s="48"/>
      <c r="J8" s="42"/>
      <c r="K8" s="42"/>
      <c r="L8" s="42"/>
      <c r="M8" s="42"/>
      <c r="N8" s="48" t="s">
        <v>36</v>
      </c>
      <c r="O8" s="47" t="s">
        <v>35</v>
      </c>
    </row>
    <row r="9" spans="1:20" ht="14.15" customHeight="1">
      <c r="A9" s="44"/>
      <c r="B9" s="22" t="s">
        <v>30</v>
      </c>
      <c r="C9" s="22" t="s">
        <v>34</v>
      </c>
      <c r="D9" s="46" t="s">
        <v>33</v>
      </c>
      <c r="E9" s="22" t="s">
        <v>32</v>
      </c>
      <c r="F9" s="22" t="s">
        <v>31</v>
      </c>
      <c r="G9" s="22" t="s">
        <v>30</v>
      </c>
      <c r="H9" s="22"/>
      <c r="I9" s="22" t="s">
        <v>29</v>
      </c>
      <c r="J9" s="22" t="s">
        <v>28</v>
      </c>
      <c r="K9" s="22" t="s">
        <v>26</v>
      </c>
      <c r="L9" s="2" t="s">
        <v>27</v>
      </c>
      <c r="M9" s="22" t="s">
        <v>26</v>
      </c>
      <c r="N9" s="2" t="s">
        <v>25</v>
      </c>
      <c r="O9" s="41" t="s">
        <v>12</v>
      </c>
    </row>
    <row r="10" spans="1:20" ht="10.5" customHeight="1">
      <c r="A10" s="44"/>
      <c r="B10" s="2"/>
      <c r="C10" s="2" t="s">
        <v>24</v>
      </c>
      <c r="D10" s="45" t="s">
        <v>23</v>
      </c>
      <c r="E10" s="2" t="s">
        <v>22</v>
      </c>
      <c r="F10" s="2" t="s">
        <v>21</v>
      </c>
      <c r="G10" s="2"/>
      <c r="H10" s="2"/>
      <c r="I10" s="2" t="s">
        <v>20</v>
      </c>
      <c r="J10" s="2" t="s">
        <v>19</v>
      </c>
      <c r="K10" s="2" t="s">
        <v>17</v>
      </c>
      <c r="L10" s="2" t="s">
        <v>18</v>
      </c>
      <c r="M10" s="2" t="s">
        <v>17</v>
      </c>
      <c r="N10" s="2"/>
      <c r="O10" s="1" t="s">
        <v>16</v>
      </c>
    </row>
    <row r="11" spans="1:20" ht="10.5" customHeight="1">
      <c r="A11" s="44"/>
      <c r="B11" s="2"/>
      <c r="C11" s="2" t="s">
        <v>15</v>
      </c>
      <c r="D11" s="2" t="s">
        <v>6</v>
      </c>
      <c r="E11" s="2"/>
      <c r="F11" s="2"/>
      <c r="G11" s="2"/>
      <c r="H11" s="2"/>
      <c r="I11" s="2" t="s">
        <v>14</v>
      </c>
      <c r="J11" s="2"/>
      <c r="K11" s="2" t="s">
        <v>12</v>
      </c>
      <c r="L11" s="2" t="s">
        <v>13</v>
      </c>
      <c r="M11" s="2" t="s">
        <v>12</v>
      </c>
      <c r="N11" s="2"/>
      <c r="O11" s="1" t="s">
        <v>11</v>
      </c>
      <c r="Q11"/>
      <c r="R11"/>
      <c r="S11"/>
    </row>
    <row r="12" spans="1:20" ht="2.1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13"/>
      <c r="Q12"/>
      <c r="R12"/>
      <c r="S12"/>
    </row>
    <row r="13" spans="1:20" ht="5.25" customHeight="1">
      <c r="O13" s="41"/>
      <c r="Q13"/>
      <c r="R13"/>
      <c r="S13"/>
    </row>
    <row r="14" spans="1:20" ht="10.5" customHeight="1">
      <c r="A14" s="39">
        <v>2012</v>
      </c>
      <c r="B14" s="36">
        <v>38798.017371739901</v>
      </c>
      <c r="C14" s="36">
        <v>28881.406822380002</v>
      </c>
      <c r="D14" s="36">
        <v>2262.4683143399998</v>
      </c>
      <c r="E14" s="38">
        <v>7914.3676261751516</v>
      </c>
      <c r="F14" s="37">
        <v>1765.8423029099999</v>
      </c>
      <c r="G14" s="36">
        <v>40824.085065805157</v>
      </c>
      <c r="H14" s="35">
        <v>260.22539115525433</v>
      </c>
      <c r="I14" s="34">
        <v>2026.0676940652556</v>
      </c>
      <c r="J14" s="33">
        <v>42172.521257375651</v>
      </c>
      <c r="K14" s="32">
        <v>108.69761939973176</v>
      </c>
      <c r="L14" s="32">
        <v>27820.952967369172</v>
      </c>
      <c r="M14" s="32">
        <v>71.70715116910506</v>
      </c>
      <c r="N14" s="29">
        <v>91.826854845068183</v>
      </c>
      <c r="O14" s="28">
        <v>11.152691421018837</v>
      </c>
      <c r="P14" s="40"/>
      <c r="Q14"/>
      <c r="R14"/>
      <c r="S14"/>
    </row>
    <row r="15" spans="1:20" ht="10.5" customHeight="1">
      <c r="A15" s="39">
        <v>2013</v>
      </c>
      <c r="B15" s="36">
        <v>40173.076624966649</v>
      </c>
      <c r="C15" s="36">
        <v>29376</v>
      </c>
      <c r="D15" s="36">
        <v>2290</v>
      </c>
      <c r="E15" s="38">
        <v>8233</v>
      </c>
      <c r="F15" s="37">
        <v>854.0313658341297</v>
      </c>
      <c r="G15" s="36">
        <v>40753.031365834133</v>
      </c>
      <c r="H15" s="35">
        <v>-274.07662496664852</v>
      </c>
      <c r="I15" s="34">
        <v>579.95474086748436</v>
      </c>
      <c r="J15" s="33">
        <v>42752.954740867484</v>
      </c>
      <c r="K15" s="32">
        <v>106.42190823467452</v>
      </c>
      <c r="L15" s="32">
        <v>28885.552683036203</v>
      </c>
      <c r="M15" s="32">
        <v>71.902764512401049</v>
      </c>
      <c r="N15" s="29">
        <v>91.822090205581176</v>
      </c>
      <c r="O15" s="28">
        <v>11.353506353264557</v>
      </c>
      <c r="P15" s="40"/>
      <c r="Q15"/>
      <c r="R15"/>
      <c r="S15"/>
    </row>
    <row r="16" spans="1:20" ht="10.5" customHeight="1">
      <c r="A16" s="39">
        <v>2014</v>
      </c>
      <c r="B16" s="36">
        <v>41082.226943024485</v>
      </c>
      <c r="C16" s="36">
        <v>29600</v>
      </c>
      <c r="D16" s="36">
        <v>2337</v>
      </c>
      <c r="E16" s="38">
        <v>8359</v>
      </c>
      <c r="F16" s="37">
        <v>659.5866994117066</v>
      </c>
      <c r="G16" s="36">
        <v>40955.58669941171</v>
      </c>
      <c r="H16" s="35">
        <v>-786.22694302448508</v>
      </c>
      <c r="I16" s="34">
        <v>-126.64024361277552</v>
      </c>
      <c r="J16" s="33">
        <v>42541.359756387224</v>
      </c>
      <c r="K16" s="32">
        <v>103.55173738606322</v>
      </c>
      <c r="L16" s="32">
        <v>29190.977933312166</v>
      </c>
      <c r="M16" s="32">
        <v>71.055003843380064</v>
      </c>
      <c r="N16" s="29">
        <v>91.272727272727266</v>
      </c>
      <c r="O16" s="28">
        <v>11.522555124765095</v>
      </c>
      <c r="P16" s="40"/>
      <c r="Q16"/>
      <c r="R16"/>
      <c r="S16"/>
    </row>
    <row r="17" spans="1:19" ht="10.5" customHeight="1">
      <c r="A17" s="39">
        <v>2015</v>
      </c>
      <c r="B17" s="36">
        <v>41744.942002672833</v>
      </c>
      <c r="C17" s="36">
        <v>29896</v>
      </c>
      <c r="D17" s="36">
        <v>2380</v>
      </c>
      <c r="E17" s="38">
        <v>8486</v>
      </c>
      <c r="F17" s="37">
        <v>761.29142794596362</v>
      </c>
      <c r="G17" s="36">
        <v>41523.291427945966</v>
      </c>
      <c r="H17" s="35">
        <v>-982.94200267283304</v>
      </c>
      <c r="I17" s="34">
        <v>-221.65057472686749</v>
      </c>
      <c r="J17" s="33">
        <v>42024.349425273133</v>
      </c>
      <c r="K17" s="32">
        <v>100.66932042349563</v>
      </c>
      <c r="L17" s="32">
        <v>29343.53461311206</v>
      </c>
      <c r="M17" s="32">
        <v>70.292431143474246</v>
      </c>
      <c r="N17" s="29">
        <v>91.272727272727266</v>
      </c>
      <c r="O17" s="28">
        <v>11.592462467740722</v>
      </c>
      <c r="P17" s="40"/>
      <c r="Q17"/>
      <c r="R17"/>
      <c r="S17"/>
    </row>
    <row r="18" spans="1:19" ht="14.15" customHeight="1">
      <c r="A18" s="39">
        <v>2016</v>
      </c>
      <c r="B18" s="36">
        <v>42206.553615244207</v>
      </c>
      <c r="C18" s="36">
        <v>30220</v>
      </c>
      <c r="D18" s="36">
        <v>2404</v>
      </c>
      <c r="E18" s="38">
        <v>8592</v>
      </c>
      <c r="F18" s="37">
        <v>818.04103108618767</v>
      </c>
      <c r="G18" s="36">
        <v>42034.041031086184</v>
      </c>
      <c r="H18" s="35">
        <v>-990.55361524420732</v>
      </c>
      <c r="I18" s="34">
        <v>-172.51258415802295</v>
      </c>
      <c r="J18" s="33">
        <v>41435.487415841977</v>
      </c>
      <c r="K18" s="32">
        <v>98.173112625040929</v>
      </c>
      <c r="L18" s="32">
        <v>29917.637115410078</v>
      </c>
      <c r="M18" s="32">
        <v>70.883866491777226</v>
      </c>
      <c r="N18" s="29">
        <v>90.537592970827404</v>
      </c>
      <c r="O18" s="28">
        <v>11.594950343244145</v>
      </c>
      <c r="P18" s="40"/>
      <c r="Q18"/>
      <c r="R18"/>
      <c r="S18"/>
    </row>
    <row r="19" spans="1:19" ht="10.5" customHeight="1">
      <c r="A19" s="39">
        <v>2017</v>
      </c>
      <c r="B19" s="36">
        <v>43575.695937691853</v>
      </c>
      <c r="C19" s="36">
        <v>30534</v>
      </c>
      <c r="D19" s="36">
        <v>2433</v>
      </c>
      <c r="E19" s="38">
        <v>8855</v>
      </c>
      <c r="F19" s="37">
        <v>913.23235985440647</v>
      </c>
      <c r="G19" s="36">
        <v>42735.23235985441</v>
      </c>
      <c r="H19" s="35">
        <v>-1753.695937691853</v>
      </c>
      <c r="I19" s="34">
        <v>-840.46357783744315</v>
      </c>
      <c r="J19" s="33">
        <v>40184.536422162557</v>
      </c>
      <c r="K19" s="32">
        <v>92.217773135790509</v>
      </c>
      <c r="L19" s="32">
        <v>29907.361257582521</v>
      </c>
      <c r="M19" s="32">
        <v>68.633123611718219</v>
      </c>
      <c r="N19" s="29">
        <v>91.272727272727266</v>
      </c>
      <c r="O19" s="28">
        <v>11.848005233733712</v>
      </c>
      <c r="P19" s="40"/>
      <c r="Q19"/>
      <c r="R19"/>
      <c r="S19"/>
    </row>
    <row r="20" spans="1:19" ht="10.5" customHeight="1" outlineLevel="1">
      <c r="A20" s="39">
        <v>2018</v>
      </c>
      <c r="B20" s="36">
        <v>43815.958534064339</v>
      </c>
      <c r="C20" s="36">
        <v>30874</v>
      </c>
      <c r="D20" s="36">
        <v>2461</v>
      </c>
      <c r="E20" s="38">
        <v>8904</v>
      </c>
      <c r="F20" s="37">
        <v>1043.2168866162317</v>
      </c>
      <c r="G20" s="36">
        <v>43282.216886616232</v>
      </c>
      <c r="H20" s="35">
        <v>-1576.9585340643389</v>
      </c>
      <c r="I20" s="34">
        <v>-533.74164744810696</v>
      </c>
      <c r="J20" s="33">
        <v>39057.258352551893</v>
      </c>
      <c r="K20" s="32">
        <v>89.139344794173937</v>
      </c>
      <c r="L20" s="32">
        <v>29229.81374895593</v>
      </c>
      <c r="M20" s="32">
        <v>66.710428635793647</v>
      </c>
      <c r="N20" s="29">
        <v>90.10401411888401</v>
      </c>
      <c r="O20" s="28">
        <v>11.782089888082927</v>
      </c>
      <c r="P20" s="40"/>
      <c r="Q20"/>
      <c r="R20"/>
      <c r="S20"/>
    </row>
    <row r="21" spans="1:19" ht="10.5" customHeight="1" outlineLevel="1">
      <c r="A21" s="39">
        <v>2019</v>
      </c>
      <c r="B21" s="36">
        <v>45372.477184545147</v>
      </c>
      <c r="C21" s="36">
        <v>31193</v>
      </c>
      <c r="D21" s="36">
        <v>2486</v>
      </c>
      <c r="E21" s="38">
        <v>9209</v>
      </c>
      <c r="F21" s="37">
        <v>989.86393991714237</v>
      </c>
      <c r="G21" s="36">
        <v>43877.863939917144</v>
      </c>
      <c r="H21" s="35">
        <v>-2484.4771845451469</v>
      </c>
      <c r="I21" s="34">
        <v>-1494.6132446280026</v>
      </c>
      <c r="J21" s="33">
        <v>36985.386755371997</v>
      </c>
      <c r="K21" s="32">
        <v>81.515026400123531</v>
      </c>
      <c r="L21" s="32">
        <v>27301.105113576541</v>
      </c>
      <c r="M21" s="32">
        <v>60.171070233907997</v>
      </c>
      <c r="N21" s="29">
        <v>90.940019882911756</v>
      </c>
      <c r="O21" s="28">
        <v>12.075920001523654</v>
      </c>
      <c r="P21" s="40"/>
      <c r="Q21"/>
      <c r="R21"/>
      <c r="S21"/>
    </row>
    <row r="22" spans="1:19" ht="10.5" customHeight="1" outlineLevel="1">
      <c r="A22" s="39">
        <v>2020</v>
      </c>
      <c r="B22" s="36">
        <v>45664.541060880052</v>
      </c>
      <c r="C22" s="36">
        <v>31478</v>
      </c>
      <c r="D22" s="36">
        <v>2508</v>
      </c>
      <c r="E22" s="38">
        <v>9268</v>
      </c>
      <c r="F22" s="37">
        <v>923.72831616250585</v>
      </c>
      <c r="G22" s="36">
        <v>44177.728316162509</v>
      </c>
      <c r="H22" s="35">
        <v>-2410.5410608800521</v>
      </c>
      <c r="I22" s="34">
        <v>-1486.812744717543</v>
      </c>
      <c r="J22" s="33">
        <v>34952.187255282457</v>
      </c>
      <c r="K22" s="32">
        <v>76.541199020667122</v>
      </c>
      <c r="L22" s="32">
        <v>25510.534529769779</v>
      </c>
      <c r="M22" s="32">
        <v>55.865084674253239</v>
      </c>
      <c r="N22" s="29">
        <v>89.170337208462698</v>
      </c>
      <c r="O22" s="28">
        <v>12.043587738112524</v>
      </c>
      <c r="P22" s="40"/>
      <c r="Q22"/>
      <c r="R22"/>
      <c r="S22"/>
    </row>
    <row r="23" spans="1:19" ht="14.15" customHeight="1" outlineLevel="1">
      <c r="A23" s="39">
        <v>2021</v>
      </c>
      <c r="B23" s="36">
        <v>47684.64937810292</v>
      </c>
      <c r="C23" s="36">
        <v>31747</v>
      </c>
      <c r="D23" s="36">
        <v>2530</v>
      </c>
      <c r="E23" s="38">
        <v>9665</v>
      </c>
      <c r="F23" s="37">
        <v>830.55729031029955</v>
      </c>
      <c r="G23" s="36">
        <v>44772.557290310302</v>
      </c>
      <c r="H23" s="35">
        <v>-3742.6493781029203</v>
      </c>
      <c r="I23" s="34">
        <v>-2912.0920877926183</v>
      </c>
      <c r="J23" s="33">
        <v>31523.907912207382</v>
      </c>
      <c r="K23" s="32">
        <v>66.109132232989325</v>
      </c>
      <c r="L23" s="32">
        <v>22220.089533052553</v>
      </c>
      <c r="M23" s="32">
        <v>46.597992903049743</v>
      </c>
      <c r="N23" s="29">
        <v>90.632965165675444</v>
      </c>
      <c r="O23" s="28">
        <v>12.469893912512374</v>
      </c>
      <c r="P23" s="40"/>
      <c r="Q23"/>
      <c r="R23"/>
      <c r="S23"/>
    </row>
    <row r="24" spans="1:19" ht="10.5" customHeight="1" outlineLevel="1">
      <c r="A24" s="39">
        <v>2022</v>
      </c>
      <c r="B24" s="36">
        <v>48038.520791964977</v>
      </c>
      <c r="C24" s="36">
        <v>31982</v>
      </c>
      <c r="D24" s="36">
        <v>2548</v>
      </c>
      <c r="E24" s="38">
        <v>9736</v>
      </c>
      <c r="F24" s="37">
        <v>716.12066249425686</v>
      </c>
      <c r="G24" s="36">
        <v>44982.120662494257</v>
      </c>
      <c r="H24" s="35">
        <v>-3772.5207919649765</v>
      </c>
      <c r="I24" s="34">
        <v>-3056.4001294707195</v>
      </c>
      <c r="J24" s="33">
        <v>28001.59987052928</v>
      </c>
      <c r="K24" s="32">
        <v>58.289887800235697</v>
      </c>
      <c r="L24" s="32">
        <v>19088.108918375947</v>
      </c>
      <c r="M24" s="32">
        <v>39.735005582371436</v>
      </c>
      <c r="N24" s="29">
        <v>88.868062063938353</v>
      </c>
      <c r="O24" s="28">
        <v>12.470103697183273</v>
      </c>
      <c r="P24" s="40"/>
      <c r="Q24"/>
      <c r="R24"/>
      <c r="S24"/>
    </row>
    <row r="25" spans="1:19" ht="10.5" customHeight="1" outlineLevel="1">
      <c r="A25" s="39">
        <v>2023</v>
      </c>
      <c r="B25" s="36">
        <v>50111.877469071464</v>
      </c>
      <c r="C25" s="36">
        <v>32195</v>
      </c>
      <c r="D25" s="36">
        <v>2565</v>
      </c>
      <c r="E25" s="38">
        <v>10143</v>
      </c>
      <c r="F25" s="37">
        <v>571.36711217697405</v>
      </c>
      <c r="G25" s="36">
        <v>45474.367112176973</v>
      </c>
      <c r="H25" s="35">
        <v>-5208.8774690714636</v>
      </c>
      <c r="I25" s="34">
        <v>-4637.5103568944905</v>
      </c>
      <c r="J25" s="33">
        <v>22950.489643105509</v>
      </c>
      <c r="K25" s="32">
        <v>45.798502874433943</v>
      </c>
      <c r="L25" s="32">
        <v>14255.959540582468</v>
      </c>
      <c r="M25" s="32">
        <v>28.44826468411825</v>
      </c>
      <c r="N25" s="29">
        <v>90.213403219767869</v>
      </c>
      <c r="O25" s="28">
        <v>12.922346258685433</v>
      </c>
      <c r="P25" s="40"/>
      <c r="Q25"/>
      <c r="R25"/>
      <c r="S25"/>
    </row>
    <row r="26" spans="1:19" ht="10.5" customHeight="1" outlineLevel="1">
      <c r="A26" s="39">
        <v>2024</v>
      </c>
      <c r="B26" s="36">
        <v>50516.58495908013</v>
      </c>
      <c r="C26" s="36">
        <v>32385</v>
      </c>
      <c r="D26" s="36">
        <v>2580</v>
      </c>
      <c r="E26" s="38">
        <v>10224</v>
      </c>
      <c r="F26" s="37">
        <v>401.70529653579854</v>
      </c>
      <c r="G26" s="36">
        <v>45590.705296535802</v>
      </c>
      <c r="H26" s="35">
        <v>-5327.5849590801299</v>
      </c>
      <c r="I26" s="34">
        <v>-4925.8796625443283</v>
      </c>
      <c r="J26" s="33">
        <v>17685.120337455672</v>
      </c>
      <c r="K26" s="32">
        <v>35.008542940464253</v>
      </c>
      <c r="L26" s="32">
        <v>9467.1153400904132</v>
      </c>
      <c r="M26" s="32">
        <v>18.740608352205609</v>
      </c>
      <c r="N26" s="29">
        <v>88.458149779735677</v>
      </c>
      <c r="O26" s="28">
        <v>12.950262149811593</v>
      </c>
      <c r="Q26"/>
      <c r="R26"/>
      <c r="S26"/>
    </row>
    <row r="27" spans="1:19" ht="10.5" customHeight="1" outlineLevel="1">
      <c r="A27" s="39">
        <v>2025</v>
      </c>
      <c r="B27" s="36">
        <v>52833.64165558025</v>
      </c>
      <c r="C27" s="36">
        <v>32565</v>
      </c>
      <c r="D27" s="36">
        <v>2595</v>
      </c>
      <c r="E27" s="38">
        <v>10678</v>
      </c>
      <c r="F27" s="37">
        <v>193.15687549553482</v>
      </c>
      <c r="G27" s="36">
        <v>46031.156875495537</v>
      </c>
      <c r="H27" s="35">
        <v>-6995.6416555802498</v>
      </c>
      <c r="I27" s="34">
        <v>-6802.4847800847128</v>
      </c>
      <c r="J27" s="33">
        <v>10621.515219915287</v>
      </c>
      <c r="K27" s="32">
        <v>20.103696976173609</v>
      </c>
      <c r="L27" s="32">
        <v>2716.166103913708</v>
      </c>
      <c r="M27" s="32">
        <v>5.1409783970982978</v>
      </c>
      <c r="N27" s="29">
        <v>89.695660710779507</v>
      </c>
      <c r="O27" s="28">
        <v>13.469487576614119</v>
      </c>
      <c r="Q27"/>
      <c r="R27"/>
      <c r="S27"/>
    </row>
    <row r="28" spans="1:19" ht="14.15" customHeight="1">
      <c r="A28" s="39">
        <v>2026</v>
      </c>
      <c r="B28" s="36">
        <v>53266.514382972178</v>
      </c>
      <c r="C28" s="36">
        <v>32728</v>
      </c>
      <c r="D28" s="36">
        <v>2608</v>
      </c>
      <c r="E28" s="38">
        <v>10765</v>
      </c>
      <c r="F28" s="37">
        <v>-46.218641339813786</v>
      </c>
      <c r="G28" s="36">
        <v>46054.781358660184</v>
      </c>
      <c r="H28" s="35">
        <v>-7165.5143829721783</v>
      </c>
      <c r="I28" s="34">
        <v>-7211.7330243119941</v>
      </c>
      <c r="J28" s="33">
        <v>3253.2669756880059</v>
      </c>
      <c r="K28" s="32">
        <v>6.1075274276403277</v>
      </c>
      <c r="L28" s="32">
        <v>-4088.3685931035288</v>
      </c>
      <c r="M28" s="32">
        <v>-7.6753071614734116</v>
      </c>
      <c r="N28" s="29">
        <v>87.923269391159295</v>
      </c>
      <c r="O28" s="28">
        <v>13.51219353566</v>
      </c>
      <c r="Q28"/>
      <c r="R28"/>
      <c r="S28"/>
    </row>
    <row r="29" spans="1:19" ht="10.5" customHeight="1">
      <c r="A29" s="39">
        <v>2027</v>
      </c>
      <c r="B29" s="36">
        <v>55700.865569013396</v>
      </c>
      <c r="C29" s="36">
        <v>32898</v>
      </c>
      <c r="D29" s="36">
        <v>2621</v>
      </c>
      <c r="E29" s="38">
        <v>11243</v>
      </c>
      <c r="F29" s="37">
        <v>-327.35965005345139</v>
      </c>
      <c r="G29" s="36">
        <v>46434.640349946545</v>
      </c>
      <c r="H29" s="35">
        <v>-8938.8655690133965</v>
      </c>
      <c r="I29" s="34">
        <v>-9266.2252190668514</v>
      </c>
      <c r="J29" s="33">
        <v>-6061.2252190668514</v>
      </c>
      <c r="K29" s="32">
        <v>-10.881743321487511</v>
      </c>
      <c r="L29" s="32">
        <v>-13004.131913314766</v>
      </c>
      <c r="M29" s="32">
        <v>-23.346373131675378</v>
      </c>
      <c r="N29" s="29">
        <v>89.346875884406145</v>
      </c>
      <c r="O29" s="28">
        <v>14.056818116015593</v>
      </c>
      <c r="Q29"/>
      <c r="R29"/>
      <c r="S29"/>
    </row>
    <row r="30" spans="1:19" ht="10.5" customHeight="1">
      <c r="A30" s="39">
        <v>2028</v>
      </c>
      <c r="B30" s="36">
        <v>56209.848467147014</v>
      </c>
      <c r="C30" s="36">
        <v>33072</v>
      </c>
      <c r="D30" s="36">
        <v>2635</v>
      </c>
      <c r="E30" s="38">
        <v>11344</v>
      </c>
      <c r="F30" s="37">
        <v>-643.47980675484473</v>
      </c>
      <c r="G30" s="36">
        <v>46407.520193245153</v>
      </c>
      <c r="H30" s="35">
        <v>-9158.8484671470142</v>
      </c>
      <c r="I30" s="34">
        <v>-9802.3282739018614</v>
      </c>
      <c r="J30" s="33">
        <v>-15774.328273901861</v>
      </c>
      <c r="K30" s="32">
        <v>-28.063281976505394</v>
      </c>
      <c r="L30" s="32">
        <v>-22044.525201073586</v>
      </c>
      <c r="M30" s="32">
        <v>-39.21826121619587</v>
      </c>
      <c r="N30" s="29">
        <v>87.589629766638936</v>
      </c>
      <c r="O30" s="28">
        <v>14.110614267626165</v>
      </c>
      <c r="Q30"/>
      <c r="R30"/>
      <c r="S30"/>
    </row>
    <row r="31" spans="1:19" ht="10.5" customHeight="1">
      <c r="A31" s="39">
        <v>2029</v>
      </c>
      <c r="B31" s="36">
        <v>58717.234808413101</v>
      </c>
      <c r="C31" s="36">
        <v>33269</v>
      </c>
      <c r="D31" s="36">
        <v>2651</v>
      </c>
      <c r="E31" s="38">
        <v>11835</v>
      </c>
      <c r="F31" s="37">
        <v>-1015</v>
      </c>
      <c r="G31" s="36">
        <v>46740</v>
      </c>
      <c r="H31" s="35">
        <v>-10962.234808413101</v>
      </c>
      <c r="I31" s="34">
        <v>-11977.234808413101</v>
      </c>
      <c r="J31" s="33">
        <v>-27518.234808413101</v>
      </c>
      <c r="K31" s="32">
        <v>-46.865685855612263</v>
      </c>
      <c r="L31" s="32">
        <v>-33264.266894855158</v>
      </c>
      <c r="M31" s="32">
        <v>-56.651623673002049</v>
      </c>
      <c r="N31" s="29">
        <v>88.905947775628619</v>
      </c>
      <c r="O31" s="28">
        <v>14.65288689344445</v>
      </c>
      <c r="Q31"/>
      <c r="R31"/>
      <c r="S31"/>
    </row>
    <row r="32" spans="1:19" ht="10.5" customHeight="1">
      <c r="A32" s="39">
        <v>2030</v>
      </c>
      <c r="B32" s="36">
        <v>59132.285986952287</v>
      </c>
      <c r="C32" s="36">
        <v>33467</v>
      </c>
      <c r="D32" s="36">
        <v>2667</v>
      </c>
      <c r="E32" s="38">
        <v>11918</v>
      </c>
      <c r="F32" s="37">
        <v>-1424</v>
      </c>
      <c r="G32" s="36">
        <v>46628</v>
      </c>
      <c r="H32" s="35">
        <v>-11080.285986952287</v>
      </c>
      <c r="I32" s="34">
        <v>-12504.285986952287</v>
      </c>
      <c r="J32" s="33">
        <v>-39616.285986952287</v>
      </c>
      <c r="K32" s="32">
        <v>-66.996033259552561</v>
      </c>
      <c r="L32" s="32">
        <v>-44564.522043990983</v>
      </c>
      <c r="M32" s="32">
        <v>-75.364111669594976</v>
      </c>
      <c r="N32" s="29">
        <v>87.167239540120903</v>
      </c>
      <c r="O32" s="28">
        <v>14.669135783414633</v>
      </c>
      <c r="Q32"/>
      <c r="R32"/>
      <c r="S32"/>
    </row>
    <row r="33" spans="1:20" ht="5.25" customHeight="1">
      <c r="A33" s="27"/>
      <c r="B33" s="25"/>
      <c r="C33" s="25"/>
      <c r="D33" s="25"/>
      <c r="E33" s="25"/>
      <c r="F33" s="26"/>
      <c r="G33" s="25"/>
      <c r="H33" s="25"/>
      <c r="I33" s="24"/>
      <c r="J33" s="23"/>
      <c r="K33" s="23"/>
      <c r="L33" s="23"/>
      <c r="M33" s="23"/>
      <c r="N33" s="13"/>
      <c r="O33" s="13"/>
      <c r="Q33"/>
      <c r="R33"/>
      <c r="S33"/>
    </row>
    <row r="34" spans="1:20" ht="15" customHeight="1">
      <c r="A34" s="2" t="s">
        <v>50</v>
      </c>
      <c r="B34" s="2"/>
      <c r="C34" s="2"/>
      <c r="D34" s="2"/>
      <c r="E34" s="22"/>
      <c r="F34" s="2"/>
      <c r="G34" s="22"/>
      <c r="H34" s="2"/>
      <c r="I34" s="2"/>
      <c r="J34" s="4"/>
      <c r="K34" s="4"/>
      <c r="L34" s="4"/>
      <c r="M34" s="4"/>
      <c r="N34" s="2"/>
      <c r="O34" s="2"/>
      <c r="Q34"/>
      <c r="R34"/>
      <c r="S34"/>
    </row>
    <row r="35" spans="1:20" ht="14">
      <c r="A35" s="2" t="s">
        <v>9</v>
      </c>
      <c r="B35" s="2"/>
      <c r="C35" s="2"/>
      <c r="E35" s="2"/>
      <c r="F35" s="2"/>
      <c r="G35" s="2"/>
      <c r="H35" s="2"/>
      <c r="I35" s="2"/>
      <c r="J35" s="4"/>
      <c r="K35" s="4"/>
      <c r="L35" s="4"/>
      <c r="M35" s="4"/>
      <c r="N35" s="2"/>
      <c r="O35" s="2"/>
      <c r="Q35"/>
      <c r="R35"/>
      <c r="S35"/>
    </row>
    <row r="36" spans="1:20" ht="14">
      <c r="A36" s="4" t="s">
        <v>8</v>
      </c>
      <c r="B36" s="3">
        <v>2013</v>
      </c>
      <c r="C36" s="3">
        <v>2014</v>
      </c>
      <c r="D36" s="3">
        <v>2015</v>
      </c>
      <c r="E36" s="3">
        <v>2016</v>
      </c>
      <c r="F36" s="21">
        <v>2017</v>
      </c>
      <c r="G36" s="21" t="s">
        <v>7</v>
      </c>
      <c r="I36" s="3" t="s">
        <v>6</v>
      </c>
      <c r="J36" s="2" t="s">
        <v>5</v>
      </c>
      <c r="K36" s="12"/>
      <c r="L36" s="12"/>
      <c r="M36" s="12"/>
      <c r="N36" s="4"/>
      <c r="O36" s="4"/>
      <c r="Q36"/>
      <c r="R36"/>
      <c r="S36"/>
    </row>
    <row r="37" spans="1:20" ht="14">
      <c r="A37" s="4" t="s">
        <v>4</v>
      </c>
      <c r="B37" s="20">
        <v>0.6</v>
      </c>
      <c r="C37" s="20">
        <v>0</v>
      </c>
      <c r="D37" s="20">
        <v>0.8</v>
      </c>
      <c r="E37" s="20">
        <v>1.3</v>
      </c>
      <c r="F37" s="20">
        <v>1.3</v>
      </c>
      <c r="G37" s="19">
        <v>2</v>
      </c>
      <c r="H37" s="3"/>
      <c r="I37" s="2"/>
      <c r="K37" s="2"/>
      <c r="L37" s="2"/>
      <c r="M37" s="2"/>
      <c r="N37" s="12"/>
      <c r="O37" s="10"/>
      <c r="Q37"/>
      <c r="R37"/>
      <c r="S37"/>
    </row>
    <row r="38" spans="1:20">
      <c r="A38" s="4" t="s">
        <v>3</v>
      </c>
      <c r="B38" s="20">
        <v>0.2</v>
      </c>
      <c r="C38" s="20">
        <v>0.2</v>
      </c>
      <c r="D38" s="20">
        <v>0.2</v>
      </c>
      <c r="E38" s="20">
        <v>0.2</v>
      </c>
      <c r="F38" s="20">
        <v>0.2</v>
      </c>
      <c r="G38" s="20">
        <v>0.2</v>
      </c>
      <c r="H38" s="2"/>
      <c r="I38" s="2"/>
      <c r="J38" s="2"/>
      <c r="K38" s="2"/>
      <c r="L38" s="2"/>
      <c r="M38" s="2"/>
      <c r="N38" s="2"/>
      <c r="O38" s="2"/>
    </row>
    <row r="39" spans="1:20">
      <c r="A39" s="2" t="s">
        <v>2</v>
      </c>
      <c r="B39" s="20">
        <v>1.1000000000000001</v>
      </c>
      <c r="C39" s="20">
        <v>0.2</v>
      </c>
      <c r="D39" s="20">
        <v>0.7</v>
      </c>
      <c r="E39" s="20">
        <v>1</v>
      </c>
      <c r="F39" s="20">
        <v>1</v>
      </c>
      <c r="G39" s="19">
        <v>1.5</v>
      </c>
      <c r="H39" s="2"/>
      <c r="I39" s="18"/>
      <c r="J39" s="2"/>
      <c r="K39" s="2"/>
      <c r="L39" s="2"/>
      <c r="M39" s="2"/>
      <c r="N39" s="2"/>
      <c r="O39" s="2"/>
    </row>
    <row r="40" spans="1:20">
      <c r="A40" s="4" t="s">
        <v>1</v>
      </c>
      <c r="B40" s="17"/>
      <c r="C40" s="17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16" t="str">
        <f>'AHV_g.O A-17-2010_Str03'!O40</f>
        <v>BSV / 30.4.2013</v>
      </c>
    </row>
    <row r="41" spans="1:20" ht="6" customHeight="1">
      <c r="A41" s="15"/>
      <c r="B41" s="14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20" ht="10.5" customHeight="1"/>
    <row r="43" spans="1:20" s="2" customFormat="1" ht="10.5" customHeight="1">
      <c r="K43" s="4"/>
      <c r="L43" s="4"/>
      <c r="M43" s="4"/>
    </row>
    <row r="44" spans="1:20" s="2" customFormat="1" ht="10.5" customHeight="1">
      <c r="K44" s="12"/>
      <c r="L44" s="12"/>
      <c r="M44" s="12"/>
      <c r="P44" s="4"/>
    </row>
    <row r="45" spans="1:20" s="2" customFormat="1" ht="10.5" customHeight="1">
      <c r="K45" s="11"/>
      <c r="L45" s="11"/>
      <c r="M45" s="11"/>
      <c r="P45" s="10"/>
    </row>
    <row r="46" spans="1:20" s="2" customFormat="1" ht="10.5" customHeight="1">
      <c r="K46" s="1"/>
      <c r="L46" s="1"/>
      <c r="M46" s="1"/>
    </row>
    <row r="47" spans="1:20" s="2" customFormat="1" ht="10.5" customHeight="1">
      <c r="T47" s="7"/>
    </row>
    <row r="48" spans="1:20" s="2" customFormat="1" ht="10.5" customHeight="1">
      <c r="T48" s="7"/>
    </row>
    <row r="49" spans="6:17" ht="10.5" customHeight="1">
      <c r="Q49" s="6"/>
    </row>
    <row r="50" spans="6:17" ht="10.5" customHeight="1"/>
    <row r="51" spans="6:17" ht="10.5" customHeight="1">
      <c r="F51" s="5"/>
    </row>
    <row r="52" spans="6:17" ht="10.5" customHeight="1">
      <c r="F52" s="3"/>
      <c r="G52" s="4"/>
    </row>
    <row r="53" spans="6:17" ht="10.5" customHeight="1">
      <c r="F53" s="3"/>
      <c r="G53" s="2"/>
    </row>
    <row r="54" spans="6:17" ht="10.5" customHeight="1">
      <c r="F54" s="3"/>
      <c r="G54" s="2"/>
    </row>
    <row r="55" spans="6:17" ht="10.5" customHeight="1"/>
    <row r="56" spans="6:17" ht="10.5" customHeight="1"/>
  </sheetData>
  <pageMargins left="0.98425196850393704" right="0.98425196850393704" top="0.98425196850393704" bottom="0.98425196850393704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9</vt:i4>
      </vt:variant>
    </vt:vector>
  </HeadingPairs>
  <TitlesOfParts>
    <vt:vector size="12" baseType="lpstr">
      <vt:lpstr>AHV_g.O A-17-2010_Str03</vt:lpstr>
      <vt:lpstr>AHV_g.O A-18-2010_Str04</vt:lpstr>
      <vt:lpstr>AHV_g.O A-09-2010_Str02</vt:lpstr>
      <vt:lpstr>'AHV_g.O A-09-2010_Str02'!Area_stampa</vt:lpstr>
      <vt:lpstr>'AHV_g.O A-17-2010_Str03'!Area_stampa</vt:lpstr>
      <vt:lpstr>'AHV_g.O A-18-2010_Str04'!Area_stampa</vt:lpstr>
      <vt:lpstr>'AHV_g.O A-09-2010_Str02'!IV_Finanzhaushalt</vt:lpstr>
      <vt:lpstr>'AHV_g.O A-17-2010_Str03'!IV_Finanzhaushalt</vt:lpstr>
      <vt:lpstr>'AHV_g.O A-18-2010_Str04'!IV_Finanzhaushalt</vt:lpstr>
      <vt:lpstr>'AHV_g.O A-09-2010_Str02'!IV_Finanzhaushalt_mit_11._AHV_Revision</vt:lpstr>
      <vt:lpstr>'AHV_g.O A-17-2010_Str03'!IV_Finanzhaushalt_mit_11._AHV_Revision</vt:lpstr>
      <vt:lpstr>'AHV_g.O A-18-2010_Str04'!IV_Finanzhaushalt_mit_11._AHV_Revision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dcterms:created xsi:type="dcterms:W3CDTF">2023-12-01T13:40:31Z</dcterms:created>
  <dcterms:modified xsi:type="dcterms:W3CDTF">2024-02-01T10:53:05Z</dcterms:modified>
</cp:coreProperties>
</file>