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O:\MASS\01_admin\00_sekretariat\Sekretariat\SVS-WEB-Tabellen\SVS 2025 fertige Tabellen\sh\"/>
    </mc:Choice>
  </mc:AlternateContent>
  <xr:revisionPtr revIDLastSave="0" documentId="13_ncr:1_{FA78C2DF-E459-4EB0-A469-5B32647C8951}" xr6:coauthVersionLast="47" xr6:coauthVersionMax="47" xr10:uidLastSave="{00000000-0000-0000-0000-000000000000}"/>
  <bookViews>
    <workbookView xWindow="-120" yWindow="-120" windowWidth="38640" windowHeight="21120" xr2:uid="{00000000-000D-0000-FFFF-FFFF00000000}"/>
  </bookViews>
  <sheets>
    <sheet name="SH_AS_3.1_3.2" sheetId="2" r:id="rId1"/>
    <sheet name="SH_AS_3.3" sheetId="1" r:id="rId2"/>
  </sheets>
  <definedNames>
    <definedName name="A" localSheetId="0">'SH_AS_3.1_3.2'!#REF!</definedName>
    <definedName name="A" localSheetId="1">SH_AS_3.3!#REF!</definedName>
    <definedName name="_xlnm.Print_Area" localSheetId="0">'SH_AS_3.1_3.2'!$A$22:$T$37</definedName>
    <definedName name="_xlnm.Print_Area" localSheetId="1">SH_AS_3.3!$A$1:$AI$82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2" l="1"/>
  <c r="B85" i="2"/>
  <c r="B87" i="2" l="1"/>
  <c r="B88" i="2" s="1"/>
  <c r="B89" i="2" s="1"/>
  <c r="B90" i="2" s="1"/>
  <c r="B91" i="2" s="1"/>
  <c r="B92" i="2" s="1"/>
</calcChain>
</file>

<file path=xl/sharedStrings.xml><?xml version="1.0" encoding="utf-8"?>
<sst xmlns="http://schemas.openxmlformats.org/spreadsheetml/2006/main" count="317" uniqueCount="73">
  <si>
    <t>56–64</t>
  </si>
  <si>
    <t>46–55</t>
  </si>
  <si>
    <t>36–45</t>
  </si>
  <si>
    <t>26–35</t>
  </si>
  <si>
    <t>18–25</t>
  </si>
  <si>
    <t>0–17</t>
  </si>
  <si>
    <t>Sozialhilfequote (für Diagramm)</t>
  </si>
  <si>
    <t>&gt; 100’000</t>
  </si>
  <si>
    <t>50’000-99’999</t>
  </si>
  <si>
    <t>20’000-49’999</t>
  </si>
  <si>
    <t>10’000-19’999</t>
  </si>
  <si>
    <t>5’000-9’999</t>
  </si>
  <si>
    <t>&lt;1’000</t>
  </si>
  <si>
    <t>Nach Gemeindegrösse</t>
  </si>
  <si>
    <t>Selon la taille de la commune</t>
  </si>
  <si>
    <t>Andere</t>
  </si>
  <si>
    <t>Autres</t>
  </si>
  <si>
    <t>Paare ohne Kind</t>
  </si>
  <si>
    <t>Couples sans enfant</t>
  </si>
  <si>
    <t>Paare mit Kindern</t>
  </si>
  <si>
    <t>Couples avec enfant(s)</t>
  </si>
  <si>
    <t>Alleinerziehende</t>
  </si>
  <si>
    <t>Familles monoparentales</t>
  </si>
  <si>
    <t xml:space="preserve">   davon Alleinlebende</t>
  </si>
  <si>
    <t xml:space="preserve">   dont personnes vivant seules </t>
  </si>
  <si>
    <t xml:space="preserve">
Ein-Personen-Fälle</t>
  </si>
  <si>
    <t>Dossiers concernant 1 personne</t>
  </si>
  <si>
    <r>
      <t>Nach Fallstruktur</t>
    </r>
    <r>
      <rPr>
        <b/>
        <vertAlign val="superscript"/>
        <sz val="10"/>
        <rFont val="Arial"/>
        <family val="2"/>
      </rPr>
      <t>3</t>
    </r>
  </si>
  <si>
    <r>
      <t>Selon la structure de l'unité d'assistance</t>
    </r>
    <r>
      <rPr>
        <b/>
        <vertAlign val="superscript"/>
        <sz val="10"/>
        <rFont val="Arial"/>
        <family val="2"/>
      </rPr>
      <t>3</t>
    </r>
  </si>
  <si>
    <t>Geschieden</t>
  </si>
  <si>
    <t>Divorcé(e)</t>
  </si>
  <si>
    <t xml:space="preserve">Verwitwet                </t>
  </si>
  <si>
    <t>Veuve/veuf</t>
  </si>
  <si>
    <t xml:space="preserve">Verheiratet              </t>
  </si>
  <si>
    <t>Marié(e)</t>
  </si>
  <si>
    <t xml:space="preserve">Ledig                    </t>
  </si>
  <si>
    <t>Célibataire</t>
  </si>
  <si>
    <r>
      <t>Selon l'état civil</t>
    </r>
    <r>
      <rPr>
        <b/>
        <vertAlign val="superscript"/>
        <sz val="10"/>
        <rFont val="Arial"/>
        <family val="2"/>
      </rPr>
      <t>2</t>
    </r>
  </si>
  <si>
    <t>Nach Alter</t>
  </si>
  <si>
    <t>Selon l'âge</t>
  </si>
  <si>
    <t xml:space="preserve">Männer                   </t>
  </si>
  <si>
    <t>Hommes</t>
  </si>
  <si>
    <t xml:space="preserve">Frauen                   </t>
  </si>
  <si>
    <t>Femmes</t>
  </si>
  <si>
    <t xml:space="preserve">Ausländer/-innen               </t>
  </si>
  <si>
    <t xml:space="preserve">Schweizer/-innen    </t>
  </si>
  <si>
    <t>Total</t>
  </si>
  <si>
    <t>Bénéficiaires</t>
  </si>
  <si>
    <t>Selon la nationalité et le sexe</t>
  </si>
  <si>
    <t xml:space="preserve">Nach Nationalität und Geschlecht        </t>
  </si>
  <si>
    <t>Nationalité suisse</t>
  </si>
  <si>
    <t>Nationalité étrangère</t>
  </si>
  <si>
    <r>
      <t xml:space="preserve">   dont personnes ne vivant pas seules</t>
    </r>
    <r>
      <rPr>
        <vertAlign val="superscript"/>
        <sz val="10"/>
        <rFont val="Arial"/>
        <family val="2"/>
      </rPr>
      <t>4</t>
    </r>
  </si>
  <si>
    <r>
      <t xml:space="preserve">   davon Nicht-Alleinlebende</t>
    </r>
    <r>
      <rPr>
        <vertAlign val="superscript"/>
        <sz val="10"/>
        <rFont val="Arial"/>
        <family val="2"/>
      </rPr>
      <t>4</t>
    </r>
  </si>
  <si>
    <t>en % de l’ensemble des bénéficiaires</t>
  </si>
  <si>
    <t>65+</t>
  </si>
  <si>
    <t>1’000-1’999</t>
  </si>
  <si>
    <t>2’000-4’999</t>
  </si>
  <si>
    <t>SH 3.3
Sozialhilfebeziehende</t>
  </si>
  <si>
    <t>Beziehende</t>
  </si>
  <si>
    <t>SH 3.1
Sozialhilfebeziehende nach Nationalität und Geschlecht</t>
  </si>
  <si>
    <t>AS 3.1
Bénéficiaires de l’aide sociale selon la nationalité et le sex</t>
  </si>
  <si>
    <r>
      <t>taux d'aide sociale</t>
    </r>
    <r>
      <rPr>
        <b/>
        <vertAlign val="superscript"/>
        <sz val="10"/>
        <rFont val="Arial"/>
        <family val="2"/>
      </rPr>
      <t>1</t>
    </r>
  </si>
  <si>
    <r>
      <t>Sozialhilfequoten</t>
    </r>
    <r>
      <rPr>
        <b/>
        <vertAlign val="superscript"/>
        <sz val="10"/>
        <rFont val="Arial"/>
        <family val="2"/>
      </rPr>
      <t>1</t>
    </r>
  </si>
  <si>
    <r>
      <t>Nach Zivilstand</t>
    </r>
    <r>
      <rPr>
        <b/>
        <vertAlign val="superscript"/>
        <sz val="10"/>
        <rFont val="Arial"/>
        <family val="2"/>
      </rPr>
      <t>2</t>
    </r>
  </si>
  <si>
    <t>SH 3.1
Sozialhilfebeziehende nach Nationalität</t>
  </si>
  <si>
    <t>AS 3.1
Bénéficiaires de l’aide sociale selon la nationalité</t>
  </si>
  <si>
    <t xml:space="preserve">AS 3.3
Bénéficiaires de l’aide sociale </t>
  </si>
  <si>
    <t>In % aller Sozialhilfebeziehenden</t>
  </si>
  <si>
    <t>AS 3.2
Taux d'aide sociale 2023, selon l’âge</t>
  </si>
  <si>
    <t>SH 3.2
Sozialhilfequote nach Alter 2023</t>
  </si>
  <si>
    <t>273'273</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</si>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</sst>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
    <numFmt numFmtId="165" formatCode="#\ ###\ ##0\ \ \ "/>
    <numFmt numFmtId="166" formatCode="#,###,##0.0____;\-#,###,##0.0____;\-____;@____"/>
    <numFmt numFmtId="167" formatCode="#\ ##0\ "/>
    <numFmt numFmtId="168" formatCode="_-* #,##0.00_-;\-* #,##0.00_-;_-* &quot;-&quot;??_-;_-@_-"/>
    <numFmt numFmtId="169" formatCode="_ * #,##0.000000_ ;_ * \-#,##0.000000_ ;_ * &quot;-&quot;??_ ;_ @_ "/>
  </numFmts>
  <fonts count="14">
    <font>
      <sz val="11"/>
      <color theme="1"/>
      <name val="Arial"/>
      <family val="2"/>
    </font>
    <font>
      <sz val="11"/>
      <color theme="1"/>
      <name val="Arial"/>
      <family val="2"/>
    </font>
    <font>
      <sz val="9"/>
      <name val="Helv"/>
    </font>
    <font>
      <sz val="10"/>
      <name val="Arial"/>
      <family val="2"/>
    </font>
    <font>
      <sz val="10"/>
      <name val="Geneva"/>
    </font>
    <font>
      <b/>
      <sz val="10"/>
      <name val="Arial"/>
      <family val="2"/>
    </font>
    <font>
      <sz val="8"/>
      <name val="Arial Narrow"/>
      <family val="2"/>
    </font>
    <font>
      <sz val="10"/>
      <name val="Arial Narrow"/>
      <family val="2"/>
    </font>
    <font>
      <b/>
      <vertAlign val="superscript"/>
      <sz val="10"/>
      <name val="Arial"/>
      <family val="2"/>
    </font>
    <font>
      <b/>
      <sz val="9"/>
      <name val="Helv"/>
    </font>
    <font>
      <sz val="14"/>
      <name val="Arial"/>
      <family val="2"/>
    </font>
    <font>
      <sz val="12"/>
      <name val="Arial"/>
      <family val="2"/>
    </font>
    <font>
      <vertAlign val="superscript"/>
      <sz val="10"/>
      <name val="Arial"/>
      <family val="2"/>
    </font>
    <font>
      <b/>
      <sz val="14"/>
      <name val="Arial"/>
      <family val="2"/>
    </font>
  </fonts>
  <fills count="2">
    <fill>
      <patternFill patternType="none"/>
    </fill>
    <fill>
      <patternFill patternType="gray125"/>
    </fill>
  </fills>
  <borders count="27">
    <border>
      <left/>
      <right/>
      <top/>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style="medium">
        <color auto="1"/>
      </top>
      <bottom style="medium">
        <color auto="1"/>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auto="1"/>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s>
  <cellStyleXfs count="12">
    <xf numFmtId="0" fontId="0" fillId="0" borderId="0"/>
    <xf numFmtId="0" fontId="2" fillId="0" borderId="0"/>
    <xf numFmtId="9" fontId="4" fillId="0" borderId="0" applyFont="0" applyFill="0" applyBorder="0" applyAlignment="0" applyProtection="0"/>
    <xf numFmtId="0" fontId="3" fillId="0" borderId="0"/>
    <xf numFmtId="0" fontId="7" fillId="0" borderId="0"/>
    <xf numFmtId="168" fontId="1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0" fontId="11" fillId="0" borderId="0"/>
    <xf numFmtId="43" fontId="1" fillId="0" borderId="0" applyFont="0" applyFill="0" applyBorder="0" applyAlignment="0" applyProtection="0"/>
    <xf numFmtId="9" fontId="1" fillId="0" borderId="0" applyFont="0" applyFill="0" applyBorder="0" applyAlignment="0" applyProtection="0"/>
  </cellStyleXfs>
  <cellXfs count="82">
    <xf numFmtId="0" fontId="0" fillId="0" borderId="0" xfId="0"/>
    <xf numFmtId="0" fontId="3" fillId="0" borderId="0" xfId="1" applyFont="1"/>
    <xf numFmtId="0" fontId="3" fillId="0" borderId="0" xfId="1" applyFont="1" applyAlignment="1">
      <alignment wrapText="1"/>
    </xf>
    <xf numFmtId="164" fontId="3" fillId="0" borderId="0" xfId="2" applyNumberFormat="1" applyFont="1" applyFill="1"/>
    <xf numFmtId="165" fontId="3" fillId="0" borderId="0" xfId="1" applyNumberFormat="1" applyFont="1" applyAlignment="1">
      <alignment horizontal="right" vertical="center"/>
    </xf>
    <xf numFmtId="0" fontId="5" fillId="0" borderId="0" xfId="1" applyFont="1"/>
    <xf numFmtId="165" fontId="5" fillId="0" borderId="0" xfId="1" applyNumberFormat="1" applyFont="1" applyAlignment="1">
      <alignment horizontal="right" vertical="center"/>
    </xf>
    <xf numFmtId="164" fontId="3" fillId="0" borderId="2" xfId="2" applyNumberFormat="1" applyFont="1" applyFill="1" applyBorder="1" applyAlignment="1">
      <alignment horizontal="right"/>
    </xf>
    <xf numFmtId="164" fontId="3" fillId="0" borderId="3" xfId="2" applyNumberFormat="1" applyFont="1" applyFill="1" applyBorder="1" applyAlignment="1">
      <alignment horizontal="right"/>
    </xf>
    <xf numFmtId="164" fontId="3" fillId="0" borderId="4" xfId="2" applyNumberFormat="1" applyFont="1" applyFill="1" applyBorder="1" applyAlignment="1">
      <alignment horizontal="right"/>
    </xf>
    <xf numFmtId="164" fontId="3" fillId="0" borderId="1" xfId="2" applyNumberFormat="1" applyFont="1" applyFill="1" applyBorder="1" applyAlignment="1">
      <alignment horizontal="right"/>
    </xf>
    <xf numFmtId="164" fontId="3" fillId="0" borderId="0" xfId="2" applyNumberFormat="1" applyFont="1" applyFill="1" applyBorder="1" applyAlignment="1">
      <alignment horizontal="right"/>
    </xf>
    <xf numFmtId="164" fontId="3" fillId="0" borderId="5" xfId="2" applyNumberFormat="1" applyFont="1" applyFill="1" applyBorder="1" applyAlignment="1">
      <alignment horizontal="right"/>
    </xf>
    <xf numFmtId="164" fontId="5" fillId="0" borderId="6" xfId="2" applyNumberFormat="1" applyFont="1" applyFill="1" applyBorder="1" applyAlignment="1">
      <alignment horizontal="right"/>
    </xf>
    <xf numFmtId="164" fontId="5" fillId="0" borderId="7" xfId="2" applyNumberFormat="1" applyFont="1" applyFill="1" applyBorder="1" applyAlignment="1">
      <alignment horizontal="right"/>
    </xf>
    <xf numFmtId="164" fontId="5" fillId="0" borderId="8" xfId="2" applyNumberFormat="1" applyFont="1" applyFill="1" applyBorder="1" applyAlignment="1">
      <alignment horizontal="right"/>
    </xf>
    <xf numFmtId="169" fontId="3" fillId="0" borderId="0" xfId="10" applyNumberFormat="1" applyFont="1" applyFill="1" applyBorder="1" applyAlignment="1">
      <alignment horizontal="left"/>
    </xf>
    <xf numFmtId="169" fontId="3" fillId="0" borderId="0" xfId="10" applyNumberFormat="1" applyFont="1" applyFill="1" applyBorder="1"/>
    <xf numFmtId="0" fontId="2" fillId="0" borderId="0" xfId="1"/>
    <xf numFmtId="49" fontId="5" fillId="0" borderId="16" xfId="1" applyNumberFormat="1" applyFont="1" applyBorder="1" applyAlignment="1">
      <alignment horizontal="left"/>
    </xf>
    <xf numFmtId="49" fontId="3" fillId="0" borderId="16" xfId="1" applyNumberFormat="1" applyFont="1" applyBorder="1" applyAlignment="1">
      <alignment horizontal="left" indent="1"/>
    </xf>
    <xf numFmtId="9" fontId="3" fillId="0" borderId="0" xfId="1" applyNumberFormat="1" applyFont="1"/>
    <xf numFmtId="164" fontId="5" fillId="0" borderId="5" xfId="2" applyNumberFormat="1" applyFont="1" applyFill="1" applyBorder="1" applyAlignment="1">
      <alignment horizontal="right"/>
    </xf>
    <xf numFmtId="164" fontId="5" fillId="0" borderId="12" xfId="2" applyNumberFormat="1" applyFont="1" applyFill="1" applyBorder="1" applyAlignment="1">
      <alignment horizontal="right"/>
    </xf>
    <xf numFmtId="164" fontId="5" fillId="0" borderId="0" xfId="2" applyNumberFormat="1" applyFont="1" applyFill="1" applyBorder="1" applyAlignment="1">
      <alignment horizontal="right"/>
    </xf>
    <xf numFmtId="10" fontId="9" fillId="0" borderId="12" xfId="11" applyNumberFormat="1" applyFont="1" applyFill="1" applyBorder="1" applyAlignment="1">
      <alignment vertical="center"/>
    </xf>
    <xf numFmtId="164" fontId="3" fillId="0" borderId="0" xfId="11" applyNumberFormat="1" applyFont="1" applyFill="1"/>
    <xf numFmtId="10" fontId="9" fillId="0" borderId="10" xfId="11" applyNumberFormat="1" applyFont="1" applyFill="1" applyBorder="1" applyAlignment="1">
      <alignment vertical="center"/>
    </xf>
    <xf numFmtId="0" fontId="3" fillId="0" borderId="22" xfId="1" applyFont="1" applyBorder="1"/>
    <xf numFmtId="49" fontId="5" fillId="0" borderId="14" xfId="1" applyNumberFormat="1" applyFont="1" applyBorder="1" applyAlignment="1">
      <alignment horizontal="left"/>
    </xf>
    <xf numFmtId="49" fontId="3" fillId="0" borderId="18" xfId="1" applyNumberFormat="1" applyFont="1" applyBorder="1" applyAlignment="1">
      <alignment horizontal="left" indent="1"/>
    </xf>
    <xf numFmtId="0" fontId="3" fillId="0" borderId="23" xfId="1" applyFont="1" applyBorder="1"/>
    <xf numFmtId="3" fontId="3" fillId="0" borderId="0" xfId="1" applyNumberFormat="1" applyFont="1"/>
    <xf numFmtId="3" fontId="3" fillId="0" borderId="3" xfId="1" applyNumberFormat="1" applyFont="1" applyBorder="1"/>
    <xf numFmtId="0" fontId="13" fillId="0" borderId="0" xfId="1" applyFont="1" applyAlignment="1">
      <alignment horizontal="left" vertical="top" wrapText="1"/>
    </xf>
    <xf numFmtId="3" fontId="5" fillId="0" borderId="0" xfId="1" applyNumberFormat="1" applyFont="1"/>
    <xf numFmtId="49" fontId="13" fillId="0" borderId="0" xfId="1" applyNumberFormat="1" applyFont="1" applyAlignment="1">
      <alignment horizontal="left" vertical="top" wrapText="1"/>
    </xf>
    <xf numFmtId="49" fontId="10" fillId="0" borderId="0" xfId="1" applyNumberFormat="1" applyFont="1" applyAlignment="1">
      <alignment horizontal="left" vertical="top"/>
    </xf>
    <xf numFmtId="49" fontId="3" fillId="0" borderId="11" xfId="1" applyNumberFormat="1" applyFont="1" applyBorder="1" applyAlignment="1">
      <alignment horizontal="left"/>
    </xf>
    <xf numFmtId="49" fontId="3" fillId="0" borderId="9" xfId="1" applyNumberFormat="1" applyFont="1" applyBorder="1" applyAlignment="1">
      <alignment horizontal="left"/>
    </xf>
    <xf numFmtId="0" fontId="5" fillId="0" borderId="14" xfId="1" applyFont="1" applyBorder="1" applyAlignment="1">
      <alignment horizontal="center" vertical="center"/>
    </xf>
    <xf numFmtId="0" fontId="5" fillId="0" borderId="11" xfId="1" applyFont="1" applyBorder="1" applyAlignment="1">
      <alignment horizontal="center" vertical="center"/>
    </xf>
    <xf numFmtId="0" fontId="5" fillId="0" borderId="9" xfId="1" applyFont="1" applyBorder="1" applyAlignment="1">
      <alignment horizontal="center" vertical="center"/>
    </xf>
    <xf numFmtId="0" fontId="3" fillId="0" borderId="0" xfId="1" applyFont="1" applyAlignment="1">
      <alignment vertical="center"/>
    </xf>
    <xf numFmtId="49" fontId="5" fillId="0" borderId="15" xfId="1" applyNumberFormat="1" applyFont="1" applyBorder="1" applyAlignment="1">
      <alignment horizontal="left"/>
    </xf>
    <xf numFmtId="3" fontId="5" fillId="0" borderId="13" xfId="1" applyNumberFormat="1" applyFont="1" applyBorder="1"/>
    <xf numFmtId="3" fontId="5" fillId="0" borderId="12" xfId="1" applyNumberFormat="1" applyFont="1" applyBorder="1"/>
    <xf numFmtId="3" fontId="5" fillId="0" borderId="12" xfId="1" applyNumberFormat="1" applyFont="1" applyBorder="1" applyAlignment="1">
      <alignment horizontal="right"/>
    </xf>
    <xf numFmtId="3" fontId="5" fillId="0" borderId="10" xfId="1" applyNumberFormat="1" applyFont="1" applyBorder="1" applyAlignment="1">
      <alignment horizontal="right"/>
    </xf>
    <xf numFmtId="49" fontId="10" fillId="0" borderId="13" xfId="1" applyNumberFormat="1" applyFont="1" applyBorder="1" applyAlignment="1">
      <alignment horizontal="left" vertical="top"/>
    </xf>
    <xf numFmtId="49" fontId="10" fillId="0" borderId="12" xfId="1" applyNumberFormat="1" applyFont="1" applyBorder="1" applyAlignment="1">
      <alignment horizontal="left" vertical="top"/>
    </xf>
    <xf numFmtId="49" fontId="10" fillId="0" borderId="10" xfId="1" applyNumberFormat="1" applyFont="1" applyBorder="1" applyAlignment="1">
      <alignment horizontal="left" vertical="top"/>
    </xf>
    <xf numFmtId="49" fontId="3" fillId="0" borderId="7" xfId="1" applyNumberFormat="1" applyFont="1" applyBorder="1" applyAlignment="1">
      <alignment horizontal="left" vertical="top"/>
    </xf>
    <xf numFmtId="166" fontId="6" fillId="0" borderId="6" xfId="4" applyNumberFormat="1" applyFont="1" applyBorder="1"/>
    <xf numFmtId="49" fontId="3" fillId="0" borderId="0" xfId="1" applyNumberFormat="1" applyFont="1" applyAlignment="1">
      <alignment horizontal="left" vertical="top"/>
    </xf>
    <xf numFmtId="49" fontId="3" fillId="0" borderId="3" xfId="1" applyNumberFormat="1" applyFont="1" applyBorder="1" applyAlignment="1">
      <alignment horizontal="left" vertical="center"/>
    </xf>
    <xf numFmtId="49" fontId="3" fillId="0" borderId="2" xfId="1" applyNumberFormat="1" applyFont="1" applyBorder="1" applyAlignment="1">
      <alignment horizontal="left" vertical="center"/>
    </xf>
    <xf numFmtId="49" fontId="3" fillId="0" borderId="12" xfId="1" applyNumberFormat="1" applyFont="1" applyBorder="1" applyAlignment="1">
      <alignment horizontal="left" vertical="top"/>
    </xf>
    <xf numFmtId="49" fontId="5" fillId="0" borderId="12" xfId="1" applyNumberFormat="1" applyFont="1" applyBorder="1" applyAlignment="1">
      <alignment horizontal="left" vertical="center" wrapText="1"/>
    </xf>
    <xf numFmtId="164" fontId="5" fillId="0" borderId="10" xfId="2" applyNumberFormat="1" applyFont="1" applyFill="1" applyBorder="1" applyAlignment="1">
      <alignment horizontal="right"/>
    </xf>
    <xf numFmtId="164" fontId="5" fillId="0" borderId="1" xfId="2" applyNumberFormat="1" applyFont="1" applyFill="1" applyBorder="1" applyAlignment="1">
      <alignment horizontal="right"/>
    </xf>
    <xf numFmtId="49" fontId="5" fillId="0" borderId="17" xfId="1" applyNumberFormat="1" applyFont="1" applyBorder="1" applyAlignment="1">
      <alignment horizontal="left"/>
    </xf>
    <xf numFmtId="49" fontId="3" fillId="0" borderId="16" xfId="1" applyNumberFormat="1" applyFont="1" applyBorder="1" applyAlignment="1">
      <alignment horizontal="left"/>
    </xf>
    <xf numFmtId="49" fontId="3" fillId="0" borderId="16" xfId="1" applyNumberFormat="1" applyFont="1" applyBorder="1" applyAlignment="1">
      <alignment horizontal="left" wrapText="1"/>
    </xf>
    <xf numFmtId="0" fontId="3" fillId="0" borderId="0" xfId="1" applyFont="1" applyAlignment="1">
      <alignment horizontal="right"/>
    </xf>
    <xf numFmtId="0" fontId="3" fillId="0" borderId="1" xfId="1" applyFont="1" applyBorder="1" applyAlignment="1">
      <alignment horizontal="right"/>
    </xf>
    <xf numFmtId="49" fontId="3" fillId="0" borderId="18" xfId="1" applyNumberFormat="1" applyFont="1" applyBorder="1" applyAlignment="1">
      <alignment horizontal="left"/>
    </xf>
    <xf numFmtId="49" fontId="5" fillId="0" borderId="8" xfId="1" applyNumberFormat="1" applyFont="1" applyBorder="1" applyAlignment="1">
      <alignment horizontal="left"/>
    </xf>
    <xf numFmtId="49" fontId="5" fillId="0" borderId="6" xfId="1" applyNumberFormat="1" applyFont="1" applyBorder="1" applyAlignment="1">
      <alignment horizontal="left"/>
    </xf>
    <xf numFmtId="49" fontId="3" fillId="0" borderId="5" xfId="1" applyNumberFormat="1" applyFont="1" applyBorder="1" applyAlignment="1">
      <alignment horizontal="left"/>
    </xf>
    <xf numFmtId="49" fontId="3" fillId="0" borderId="1" xfId="1" applyNumberFormat="1" applyFont="1" applyBorder="1" applyAlignment="1">
      <alignment horizontal="left"/>
    </xf>
    <xf numFmtId="49" fontId="3" fillId="0" borderId="4" xfId="1" applyNumberFormat="1" applyFont="1" applyBorder="1" applyAlignment="1">
      <alignment horizontal="left"/>
    </xf>
    <xf numFmtId="49" fontId="3" fillId="0" borderId="2" xfId="1" applyNumberFormat="1" applyFont="1" applyBorder="1" applyAlignment="1">
      <alignment horizontal="left"/>
    </xf>
    <xf numFmtId="167" fontId="3" fillId="0" borderId="0" xfId="1" applyNumberFormat="1" applyFont="1" applyAlignment="1">
      <alignment horizontal="right"/>
    </xf>
    <xf numFmtId="166" fontId="6" fillId="0" borderId="0" xfId="3" applyNumberFormat="1" applyFont="1"/>
    <xf numFmtId="0" fontId="6" fillId="0" borderId="0" xfId="4" applyFont="1"/>
    <xf numFmtId="49" fontId="5" fillId="0" borderId="19" xfId="1" applyNumberFormat="1" applyFont="1" applyBorder="1" applyAlignment="1">
      <alignment horizontal="center" vertical="top" wrapText="1"/>
    </xf>
    <xf numFmtId="49" fontId="5" fillId="0" borderId="20" xfId="1" applyNumberFormat="1" applyFont="1" applyBorder="1" applyAlignment="1">
      <alignment horizontal="center" vertical="top" wrapText="1"/>
    </xf>
    <xf numFmtId="49" fontId="5" fillId="0" borderId="21" xfId="1" applyNumberFormat="1" applyFont="1" applyBorder="1" applyAlignment="1">
      <alignment horizontal="center" vertical="top" wrapText="1"/>
    </xf>
    <xf numFmtId="49" fontId="5" fillId="0" borderId="24" xfId="1" applyNumberFormat="1" applyFont="1" applyBorder="1" applyAlignment="1">
      <alignment horizontal="center" vertical="top" wrapText="1"/>
    </xf>
    <xf numFmtId="49" fontId="5" fillId="0" borderId="25" xfId="1" applyNumberFormat="1" applyFont="1" applyBorder="1" applyAlignment="1">
      <alignment horizontal="center" vertical="top" wrapText="1"/>
    </xf>
    <xf numFmtId="49" fontId="5" fillId="0" borderId="26" xfId="1" applyNumberFormat="1" applyFont="1" applyBorder="1" applyAlignment="1">
      <alignment horizontal="center" vertical="top" wrapText="1"/>
    </xf>
  </cellXfs>
  <cellStyles count="12">
    <cellStyle name="Dezimal 2" xfId="5" xr:uid="{00000000-0005-0000-0000-000000000000}"/>
    <cellStyle name="Dezimal 3" xfId="6" xr:uid="{00000000-0005-0000-0000-000001000000}"/>
    <cellStyle name="Komma" xfId="10" builtinId="3"/>
    <cellStyle name="Normal_03_Webtabellen_2008" xfId="4" xr:uid="{00000000-0005-0000-0000-000003000000}"/>
    <cellStyle name="Prozent" xfId="11" builtinId="5"/>
    <cellStyle name="Prozent 2" xfId="7" xr:uid="{00000000-0005-0000-0000-000005000000}"/>
    <cellStyle name="Prozent 3" xfId="2" xr:uid="{00000000-0005-0000-0000-000006000000}"/>
    <cellStyle name="Standard" xfId="0" builtinId="0"/>
    <cellStyle name="Standard 2" xfId="8" xr:uid="{00000000-0005-0000-0000-000008000000}"/>
    <cellStyle name="Standard 2 2" xfId="9" xr:uid="{00000000-0005-0000-0000-000009000000}"/>
    <cellStyle name="Standard 3" xfId="1" xr:uid="{00000000-0005-0000-0000-00000A000000}"/>
    <cellStyle name="Standard_BFS_Aktuell_2006" xfId="3"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invertIfNegative val="0"/>
          <c:cat>
            <c:strRef>
              <c:f>'SH_AS_3.1_3.2'!$A$75:$A$81</c:f>
              <c:strCache>
                <c:ptCount val="7"/>
                <c:pt idx="0">
                  <c:v> 0–17 </c:v>
                </c:pt>
                <c:pt idx="1">
                  <c:v> 18–25 </c:v>
                </c:pt>
                <c:pt idx="2">
                  <c:v> 26–35 </c:v>
                </c:pt>
                <c:pt idx="3">
                  <c:v> 36–45 </c:v>
                </c:pt>
                <c:pt idx="4">
                  <c:v> 46–55 </c:v>
                </c:pt>
                <c:pt idx="5">
                  <c:v> 56–64 </c:v>
                </c:pt>
                <c:pt idx="6">
                  <c:v> 65+ </c:v>
                </c:pt>
              </c:strCache>
            </c:strRef>
          </c:cat>
          <c:val>
            <c:numRef>
              <c:f>'SH_AS_3.1_3.2'!$B$75:$B$81</c:f>
              <c:numCache>
                <c:formatCode>0.0%</c:formatCode>
                <c:ptCount val="7"/>
                <c:pt idx="0">
                  <c:v>4.5999999999999999E-2</c:v>
                </c:pt>
                <c:pt idx="1">
                  <c:v>3.5000000000000003E-2</c:v>
                </c:pt>
                <c:pt idx="2">
                  <c:v>3.2000000000000001E-2</c:v>
                </c:pt>
                <c:pt idx="3">
                  <c:v>3.3000000000000002E-2</c:v>
                </c:pt>
                <c:pt idx="4">
                  <c:v>2.8999999999999998E-2</c:v>
                </c:pt>
                <c:pt idx="5">
                  <c:v>2.7000000000000003E-2</c:v>
                </c:pt>
                <c:pt idx="6">
                  <c:v>3.0000000000000001E-3</c:v>
                </c:pt>
              </c:numCache>
            </c:numRef>
          </c:val>
          <c:extLst>
            <c:ext xmlns:c16="http://schemas.microsoft.com/office/drawing/2014/chart" uri="{C3380CC4-5D6E-409C-BE32-E72D297353CC}">
              <c16:uniqueId val="{00000000-B06E-425C-AC62-65AEED4E61B9}"/>
            </c:ext>
          </c:extLst>
        </c:ser>
        <c:dLbls>
          <c:showLegendKey val="0"/>
          <c:showVal val="0"/>
          <c:showCatName val="0"/>
          <c:showSerName val="0"/>
          <c:showPercent val="0"/>
          <c:showBubbleSize val="0"/>
        </c:dLbls>
        <c:gapWidth val="150"/>
        <c:axId val="694123432"/>
        <c:axId val="694137152"/>
      </c:barChart>
      <c:lineChart>
        <c:grouping val="standard"/>
        <c:varyColors val="0"/>
        <c:ser>
          <c:idx val="2"/>
          <c:order val="1"/>
          <c:tx>
            <c:strRef>
              <c:f>'SH_AS_3.1_3.2'!$B$84:$B$85</c:f>
              <c:strCache>
                <c:ptCount val="2"/>
                <c:pt idx="0">
                  <c:v>Taux d’aide sociale moyen: 2.8%</c:v>
                </c:pt>
                <c:pt idx="1">
                  <c:v>Durchschnittliche Sozialhilfequote: 2.8%</c:v>
                </c:pt>
              </c:strCache>
            </c:strRef>
          </c:tx>
          <c:spPr>
            <a:ln>
              <a:solidFill>
                <a:schemeClr val="tx1"/>
              </a:solidFill>
            </a:ln>
          </c:spPr>
          <c:marker>
            <c:symbol val="none"/>
          </c:marker>
          <c:cat>
            <c:strRef>
              <c:f>'SH_AS_3.1_3.2'!$A$75:$A$81</c:f>
              <c:strCache>
                <c:ptCount val="7"/>
                <c:pt idx="0">
                  <c:v> 0–17 </c:v>
                </c:pt>
                <c:pt idx="1">
                  <c:v> 18–25 </c:v>
                </c:pt>
                <c:pt idx="2">
                  <c:v> 26–35 </c:v>
                </c:pt>
                <c:pt idx="3">
                  <c:v> 36–45 </c:v>
                </c:pt>
                <c:pt idx="4">
                  <c:v> 46–55 </c:v>
                </c:pt>
                <c:pt idx="5">
                  <c:v> 56–64 </c:v>
                </c:pt>
                <c:pt idx="6">
                  <c:v> 65+ </c:v>
                </c:pt>
              </c:strCache>
            </c:strRef>
          </c:cat>
          <c:val>
            <c:numRef>
              <c:f>'SH_AS_3.1_3.2'!$B$86:$B$92</c:f>
              <c:numCache>
                <c:formatCode>0.0%</c:formatCode>
                <c:ptCount val="7"/>
                <c:pt idx="0">
                  <c:v>2.7999999999999997E-2</c:v>
                </c:pt>
                <c:pt idx="1">
                  <c:v>2.7999999999999997E-2</c:v>
                </c:pt>
                <c:pt idx="2">
                  <c:v>2.7999999999999997E-2</c:v>
                </c:pt>
                <c:pt idx="3">
                  <c:v>2.7999999999999997E-2</c:v>
                </c:pt>
                <c:pt idx="4">
                  <c:v>2.7999999999999997E-2</c:v>
                </c:pt>
                <c:pt idx="5">
                  <c:v>2.7999999999999997E-2</c:v>
                </c:pt>
                <c:pt idx="6">
                  <c:v>2.7999999999999997E-2</c:v>
                </c:pt>
              </c:numCache>
            </c:numRef>
          </c:val>
          <c:smooth val="0"/>
          <c:extLst>
            <c:ext xmlns:c16="http://schemas.microsoft.com/office/drawing/2014/chart" uri="{C3380CC4-5D6E-409C-BE32-E72D297353CC}">
              <c16:uniqueId val="{00000001-B06E-425C-AC62-65AEED4E61B9}"/>
            </c:ext>
          </c:extLst>
        </c:ser>
        <c:dLbls>
          <c:showLegendKey val="0"/>
          <c:showVal val="0"/>
          <c:showCatName val="0"/>
          <c:showSerName val="0"/>
          <c:showPercent val="0"/>
          <c:showBubbleSize val="0"/>
        </c:dLbls>
        <c:marker val="1"/>
        <c:smooth val="0"/>
        <c:axId val="694123432"/>
        <c:axId val="694137152"/>
      </c:lineChart>
      <c:catAx>
        <c:axId val="694123432"/>
        <c:scaling>
          <c:orientation val="minMax"/>
        </c:scaling>
        <c:delete val="0"/>
        <c:axPos val="b"/>
        <c:numFmt formatCode="General" sourceLinked="1"/>
        <c:majorTickMark val="out"/>
        <c:minorTickMark val="none"/>
        <c:tickLblPos val="nextTo"/>
        <c:spPr>
          <a:ln/>
        </c:spPr>
        <c:crossAx val="694137152"/>
        <c:crosses val="autoZero"/>
        <c:auto val="1"/>
        <c:lblAlgn val="ctr"/>
        <c:lblOffset val="100"/>
        <c:noMultiLvlLbl val="0"/>
      </c:catAx>
      <c:valAx>
        <c:axId val="694137152"/>
        <c:scaling>
          <c:orientation val="minMax"/>
          <c:max val="5.000000000000001E-2"/>
          <c:min val="0"/>
        </c:scaling>
        <c:delete val="0"/>
        <c:axPos val="l"/>
        <c:majorGridlines/>
        <c:numFmt formatCode="0.0%" sourceLinked="0"/>
        <c:majorTickMark val="out"/>
        <c:minorTickMark val="none"/>
        <c:tickLblPos val="nextTo"/>
        <c:spPr>
          <a:ln/>
        </c:spPr>
        <c:crossAx val="694123432"/>
        <c:crosses val="autoZero"/>
        <c:crossBetween val="between"/>
        <c:majorUnit val="1.0000000000000002E-2"/>
      </c:valAx>
    </c:plotArea>
    <c:legend>
      <c:legendPos val="b"/>
      <c:legendEntry>
        <c:idx val="0"/>
        <c:delete val="1"/>
      </c:legendEntry>
      <c:overlay val="0"/>
    </c:legend>
    <c:plotVisOnly val="0"/>
    <c:dispBlanksAs val="gap"/>
    <c:showDLblsOverMax val="0"/>
  </c:chart>
  <c:spPr>
    <a:solidFill>
      <a:schemeClr val="bg1"/>
    </a:solidFill>
  </c:sp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lineChart>
        <c:grouping val="standard"/>
        <c:varyColors val="0"/>
        <c:ser>
          <c:idx val="2"/>
          <c:order val="0"/>
          <c:tx>
            <c:strRef>
              <c:f>'SH_AS_3.1_3.2'!$A$64:$B$64</c:f>
              <c:strCache>
                <c:ptCount val="2"/>
                <c:pt idx="0">
                  <c:v>Nationalité suisse</c:v>
                </c:pt>
                <c:pt idx="1">
                  <c:v>Schweizer/-innen    </c:v>
                </c:pt>
              </c:strCache>
            </c:strRef>
          </c:tx>
          <c:spPr>
            <a:ln w="28575" cap="rnd">
              <a:solidFill>
                <a:schemeClr val="accent1">
                  <a:shade val="90000"/>
                </a:schemeClr>
              </a:solidFill>
              <a:round/>
            </a:ln>
            <a:effectLst/>
          </c:spPr>
          <c:marker>
            <c:symbol val="none"/>
          </c:marker>
          <c:cat>
            <c:numRef>
              <c:f>'SH_AS_3.1_3.2'!$C$62:$U$62</c:f>
              <c:numCache>
                <c:formatCode>General</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f>'SH_AS_3.1_3.2'!$C$64:$U$64</c:f>
              <c:numCache>
                <c:formatCode>General</c:formatCode>
                <c:ptCount val="19"/>
                <c:pt idx="0">
                  <c:v>129305</c:v>
                </c:pt>
                <c:pt idx="1">
                  <c:v>134376</c:v>
                </c:pt>
                <c:pt idx="2">
                  <c:v>129049</c:v>
                </c:pt>
                <c:pt idx="3">
                  <c:v>121380</c:v>
                </c:pt>
                <c:pt idx="4">
                  <c:v>123029</c:v>
                </c:pt>
                <c:pt idx="5">
                  <c:v>123505</c:v>
                </c:pt>
                <c:pt idx="6">
                  <c:v>127240</c:v>
                </c:pt>
                <c:pt idx="7">
                  <c:v>133496</c:v>
                </c:pt>
                <c:pt idx="8">
                  <c:v>135647</c:v>
                </c:pt>
                <c:pt idx="9">
                  <c:v>138109</c:v>
                </c:pt>
                <c:pt idx="10">
                  <c:v>139255</c:v>
                </c:pt>
                <c:pt idx="11">
                  <c:v>141960</c:v>
                </c:pt>
                <c:pt idx="12">
                  <c:v>145233</c:v>
                </c:pt>
                <c:pt idx="13">
                  <c:v>143748</c:v>
                </c:pt>
                <c:pt idx="14">
                  <c:v>140524</c:v>
                </c:pt>
                <c:pt idx="15">
                  <c:v>137961</c:v>
                </c:pt>
                <c:pt idx="16">
                  <c:v>130848</c:v>
                </c:pt>
                <c:pt idx="17">
                  <c:v>123293</c:v>
                </c:pt>
                <c:pt idx="18">
                  <c:v>118792</c:v>
                </c:pt>
              </c:numCache>
            </c:numRef>
          </c:val>
          <c:smooth val="0"/>
          <c:extLst>
            <c:ext xmlns:c16="http://schemas.microsoft.com/office/drawing/2014/chart" uri="{C3380CC4-5D6E-409C-BE32-E72D297353CC}">
              <c16:uniqueId val="{00000002-7DA1-4AC9-8423-62CD53AEBA20}"/>
            </c:ext>
          </c:extLst>
        </c:ser>
        <c:ser>
          <c:idx val="5"/>
          <c:order val="1"/>
          <c:tx>
            <c:strRef>
              <c:f>'SH_AS_3.1_3.2'!$A$67:$B$67</c:f>
              <c:strCache>
                <c:ptCount val="2"/>
                <c:pt idx="0">
                  <c:v>Nationalité étrangère</c:v>
                </c:pt>
                <c:pt idx="1">
                  <c:v>Ausländer/-innen               </c:v>
                </c:pt>
              </c:strCache>
            </c:strRef>
          </c:tx>
          <c:spPr>
            <a:ln w="28575" cap="rnd">
              <a:solidFill>
                <a:schemeClr val="accent1">
                  <a:tint val="50000"/>
                </a:schemeClr>
              </a:solidFill>
              <a:round/>
            </a:ln>
            <a:effectLst/>
          </c:spPr>
          <c:marker>
            <c:symbol val="none"/>
          </c:marker>
          <c:cat>
            <c:numRef>
              <c:f>'SH_AS_3.1_3.2'!$C$62:$U$62</c:f>
              <c:numCache>
                <c:formatCode>General</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f>'SH_AS_3.1_3.2'!$C$67:$U$67</c:f>
              <c:numCache>
                <c:formatCode>#,##0</c:formatCode>
                <c:ptCount val="19"/>
                <c:pt idx="0">
                  <c:v>100933</c:v>
                </c:pt>
                <c:pt idx="1">
                  <c:v>105894</c:v>
                </c:pt>
                <c:pt idx="2">
                  <c:v>100877</c:v>
                </c:pt>
                <c:pt idx="3">
                  <c:v>97599</c:v>
                </c:pt>
                <c:pt idx="4">
                  <c:v>102655</c:v>
                </c:pt>
                <c:pt idx="5">
                  <c:v>103970</c:v>
                </c:pt>
                <c:pt idx="6">
                  <c:v>105748</c:v>
                </c:pt>
                <c:pt idx="7">
                  <c:v>114161</c:v>
                </c:pt>
                <c:pt idx="8">
                  <c:v>118874</c:v>
                </c:pt>
                <c:pt idx="9">
                  <c:v>121249</c:v>
                </c:pt>
                <c:pt idx="10">
                  <c:v>123712</c:v>
                </c:pt>
                <c:pt idx="11">
                  <c:v>128888</c:v>
                </c:pt>
                <c:pt idx="12">
                  <c:v>132975</c:v>
                </c:pt>
                <c:pt idx="13">
                  <c:v>130229</c:v>
                </c:pt>
                <c:pt idx="14">
                  <c:v>130632</c:v>
                </c:pt>
                <c:pt idx="15">
                  <c:v>133826</c:v>
                </c:pt>
                <c:pt idx="16">
                  <c:v>134092</c:v>
                </c:pt>
                <c:pt idx="17">
                  <c:v>133364</c:v>
                </c:pt>
                <c:pt idx="18">
                  <c:v>130781</c:v>
                </c:pt>
              </c:numCache>
            </c:numRef>
          </c:val>
          <c:smooth val="0"/>
          <c:extLst>
            <c:ext xmlns:c16="http://schemas.microsoft.com/office/drawing/2014/chart" uri="{C3380CC4-5D6E-409C-BE32-E72D297353CC}">
              <c16:uniqueId val="{00000005-7DA1-4AC9-8423-62CD53AEBA20}"/>
            </c:ext>
          </c:extLst>
        </c:ser>
        <c:dLbls>
          <c:showLegendKey val="0"/>
          <c:showVal val="0"/>
          <c:showCatName val="0"/>
          <c:showSerName val="0"/>
          <c:showPercent val="0"/>
          <c:showBubbleSize val="0"/>
        </c:dLbls>
        <c:smooth val="0"/>
        <c:axId val="1640753759"/>
        <c:axId val="1640754175"/>
      </c:lineChart>
      <c:catAx>
        <c:axId val="1640753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0754175"/>
        <c:crosses val="autoZero"/>
        <c:auto val="1"/>
        <c:lblAlgn val="ctr"/>
        <c:lblOffset val="100"/>
        <c:noMultiLvlLbl val="0"/>
      </c:catAx>
      <c:valAx>
        <c:axId val="1640754175"/>
        <c:scaling>
          <c:orientation val="minMax"/>
          <c:max val="150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0753759"/>
        <c:crosses val="autoZero"/>
        <c:crossBetween val="between"/>
        <c:majorUnit val="5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0"/>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38100</xdr:colOff>
      <xdr:row>22</xdr:row>
      <xdr:rowOff>112619</xdr:rowOff>
    </xdr:from>
    <xdr:to>
      <xdr:col>1</xdr:col>
      <xdr:colOff>2543175</xdr:colOff>
      <xdr:row>36</xdr:row>
      <xdr:rowOff>123825</xdr:rowOff>
    </xdr:to>
    <xdr:graphicFrame macro="">
      <xdr:nvGraphicFramePr>
        <xdr:cNvPr id="2" name="Diagramm 1">
          <a:extLst>
            <a:ext uri="{FF2B5EF4-FFF2-40B4-BE49-F238E27FC236}">
              <a16:creationId xmlns:a16="http://schemas.microsoft.com/office/drawing/2014/main" id="{4679CF79-A98D-48B5-A31C-F87EE9B1D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190499</xdr:colOff>
      <xdr:row>2</xdr:row>
      <xdr:rowOff>14287</xdr:rowOff>
    </xdr:from>
    <xdr:to>
      <xdr:col>1</xdr:col>
      <xdr:colOff>2571749</xdr:colOff>
      <xdr:row>19</xdr:row>
      <xdr:rowOff>4762</xdr:rowOff>
    </xdr:to>
    <xdr:graphicFrame macro="">
      <xdr:nvGraphicFramePr>
        <xdr:cNvPr id="6" name="Diagramm 5">
          <a:extLst>
            <a:ext uri="{FF2B5EF4-FFF2-40B4-BE49-F238E27FC236}">
              <a16:creationId xmlns:a16="http://schemas.microsoft.com/office/drawing/2014/main" id="{43004676-8B73-4002-BEBE-77F9FC26A1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43</xdr:row>
      <xdr:rowOff>19050</xdr:rowOff>
    </xdr:from>
    <xdr:to>
      <xdr:col>1</xdr:col>
      <xdr:colOff>2628900</xdr:colOff>
      <xdr:row>61</xdr:row>
      <xdr:rowOff>152400</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2714625" y="6619875"/>
          <a:ext cx="2590800" cy="321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baseline="0">
              <a:solidFill>
                <a:schemeClr val="dk1"/>
              </a:solidFill>
              <a:latin typeface="Arial" pitchFamily="34" charset="0"/>
              <a:ea typeface="+mn-ea"/>
              <a:cs typeface="Arial" pitchFamily="34" charset="0"/>
            </a:rPr>
            <a:t>1  Anteil der Sozialhilfeempfänger/-innen an der Gesamtbevölkerung (zivilrechtliche Wohnbevölkerung). Bei der Aufteilung nach Fallstruktur ist die Unterstützungsquote ausgewiesen: diese entspricht dem Anteil der Fälle (=Unterstützungseinheiten) an der Gesamtheit der Privathaushalte. </a:t>
          </a:r>
        </a:p>
        <a:p>
          <a:r>
            <a:rPr lang="de-CH" sz="1000" baseline="0">
              <a:solidFill>
                <a:schemeClr val="dk1"/>
              </a:solidFill>
              <a:latin typeface="Arial" pitchFamily="34" charset="0"/>
              <a:ea typeface="+mn-ea"/>
              <a:cs typeface="Arial" pitchFamily="34" charset="0"/>
            </a:rPr>
            <a:t>2  Nur Personen ab 18 Jahren. </a:t>
          </a:r>
        </a:p>
        <a:p>
          <a:r>
            <a:rPr lang="de-CH" sz="1000" baseline="0">
              <a:solidFill>
                <a:schemeClr val="dk1"/>
              </a:solidFill>
              <a:latin typeface="Arial" pitchFamily="34" charset="0"/>
              <a:ea typeface="+mn-ea"/>
              <a:cs typeface="Arial" pitchFamily="34" charset="0"/>
            </a:rPr>
            <a:t>3  Auswertung auf der Basis von Fällen bzw. Unterstützungseinheiten. Es werden nur Privathaushalte berücksichtigt. </a:t>
          </a:r>
        </a:p>
        <a:p>
          <a:r>
            <a:rPr lang="de-CH" sz="1000" baseline="0">
              <a:solidFill>
                <a:schemeClr val="dk1"/>
              </a:solidFill>
              <a:latin typeface="Arial" pitchFamily="34" charset="0"/>
              <a:ea typeface="+mn-ea"/>
              <a:cs typeface="Arial" pitchFamily="34" charset="0"/>
            </a:rPr>
            <a:t>4  Nicht-Alleinlebende sind Ein-Personen-Fälle (bestehend aus nur einer Person), die mit anderen Personen leben (z.B. Kinder bei Pflegeeltern, Wohngemeinschaften). </a:t>
          </a:r>
        </a:p>
        <a:p>
          <a:endParaRPr lang="de-CH" sz="1000" baseline="0">
            <a:solidFill>
              <a:schemeClr val="dk1"/>
            </a:solidFill>
            <a:latin typeface="Arial" pitchFamily="34" charset="0"/>
            <a:ea typeface="+mn-ea"/>
            <a:cs typeface="Arial" pitchFamily="34" charset="0"/>
          </a:endParaRPr>
        </a:p>
        <a:p>
          <a:r>
            <a:rPr lang="de-CH" sz="1000" baseline="0">
              <a:solidFill>
                <a:schemeClr val="dk1"/>
              </a:solidFill>
              <a:latin typeface="Arial" pitchFamily="34" charset="0"/>
              <a:ea typeface="+mn-ea"/>
              <a:cs typeface="Arial" pitchFamily="34" charset="0"/>
            </a:rPr>
            <a:t>Quelle: Bundesamt für Statistik, Sozialhilfestatistik</a:t>
          </a:r>
          <a:endParaRPr lang="de-CH" sz="1000">
            <a:latin typeface="Arial" pitchFamily="34" charset="0"/>
            <a:cs typeface="Arial" pitchFamily="34" charset="0"/>
          </a:endParaRPr>
        </a:p>
      </xdr:txBody>
    </xdr:sp>
    <xdr:clientData/>
  </xdr:twoCellAnchor>
  <xdr:twoCellAnchor>
    <xdr:from>
      <xdr:col>0</xdr:col>
      <xdr:colOff>0</xdr:colOff>
      <xdr:row>43</xdr:row>
      <xdr:rowOff>38100</xdr:rowOff>
    </xdr:from>
    <xdr:to>
      <xdr:col>0</xdr:col>
      <xdr:colOff>2667000</xdr:colOff>
      <xdr:row>65</xdr:row>
      <xdr:rowOff>142875</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0" y="6467475"/>
          <a:ext cx="2667000"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e-CH" sz="1000" baseline="0">
              <a:solidFill>
                <a:schemeClr val="dk1"/>
              </a:solidFill>
              <a:latin typeface="Arial" pitchFamily="34" charset="0"/>
              <a:ea typeface="+mn-ea"/>
              <a:cs typeface="Arial" pitchFamily="34" charset="0"/>
            </a:rPr>
            <a:t>1  Le taux d’aide sociale représente le rapport entre le nombre de bénéficiaires de l’aide sociale et la population résidante permanente en fonction du domicile civil. Pour les données selon la structure de l’unité d’assistance, c’est le taux d’assistance qui est mentionné. Ce taux correspond au rapport entre le nombre d’unités d’assistance et l’ensemble des ménages privés. </a:t>
          </a:r>
        </a:p>
        <a:p>
          <a:r>
            <a:rPr lang="de-CH" sz="1000" baseline="0">
              <a:solidFill>
                <a:schemeClr val="dk1"/>
              </a:solidFill>
              <a:latin typeface="Arial" pitchFamily="34" charset="0"/>
              <a:ea typeface="+mn-ea"/>
              <a:cs typeface="Arial" pitchFamily="34" charset="0"/>
            </a:rPr>
            <a:t>2  Uniquement les personnes âgées de 18 ans et plus. </a:t>
          </a:r>
        </a:p>
        <a:p>
          <a:r>
            <a:rPr lang="de-CH" sz="1000" baseline="0">
              <a:solidFill>
                <a:schemeClr val="dk1"/>
              </a:solidFill>
              <a:latin typeface="Arial" pitchFamily="34" charset="0"/>
              <a:ea typeface="+mn-ea"/>
              <a:cs typeface="Arial" pitchFamily="34" charset="0"/>
            </a:rPr>
            <a:t>3  Exploitation sur la base de l’unité d’assistance. Seuls les ménages privés sont pris en considération. </a:t>
          </a:r>
        </a:p>
        <a:p>
          <a:r>
            <a:rPr lang="de-CH" sz="1000" baseline="0">
              <a:solidFill>
                <a:schemeClr val="dk1"/>
              </a:solidFill>
              <a:latin typeface="Arial" pitchFamily="34" charset="0"/>
              <a:ea typeface="+mn-ea"/>
              <a:cs typeface="Arial" pitchFamily="34" charset="0"/>
            </a:rPr>
            <a:t>4  La catégorie «personnes ne vivant pas seules» (dossiers concernant 1 personne) comprend les dossiers d’une personne vivant avec d’autres (par exemple enfant(s) vivant dans une famille d’accueil, dans des communautés d’habitation ou en colocation). </a:t>
          </a:r>
        </a:p>
        <a:p>
          <a:endParaRPr lang="de-CH" sz="1000" baseline="0">
            <a:solidFill>
              <a:schemeClr val="dk1"/>
            </a:solidFill>
            <a:latin typeface="Arial" pitchFamily="34" charset="0"/>
            <a:ea typeface="+mn-ea"/>
            <a:cs typeface="Arial" pitchFamily="34" charset="0"/>
          </a:endParaRPr>
        </a:p>
        <a:p>
          <a:r>
            <a:rPr lang="de-CH" sz="1000" baseline="0">
              <a:solidFill>
                <a:schemeClr val="dk1"/>
              </a:solidFill>
              <a:latin typeface="Arial" pitchFamily="34" charset="0"/>
              <a:ea typeface="+mn-ea"/>
              <a:cs typeface="Arial" pitchFamily="34" charset="0"/>
            </a:rPr>
            <a:t>Source : Office fédéral de la statistique, Statistique de l’aide sociale</a:t>
          </a:r>
          <a:endParaRPr lang="de-CH" sz="100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53EF2-33A4-423B-9814-D2D9F21163DF}">
  <sheetPr>
    <pageSetUpPr fitToPage="1"/>
  </sheetPr>
  <dimension ref="A1:U93"/>
  <sheetViews>
    <sheetView tabSelected="1" zoomScaleNormal="100" workbookViewId="0"/>
  </sheetViews>
  <sheetFormatPr baseColWidth="10" defaultColWidth="8.25" defaultRowHeight="12.75"/>
  <cols>
    <col min="1" max="2" width="35.125" style="1" customWidth="1"/>
    <col min="3" max="20" width="10.25" style="1" customWidth="1" collapsed="1"/>
    <col min="21" max="21" width="10.25" style="1" customWidth="1"/>
    <col min="22" max="16384" width="8.25" style="1"/>
  </cols>
  <sheetData>
    <row r="1" spans="1:2" ht="54">
      <c r="A1" s="34" t="s">
        <v>66</v>
      </c>
      <c r="B1" s="34" t="s">
        <v>65</v>
      </c>
    </row>
    <row r="22" spans="1:21" ht="54.75" customHeight="1">
      <c r="A22" s="34" t="s">
        <v>69</v>
      </c>
      <c r="B22" s="34" t="s">
        <v>70</v>
      </c>
    </row>
    <row r="23" spans="1:21" ht="18" customHeight="1">
      <c r="B23" s="18"/>
      <c r="C23" s="6"/>
      <c r="D23" s="6"/>
      <c r="E23" s="6"/>
      <c r="F23" s="6"/>
      <c r="G23" s="6"/>
      <c r="H23" s="6"/>
      <c r="I23" s="6"/>
      <c r="J23" s="6"/>
      <c r="K23" s="6"/>
      <c r="L23" s="6"/>
      <c r="M23" s="6"/>
      <c r="N23" s="6"/>
      <c r="O23" s="6"/>
      <c r="P23" s="6"/>
      <c r="Q23" s="6"/>
      <c r="R23" s="6"/>
      <c r="S23" s="6"/>
      <c r="T23" s="6"/>
    </row>
    <row r="27" spans="1:21">
      <c r="C27" s="35"/>
      <c r="D27" s="35"/>
      <c r="E27" s="35"/>
      <c r="F27" s="35"/>
      <c r="G27" s="35"/>
      <c r="H27" s="35"/>
      <c r="I27" s="35"/>
      <c r="J27" s="35"/>
      <c r="K27" s="35"/>
      <c r="L27" s="35"/>
      <c r="M27" s="35"/>
      <c r="N27" s="35"/>
      <c r="O27" s="35"/>
      <c r="P27" s="35"/>
      <c r="Q27" s="35"/>
      <c r="R27" s="35"/>
      <c r="S27" s="35"/>
      <c r="T27" s="35"/>
      <c r="U27" s="5"/>
    </row>
    <row r="28" spans="1:21">
      <c r="C28" s="4"/>
      <c r="D28" s="4"/>
      <c r="E28" s="4"/>
      <c r="F28" s="4"/>
      <c r="G28" s="4"/>
      <c r="H28" s="4"/>
      <c r="I28" s="4"/>
      <c r="J28" s="4"/>
      <c r="K28" s="4"/>
      <c r="L28" s="4"/>
      <c r="M28" s="4"/>
      <c r="N28" s="4"/>
      <c r="O28" s="4"/>
      <c r="P28" s="4"/>
      <c r="Q28" s="4"/>
      <c r="R28" s="4"/>
      <c r="S28" s="4"/>
      <c r="T28" s="4"/>
      <c r="U28" s="3"/>
    </row>
    <row r="29" spans="1:21">
      <c r="C29" s="2"/>
      <c r="D29" s="2"/>
      <c r="E29" s="2"/>
      <c r="F29" s="2"/>
      <c r="G29" s="2"/>
      <c r="H29" s="2"/>
      <c r="I29" s="2"/>
      <c r="J29" s="2"/>
      <c r="K29" s="2"/>
      <c r="L29" s="2"/>
      <c r="M29" s="2"/>
      <c r="N29" s="2"/>
      <c r="O29" s="2"/>
      <c r="P29" s="2"/>
      <c r="Q29" s="2"/>
      <c r="R29" s="2"/>
      <c r="S29" s="2"/>
      <c r="T29" s="2"/>
    </row>
    <row r="34" spans="2:2">
      <c r="B34" s="2"/>
    </row>
    <row r="61" spans="1:21" ht="72">
      <c r="A61" s="34" t="s">
        <v>61</v>
      </c>
      <c r="B61" s="34" t="s">
        <v>60</v>
      </c>
    </row>
    <row r="62" spans="1:21">
      <c r="C62" s="28">
        <v>2005</v>
      </c>
      <c r="D62" s="28">
        <v>2006</v>
      </c>
      <c r="E62" s="28">
        <v>2007</v>
      </c>
      <c r="F62" s="28">
        <v>2008</v>
      </c>
      <c r="G62" s="28">
        <v>2009</v>
      </c>
      <c r="H62" s="28">
        <v>2010</v>
      </c>
      <c r="I62" s="28">
        <v>2011</v>
      </c>
      <c r="J62" s="28">
        <v>2012</v>
      </c>
      <c r="K62" s="28">
        <v>2013</v>
      </c>
      <c r="L62" s="28">
        <v>2014</v>
      </c>
      <c r="M62" s="28">
        <v>2015</v>
      </c>
      <c r="N62" s="28">
        <v>2016</v>
      </c>
      <c r="O62" s="28">
        <v>2017</v>
      </c>
      <c r="P62" s="28">
        <v>2018</v>
      </c>
      <c r="Q62" s="28">
        <v>2019</v>
      </c>
      <c r="R62" s="28">
        <v>2020</v>
      </c>
      <c r="S62" s="28">
        <v>2021</v>
      </c>
      <c r="T62" s="28">
        <v>2022</v>
      </c>
      <c r="U62" s="28">
        <v>2023</v>
      </c>
    </row>
    <row r="63" spans="1:21">
      <c r="A63" s="29" t="s">
        <v>48</v>
      </c>
      <c r="B63" s="29" t="s">
        <v>49</v>
      </c>
      <c r="C63" s="31"/>
      <c r="D63" s="31"/>
      <c r="E63" s="31"/>
      <c r="F63" s="31"/>
      <c r="G63" s="31"/>
      <c r="H63" s="31"/>
      <c r="I63" s="31"/>
      <c r="J63" s="31"/>
      <c r="K63" s="31"/>
      <c r="L63" s="31"/>
      <c r="M63" s="31"/>
      <c r="N63" s="31"/>
      <c r="O63" s="31"/>
      <c r="P63" s="31"/>
      <c r="Q63" s="31"/>
      <c r="R63" s="31"/>
      <c r="S63" s="31"/>
      <c r="T63" s="31"/>
      <c r="U63" s="31"/>
    </row>
    <row r="64" spans="1:21">
      <c r="A64" s="19" t="s">
        <v>50</v>
      </c>
      <c r="B64" s="19" t="s">
        <v>45</v>
      </c>
      <c r="C64" s="1">
        <v>129305</v>
      </c>
      <c r="D64" s="1">
        <v>134376</v>
      </c>
      <c r="E64" s="1">
        <v>129049</v>
      </c>
      <c r="F64" s="1">
        <v>121380</v>
      </c>
      <c r="G64" s="1">
        <v>123029</v>
      </c>
      <c r="H64" s="1">
        <v>123505</v>
      </c>
      <c r="I64" s="1">
        <v>127240</v>
      </c>
      <c r="J64" s="1">
        <v>133496</v>
      </c>
      <c r="K64" s="1">
        <v>135647</v>
      </c>
      <c r="L64" s="1">
        <v>138109</v>
      </c>
      <c r="M64" s="1">
        <v>139255</v>
      </c>
      <c r="N64" s="1">
        <v>141960</v>
      </c>
      <c r="O64" s="1">
        <v>145233</v>
      </c>
      <c r="P64" s="1">
        <v>143748</v>
      </c>
      <c r="Q64" s="1">
        <v>140524</v>
      </c>
      <c r="R64" s="1">
        <v>137961</v>
      </c>
      <c r="S64" s="1">
        <v>130848</v>
      </c>
      <c r="T64" s="1">
        <v>123293</v>
      </c>
      <c r="U64" s="1">
        <v>118792</v>
      </c>
    </row>
    <row r="65" spans="1:21">
      <c r="A65" s="20" t="s">
        <v>43</v>
      </c>
      <c r="B65" s="20" t="s">
        <v>42</v>
      </c>
      <c r="C65" s="32">
        <v>66064</v>
      </c>
      <c r="D65" s="32">
        <v>68402</v>
      </c>
      <c r="E65" s="32">
        <v>65736</v>
      </c>
      <c r="F65" s="32">
        <v>62051</v>
      </c>
      <c r="G65" s="32">
        <v>62167</v>
      </c>
      <c r="H65" s="32">
        <v>62263</v>
      </c>
      <c r="I65" s="32">
        <v>63806</v>
      </c>
      <c r="J65" s="32">
        <v>66875</v>
      </c>
      <c r="K65" s="32">
        <v>67694</v>
      </c>
      <c r="L65" s="32">
        <v>68346</v>
      </c>
      <c r="M65" s="32">
        <v>68179</v>
      </c>
      <c r="N65" s="32">
        <v>69224</v>
      </c>
      <c r="O65" s="32">
        <v>70427</v>
      </c>
      <c r="P65" s="32">
        <v>69411</v>
      </c>
      <c r="Q65" s="32">
        <v>68123</v>
      </c>
      <c r="R65" s="32">
        <v>66408</v>
      </c>
      <c r="S65" s="32">
        <v>62852</v>
      </c>
      <c r="T65" s="32">
        <v>59223</v>
      </c>
      <c r="U65" s="32">
        <v>56814</v>
      </c>
    </row>
    <row r="66" spans="1:21">
      <c r="A66" s="20" t="s">
        <v>41</v>
      </c>
      <c r="B66" s="20" t="s">
        <v>40</v>
      </c>
      <c r="C66" s="32">
        <v>63093</v>
      </c>
      <c r="D66" s="32">
        <v>65893</v>
      </c>
      <c r="E66" s="32">
        <v>63227</v>
      </c>
      <c r="F66" s="32">
        <v>59305</v>
      </c>
      <c r="G66" s="32">
        <v>60826</v>
      </c>
      <c r="H66" s="32">
        <v>61214</v>
      </c>
      <c r="I66" s="32">
        <v>63414</v>
      </c>
      <c r="J66" s="32">
        <v>66605</v>
      </c>
      <c r="K66" s="32">
        <v>67929</v>
      </c>
      <c r="L66" s="32">
        <v>69742</v>
      </c>
      <c r="M66" s="32">
        <v>71051</v>
      </c>
      <c r="N66" s="32">
        <v>72724</v>
      </c>
      <c r="O66" s="32">
        <v>74781</v>
      </c>
      <c r="P66" s="32">
        <v>74275</v>
      </c>
      <c r="Q66" s="32">
        <v>72364</v>
      </c>
      <c r="R66" s="32">
        <v>71510</v>
      </c>
      <c r="S66" s="32">
        <v>67977</v>
      </c>
      <c r="T66" s="32">
        <v>64058</v>
      </c>
      <c r="U66" s="32">
        <v>61958</v>
      </c>
    </row>
    <row r="67" spans="1:21">
      <c r="A67" s="19" t="s">
        <v>51</v>
      </c>
      <c r="B67" s="19" t="s">
        <v>44</v>
      </c>
      <c r="C67" s="32">
        <v>100933</v>
      </c>
      <c r="D67" s="32">
        <v>105894</v>
      </c>
      <c r="E67" s="32">
        <v>100877</v>
      </c>
      <c r="F67" s="32">
        <v>97599</v>
      </c>
      <c r="G67" s="32">
        <v>102655</v>
      </c>
      <c r="H67" s="32">
        <v>103970</v>
      </c>
      <c r="I67" s="32">
        <v>105748</v>
      </c>
      <c r="J67" s="32">
        <v>114161</v>
      </c>
      <c r="K67" s="32">
        <v>118874</v>
      </c>
      <c r="L67" s="32">
        <v>121249</v>
      </c>
      <c r="M67" s="32">
        <v>123712</v>
      </c>
      <c r="N67" s="32">
        <v>128888</v>
      </c>
      <c r="O67" s="32">
        <v>132975</v>
      </c>
      <c r="P67" s="32">
        <v>130229</v>
      </c>
      <c r="Q67" s="32">
        <v>130632</v>
      </c>
      <c r="R67" s="32">
        <v>133826</v>
      </c>
      <c r="S67" s="32">
        <v>134092</v>
      </c>
      <c r="T67" s="32">
        <v>133364</v>
      </c>
      <c r="U67" s="32">
        <v>130781</v>
      </c>
    </row>
    <row r="68" spans="1:21">
      <c r="A68" s="20" t="s">
        <v>43</v>
      </c>
      <c r="B68" s="20" t="s">
        <v>42</v>
      </c>
      <c r="C68" s="32">
        <v>48547</v>
      </c>
      <c r="D68" s="32">
        <v>51237</v>
      </c>
      <c r="E68" s="32">
        <v>49467</v>
      </c>
      <c r="F68" s="32">
        <v>48221</v>
      </c>
      <c r="G68" s="32">
        <v>50423</v>
      </c>
      <c r="H68" s="32">
        <v>51802</v>
      </c>
      <c r="I68" s="32">
        <v>52555</v>
      </c>
      <c r="J68" s="32">
        <v>56388</v>
      </c>
      <c r="K68" s="32">
        <v>58732</v>
      </c>
      <c r="L68" s="32">
        <v>59758</v>
      </c>
      <c r="M68" s="32">
        <v>60872</v>
      </c>
      <c r="N68" s="32">
        <v>63236</v>
      </c>
      <c r="O68" s="32">
        <v>65687</v>
      </c>
      <c r="P68" s="32">
        <v>64926</v>
      </c>
      <c r="Q68" s="32">
        <v>65149</v>
      </c>
      <c r="R68" s="32">
        <v>66507</v>
      </c>
      <c r="S68" s="32">
        <v>66798</v>
      </c>
      <c r="T68" s="32">
        <v>66551</v>
      </c>
      <c r="U68" s="32">
        <v>65707</v>
      </c>
    </row>
    <row r="69" spans="1:21" ht="13.5" thickBot="1">
      <c r="A69" s="30" t="s">
        <v>41</v>
      </c>
      <c r="B69" s="30" t="s">
        <v>40</v>
      </c>
      <c r="C69" s="33">
        <v>52179</v>
      </c>
      <c r="D69" s="33">
        <v>54497</v>
      </c>
      <c r="E69" s="33">
        <v>51264</v>
      </c>
      <c r="F69" s="33">
        <v>49311</v>
      </c>
      <c r="G69" s="33">
        <v>51394</v>
      </c>
      <c r="H69" s="33">
        <v>52113</v>
      </c>
      <c r="I69" s="33">
        <v>53144</v>
      </c>
      <c r="J69" s="33">
        <v>57748</v>
      </c>
      <c r="K69" s="33">
        <v>60106</v>
      </c>
      <c r="L69" s="33">
        <v>61451</v>
      </c>
      <c r="M69" s="33">
        <v>62795</v>
      </c>
      <c r="N69" s="33">
        <v>65597</v>
      </c>
      <c r="O69" s="33">
        <v>67241</v>
      </c>
      <c r="P69" s="33">
        <v>65237</v>
      </c>
      <c r="Q69" s="33">
        <v>65391</v>
      </c>
      <c r="R69" s="33">
        <v>67239</v>
      </c>
      <c r="S69" s="33">
        <v>67270</v>
      </c>
      <c r="T69" s="33">
        <v>66776</v>
      </c>
      <c r="U69" s="33">
        <v>65033</v>
      </c>
    </row>
    <row r="72" spans="1:21" ht="54">
      <c r="A72" s="34" t="s">
        <v>69</v>
      </c>
      <c r="B72" s="34" t="s">
        <v>70</v>
      </c>
    </row>
    <row r="74" spans="1:21">
      <c r="A74" s="1" t="s">
        <v>6</v>
      </c>
      <c r="B74" s="1">
        <v>2023</v>
      </c>
    </row>
    <row r="75" spans="1:21">
      <c r="A75" s="16" t="s">
        <v>5</v>
      </c>
      <c r="B75" s="11">
        <v>4.5999999999999999E-2</v>
      </c>
    </row>
    <row r="76" spans="1:21">
      <c r="A76" s="16" t="s">
        <v>4</v>
      </c>
      <c r="B76" s="11">
        <v>3.5000000000000003E-2</v>
      </c>
    </row>
    <row r="77" spans="1:21">
      <c r="A77" s="16" t="s">
        <v>3</v>
      </c>
      <c r="B77" s="11">
        <v>3.2000000000000001E-2</v>
      </c>
    </row>
    <row r="78" spans="1:21">
      <c r="A78" s="16" t="s">
        <v>2</v>
      </c>
      <c r="B78" s="11">
        <v>3.3000000000000002E-2</v>
      </c>
    </row>
    <row r="79" spans="1:21">
      <c r="A79" s="16" t="s">
        <v>1</v>
      </c>
      <c r="B79" s="11">
        <v>2.8999999999999998E-2</v>
      </c>
    </row>
    <row r="80" spans="1:21">
      <c r="A80" s="16" t="s">
        <v>0</v>
      </c>
      <c r="B80" s="11">
        <v>2.7000000000000003E-2</v>
      </c>
    </row>
    <row r="81" spans="1:2">
      <c r="A81" s="16" t="s">
        <v>55</v>
      </c>
      <c r="B81" s="11">
        <v>3.0000000000000001E-3</v>
      </c>
    </row>
    <row r="82" spans="1:2">
      <c r="A82" s="16"/>
      <c r="B82" s="17"/>
    </row>
    <row r="84" spans="1:2">
      <c r="B84" s="21" t="str">
        <f>CONCATENATE("Taux d’aide sociale moyen: ",VALUE(B86)*100,"%")</f>
        <v>Taux d’aide sociale moyen: 2.8%</v>
      </c>
    </row>
    <row r="85" spans="1:2">
      <c r="B85" s="1" t="str">
        <f>CONCATENATE("Durchschnittliche Sozialhilfequote: ",VALUE(100*B86),"%")</f>
        <v>Durchschnittliche Sozialhilfequote: 2.8%</v>
      </c>
    </row>
    <row r="86" spans="1:2">
      <c r="B86" s="26">
        <v>2.7999999999999997E-2</v>
      </c>
    </row>
    <row r="87" spans="1:2">
      <c r="B87" s="26">
        <f>B86</f>
        <v>2.7999999999999997E-2</v>
      </c>
    </row>
    <row r="88" spans="1:2">
      <c r="B88" s="26">
        <f t="shared" ref="B88:B92" si="0">B87</f>
        <v>2.7999999999999997E-2</v>
      </c>
    </row>
    <row r="89" spans="1:2">
      <c r="B89" s="26">
        <f t="shared" si="0"/>
        <v>2.7999999999999997E-2</v>
      </c>
    </row>
    <row r="90" spans="1:2">
      <c r="B90" s="26">
        <f t="shared" si="0"/>
        <v>2.7999999999999997E-2</v>
      </c>
    </row>
    <row r="91" spans="1:2">
      <c r="B91" s="26">
        <f t="shared" si="0"/>
        <v>2.7999999999999997E-2</v>
      </c>
    </row>
    <row r="92" spans="1:2">
      <c r="B92" s="26">
        <f t="shared" si="0"/>
        <v>2.7999999999999997E-2</v>
      </c>
    </row>
    <row r="93" spans="1:2">
      <c r="B93" s="26"/>
    </row>
  </sheetData>
  <pageMargins left="0.47" right="0.21" top="0.17" bottom="0.34" header="0.19" footer="0.16"/>
  <pageSetup paperSize="9" scale="58" orientation="portrait" r:id="rId1"/>
  <headerFooter alignWithMargins="0">
    <oddFooter>&amp;L&amp;"Arial,Regular"&amp;8Statistique des assurances sociales suisses, OFAS, Schweizerische Sozialversicherungsstatistik, BSV&amp;R&amp;"Arial,Regular"&amp;8&amp;A;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18"/>
  <sheetViews>
    <sheetView zoomScaleNormal="100" workbookViewId="0"/>
  </sheetViews>
  <sheetFormatPr baseColWidth="10" defaultColWidth="8.25" defaultRowHeight="12.75" outlineLevelRow="1" outlineLevelCol="1"/>
  <cols>
    <col min="1" max="2" width="35.125" style="1" customWidth="1"/>
    <col min="3" max="3" width="10.25" style="1" customWidth="1"/>
    <col min="4" max="7" width="10.25" style="1" hidden="1" customWidth="1" outlineLevel="1"/>
    <col min="8" max="8" width="10.25" style="1" customWidth="1" collapsed="1"/>
    <col min="9" max="17" width="10.25" style="1" hidden="1" customWidth="1" outlineLevel="1"/>
    <col min="18" max="18" width="10.25" style="1" customWidth="1" collapsed="1"/>
    <col min="19" max="20" width="10.25" style="1" hidden="1" customWidth="1" outlineLevel="1"/>
    <col min="21" max="21" width="10.25" style="1" customWidth="1" collapsed="1"/>
    <col min="22" max="22" width="10.25" style="1" customWidth="1"/>
    <col min="23" max="23" width="10.25" style="1" hidden="1" customWidth="1" outlineLevel="1"/>
    <col min="24" max="26" width="9.875" style="1" hidden="1" customWidth="1" outlineLevel="1"/>
    <col min="27" max="27" width="10.125" style="1" customWidth="1" collapsed="1"/>
    <col min="28" max="30" width="10.125" style="1" hidden="1" customWidth="1" outlineLevel="1"/>
    <col min="31" max="31" width="10.125" style="1" hidden="1" customWidth="1" outlineLevel="1" collapsed="1"/>
    <col min="32" max="33" width="9.875" style="1" hidden="1" customWidth="1" outlineLevel="1"/>
    <col min="34" max="36" width="9.875" style="1" hidden="1" customWidth="1" outlineLevel="1" collapsed="1"/>
    <col min="37" max="37" width="9.875" style="1" customWidth="1" collapsed="1"/>
    <col min="38" max="39" width="9.875" style="1" hidden="1" customWidth="1" outlineLevel="1"/>
    <col min="40" max="40" width="9.875" style="1" customWidth="1" collapsed="1"/>
    <col min="41" max="16384" width="8.25" style="1"/>
  </cols>
  <sheetData>
    <row r="1" spans="1:40" s="37" customFormat="1" ht="54">
      <c r="A1" s="36" t="s">
        <v>67</v>
      </c>
      <c r="B1" s="36" t="s">
        <v>58</v>
      </c>
    </row>
    <row r="2" spans="1:40" s="43" customFormat="1" ht="15.75" customHeight="1" thickBot="1">
      <c r="A2" s="38"/>
      <c r="B2" s="39"/>
      <c r="C2" s="40">
        <v>2005</v>
      </c>
      <c r="D2" s="40">
        <v>2006</v>
      </c>
      <c r="E2" s="41">
        <v>2007</v>
      </c>
      <c r="F2" s="40">
        <v>2008</v>
      </c>
      <c r="G2" s="40">
        <v>2009</v>
      </c>
      <c r="H2" s="40">
        <v>2010</v>
      </c>
      <c r="I2" s="40">
        <v>2011</v>
      </c>
      <c r="J2" s="40">
        <v>2012</v>
      </c>
      <c r="K2" s="40">
        <v>2013</v>
      </c>
      <c r="L2" s="40">
        <v>2014</v>
      </c>
      <c r="M2" s="40">
        <v>2015</v>
      </c>
      <c r="N2" s="40">
        <v>2016</v>
      </c>
      <c r="O2" s="40">
        <v>2017</v>
      </c>
      <c r="P2" s="40">
        <v>2018</v>
      </c>
      <c r="Q2" s="40">
        <v>2019</v>
      </c>
      <c r="R2" s="40">
        <v>2020</v>
      </c>
      <c r="S2" s="40">
        <v>2021</v>
      </c>
      <c r="T2" s="40">
        <v>2022</v>
      </c>
      <c r="U2" s="40">
        <v>2023</v>
      </c>
      <c r="V2" s="42">
        <v>2005</v>
      </c>
      <c r="W2" s="40">
        <v>2006</v>
      </c>
      <c r="X2" s="40">
        <v>2007</v>
      </c>
      <c r="Y2" s="40">
        <v>2008</v>
      </c>
      <c r="Z2" s="40">
        <v>2009</v>
      </c>
      <c r="AA2" s="40">
        <v>2010</v>
      </c>
      <c r="AB2" s="40">
        <v>2011</v>
      </c>
      <c r="AC2" s="40">
        <v>2012</v>
      </c>
      <c r="AD2" s="40">
        <v>2013</v>
      </c>
      <c r="AE2" s="40">
        <v>2014</v>
      </c>
      <c r="AF2" s="40">
        <v>2015</v>
      </c>
      <c r="AG2" s="40">
        <v>2016</v>
      </c>
      <c r="AH2" s="40">
        <v>2017</v>
      </c>
      <c r="AI2" s="40">
        <v>2018</v>
      </c>
      <c r="AJ2" s="40">
        <v>2019</v>
      </c>
      <c r="AK2" s="40">
        <v>2020</v>
      </c>
      <c r="AL2" s="40">
        <v>2021</v>
      </c>
      <c r="AM2" s="40">
        <v>2022</v>
      </c>
      <c r="AN2" s="40">
        <v>2023</v>
      </c>
    </row>
    <row r="3" spans="1:40" s="37" customFormat="1" ht="15.75" customHeight="1" thickBot="1">
      <c r="A3" s="44" t="s">
        <v>47</v>
      </c>
      <c r="B3" s="44" t="s">
        <v>59</v>
      </c>
      <c r="C3" s="45">
        <v>237494.74</v>
      </c>
      <c r="D3" s="46">
        <v>245155.64</v>
      </c>
      <c r="E3" s="46">
        <v>233484.08799999999</v>
      </c>
      <c r="F3" s="46">
        <v>221261.872</v>
      </c>
      <c r="G3" s="46">
        <v>230019</v>
      </c>
      <c r="H3" s="46">
        <v>231046</v>
      </c>
      <c r="I3" s="46">
        <v>236132.68299999999</v>
      </c>
      <c r="J3" s="46">
        <v>250333.42499999999</v>
      </c>
      <c r="K3" s="46">
        <v>257191.764</v>
      </c>
      <c r="L3" s="46">
        <v>261982.85</v>
      </c>
      <c r="M3" s="46">
        <v>265626</v>
      </c>
      <c r="N3" s="47" t="s">
        <v>71</v>
      </c>
      <c r="O3" s="47">
        <v>278345</v>
      </c>
      <c r="P3" s="47">
        <v>274194</v>
      </c>
      <c r="Q3" s="46">
        <v>271419</v>
      </c>
      <c r="R3" s="47">
        <v>272052</v>
      </c>
      <c r="S3" s="47">
        <v>265125</v>
      </c>
      <c r="T3" s="47">
        <v>256789</v>
      </c>
      <c r="U3" s="48">
        <v>249659</v>
      </c>
      <c r="V3" s="49"/>
      <c r="W3" s="50"/>
      <c r="X3" s="50"/>
      <c r="Y3" s="50"/>
      <c r="Z3" s="50"/>
      <c r="AA3" s="50"/>
      <c r="AB3" s="50"/>
      <c r="AC3" s="50"/>
      <c r="AD3" s="50"/>
      <c r="AE3" s="50"/>
      <c r="AF3" s="50"/>
      <c r="AG3" s="50"/>
      <c r="AH3" s="51"/>
      <c r="AI3" s="51"/>
      <c r="AJ3" s="50"/>
      <c r="AK3" s="50"/>
      <c r="AL3" s="50"/>
      <c r="AM3" s="50"/>
      <c r="AN3" s="51"/>
    </row>
    <row r="4" spans="1:40" s="54" customFormat="1" ht="39" customHeight="1" thickBot="1">
      <c r="A4" s="52"/>
      <c r="B4" s="53"/>
      <c r="C4" s="76" t="s">
        <v>54</v>
      </c>
      <c r="D4" s="77"/>
      <c r="E4" s="77"/>
      <c r="F4" s="77"/>
      <c r="G4" s="77"/>
      <c r="H4" s="77"/>
      <c r="I4" s="77"/>
      <c r="J4" s="77"/>
      <c r="K4" s="77"/>
      <c r="L4" s="77"/>
      <c r="M4" s="77"/>
      <c r="N4" s="77"/>
      <c r="O4" s="77"/>
      <c r="P4" s="77"/>
      <c r="Q4" s="77"/>
      <c r="R4" s="77"/>
      <c r="S4" s="77"/>
      <c r="T4" s="77"/>
      <c r="U4" s="78"/>
      <c r="V4" s="76" t="s">
        <v>62</v>
      </c>
      <c r="W4" s="77"/>
      <c r="X4" s="77"/>
      <c r="Y4" s="77"/>
      <c r="Z4" s="77"/>
      <c r="AA4" s="77"/>
      <c r="AB4" s="77"/>
      <c r="AC4" s="77"/>
      <c r="AD4" s="77"/>
      <c r="AE4" s="77"/>
      <c r="AF4" s="77"/>
      <c r="AG4" s="77"/>
      <c r="AH4" s="77"/>
      <c r="AI4" s="77"/>
      <c r="AJ4" s="77"/>
      <c r="AK4" s="77"/>
      <c r="AL4" s="77"/>
      <c r="AM4" s="77"/>
      <c r="AN4" s="78"/>
    </row>
    <row r="5" spans="1:40" s="54" customFormat="1" ht="35.25" customHeight="1" thickBot="1">
      <c r="A5" s="55"/>
      <c r="B5" s="56"/>
      <c r="C5" s="79" t="s">
        <v>68</v>
      </c>
      <c r="D5" s="80"/>
      <c r="E5" s="80"/>
      <c r="F5" s="80"/>
      <c r="G5" s="80"/>
      <c r="H5" s="80"/>
      <c r="I5" s="80"/>
      <c r="J5" s="80"/>
      <c r="K5" s="80"/>
      <c r="L5" s="80"/>
      <c r="M5" s="80"/>
      <c r="N5" s="80"/>
      <c r="O5" s="80"/>
      <c r="P5" s="80"/>
      <c r="Q5" s="80"/>
      <c r="R5" s="80"/>
      <c r="S5" s="80"/>
      <c r="T5" s="80"/>
      <c r="U5" s="81"/>
      <c r="V5" s="76" t="s">
        <v>63</v>
      </c>
      <c r="W5" s="77"/>
      <c r="X5" s="77"/>
      <c r="Y5" s="77"/>
      <c r="Z5" s="77"/>
      <c r="AA5" s="77"/>
      <c r="AB5" s="77"/>
      <c r="AC5" s="77"/>
      <c r="AD5" s="77"/>
      <c r="AE5" s="77"/>
      <c r="AF5" s="77"/>
      <c r="AG5" s="77"/>
      <c r="AH5" s="77"/>
      <c r="AI5" s="77"/>
      <c r="AJ5" s="77"/>
      <c r="AK5" s="77"/>
      <c r="AL5" s="77"/>
      <c r="AM5" s="77"/>
      <c r="AN5" s="78"/>
    </row>
    <row r="6" spans="1:40" s="54" customFormat="1" ht="13.5" thickBot="1">
      <c r="A6" s="44" t="s">
        <v>46</v>
      </c>
      <c r="B6" s="44" t="s">
        <v>46</v>
      </c>
      <c r="C6" s="57"/>
      <c r="D6" s="57"/>
      <c r="E6" s="57"/>
      <c r="F6" s="58"/>
      <c r="G6" s="58"/>
      <c r="H6" s="58"/>
      <c r="I6" s="58"/>
      <c r="J6" s="25"/>
      <c r="K6" s="25"/>
      <c r="L6" s="25"/>
      <c r="M6" s="25"/>
      <c r="N6" s="25"/>
      <c r="O6" s="25"/>
      <c r="P6" s="25"/>
      <c r="Q6" s="58"/>
      <c r="R6" s="25"/>
      <c r="S6" s="25"/>
      <c r="T6" s="25"/>
      <c r="U6" s="27"/>
      <c r="V6" s="23">
        <v>3.2028500000000001E-2</v>
      </c>
      <c r="W6" s="23">
        <v>3.28665E-2</v>
      </c>
      <c r="X6" s="23">
        <v>3.1095000000000001E-2</v>
      </c>
      <c r="Y6" s="23">
        <v>2.9138299999999999E-2</v>
      </c>
      <c r="Z6" s="23">
        <v>2.9821300000000002E-2</v>
      </c>
      <c r="AA6" s="23">
        <v>2.96312E-2</v>
      </c>
      <c r="AB6" s="23">
        <v>3.0003600000000002E-2</v>
      </c>
      <c r="AC6" s="23">
        <v>3.1469999999999998E-2</v>
      </c>
      <c r="AD6" s="23">
        <v>3.1992800000000002E-2</v>
      </c>
      <c r="AE6" s="23">
        <v>3.2180599999999997E-2</v>
      </c>
      <c r="AF6" s="23">
        <v>3.2245299999999998E-2</v>
      </c>
      <c r="AG6" s="23">
        <v>3.3000000000000002E-2</v>
      </c>
      <c r="AH6" s="23">
        <v>3.3000000000000002E-2</v>
      </c>
      <c r="AI6" s="23">
        <v>3.2000000000000001E-2</v>
      </c>
      <c r="AJ6" s="23">
        <v>3.2000000000000001E-2</v>
      </c>
      <c r="AK6" s="23">
        <v>3.2000000000000001E-2</v>
      </c>
      <c r="AL6" s="23">
        <v>3.1E-2</v>
      </c>
      <c r="AM6" s="23">
        <v>2.9000000000000001E-2</v>
      </c>
      <c r="AN6" s="59">
        <v>2.7999999999999997E-2</v>
      </c>
    </row>
    <row r="7" spans="1:40" ht="15.75" customHeight="1">
      <c r="A7" s="19" t="s">
        <v>48</v>
      </c>
      <c r="B7" s="19" t="s">
        <v>49</v>
      </c>
      <c r="C7" s="22">
        <v>1</v>
      </c>
      <c r="D7" s="24">
        <v>1</v>
      </c>
      <c r="E7" s="24">
        <v>1</v>
      </c>
      <c r="F7" s="24">
        <v>1</v>
      </c>
      <c r="G7" s="24">
        <v>1</v>
      </c>
      <c r="H7" s="24">
        <v>1</v>
      </c>
      <c r="I7" s="24">
        <v>1</v>
      </c>
      <c r="J7" s="24">
        <v>1</v>
      </c>
      <c r="K7" s="24">
        <v>1</v>
      </c>
      <c r="L7" s="24">
        <v>1</v>
      </c>
      <c r="M7" s="24">
        <v>1</v>
      </c>
      <c r="N7" s="24">
        <v>1</v>
      </c>
      <c r="O7" s="24">
        <v>1</v>
      </c>
      <c r="P7" s="24">
        <v>1</v>
      </c>
      <c r="Q7" s="24">
        <v>1</v>
      </c>
      <c r="R7" s="24">
        <v>1</v>
      </c>
      <c r="S7" s="24">
        <v>1</v>
      </c>
      <c r="T7" s="24">
        <v>1</v>
      </c>
      <c r="U7" s="60">
        <v>1</v>
      </c>
      <c r="V7" s="24"/>
      <c r="W7" s="24"/>
      <c r="X7" s="24"/>
      <c r="Y7" s="24"/>
      <c r="Z7" s="24"/>
      <c r="AA7" s="24"/>
      <c r="AB7" s="24"/>
      <c r="AC7" s="24"/>
      <c r="AD7" s="24"/>
      <c r="AE7" s="24"/>
      <c r="AF7" s="24"/>
      <c r="AG7" s="24"/>
      <c r="AH7" s="24"/>
      <c r="AI7" s="24"/>
      <c r="AJ7" s="24"/>
      <c r="AK7" s="24"/>
      <c r="AL7" s="24"/>
      <c r="AM7" s="24"/>
      <c r="AN7" s="60"/>
    </row>
    <row r="8" spans="1:40" ht="15.75" customHeight="1">
      <c r="A8" s="19" t="s">
        <v>50</v>
      </c>
      <c r="B8" s="19" t="s">
        <v>45</v>
      </c>
      <c r="C8" s="22">
        <v>0.56200000000000006</v>
      </c>
      <c r="D8" s="24">
        <v>0.55949429414652108</v>
      </c>
      <c r="E8" s="24">
        <v>0.56100000000000005</v>
      </c>
      <c r="F8" s="24">
        <v>0.55800000000000005</v>
      </c>
      <c r="G8" s="24">
        <v>0.54709754904141272</v>
      </c>
      <c r="H8" s="24">
        <v>0.54301382634393469</v>
      </c>
      <c r="I8" s="24">
        <v>0.54619848475012001</v>
      </c>
      <c r="J8" s="24">
        <v>0.53906082371035835</v>
      </c>
      <c r="K8" s="24">
        <v>0.53298104278164682</v>
      </c>
      <c r="L8" s="24">
        <v>0.53254821687195419</v>
      </c>
      <c r="M8" s="24">
        <v>0.52960041377548484</v>
      </c>
      <c r="N8" s="24">
        <v>0.52400000000000002</v>
      </c>
      <c r="O8" s="24">
        <v>0.52200000000000002</v>
      </c>
      <c r="P8" s="24">
        <v>0.52500000000000002</v>
      </c>
      <c r="Q8" s="24">
        <v>0.51800000000000002</v>
      </c>
      <c r="R8" s="24">
        <v>0.50800000000000001</v>
      </c>
      <c r="S8" s="24">
        <v>0.49399999999999999</v>
      </c>
      <c r="T8" s="24">
        <v>0.48</v>
      </c>
      <c r="U8" s="60">
        <v>0.47600000000000003</v>
      </c>
      <c r="V8" s="24">
        <v>2.1999999999999999E-2</v>
      </c>
      <c r="W8" s="24">
        <v>2.2709299999999998E-2</v>
      </c>
      <c r="X8" s="24">
        <v>2.1999999999999999E-2</v>
      </c>
      <c r="Y8" s="24">
        <v>0.02</v>
      </c>
      <c r="Z8" s="24">
        <v>2.03956E-2</v>
      </c>
      <c r="AA8" s="24">
        <v>2.03407E-2</v>
      </c>
      <c r="AB8" s="24">
        <v>2.0845799999999998E-2</v>
      </c>
      <c r="AC8" s="24">
        <v>2.17468E-2</v>
      </c>
      <c r="AD8" s="24">
        <v>2.1988199999999999E-2</v>
      </c>
      <c r="AE8" s="24">
        <v>2.2267700000000001E-2</v>
      </c>
      <c r="AF8" s="24">
        <v>2.23193E-2</v>
      </c>
      <c r="AG8" s="24">
        <v>2.3E-2</v>
      </c>
      <c r="AH8" s="24">
        <v>2.3E-2</v>
      </c>
      <c r="AI8" s="24">
        <v>2.3E-2</v>
      </c>
      <c r="AJ8" s="24">
        <v>2.2000000000000002E-2</v>
      </c>
      <c r="AK8" s="24">
        <v>2.1000000000000001E-2</v>
      </c>
      <c r="AL8" s="24">
        <v>0.02</v>
      </c>
      <c r="AM8" s="24">
        <v>1.9E-2</v>
      </c>
      <c r="AN8" s="60">
        <v>1.8000000000000002E-2</v>
      </c>
    </row>
    <row r="9" spans="1:40" ht="15.75" customHeight="1">
      <c r="A9" s="20" t="s">
        <v>43</v>
      </c>
      <c r="B9" s="20" t="s">
        <v>42</v>
      </c>
      <c r="C9" s="12">
        <v>0.51200000000000001</v>
      </c>
      <c r="D9" s="11">
        <v>0.50934196543668964</v>
      </c>
      <c r="E9" s="11">
        <v>0.51</v>
      </c>
      <c r="F9" s="11">
        <v>0.51100000000000001</v>
      </c>
      <c r="G9" s="11">
        <v>0.50545152976185637</v>
      </c>
      <c r="H9" s="11">
        <v>0.50424775464256499</v>
      </c>
      <c r="I9" s="11">
        <v>0.501538940783126</v>
      </c>
      <c r="J9" s="11">
        <v>0.50101300748063216</v>
      </c>
      <c r="K9" s="11">
        <v>0.49913098429702107</v>
      </c>
      <c r="L9" s="11">
        <v>0.49494443115350156</v>
      </c>
      <c r="M9" s="11">
        <v>0.48968581192957794</v>
      </c>
      <c r="N9" s="11">
        <v>0.4876715416913236</v>
      </c>
      <c r="O9" s="11">
        <v>0.48467432950191575</v>
      </c>
      <c r="P9" s="11">
        <v>0.48299999999999998</v>
      </c>
      <c r="Q9" s="11">
        <v>0.48499999999999999</v>
      </c>
      <c r="R9" s="11">
        <v>0.48199999999999998</v>
      </c>
      <c r="S9" s="11">
        <v>0.48</v>
      </c>
      <c r="T9" s="11">
        <v>0.48</v>
      </c>
      <c r="U9" s="10">
        <v>0.47799999999999998</v>
      </c>
      <c r="V9" s="11">
        <v>2.1999999999999999E-2</v>
      </c>
      <c r="W9" s="11">
        <v>2.2221600000000001E-2</v>
      </c>
      <c r="X9" s="11">
        <v>2.1000000000000001E-2</v>
      </c>
      <c r="Y9" s="11">
        <v>0.02</v>
      </c>
      <c r="Z9" s="11">
        <v>1.9849200000000001E-2</v>
      </c>
      <c r="AA9" s="11">
        <v>1.97635E-2</v>
      </c>
      <c r="AB9" s="11">
        <v>2.01636E-2</v>
      </c>
      <c r="AC9" s="11">
        <v>2.10265E-2</v>
      </c>
      <c r="AD9" s="11">
        <v>2.1196100000000002E-2</v>
      </c>
      <c r="AE9" s="11">
        <v>2.1301100000000003E-2</v>
      </c>
      <c r="AF9" s="11">
        <v>2.1138400000000002E-2</v>
      </c>
      <c r="AG9" s="11">
        <v>2.1000000000000001E-2</v>
      </c>
      <c r="AH9" s="11">
        <v>2.1999999999999999E-2</v>
      </c>
      <c r="AI9" s="11">
        <v>2.1000000000000001E-2</v>
      </c>
      <c r="AJ9" s="11">
        <v>2.1000000000000001E-2</v>
      </c>
      <c r="AK9" s="11">
        <v>0.02</v>
      </c>
      <c r="AL9" s="11">
        <v>1.9E-2</v>
      </c>
      <c r="AM9" s="11">
        <v>1.8000000000000002E-2</v>
      </c>
      <c r="AN9" s="10">
        <v>1.7000000000000001E-2</v>
      </c>
    </row>
    <row r="10" spans="1:40" ht="15.75" customHeight="1">
      <c r="A10" s="20" t="s">
        <v>41</v>
      </c>
      <c r="B10" s="20" t="s">
        <v>40</v>
      </c>
      <c r="C10" s="12">
        <v>0.48799999999999999</v>
      </c>
      <c r="D10" s="11">
        <v>0.49065803456331031</v>
      </c>
      <c r="E10" s="11">
        <v>0.49</v>
      </c>
      <c r="F10" s="11">
        <v>0.48899999999999999</v>
      </c>
      <c r="G10" s="11">
        <v>0.49454847023814369</v>
      </c>
      <c r="H10" s="11">
        <v>0.49575224535743501</v>
      </c>
      <c r="I10" s="11">
        <v>0.49846105921687406</v>
      </c>
      <c r="J10" s="11">
        <v>0.49898699251936784</v>
      </c>
      <c r="K10" s="11">
        <v>0.50086901570297893</v>
      </c>
      <c r="L10" s="11">
        <v>0.5050555688464986</v>
      </c>
      <c r="M10" s="11">
        <v>0.51031418807042217</v>
      </c>
      <c r="N10" s="11">
        <v>0.51232845830867646</v>
      </c>
      <c r="O10" s="11">
        <v>0.5153256704980842</v>
      </c>
      <c r="P10" s="11">
        <v>0.51700000000000002</v>
      </c>
      <c r="Q10" s="11">
        <v>0.51500000000000001</v>
      </c>
      <c r="R10" s="11">
        <v>0.51800000000000002</v>
      </c>
      <c r="S10" s="11">
        <v>0.52</v>
      </c>
      <c r="T10" s="11">
        <v>0.52</v>
      </c>
      <c r="U10" s="10">
        <v>0.52200000000000002</v>
      </c>
      <c r="V10" s="11">
        <v>2.1999999999999999E-2</v>
      </c>
      <c r="W10" s="11">
        <v>2.3209499999999997E-2</v>
      </c>
      <c r="X10" s="11">
        <v>2.1999999999999999E-2</v>
      </c>
      <c r="Y10" s="11">
        <v>2.1000000000000001E-2</v>
      </c>
      <c r="Z10" s="11">
        <v>2.0973199999999997E-2</v>
      </c>
      <c r="AA10" s="11">
        <v>2.0953599999999999E-2</v>
      </c>
      <c r="AB10" s="11">
        <v>2.1573500000000002E-2</v>
      </c>
      <c r="AC10" s="11">
        <v>2.2515500000000001E-2</v>
      </c>
      <c r="AD10" s="11">
        <v>2.2830300000000001E-2</v>
      </c>
      <c r="AE10" s="11">
        <v>2.3296999999999998E-2</v>
      </c>
      <c r="AF10" s="11">
        <v>2.3574999999999999E-2</v>
      </c>
      <c r="AG10" s="11">
        <v>2.4E-2</v>
      </c>
      <c r="AH10" s="11">
        <v>2.4E-2</v>
      </c>
      <c r="AI10" s="11">
        <v>2.4E-2</v>
      </c>
      <c r="AJ10" s="11">
        <v>2.3E-2</v>
      </c>
      <c r="AK10" s="11">
        <v>2.3E-2</v>
      </c>
      <c r="AL10" s="11">
        <v>2.2000000000000002E-2</v>
      </c>
      <c r="AM10" s="11">
        <v>0.02</v>
      </c>
      <c r="AN10" s="10">
        <v>0.02</v>
      </c>
    </row>
    <row r="11" spans="1:40" ht="15.75" customHeight="1">
      <c r="A11" s="19" t="s">
        <v>51</v>
      </c>
      <c r="B11" s="19" t="s">
        <v>44</v>
      </c>
      <c r="C11" s="22">
        <v>0.438</v>
      </c>
      <c r="D11" s="24">
        <v>0.44050570585347892</v>
      </c>
      <c r="E11" s="24">
        <v>0.439</v>
      </c>
      <c r="F11" s="24">
        <v>0.442</v>
      </c>
      <c r="G11" s="24">
        <v>0.45290245095858728</v>
      </c>
      <c r="H11" s="24">
        <v>0.45698617365606531</v>
      </c>
      <c r="I11" s="24">
        <v>0.45380151524987999</v>
      </c>
      <c r="J11" s="24">
        <v>0.46093917628964171</v>
      </c>
      <c r="K11" s="24">
        <v>0.46701895721835318</v>
      </c>
      <c r="L11" s="24">
        <v>0.46745178312804581</v>
      </c>
      <c r="M11" s="24">
        <v>0.47039958622451516</v>
      </c>
      <c r="N11" s="24">
        <v>0.47600000000000003</v>
      </c>
      <c r="O11" s="24">
        <v>0.47799999999999998</v>
      </c>
      <c r="P11" s="24">
        <v>0.47499999999999998</v>
      </c>
      <c r="Q11" s="24">
        <v>0.48200000000000004</v>
      </c>
      <c r="R11" s="24">
        <v>0.49199999999999999</v>
      </c>
      <c r="S11" s="24">
        <v>0.50600000000000001</v>
      </c>
      <c r="T11" s="24">
        <v>0.52</v>
      </c>
      <c r="U11" s="60">
        <v>0.52400000000000002</v>
      </c>
      <c r="V11" s="24">
        <v>6.6000000000000003E-2</v>
      </c>
      <c r="W11" s="24">
        <v>6.86774E-2</v>
      </c>
      <c r="X11" s="24">
        <v>6.5000000000000002E-2</v>
      </c>
      <c r="Y11" s="24">
        <v>0.06</v>
      </c>
      <c r="Z11" s="24">
        <v>6.1064399999999998E-2</v>
      </c>
      <c r="AA11" s="24">
        <v>6.0251799999999994E-2</v>
      </c>
      <c r="AB11" s="24">
        <v>5.9870599999999996E-2</v>
      </c>
      <c r="AC11" s="24">
        <v>6.2864400000000001E-2</v>
      </c>
      <c r="AD11" s="24">
        <v>6.3570100000000004E-2</v>
      </c>
      <c r="AE11" s="24">
        <v>6.2581999999999999E-2</v>
      </c>
      <c r="AF11" s="24">
        <v>6.1903600000000003E-2</v>
      </c>
      <c r="AG11" s="24">
        <v>6.3E-2</v>
      </c>
      <c r="AH11" s="24">
        <v>6.3E-2</v>
      </c>
      <c r="AI11" s="24">
        <v>6.0999999999999999E-2</v>
      </c>
      <c r="AJ11" s="24">
        <v>6.0999999999999999E-2</v>
      </c>
      <c r="AK11" s="24">
        <v>6.2E-2</v>
      </c>
      <c r="AL11" s="24">
        <v>6.0999999999999999E-2</v>
      </c>
      <c r="AM11" s="24">
        <v>5.9000000000000004E-2</v>
      </c>
      <c r="AN11" s="60">
        <v>5.7000000000000002E-2</v>
      </c>
    </row>
    <row r="12" spans="1:40" ht="15.75" customHeight="1">
      <c r="A12" s="20" t="s">
        <v>43</v>
      </c>
      <c r="B12" s="20" t="s">
        <v>42</v>
      </c>
      <c r="C12" s="12">
        <v>0.48199999999999998</v>
      </c>
      <c r="D12" s="11">
        <v>0.48458313120526258</v>
      </c>
      <c r="E12" s="11">
        <v>0.49099999999999999</v>
      </c>
      <c r="F12" s="11">
        <v>0.495</v>
      </c>
      <c r="G12" s="11">
        <v>0.49523164108154832</v>
      </c>
      <c r="H12" s="11">
        <v>0.49850358466053984</v>
      </c>
      <c r="I12" s="11">
        <v>0.49721438264244716</v>
      </c>
      <c r="J12" s="11">
        <v>0.49404143655606736</v>
      </c>
      <c r="K12" s="11">
        <v>0.4942156877931343</v>
      </c>
      <c r="L12" s="11">
        <v>0.49301324264304169</v>
      </c>
      <c r="M12" s="11">
        <v>0.49222315811334805</v>
      </c>
      <c r="N12" s="11">
        <v>0.49083697499864165</v>
      </c>
      <c r="O12" s="11">
        <v>0.493723849372385</v>
      </c>
      <c r="P12" s="11">
        <v>0.499</v>
      </c>
      <c r="Q12" s="11">
        <v>0.499</v>
      </c>
      <c r="R12" s="11">
        <v>0.497</v>
      </c>
      <c r="S12" s="11">
        <v>0.498</v>
      </c>
      <c r="T12" s="11">
        <v>0.499</v>
      </c>
      <c r="U12" s="10">
        <v>0.503</v>
      </c>
      <c r="V12" s="11">
        <v>6.7000000000000004E-2</v>
      </c>
      <c r="W12" s="11">
        <v>7.033629999999999E-2</v>
      </c>
      <c r="X12" s="11">
        <v>6.7000000000000004E-2</v>
      </c>
      <c r="Y12" s="11">
        <v>6.3E-2</v>
      </c>
      <c r="Z12" s="11">
        <v>6.3915899999999998E-2</v>
      </c>
      <c r="AA12" s="11">
        <v>6.3902799999999996E-2</v>
      </c>
      <c r="AB12" s="11">
        <v>6.3449499999999992E-2</v>
      </c>
      <c r="AC12" s="11">
        <v>6.6189899999999996E-2</v>
      </c>
      <c r="AD12" s="11">
        <v>6.6980399999999995E-2</v>
      </c>
      <c r="AE12" s="11">
        <v>6.5742099999999998E-2</v>
      </c>
      <c r="AF12" s="11">
        <v>6.4866300000000002E-2</v>
      </c>
      <c r="AG12" s="11">
        <v>6.6000000000000003E-2</v>
      </c>
      <c r="AH12" s="11">
        <v>6.7000000000000004E-2</v>
      </c>
      <c r="AI12" s="11">
        <v>6.5000000000000002E-2</v>
      </c>
      <c r="AJ12" s="11">
        <v>6.4000000000000001E-2</v>
      </c>
      <c r="AK12" s="11">
        <v>6.5000000000000002E-2</v>
      </c>
      <c r="AL12" s="11">
        <v>6.4000000000000001E-2</v>
      </c>
      <c r="AM12" s="11">
        <v>6.3E-2</v>
      </c>
      <c r="AN12" s="10">
        <v>6.0999999999999999E-2</v>
      </c>
    </row>
    <row r="13" spans="1:40" ht="15.75" customHeight="1" thickBot="1">
      <c r="A13" s="20" t="s">
        <v>41</v>
      </c>
      <c r="B13" s="20" t="s">
        <v>40</v>
      </c>
      <c r="C13" s="12">
        <v>0.51800000000000002</v>
      </c>
      <c r="D13" s="11">
        <v>0.51541686879473747</v>
      </c>
      <c r="E13" s="11">
        <v>0.50900000000000001</v>
      </c>
      <c r="F13" s="11">
        <v>0.505</v>
      </c>
      <c r="G13" s="11">
        <v>0.50476835891845173</v>
      </c>
      <c r="H13" s="11">
        <v>0.5014964153394601</v>
      </c>
      <c r="I13" s="11">
        <v>0.50278561735755289</v>
      </c>
      <c r="J13" s="11">
        <v>0.50595856344393253</v>
      </c>
      <c r="K13" s="11">
        <v>0.5057843122068657</v>
      </c>
      <c r="L13" s="11">
        <v>0.50698675735695831</v>
      </c>
      <c r="M13" s="11">
        <v>0.50777684188665195</v>
      </c>
      <c r="N13" s="11">
        <v>0.50916302500135835</v>
      </c>
      <c r="O13" s="11">
        <v>0.50627615062761511</v>
      </c>
      <c r="P13" s="11">
        <v>0.501</v>
      </c>
      <c r="Q13" s="11">
        <v>0.501</v>
      </c>
      <c r="R13" s="11">
        <v>0.503</v>
      </c>
      <c r="S13" s="11">
        <v>0.502</v>
      </c>
      <c r="T13" s="11">
        <v>0.501</v>
      </c>
      <c r="U13" s="10">
        <v>0.49700000000000005</v>
      </c>
      <c r="V13" s="11">
        <v>6.5000000000000002E-2</v>
      </c>
      <c r="W13" s="11">
        <v>6.6994499999999998E-2</v>
      </c>
      <c r="X13" s="11">
        <v>6.2E-2</v>
      </c>
      <c r="Y13" s="11">
        <v>5.7000000000000002E-2</v>
      </c>
      <c r="Z13" s="11">
        <v>5.76039E-2</v>
      </c>
      <c r="AA13" s="11">
        <v>5.6957000000000001E-2</v>
      </c>
      <c r="AB13" s="11">
        <v>5.6657900000000004E-2</v>
      </c>
      <c r="AC13" s="11">
        <v>5.9898899999999998E-2</v>
      </c>
      <c r="AD13" s="11">
        <v>6.0522900000000004E-2</v>
      </c>
      <c r="AE13" s="11">
        <v>5.97501E-2</v>
      </c>
      <c r="AF13" s="11">
        <v>5.9238400000000004E-2</v>
      </c>
      <c r="AG13" s="11">
        <v>0.06</v>
      </c>
      <c r="AH13" s="11">
        <v>0.06</v>
      </c>
      <c r="AI13" s="11">
        <v>5.7999999999999996E-2</v>
      </c>
      <c r="AJ13" s="11">
        <v>5.7000000000000002E-2</v>
      </c>
      <c r="AK13" s="11">
        <v>5.8999999999999997E-2</v>
      </c>
      <c r="AL13" s="11">
        <v>5.7999999999999996E-2</v>
      </c>
      <c r="AM13" s="11">
        <v>5.5999999999999994E-2</v>
      </c>
      <c r="AN13" s="10">
        <v>5.4000000000000006E-2</v>
      </c>
    </row>
    <row r="14" spans="1:40" s="5" customFormat="1" ht="15.75" customHeight="1">
      <c r="A14" s="61" t="s">
        <v>39</v>
      </c>
      <c r="B14" s="61" t="s">
        <v>38</v>
      </c>
      <c r="C14" s="15">
        <v>1</v>
      </c>
      <c r="D14" s="14">
        <v>0.99974725106570739</v>
      </c>
      <c r="E14" s="14">
        <v>1</v>
      </c>
      <c r="F14" s="14">
        <v>1</v>
      </c>
      <c r="G14" s="14">
        <v>0.9998224633569327</v>
      </c>
      <c r="H14" s="14">
        <v>0.9997236314161172</v>
      </c>
      <c r="I14" s="14">
        <v>0.99975267476849072</v>
      </c>
      <c r="J14" s="14">
        <v>0.99979092010527648</v>
      </c>
      <c r="K14" s="14">
        <v>0.99968660904400142</v>
      </c>
      <c r="L14" s="14">
        <v>1.0000072080153901</v>
      </c>
      <c r="M14" s="14">
        <v>1.0004002360315394</v>
      </c>
      <c r="N14" s="14">
        <v>0.99999999999999989</v>
      </c>
      <c r="O14" s="14">
        <v>0.99999999999999989</v>
      </c>
      <c r="P14" s="14">
        <v>1</v>
      </c>
      <c r="Q14" s="14">
        <v>1</v>
      </c>
      <c r="R14" s="14">
        <v>1</v>
      </c>
      <c r="S14" s="14">
        <v>1</v>
      </c>
      <c r="T14" s="14">
        <v>1</v>
      </c>
      <c r="U14" s="13">
        <v>1</v>
      </c>
      <c r="V14" s="14"/>
      <c r="W14" s="14"/>
      <c r="X14" s="14"/>
      <c r="Y14" s="14"/>
      <c r="Z14" s="14"/>
      <c r="AA14" s="14"/>
      <c r="AB14" s="14"/>
      <c r="AC14" s="14"/>
      <c r="AD14" s="14"/>
      <c r="AE14" s="14"/>
      <c r="AF14" s="14"/>
      <c r="AG14" s="14"/>
      <c r="AH14" s="14"/>
      <c r="AI14" s="14"/>
      <c r="AJ14" s="14"/>
      <c r="AK14" s="14"/>
      <c r="AL14" s="14"/>
      <c r="AM14" s="14"/>
      <c r="AN14" s="13"/>
    </row>
    <row r="15" spans="1:40" ht="15.75" customHeight="1">
      <c r="A15" s="62" t="s">
        <v>5</v>
      </c>
      <c r="B15" s="62" t="s">
        <v>5</v>
      </c>
      <c r="C15" s="12">
        <v>0.30978202578971664</v>
      </c>
      <c r="D15" s="11">
        <v>0.308660514738679</v>
      </c>
      <c r="E15" s="11">
        <v>0.31005652643216752</v>
      </c>
      <c r="F15" s="11">
        <v>0.31383945649056461</v>
      </c>
      <c r="G15" s="11">
        <v>0.30997546944155879</v>
      </c>
      <c r="H15" s="11">
        <v>0.30857157713206174</v>
      </c>
      <c r="I15" s="11">
        <v>0.30075655477162783</v>
      </c>
      <c r="J15" s="11">
        <v>0.29936052855897033</v>
      </c>
      <c r="K15" s="11">
        <v>0.29632527662035552</v>
      </c>
      <c r="L15" s="11">
        <v>0.29164779121630963</v>
      </c>
      <c r="M15" s="11">
        <v>0.28932651291165978</v>
      </c>
      <c r="N15" s="11">
        <v>0.28699999999999998</v>
      </c>
      <c r="O15" s="11">
        <v>0.28999999999999998</v>
      </c>
      <c r="P15" s="11">
        <v>0.28899999999999998</v>
      </c>
      <c r="Q15" s="11">
        <v>0.29199999999999998</v>
      </c>
      <c r="R15" s="11">
        <v>0.29299999999999998</v>
      </c>
      <c r="S15" s="11">
        <v>0.29600000000000004</v>
      </c>
      <c r="T15" s="11">
        <v>0.29600000000000004</v>
      </c>
      <c r="U15" s="10">
        <v>0.29199999999999998</v>
      </c>
      <c r="V15" s="11">
        <v>4.8000000000000001E-2</v>
      </c>
      <c r="W15" s="11">
        <v>4.9238400000000002E-2</v>
      </c>
      <c r="X15" s="11">
        <v>4.7E-2</v>
      </c>
      <c r="Y15" s="11">
        <v>4.44482E-2</v>
      </c>
      <c r="Z15" s="11">
        <v>4.4787299999999995E-2</v>
      </c>
      <c r="AA15" s="11">
        <v>4.4424200000000004E-2</v>
      </c>
      <c r="AB15" s="11">
        <v>4.8829000000000004E-2</v>
      </c>
      <c r="AC15" s="11">
        <v>5.1424000000000004E-2</v>
      </c>
      <c r="AD15" s="11">
        <v>5.2131299999999998E-2</v>
      </c>
      <c r="AE15" s="11">
        <v>5.1887100000000005E-2</v>
      </c>
      <c r="AF15" s="11">
        <v>5.18488E-2</v>
      </c>
      <c r="AG15" s="11">
        <v>5.2999999999999999E-2</v>
      </c>
      <c r="AH15" s="11">
        <v>5.2999999999999999E-2</v>
      </c>
      <c r="AI15" s="11">
        <v>5.2000000000000005E-2</v>
      </c>
      <c r="AJ15" s="11">
        <v>5.2000000000000005E-2</v>
      </c>
      <c r="AK15" s="11">
        <v>5.2000000000000005E-2</v>
      </c>
      <c r="AL15" s="11">
        <v>0.05</v>
      </c>
      <c r="AM15" s="11">
        <v>4.8000000000000001E-2</v>
      </c>
      <c r="AN15" s="10">
        <v>4.5999999999999999E-2</v>
      </c>
    </row>
    <row r="16" spans="1:40" ht="15.75" customHeight="1">
      <c r="A16" s="62" t="s">
        <v>4</v>
      </c>
      <c r="B16" s="62" t="s">
        <v>4</v>
      </c>
      <c r="C16" s="12">
        <v>0.131791933008059</v>
      </c>
      <c r="D16" s="11">
        <v>0.12903554452278515</v>
      </c>
      <c r="E16" s="11">
        <v>0.12619673048381855</v>
      </c>
      <c r="F16" s="11">
        <v>0.12263147603811828</v>
      </c>
      <c r="G16" s="11">
        <v>0.12553360511911724</v>
      </c>
      <c r="H16" s="11">
        <v>0.12334803670933246</v>
      </c>
      <c r="I16" s="11">
        <v>0.12275123005253664</v>
      </c>
      <c r="J16" s="11">
        <v>0.12205053643383636</v>
      </c>
      <c r="K16" s="11">
        <v>0.12053603786477636</v>
      </c>
      <c r="L16" s="11">
        <v>0.1173637397656329</v>
      </c>
      <c r="M16" s="11">
        <v>0.11407267669451486</v>
      </c>
      <c r="N16" s="11">
        <v>0.11199999999999999</v>
      </c>
      <c r="O16" s="11">
        <v>0.107</v>
      </c>
      <c r="P16" s="11">
        <v>0.10300000000000001</v>
      </c>
      <c r="Q16" s="11">
        <v>0.1</v>
      </c>
      <c r="R16" s="11">
        <v>9.9000000000000005E-2</v>
      </c>
      <c r="S16" s="11">
        <v>9.9000000000000005E-2</v>
      </c>
      <c r="T16" s="11">
        <v>0.10199999999999999</v>
      </c>
      <c r="U16" s="10">
        <v>0.10300000000000001</v>
      </c>
      <c r="V16" s="11">
        <v>4.3999999999999997E-2</v>
      </c>
      <c r="W16" s="11">
        <v>4.4650200000000001E-2</v>
      </c>
      <c r="X16" s="11">
        <v>4.1000000000000002E-2</v>
      </c>
      <c r="Y16" s="11">
        <v>3.7676500000000002E-2</v>
      </c>
      <c r="Z16" s="11">
        <v>3.9333399999999998E-2</v>
      </c>
      <c r="AA16" s="11">
        <v>3.8507899999999998E-2</v>
      </c>
      <c r="AB16" s="11">
        <v>3.74518E-2</v>
      </c>
      <c r="AC16" s="11">
        <v>3.9226200000000003E-2</v>
      </c>
      <c r="AD16" s="11">
        <v>3.9645300000000001E-2</v>
      </c>
      <c r="AE16" s="11">
        <v>3.9076399999999997E-2</v>
      </c>
      <c r="AF16" s="11">
        <v>3.8521E-2</v>
      </c>
      <c r="AG16" s="11">
        <v>3.9E-2</v>
      </c>
      <c r="AH16" s="11">
        <v>3.7999999999999999E-2</v>
      </c>
      <c r="AI16" s="11">
        <v>3.6000000000000004E-2</v>
      </c>
      <c r="AJ16" s="11">
        <v>3.5000000000000003E-2</v>
      </c>
      <c r="AK16" s="11">
        <v>3.5000000000000003E-2</v>
      </c>
      <c r="AL16" s="11">
        <v>3.5000000000000003E-2</v>
      </c>
      <c r="AM16" s="11">
        <v>3.5000000000000003E-2</v>
      </c>
      <c r="AN16" s="10">
        <v>3.5000000000000003E-2</v>
      </c>
    </row>
    <row r="17" spans="1:40" ht="15.75" customHeight="1">
      <c r="A17" s="62" t="s">
        <v>3</v>
      </c>
      <c r="B17" s="62" t="s">
        <v>3</v>
      </c>
      <c r="C17" s="12">
        <v>0.17101367027503506</v>
      </c>
      <c r="D17" s="11">
        <v>0.168098964267897</v>
      </c>
      <c r="E17" s="11">
        <v>0.16366437991083008</v>
      </c>
      <c r="F17" s="11">
        <v>0.16164182174089092</v>
      </c>
      <c r="G17" s="11">
        <v>0.16061404963727946</v>
      </c>
      <c r="H17" s="11">
        <v>0.15974972485332734</v>
      </c>
      <c r="I17" s="11">
        <v>0.16077368136521841</v>
      </c>
      <c r="J17" s="11">
        <v>0.16220226810190203</v>
      </c>
      <c r="K17" s="11">
        <v>0.16432721670894107</v>
      </c>
      <c r="L17" s="11">
        <v>0.16488126770829722</v>
      </c>
      <c r="M17" s="11">
        <v>0.16510109679843038</v>
      </c>
      <c r="N17" s="11">
        <v>0.16600000000000001</v>
      </c>
      <c r="O17" s="11">
        <v>0.16600000000000001</v>
      </c>
      <c r="P17" s="11">
        <v>0.16200000000000001</v>
      </c>
      <c r="Q17" s="11">
        <v>0.16200000000000001</v>
      </c>
      <c r="R17" s="11">
        <v>0.16300000000000001</v>
      </c>
      <c r="S17" s="11">
        <v>0.161</v>
      </c>
      <c r="T17" s="11">
        <v>0.158</v>
      </c>
      <c r="U17" s="10">
        <v>0.157</v>
      </c>
      <c r="V17" s="11">
        <v>3.5999999999999997E-2</v>
      </c>
      <c r="W17" s="11">
        <v>3.5922700000000002E-2</v>
      </c>
      <c r="X17" s="11">
        <v>3.3000000000000002E-2</v>
      </c>
      <c r="Y17" s="11">
        <v>3.0662600000000002E-2</v>
      </c>
      <c r="Z17" s="11">
        <v>3.1066300000000002E-2</v>
      </c>
      <c r="AA17" s="11">
        <v>3.0782299999999999E-2</v>
      </c>
      <c r="AB17" s="11">
        <v>3.5729400000000001E-2</v>
      </c>
      <c r="AC17" s="11">
        <v>3.7566200000000001E-2</v>
      </c>
      <c r="AD17" s="11">
        <v>3.8429899999999996E-2</v>
      </c>
      <c r="AE17" s="11">
        <v>3.8592399999999999E-2</v>
      </c>
      <c r="AF17" s="11">
        <v>3.8392099999999998E-2</v>
      </c>
      <c r="AG17" s="11">
        <v>3.9E-2</v>
      </c>
      <c r="AH17" s="11">
        <v>3.9E-2</v>
      </c>
      <c r="AI17" s="11">
        <v>3.7000000000000005E-2</v>
      </c>
      <c r="AJ17" s="11">
        <v>3.7000000000000005E-2</v>
      </c>
      <c r="AK17" s="11">
        <v>3.7000000000000005E-2</v>
      </c>
      <c r="AL17" s="11">
        <v>3.6000000000000004E-2</v>
      </c>
      <c r="AM17" s="11">
        <v>3.4000000000000002E-2</v>
      </c>
      <c r="AN17" s="10">
        <v>3.2000000000000001E-2</v>
      </c>
    </row>
    <row r="18" spans="1:40" ht="15.75" customHeight="1">
      <c r="A18" s="62" t="s">
        <v>2</v>
      </c>
      <c r="B18" s="62" t="s">
        <v>2</v>
      </c>
      <c r="C18" s="12">
        <v>0.1924237215549679</v>
      </c>
      <c r="D18" s="11">
        <v>0.18931404427868095</v>
      </c>
      <c r="E18" s="11">
        <v>0.18602097481329852</v>
      </c>
      <c r="F18" s="11">
        <v>0.18238377736643144</v>
      </c>
      <c r="G18" s="11">
        <v>0.17967106354374907</v>
      </c>
      <c r="H18" s="11">
        <v>0.17543091868657545</v>
      </c>
      <c r="I18" s="11">
        <v>0.17273991227283164</v>
      </c>
      <c r="J18" s="11">
        <v>0.16841159686220025</v>
      </c>
      <c r="K18" s="11">
        <v>0.16585722573577413</v>
      </c>
      <c r="L18" s="11">
        <v>0.16486989401628432</v>
      </c>
      <c r="M18" s="11">
        <v>0.16419527722255003</v>
      </c>
      <c r="N18" s="11">
        <v>0.16399999999999998</v>
      </c>
      <c r="O18" s="11">
        <v>0.16399999999999998</v>
      </c>
      <c r="P18" s="11">
        <v>0.16400000000000001</v>
      </c>
      <c r="Q18" s="11">
        <v>0.16399999999999998</v>
      </c>
      <c r="R18" s="11">
        <v>0.16300000000000001</v>
      </c>
      <c r="S18" s="11">
        <v>0.16300000000000001</v>
      </c>
      <c r="T18" s="11">
        <v>0.16300000000000001</v>
      </c>
      <c r="U18" s="10">
        <v>0.16300000000000001</v>
      </c>
      <c r="V18" s="11">
        <v>3.7999999999999999E-2</v>
      </c>
      <c r="W18" s="11">
        <v>3.8526100000000001E-2</v>
      </c>
      <c r="X18" s="11">
        <v>3.5999999999999997E-2</v>
      </c>
      <c r="Y18" s="11">
        <v>3.2952299999999997E-2</v>
      </c>
      <c r="Z18" s="11">
        <v>3.3112099999999998E-2</v>
      </c>
      <c r="AA18" s="11">
        <v>3.22133E-2</v>
      </c>
      <c r="AB18" s="11">
        <v>3.3424800000000005E-2</v>
      </c>
      <c r="AC18" s="11">
        <v>3.5015400000000002E-2</v>
      </c>
      <c r="AD18" s="11">
        <v>3.5831000000000002E-2</v>
      </c>
      <c r="AE18" s="11">
        <v>3.6491799999999998E-2</v>
      </c>
      <c r="AF18" s="11">
        <v>3.7019200000000002E-2</v>
      </c>
      <c r="AG18" s="11">
        <v>3.7999999999999999E-2</v>
      </c>
      <c r="AH18" s="11">
        <v>3.9E-2</v>
      </c>
      <c r="AI18" s="11">
        <v>3.7999999999999999E-2</v>
      </c>
      <c r="AJ18" s="11">
        <v>3.7000000000000005E-2</v>
      </c>
      <c r="AK18" s="11">
        <v>3.7000000000000005E-2</v>
      </c>
      <c r="AL18" s="11">
        <v>3.6000000000000004E-2</v>
      </c>
      <c r="AM18" s="11">
        <v>3.4000000000000002E-2</v>
      </c>
      <c r="AN18" s="10">
        <v>3.3000000000000002E-2</v>
      </c>
    </row>
    <row r="19" spans="1:40" ht="15.75" customHeight="1">
      <c r="A19" s="62" t="s">
        <v>1</v>
      </c>
      <c r="B19" s="62" t="s">
        <v>1</v>
      </c>
      <c r="C19" s="12">
        <v>0.122910702723093</v>
      </c>
      <c r="D19" s="11">
        <v>0.12775832903174036</v>
      </c>
      <c r="E19" s="11">
        <v>0.13278373181723666</v>
      </c>
      <c r="F19" s="11">
        <v>0.13727760290575911</v>
      </c>
      <c r="G19" s="11">
        <v>0.13981108851079432</v>
      </c>
      <c r="H19" s="11">
        <v>0.14490480358427288</v>
      </c>
      <c r="I19" s="11">
        <v>0.15101475152595753</v>
      </c>
      <c r="J19" s="11">
        <v>0.15391995398057567</v>
      </c>
      <c r="K19" s="11">
        <v>0.15672087669562429</v>
      </c>
      <c r="L19" s="11">
        <v>0.16104963953513132</v>
      </c>
      <c r="M19" s="11">
        <v>0.16217217391335573</v>
      </c>
      <c r="N19" s="11">
        <v>0.16300000000000001</v>
      </c>
      <c r="O19" s="11">
        <v>0.16300000000000001</v>
      </c>
      <c r="P19" s="11">
        <v>0.16500000000000001</v>
      </c>
      <c r="Q19" s="11">
        <v>0.161</v>
      </c>
      <c r="R19" s="11">
        <v>0.157</v>
      </c>
      <c r="S19" s="11">
        <v>0.154</v>
      </c>
      <c r="T19" s="11">
        <v>0.15</v>
      </c>
      <c r="U19" s="10">
        <v>0.14699999999999999</v>
      </c>
      <c r="V19" s="11">
        <v>2.9000000000000001E-2</v>
      </c>
      <c r="W19" s="11">
        <v>3.0780200000000001E-2</v>
      </c>
      <c r="X19" s="11">
        <v>0.03</v>
      </c>
      <c r="Y19" s="11">
        <v>2.93653E-2</v>
      </c>
      <c r="Z19" s="11">
        <v>3.05086E-2</v>
      </c>
      <c r="AA19" s="11">
        <v>3.1507599999999997E-2</v>
      </c>
      <c r="AB19" s="11">
        <v>3.0038800000000001E-2</v>
      </c>
      <c r="AC19" s="11">
        <v>3.1618899999999998E-2</v>
      </c>
      <c r="AD19" s="11">
        <v>3.23255E-2</v>
      </c>
      <c r="AE19" s="11">
        <v>3.3175700000000002E-2</v>
      </c>
      <c r="AF19" s="11">
        <v>3.33122E-2</v>
      </c>
      <c r="AG19" s="11">
        <v>3.4000000000000002E-2</v>
      </c>
      <c r="AH19" s="11">
        <v>3.5000000000000003E-2</v>
      </c>
      <c r="AI19" s="11">
        <v>3.4000000000000002E-2</v>
      </c>
      <c r="AJ19" s="11">
        <v>3.3000000000000002E-2</v>
      </c>
      <c r="AK19" s="11">
        <v>3.3000000000000002E-2</v>
      </c>
      <c r="AL19" s="11">
        <v>3.2000000000000001E-2</v>
      </c>
      <c r="AM19" s="11">
        <v>3.1E-2</v>
      </c>
      <c r="AN19" s="10">
        <v>2.8999999999999998E-2</v>
      </c>
    </row>
    <row r="20" spans="1:40" ht="15.75" customHeight="1">
      <c r="A20" s="62" t="s">
        <v>0</v>
      </c>
      <c r="B20" s="62" t="s">
        <v>0</v>
      </c>
      <c r="C20" s="12">
        <v>5.7147450144556806E-2</v>
      </c>
      <c r="D20" s="11">
        <v>6.1879854225924937E-2</v>
      </c>
      <c r="E20" s="11">
        <v>6.4820359003571165E-2</v>
      </c>
      <c r="F20" s="11">
        <v>6.896511863850166E-2</v>
      </c>
      <c r="G20" s="11">
        <v>7.1217187104433838E-2</v>
      </c>
      <c r="H20" s="11">
        <v>7.4718570450547264E-2</v>
      </c>
      <c r="I20" s="11">
        <v>7.9716544780318518E-2</v>
      </c>
      <c r="J20" s="11">
        <v>8.2846036167791917E-2</v>
      </c>
      <c r="K20" s="11">
        <v>8.4919975418530066E-2</v>
      </c>
      <c r="L20" s="11">
        <v>8.9194875773734791E-2</v>
      </c>
      <c r="M20" s="11">
        <v>9.3532498491028584E-2</v>
      </c>
      <c r="N20" s="11">
        <v>9.6000000000000002E-2</v>
      </c>
      <c r="O20" s="11">
        <v>9.8000000000000004E-2</v>
      </c>
      <c r="P20" s="11">
        <v>0.10300000000000001</v>
      </c>
      <c r="Q20" s="11">
        <v>0.107</v>
      </c>
      <c r="R20" s="11">
        <v>0.11</v>
      </c>
      <c r="S20" s="11">
        <v>0.11199999999999999</v>
      </c>
      <c r="T20" s="11">
        <v>0.114</v>
      </c>
      <c r="U20" s="10">
        <v>0.11800000000000001</v>
      </c>
      <c r="V20" s="11">
        <v>1.9E-2</v>
      </c>
      <c r="W20" s="11">
        <v>2.1093299999999999E-2</v>
      </c>
      <c r="X20" s="11">
        <v>2.1000000000000001E-2</v>
      </c>
      <c r="Y20" s="11">
        <v>2.0879399999999999E-2</v>
      </c>
      <c r="Z20" s="11">
        <v>2.1997800000000001E-2</v>
      </c>
      <c r="AA20" s="11">
        <v>2.2998400000000002E-2</v>
      </c>
      <c r="AB20" s="11">
        <v>2.2300300000000002E-2</v>
      </c>
      <c r="AC20" s="11">
        <v>2.4386000000000001E-2</v>
      </c>
      <c r="AD20" s="11">
        <v>2.5366200000000002E-2</v>
      </c>
      <c r="AE20" s="11">
        <v>2.6738700000000001E-2</v>
      </c>
      <c r="AF20" s="11">
        <v>2.7892299999999998E-2</v>
      </c>
      <c r="AG20" s="11">
        <v>2.8999999999999998E-2</v>
      </c>
      <c r="AH20" s="11">
        <v>2.8999999999999998E-2</v>
      </c>
      <c r="AI20" s="11">
        <v>2.8999999999999998E-2</v>
      </c>
      <c r="AJ20" s="11">
        <v>0.03</v>
      </c>
      <c r="AK20" s="11">
        <v>0.03</v>
      </c>
      <c r="AL20" s="11">
        <v>2.7999999999999997E-2</v>
      </c>
      <c r="AM20" s="11">
        <v>2.7000000000000003E-2</v>
      </c>
      <c r="AN20" s="10">
        <v>2.7000000000000003E-2</v>
      </c>
    </row>
    <row r="21" spans="1:40" ht="15.75" customHeight="1" thickBot="1">
      <c r="A21" s="62" t="s">
        <v>55</v>
      </c>
      <c r="B21" s="62" t="s">
        <v>55</v>
      </c>
      <c r="C21" s="12">
        <v>1.4999999999999999E-2</v>
      </c>
      <c r="D21" s="11">
        <v>1.4999999999999999E-2</v>
      </c>
      <c r="E21" s="11">
        <v>1.4999999999999999E-2</v>
      </c>
      <c r="F21" s="11">
        <v>1.3000000000000001E-2</v>
      </c>
      <c r="G21" s="11">
        <v>1.3000000000000001E-2</v>
      </c>
      <c r="H21" s="11">
        <v>1.3000000000000001E-2</v>
      </c>
      <c r="I21" s="11">
        <v>1.2E-2</v>
      </c>
      <c r="J21" s="11">
        <v>1.1000000000000001E-2</v>
      </c>
      <c r="K21" s="11">
        <v>1.1000000000000001E-2</v>
      </c>
      <c r="L21" s="11">
        <v>1.1000000000000001E-2</v>
      </c>
      <c r="M21" s="11">
        <v>1.2E-2</v>
      </c>
      <c r="N21" s="11">
        <v>1.2E-2</v>
      </c>
      <c r="O21" s="11">
        <v>1.2E-2</v>
      </c>
      <c r="P21" s="11">
        <v>1.3999999999999999E-2</v>
      </c>
      <c r="Q21" s="11">
        <v>1.4999999999999999E-2</v>
      </c>
      <c r="R21" s="11">
        <v>1.4999999999999999E-2</v>
      </c>
      <c r="S21" s="11">
        <v>1.4999999999999999E-2</v>
      </c>
      <c r="T21" s="11">
        <v>1.7000000000000001E-2</v>
      </c>
      <c r="U21" s="10">
        <v>1.9E-2</v>
      </c>
      <c r="V21" s="11">
        <v>3.0000000000000001E-3</v>
      </c>
      <c r="W21" s="11">
        <v>3.0000000000000001E-3</v>
      </c>
      <c r="X21" s="11">
        <v>3.0000000000000001E-3</v>
      </c>
      <c r="Y21" s="11">
        <v>3.0000000000000001E-3</v>
      </c>
      <c r="Z21" s="11">
        <v>3.0000000000000001E-3</v>
      </c>
      <c r="AA21" s="11">
        <v>3.0000000000000001E-3</v>
      </c>
      <c r="AB21" s="11">
        <v>2E-3</v>
      </c>
      <c r="AC21" s="11">
        <v>2E-3</v>
      </c>
      <c r="AD21" s="11">
        <v>2E-3</v>
      </c>
      <c r="AE21" s="11">
        <v>2E-3</v>
      </c>
      <c r="AF21" s="11">
        <v>2E-3</v>
      </c>
      <c r="AG21" s="11">
        <v>2E-3</v>
      </c>
      <c r="AH21" s="11">
        <v>2E-3</v>
      </c>
      <c r="AI21" s="11">
        <v>2E-3</v>
      </c>
      <c r="AJ21" s="11">
        <v>3.0000000000000001E-3</v>
      </c>
      <c r="AK21" s="11">
        <v>3.0000000000000001E-3</v>
      </c>
      <c r="AL21" s="11">
        <v>3.0000000000000001E-3</v>
      </c>
      <c r="AM21" s="11">
        <v>3.0000000000000001E-3</v>
      </c>
      <c r="AN21" s="10">
        <v>3.0000000000000001E-3</v>
      </c>
    </row>
    <row r="22" spans="1:40" s="5" customFormat="1" ht="15.75" customHeight="1">
      <c r="A22" s="61" t="s">
        <v>37</v>
      </c>
      <c r="B22" s="61" t="s">
        <v>64</v>
      </c>
      <c r="C22" s="15">
        <v>1</v>
      </c>
      <c r="D22" s="14">
        <v>0.99999999892185931</v>
      </c>
      <c r="E22" s="14">
        <v>0.99999999892185931</v>
      </c>
      <c r="F22" s="14">
        <v>0.99999999892185931</v>
      </c>
      <c r="G22" s="14">
        <v>0.99999999999999989</v>
      </c>
      <c r="H22" s="14">
        <v>1</v>
      </c>
      <c r="I22" s="14">
        <v>0.9999999973080288</v>
      </c>
      <c r="J22" s="14">
        <v>0.99999999925338401</v>
      </c>
      <c r="K22" s="14">
        <v>0.9999999979418378</v>
      </c>
      <c r="L22" s="14">
        <v>0.99999999842719267</v>
      </c>
      <c r="M22" s="14">
        <v>0.99999999920025651</v>
      </c>
      <c r="N22" s="14">
        <v>1</v>
      </c>
      <c r="O22" s="14">
        <v>1</v>
      </c>
      <c r="P22" s="14">
        <v>1</v>
      </c>
      <c r="Q22" s="14">
        <v>1</v>
      </c>
      <c r="R22" s="14">
        <v>0.99999999999999989</v>
      </c>
      <c r="S22" s="14">
        <v>1</v>
      </c>
      <c r="T22" s="14">
        <v>1</v>
      </c>
      <c r="U22" s="13">
        <v>1</v>
      </c>
      <c r="V22" s="14"/>
      <c r="W22" s="14"/>
      <c r="X22" s="14"/>
      <c r="Y22" s="14"/>
      <c r="Z22" s="14"/>
      <c r="AA22" s="14"/>
      <c r="AB22" s="14"/>
      <c r="AC22" s="14"/>
      <c r="AD22" s="14"/>
      <c r="AE22" s="14"/>
      <c r="AF22" s="14"/>
      <c r="AG22" s="14"/>
      <c r="AH22" s="14"/>
      <c r="AI22" s="14"/>
      <c r="AJ22" s="14"/>
      <c r="AK22" s="14"/>
      <c r="AL22" s="14"/>
      <c r="AM22" s="14"/>
      <c r="AN22" s="13"/>
    </row>
    <row r="23" spans="1:40" ht="15.75" customHeight="1">
      <c r="A23" s="62" t="s">
        <v>36</v>
      </c>
      <c r="B23" s="62" t="s">
        <v>35</v>
      </c>
      <c r="C23" s="12">
        <v>0.36699999999999999</v>
      </c>
      <c r="D23" s="11">
        <v>0.37121111003782881</v>
      </c>
      <c r="E23" s="11">
        <v>0.37600898980518399</v>
      </c>
      <c r="F23" s="11">
        <v>0.37751758916371198</v>
      </c>
      <c r="G23" s="11">
        <v>0.39012174893205498</v>
      </c>
      <c r="H23" s="11">
        <v>0.39365979250691219</v>
      </c>
      <c r="I23" s="11">
        <v>0.40220942058093995</v>
      </c>
      <c r="J23" s="11">
        <v>0.41116074008396536</v>
      </c>
      <c r="K23" s="11">
        <v>0.41896450309297006</v>
      </c>
      <c r="L23" s="11">
        <v>0.42532904035779429</v>
      </c>
      <c r="M23" s="11">
        <v>0.43252530921818566</v>
      </c>
      <c r="N23" s="11">
        <v>0.441</v>
      </c>
      <c r="O23" s="11">
        <v>0.44400000000000001</v>
      </c>
      <c r="P23" s="11">
        <v>0.45</v>
      </c>
      <c r="Q23" s="11">
        <v>0.45799999999999996</v>
      </c>
      <c r="R23" s="11">
        <v>0.46899999999999997</v>
      </c>
      <c r="S23" s="11">
        <v>0.48</v>
      </c>
      <c r="T23" s="11">
        <v>0.49200000000000005</v>
      </c>
      <c r="U23" s="10">
        <v>0.501</v>
      </c>
      <c r="V23" s="12">
        <v>3.6990500000000003E-2</v>
      </c>
      <c r="W23" s="11">
        <v>3.8670799999999998E-2</v>
      </c>
      <c r="X23" s="11">
        <v>3.7152600000000001E-2</v>
      </c>
      <c r="Y23" s="11">
        <v>3.4783700000000001E-2</v>
      </c>
      <c r="Z23" s="11">
        <v>3.6755200000000002E-2</v>
      </c>
      <c r="AA23" s="11">
        <v>3.7054999999999998E-2</v>
      </c>
      <c r="AB23" s="11">
        <v>3.4033000000000001E-2</v>
      </c>
      <c r="AC23" s="11">
        <v>3.6241599999999999E-2</v>
      </c>
      <c r="AD23" s="11">
        <v>3.7358200000000001E-2</v>
      </c>
      <c r="AE23" s="11">
        <v>3.7967399999999998E-2</v>
      </c>
      <c r="AF23" s="11">
        <v>3.8410799999999995E-2</v>
      </c>
      <c r="AG23" s="11">
        <v>0.04</v>
      </c>
      <c r="AH23" s="11">
        <v>0.04</v>
      </c>
      <c r="AI23" s="11">
        <v>3.9E-2</v>
      </c>
      <c r="AJ23" s="11">
        <v>3.9E-2</v>
      </c>
      <c r="AK23" s="11">
        <v>3.9E-2</v>
      </c>
      <c r="AL23" s="11">
        <v>3.7999999999999999E-2</v>
      </c>
      <c r="AM23" s="11">
        <v>3.7000000000000005E-2</v>
      </c>
      <c r="AN23" s="10">
        <v>3.6000000000000004E-2</v>
      </c>
    </row>
    <row r="24" spans="1:40" ht="15.75" customHeight="1">
      <c r="A24" s="62" t="s">
        <v>34</v>
      </c>
      <c r="B24" s="62" t="s">
        <v>33</v>
      </c>
      <c r="C24" s="12">
        <v>0.441</v>
      </c>
      <c r="D24" s="11">
        <v>0.43050354324026402</v>
      </c>
      <c r="E24" s="11">
        <v>0.42005151964764598</v>
      </c>
      <c r="F24" s="11">
        <v>0.41650209384367298</v>
      </c>
      <c r="G24" s="11">
        <v>0.40381450099589472</v>
      </c>
      <c r="H24" s="11">
        <v>0.39462369682672555</v>
      </c>
      <c r="I24" s="11">
        <v>0.38157713004643701</v>
      </c>
      <c r="J24" s="11">
        <v>0.37360100376440369</v>
      </c>
      <c r="K24" s="11">
        <v>0.36648122662063293</v>
      </c>
      <c r="L24" s="11">
        <v>0.35892414377282578</v>
      </c>
      <c r="M24" s="11">
        <v>0.35133367210470967</v>
      </c>
      <c r="N24" s="11">
        <v>0.34399999999999997</v>
      </c>
      <c r="O24" s="11">
        <v>0.34</v>
      </c>
      <c r="P24" s="11">
        <v>0.33299999999999996</v>
      </c>
      <c r="Q24" s="11">
        <v>0.32700000000000001</v>
      </c>
      <c r="R24" s="11">
        <v>0.32</v>
      </c>
      <c r="S24" s="11">
        <v>0.309</v>
      </c>
      <c r="T24" s="11">
        <v>0.29899999999999999</v>
      </c>
      <c r="U24" s="10">
        <v>0.29100000000000004</v>
      </c>
      <c r="V24" s="12">
        <v>2.1000000000000001E-2</v>
      </c>
      <c r="W24" s="11">
        <v>2.0633400000000003E-2</v>
      </c>
      <c r="X24" s="11">
        <v>1.90905E-2</v>
      </c>
      <c r="Y24" s="11">
        <v>1.7653600000000002E-2</v>
      </c>
      <c r="Z24" s="11">
        <v>1.7505299999999998E-2</v>
      </c>
      <c r="AA24" s="11">
        <v>1.70901E-2</v>
      </c>
      <c r="AB24" s="11">
        <v>1.7945599999999999E-2</v>
      </c>
      <c r="AC24" s="11">
        <v>1.86126E-2</v>
      </c>
      <c r="AD24" s="11">
        <v>1.87265E-2</v>
      </c>
      <c r="AE24" s="11">
        <v>1.86944E-2</v>
      </c>
      <c r="AF24" s="11">
        <v>1.8483199999999998E-2</v>
      </c>
      <c r="AG24" s="11">
        <v>1.9E-2</v>
      </c>
      <c r="AH24" s="11">
        <v>1.9E-2</v>
      </c>
      <c r="AI24" s="11">
        <v>1.8000000000000002E-2</v>
      </c>
      <c r="AJ24" s="11">
        <v>1.7000000000000001E-2</v>
      </c>
      <c r="AK24" s="11">
        <v>1.7000000000000001E-2</v>
      </c>
      <c r="AL24" s="11">
        <v>1.6E-2</v>
      </c>
      <c r="AM24" s="11">
        <v>1.4999999999999999E-2</v>
      </c>
      <c r="AN24" s="10">
        <v>1.3999999999999999E-2</v>
      </c>
    </row>
    <row r="25" spans="1:40" ht="15.75" customHeight="1">
      <c r="A25" s="62" t="s">
        <v>32</v>
      </c>
      <c r="B25" s="62" t="s">
        <v>31</v>
      </c>
      <c r="C25" s="12">
        <v>1.7000000000000001E-2</v>
      </c>
      <c r="D25" s="11">
        <v>1.7733204915604858E-2</v>
      </c>
      <c r="E25" s="11">
        <v>1.7728014283698398E-2</v>
      </c>
      <c r="F25" s="11">
        <v>1.74873956429599E-2</v>
      </c>
      <c r="G25" s="11">
        <v>1.7618690798701174E-2</v>
      </c>
      <c r="H25" s="11">
        <v>1.6811252314638661E-2</v>
      </c>
      <c r="I25" s="11">
        <v>1.5742480221981402E-2</v>
      </c>
      <c r="J25" s="11">
        <v>1.4548575719037494E-2</v>
      </c>
      <c r="K25" s="11">
        <v>1.4857084524534124E-2</v>
      </c>
      <c r="L25" s="11">
        <v>1.4239331169906248E-2</v>
      </c>
      <c r="M25" s="11">
        <v>1.425435401726124E-2</v>
      </c>
      <c r="N25" s="11">
        <v>1.3999999999999999E-2</v>
      </c>
      <c r="O25" s="11">
        <v>1.4999999999999999E-2</v>
      </c>
      <c r="P25" s="11">
        <v>1.6E-2</v>
      </c>
      <c r="Q25" s="11">
        <v>1.7000000000000001E-2</v>
      </c>
      <c r="R25" s="11">
        <v>1.7000000000000001E-2</v>
      </c>
      <c r="S25" s="11">
        <v>1.7000000000000001E-2</v>
      </c>
      <c r="T25" s="11">
        <v>1.7000000000000001E-2</v>
      </c>
      <c r="U25" s="10">
        <v>1.8000000000000002E-2</v>
      </c>
      <c r="V25" s="12">
        <v>6.4505000000000005E-3</v>
      </c>
      <c r="W25" s="11">
        <v>7.0021999999999992E-3</v>
      </c>
      <c r="X25" s="11">
        <v>6.6422E-3</v>
      </c>
      <c r="Y25" s="11">
        <v>6.1136000000000003E-3</v>
      </c>
      <c r="Z25" s="11">
        <v>6.3022E-3</v>
      </c>
      <c r="AA25" s="11">
        <v>6.0109000000000004E-3</v>
      </c>
      <c r="AB25" s="11">
        <v>6.2946999999999994E-3</v>
      </c>
      <c r="AC25" s="11">
        <v>6.1948000000000003E-3</v>
      </c>
      <c r="AD25" s="11">
        <v>6.5493000000000001E-3</v>
      </c>
      <c r="AE25" s="11">
        <v>6.4373E-3</v>
      </c>
      <c r="AF25" s="11">
        <v>6.5558999999999999E-3</v>
      </c>
      <c r="AG25" s="11">
        <v>6.9999999999999993E-3</v>
      </c>
      <c r="AH25" s="11">
        <v>7.0000000000000001E-3</v>
      </c>
      <c r="AI25" s="11">
        <v>8.0000000000000002E-3</v>
      </c>
      <c r="AJ25" s="11">
        <v>8.0000000000000002E-3</v>
      </c>
      <c r="AK25" s="11">
        <v>8.0000000000000002E-3</v>
      </c>
      <c r="AL25" s="11">
        <v>8.0000000000000002E-3</v>
      </c>
      <c r="AM25" s="11">
        <v>8.0000000000000002E-3</v>
      </c>
      <c r="AN25" s="10">
        <v>8.0000000000000002E-3</v>
      </c>
    </row>
    <row r="26" spans="1:40" ht="15.75" customHeight="1" thickBot="1">
      <c r="A26" s="62" t="s">
        <v>30</v>
      </c>
      <c r="B26" s="62" t="s">
        <v>29</v>
      </c>
      <c r="C26" s="9">
        <v>0.17499999999999999</v>
      </c>
      <c r="D26" s="8">
        <v>0.18055214072816167</v>
      </c>
      <c r="E26" s="8">
        <v>0.186211475636025</v>
      </c>
      <c r="F26" s="8">
        <v>0.18849291782357999</v>
      </c>
      <c r="G26" s="8">
        <v>0.18844505927334906</v>
      </c>
      <c r="H26" s="8">
        <v>0.19490525835172362</v>
      </c>
      <c r="I26" s="8">
        <v>0.20047096645867049</v>
      </c>
      <c r="J26" s="8">
        <v>0.20068967968597748</v>
      </c>
      <c r="K26" s="8">
        <v>0.19969718370370063</v>
      </c>
      <c r="L26" s="8">
        <v>0.20150748312666633</v>
      </c>
      <c r="M26" s="8">
        <v>0.2018866638600999</v>
      </c>
      <c r="N26" s="8">
        <v>0.20100000000000001</v>
      </c>
      <c r="O26" s="8">
        <v>0.20100000000000001</v>
      </c>
      <c r="P26" s="8">
        <v>0.20100000000000001</v>
      </c>
      <c r="Q26" s="8">
        <v>0.19800000000000001</v>
      </c>
      <c r="R26" s="8">
        <v>0.19399999999999998</v>
      </c>
      <c r="S26" s="8">
        <v>0.19500000000000001</v>
      </c>
      <c r="T26" s="8">
        <v>0.192</v>
      </c>
      <c r="U26" s="7">
        <v>0.19</v>
      </c>
      <c r="V26" s="9">
        <v>6.7887400000000001E-2</v>
      </c>
      <c r="W26" s="8">
        <v>7.2257699999999994E-2</v>
      </c>
      <c r="X26" s="8">
        <v>7.0676199999999995E-2</v>
      </c>
      <c r="Y26" s="8">
        <v>6.6688299999999992E-2</v>
      </c>
      <c r="Z26" s="8">
        <v>6.8123100000000006E-2</v>
      </c>
      <c r="AA26" s="8">
        <v>7.0360699999999998E-2</v>
      </c>
      <c r="AB26" s="8">
        <v>5.4588499999999998E-2</v>
      </c>
      <c r="AC26" s="8">
        <v>5.6529200000000002E-2</v>
      </c>
      <c r="AD26" s="8">
        <v>5.65072E-2</v>
      </c>
      <c r="AE26" s="8">
        <v>5.6837499999999999E-2</v>
      </c>
      <c r="AF26" s="8">
        <v>5.64898E-2</v>
      </c>
      <c r="AG26" s="8">
        <v>5.7000000000000002E-2</v>
      </c>
      <c r="AH26" s="8">
        <v>5.6000000000000001E-2</v>
      </c>
      <c r="AI26" s="8">
        <v>5.5E-2</v>
      </c>
      <c r="AJ26" s="8">
        <v>5.2000000000000005E-2</v>
      </c>
      <c r="AK26" s="8">
        <v>0.05</v>
      </c>
      <c r="AL26" s="8">
        <v>4.8000000000000001E-2</v>
      </c>
      <c r="AM26" s="8">
        <v>4.4999999999999998E-2</v>
      </c>
      <c r="AN26" s="7">
        <v>4.2999999999999997E-2</v>
      </c>
    </row>
    <row r="27" spans="1:40" s="5" customFormat="1" ht="15.75" hidden="1" customHeight="1" outlineLevel="1">
      <c r="A27" s="61" t="s">
        <v>28</v>
      </c>
      <c r="B27" s="61" t="s">
        <v>27</v>
      </c>
      <c r="C27" s="15">
        <v>1</v>
      </c>
      <c r="D27" s="14">
        <v>0.99999999755250291</v>
      </c>
      <c r="E27" s="14">
        <v>0.99999999755250302</v>
      </c>
      <c r="F27" s="14">
        <v>0.99999999755250302</v>
      </c>
      <c r="G27" s="14">
        <v>0.99999999999999989</v>
      </c>
      <c r="H27" s="14">
        <v>1</v>
      </c>
      <c r="I27" s="14">
        <v>0.99999999722742094</v>
      </c>
      <c r="J27" s="14">
        <v>0.99999999912738402</v>
      </c>
      <c r="K27" s="14">
        <v>0.99999999634726477</v>
      </c>
      <c r="L27" s="14" t="s">
        <v>72</v>
      </c>
      <c r="M27" s="14" t="s">
        <v>72</v>
      </c>
      <c r="N27" s="24" t="s">
        <v>72</v>
      </c>
      <c r="O27" s="14" t="s">
        <v>72</v>
      </c>
      <c r="P27" s="14" t="s">
        <v>72</v>
      </c>
      <c r="Q27" s="14" t="s">
        <v>72</v>
      </c>
      <c r="R27" s="13" t="s">
        <v>72</v>
      </c>
      <c r="S27" s="13" t="s">
        <v>72</v>
      </c>
      <c r="T27" s="13" t="s">
        <v>72</v>
      </c>
      <c r="U27" s="13" t="s">
        <v>72</v>
      </c>
      <c r="V27" s="14">
        <v>3.7999999999999999E-2</v>
      </c>
      <c r="W27" s="14">
        <v>3.9869599999999998E-2</v>
      </c>
      <c r="X27" s="14">
        <v>3.6999999999999998E-2</v>
      </c>
      <c r="Y27" s="14">
        <v>3.6173499999999997E-2</v>
      </c>
      <c r="Z27" s="14">
        <v>3.7914299999999998E-2</v>
      </c>
      <c r="AA27" s="14">
        <v>3.7758E-2</v>
      </c>
      <c r="AB27" s="14">
        <v>4.2107400000000003E-2</v>
      </c>
      <c r="AC27" s="14">
        <v>4.4596200000000003E-2</v>
      </c>
      <c r="AD27" s="14">
        <v>4.61663E-2</v>
      </c>
      <c r="AE27" s="14" t="s">
        <v>72</v>
      </c>
      <c r="AF27" s="14" t="s">
        <v>72</v>
      </c>
      <c r="AG27" s="14" t="s">
        <v>72</v>
      </c>
      <c r="AH27" s="14" t="s">
        <v>72</v>
      </c>
      <c r="AI27" s="14" t="s">
        <v>72</v>
      </c>
      <c r="AJ27" s="13" t="s">
        <v>72</v>
      </c>
      <c r="AK27" s="13" t="s">
        <v>72</v>
      </c>
      <c r="AL27" s="13" t="s">
        <v>72</v>
      </c>
      <c r="AM27" s="13" t="s">
        <v>72</v>
      </c>
      <c r="AN27" s="13" t="s">
        <v>72</v>
      </c>
    </row>
    <row r="28" spans="1:40" ht="15.75" hidden="1" customHeight="1" outlineLevel="1">
      <c r="A28" s="63" t="s">
        <v>26</v>
      </c>
      <c r="B28" s="63" t="s">
        <v>25</v>
      </c>
      <c r="C28" s="12">
        <v>0.58800000000000008</v>
      </c>
      <c r="D28" s="11">
        <v>0.59055907458278933</v>
      </c>
      <c r="E28" s="11">
        <v>0.59499999999999997</v>
      </c>
      <c r="F28" s="11">
        <v>0.59962442877324296</v>
      </c>
      <c r="G28" s="11">
        <v>0.61057367444167876</v>
      </c>
      <c r="H28" s="11">
        <v>0.61511109584217261</v>
      </c>
      <c r="I28" s="11">
        <v>0.64196792945523873</v>
      </c>
      <c r="J28" s="11">
        <v>0.64280399669502486</v>
      </c>
      <c r="K28" s="11">
        <v>0.64790703025119967</v>
      </c>
      <c r="L28" s="11" t="s">
        <v>72</v>
      </c>
      <c r="M28" s="11" t="s">
        <v>72</v>
      </c>
      <c r="N28" s="11" t="s">
        <v>72</v>
      </c>
      <c r="O28" s="11" t="s">
        <v>72</v>
      </c>
      <c r="P28" s="11" t="s">
        <v>72</v>
      </c>
      <c r="Q28" s="11" t="s">
        <v>72</v>
      </c>
      <c r="R28" s="10" t="s">
        <v>72</v>
      </c>
      <c r="S28" s="10" t="s">
        <v>72</v>
      </c>
      <c r="T28" s="10" t="s">
        <v>72</v>
      </c>
      <c r="U28" s="10" t="s">
        <v>72</v>
      </c>
      <c r="V28" s="64" t="s">
        <v>72</v>
      </c>
      <c r="W28" s="64" t="s">
        <v>72</v>
      </c>
      <c r="X28" s="64" t="s">
        <v>72</v>
      </c>
      <c r="Y28" s="64" t="s">
        <v>72</v>
      </c>
      <c r="Z28" s="64" t="s">
        <v>72</v>
      </c>
      <c r="AA28" s="64" t="s">
        <v>72</v>
      </c>
      <c r="AB28" s="64" t="s">
        <v>72</v>
      </c>
      <c r="AC28" s="64" t="s">
        <v>72</v>
      </c>
      <c r="AD28" s="64" t="s">
        <v>72</v>
      </c>
      <c r="AE28" s="64" t="s">
        <v>72</v>
      </c>
      <c r="AF28" s="64" t="s">
        <v>72</v>
      </c>
      <c r="AG28" s="64" t="s">
        <v>72</v>
      </c>
      <c r="AH28" s="64" t="s">
        <v>72</v>
      </c>
      <c r="AI28" s="64" t="s">
        <v>72</v>
      </c>
      <c r="AJ28" s="65" t="s">
        <v>72</v>
      </c>
      <c r="AK28" s="65" t="s">
        <v>72</v>
      </c>
      <c r="AL28" s="65" t="s">
        <v>72</v>
      </c>
      <c r="AM28" s="65" t="s">
        <v>72</v>
      </c>
      <c r="AN28" s="65" t="s">
        <v>72</v>
      </c>
    </row>
    <row r="29" spans="1:40" hidden="1" outlineLevel="1">
      <c r="A29" s="63" t="s">
        <v>24</v>
      </c>
      <c r="B29" s="63" t="s">
        <v>23</v>
      </c>
      <c r="C29" s="12">
        <v>0.45300000000000001</v>
      </c>
      <c r="D29" s="11">
        <v>0.44981100638589966</v>
      </c>
      <c r="E29" s="11">
        <v>0.441</v>
      </c>
      <c r="F29" s="11">
        <v>0.39014619209356</v>
      </c>
      <c r="G29" s="11" t="s">
        <v>72</v>
      </c>
      <c r="H29" s="11" t="s">
        <v>72</v>
      </c>
      <c r="I29" s="11" t="s">
        <v>72</v>
      </c>
      <c r="J29" s="11" t="s">
        <v>72</v>
      </c>
      <c r="K29" s="11" t="s">
        <v>72</v>
      </c>
      <c r="L29" s="11" t="s">
        <v>72</v>
      </c>
      <c r="M29" s="11" t="s">
        <v>72</v>
      </c>
      <c r="N29" s="11" t="s">
        <v>72</v>
      </c>
      <c r="O29" s="11" t="s">
        <v>72</v>
      </c>
      <c r="P29" s="11" t="s">
        <v>72</v>
      </c>
      <c r="Q29" s="11" t="s">
        <v>72</v>
      </c>
      <c r="R29" s="10" t="s">
        <v>72</v>
      </c>
      <c r="S29" s="10" t="s">
        <v>72</v>
      </c>
      <c r="T29" s="10" t="s">
        <v>72</v>
      </c>
      <c r="U29" s="10" t="s">
        <v>72</v>
      </c>
      <c r="V29" s="11">
        <v>4.8000000000000001E-2</v>
      </c>
      <c r="W29" s="11">
        <v>5.0621099999999995E-2</v>
      </c>
      <c r="X29" s="11">
        <v>4.5999999999999999E-2</v>
      </c>
      <c r="Y29" s="11">
        <v>3.9987399999999999E-2</v>
      </c>
      <c r="Z29" s="11" t="s">
        <v>72</v>
      </c>
      <c r="AA29" s="11" t="s">
        <v>72</v>
      </c>
      <c r="AB29" s="11" t="s">
        <v>72</v>
      </c>
      <c r="AC29" s="11" t="s">
        <v>72</v>
      </c>
      <c r="AD29" s="11" t="s">
        <v>72</v>
      </c>
      <c r="AE29" s="11" t="s">
        <v>72</v>
      </c>
      <c r="AF29" s="11" t="s">
        <v>72</v>
      </c>
      <c r="AG29" s="11" t="s">
        <v>72</v>
      </c>
      <c r="AH29" s="11" t="s">
        <v>72</v>
      </c>
      <c r="AI29" s="11" t="s">
        <v>72</v>
      </c>
      <c r="AJ29" s="10" t="s">
        <v>72</v>
      </c>
      <c r="AK29" s="10" t="s">
        <v>72</v>
      </c>
      <c r="AL29" s="10" t="s">
        <v>72</v>
      </c>
      <c r="AM29" s="10" t="s">
        <v>72</v>
      </c>
      <c r="AN29" s="10" t="s">
        <v>72</v>
      </c>
    </row>
    <row r="30" spans="1:40" ht="14.25" hidden="1" outlineLevel="1">
      <c r="A30" s="63" t="s">
        <v>52</v>
      </c>
      <c r="B30" s="63" t="s">
        <v>53</v>
      </c>
      <c r="C30" s="12">
        <v>0.13500000000000001</v>
      </c>
      <c r="D30" s="11">
        <v>0.14074806819688965</v>
      </c>
      <c r="E30" s="11">
        <v>0.154</v>
      </c>
      <c r="F30" s="11">
        <v>0.20947823667968299</v>
      </c>
      <c r="G30" s="11" t="s">
        <v>72</v>
      </c>
      <c r="H30" s="11" t="s">
        <v>72</v>
      </c>
      <c r="I30" s="11" t="s">
        <v>72</v>
      </c>
      <c r="J30" s="11" t="s">
        <v>72</v>
      </c>
      <c r="K30" s="11" t="s">
        <v>72</v>
      </c>
      <c r="L30" s="11" t="s">
        <v>72</v>
      </c>
      <c r="M30" s="11" t="s">
        <v>72</v>
      </c>
      <c r="N30" s="11" t="s">
        <v>72</v>
      </c>
      <c r="O30" s="11" t="s">
        <v>72</v>
      </c>
      <c r="P30" s="11" t="s">
        <v>72</v>
      </c>
      <c r="Q30" s="11" t="s">
        <v>72</v>
      </c>
      <c r="R30" s="10" t="s">
        <v>72</v>
      </c>
      <c r="S30" s="10" t="s">
        <v>72</v>
      </c>
      <c r="T30" s="10" t="s">
        <v>72</v>
      </c>
      <c r="U30" s="10" t="s">
        <v>72</v>
      </c>
      <c r="V30" s="11" t="s">
        <v>72</v>
      </c>
      <c r="W30" s="11" t="s">
        <v>72</v>
      </c>
      <c r="X30" s="11" t="s">
        <v>72</v>
      </c>
      <c r="Y30" s="11" t="s">
        <v>72</v>
      </c>
      <c r="Z30" s="11" t="s">
        <v>72</v>
      </c>
      <c r="AA30" s="11" t="s">
        <v>72</v>
      </c>
      <c r="AB30" s="11" t="s">
        <v>72</v>
      </c>
      <c r="AC30" s="11" t="s">
        <v>72</v>
      </c>
      <c r="AD30" s="11" t="s">
        <v>72</v>
      </c>
      <c r="AE30" s="11" t="s">
        <v>72</v>
      </c>
      <c r="AF30" s="11" t="s">
        <v>72</v>
      </c>
      <c r="AG30" s="11" t="s">
        <v>72</v>
      </c>
      <c r="AH30" s="11" t="s">
        <v>72</v>
      </c>
      <c r="AI30" s="11" t="s">
        <v>72</v>
      </c>
      <c r="AJ30" s="10" t="s">
        <v>72</v>
      </c>
      <c r="AK30" s="10" t="s">
        <v>72</v>
      </c>
      <c r="AL30" s="10" t="s">
        <v>72</v>
      </c>
      <c r="AM30" s="10" t="s">
        <v>72</v>
      </c>
      <c r="AN30" s="10" t="s">
        <v>72</v>
      </c>
    </row>
    <row r="31" spans="1:40" ht="15.75" hidden="1" customHeight="1" outlineLevel="1">
      <c r="A31" s="62" t="s">
        <v>22</v>
      </c>
      <c r="B31" s="62" t="s">
        <v>21</v>
      </c>
      <c r="C31" s="12">
        <v>0.20699999999999999</v>
      </c>
      <c r="D31" s="11">
        <v>0.20605002709337061</v>
      </c>
      <c r="E31" s="11">
        <v>0.20899999999999999</v>
      </c>
      <c r="F31" s="11">
        <v>0.21188508639829901</v>
      </c>
      <c r="G31" s="11">
        <v>0.20836861597940348</v>
      </c>
      <c r="H31" s="11">
        <v>0.20675765045391692</v>
      </c>
      <c r="I31" s="11">
        <v>0.19339462083318343</v>
      </c>
      <c r="J31" s="11">
        <v>0.19258988543590916</v>
      </c>
      <c r="K31" s="11">
        <v>0.1903318770370539</v>
      </c>
      <c r="L31" s="11" t="s">
        <v>72</v>
      </c>
      <c r="M31" s="11" t="s">
        <v>72</v>
      </c>
      <c r="N31" s="11" t="s">
        <v>72</v>
      </c>
      <c r="O31" s="11" t="s">
        <v>72</v>
      </c>
      <c r="P31" s="11" t="s">
        <v>72</v>
      </c>
      <c r="Q31" s="11" t="s">
        <v>72</v>
      </c>
      <c r="R31" s="10" t="s">
        <v>72</v>
      </c>
      <c r="S31" s="10" t="s">
        <v>72</v>
      </c>
      <c r="T31" s="10" t="s">
        <v>72</v>
      </c>
      <c r="U31" s="10" t="s">
        <v>72</v>
      </c>
      <c r="V31" s="11">
        <v>0.16600000000000001</v>
      </c>
      <c r="W31" s="11">
        <v>0.17579840000000002</v>
      </c>
      <c r="X31" s="11">
        <v>0.16600000000000001</v>
      </c>
      <c r="Y31" s="11">
        <v>0.16415850000000001</v>
      </c>
      <c r="Z31" s="11">
        <v>0.16920300000000002</v>
      </c>
      <c r="AA31" s="11">
        <v>0.16720260000000001</v>
      </c>
      <c r="AB31" s="11">
        <v>0.17441180000000001</v>
      </c>
      <c r="AC31" s="11">
        <v>0.183952</v>
      </c>
      <c r="AD31" s="11">
        <v>0.18819569999999999</v>
      </c>
      <c r="AE31" s="11" t="s">
        <v>72</v>
      </c>
      <c r="AF31" s="11" t="s">
        <v>72</v>
      </c>
      <c r="AG31" s="11" t="s">
        <v>72</v>
      </c>
      <c r="AH31" s="11" t="s">
        <v>72</v>
      </c>
      <c r="AI31" s="11" t="s">
        <v>72</v>
      </c>
      <c r="AJ31" s="10" t="s">
        <v>72</v>
      </c>
      <c r="AK31" s="10" t="s">
        <v>72</v>
      </c>
      <c r="AL31" s="10" t="s">
        <v>72</v>
      </c>
      <c r="AM31" s="10" t="s">
        <v>72</v>
      </c>
      <c r="AN31" s="10" t="s">
        <v>72</v>
      </c>
    </row>
    <row r="32" spans="1:40" ht="15.75" hidden="1" customHeight="1" outlineLevel="1">
      <c r="A32" s="62" t="s">
        <v>20</v>
      </c>
      <c r="B32" s="62" t="s">
        <v>19</v>
      </c>
      <c r="C32" s="12">
        <v>0.13900000000000001</v>
      </c>
      <c r="D32" s="11">
        <v>0.13764083647179118</v>
      </c>
      <c r="E32" s="11">
        <v>0.13300000000000001</v>
      </c>
      <c r="F32" s="11">
        <v>0.12935302355945599</v>
      </c>
      <c r="G32" s="11">
        <v>0.12369881877977643</v>
      </c>
      <c r="H32" s="11">
        <v>0.12036313352973005</v>
      </c>
      <c r="I32" s="11">
        <v>0.11053457572393886</v>
      </c>
      <c r="J32" s="11">
        <v>0.11050349852505707</v>
      </c>
      <c r="K32" s="11">
        <v>0.10844221311038106</v>
      </c>
      <c r="L32" s="11" t="s">
        <v>72</v>
      </c>
      <c r="M32" s="11" t="s">
        <v>72</v>
      </c>
      <c r="N32" s="11" t="s">
        <v>72</v>
      </c>
      <c r="O32" s="11" t="s">
        <v>72</v>
      </c>
      <c r="P32" s="11" t="s">
        <v>72</v>
      </c>
      <c r="Q32" s="11" t="s">
        <v>72</v>
      </c>
      <c r="R32" s="10" t="s">
        <v>72</v>
      </c>
      <c r="S32" s="10" t="s">
        <v>72</v>
      </c>
      <c r="T32" s="10" t="s">
        <v>72</v>
      </c>
      <c r="U32" s="10" t="s">
        <v>72</v>
      </c>
      <c r="V32" s="11">
        <v>1.9E-2</v>
      </c>
      <c r="W32" s="11">
        <v>1.9778799999999999E-2</v>
      </c>
      <c r="X32" s="11">
        <v>1.7999999999999999E-2</v>
      </c>
      <c r="Y32" s="11">
        <v>1.6873800000000001E-2</v>
      </c>
      <c r="Z32" s="11">
        <v>1.6912699999999999E-2</v>
      </c>
      <c r="AA32" s="11">
        <v>1.6388799999999999E-2</v>
      </c>
      <c r="AB32" s="11">
        <v>1.6784199999999999E-2</v>
      </c>
      <c r="AC32" s="11">
        <v>1.77713E-2</v>
      </c>
      <c r="AD32" s="11">
        <v>1.8053799999999998E-2</v>
      </c>
      <c r="AE32" s="11" t="s">
        <v>72</v>
      </c>
      <c r="AF32" s="11" t="s">
        <v>72</v>
      </c>
      <c r="AG32" s="11" t="s">
        <v>72</v>
      </c>
      <c r="AH32" s="11" t="s">
        <v>72</v>
      </c>
      <c r="AI32" s="11" t="s">
        <v>72</v>
      </c>
      <c r="AJ32" s="10" t="s">
        <v>72</v>
      </c>
      <c r="AK32" s="10" t="s">
        <v>72</v>
      </c>
      <c r="AL32" s="10" t="s">
        <v>72</v>
      </c>
      <c r="AM32" s="10" t="s">
        <v>72</v>
      </c>
      <c r="AN32" s="10" t="s">
        <v>72</v>
      </c>
    </row>
    <row r="33" spans="1:40" ht="15.75" hidden="1" customHeight="1" outlineLevel="1">
      <c r="A33" s="62" t="s">
        <v>18</v>
      </c>
      <c r="B33" s="62" t="s">
        <v>17</v>
      </c>
      <c r="C33" s="12">
        <v>6.4000000000000001E-2</v>
      </c>
      <c r="D33" s="11">
        <v>6.398453882340123E-2</v>
      </c>
      <c r="E33" s="11">
        <v>0.06</v>
      </c>
      <c r="F33" s="11">
        <v>5.7186495551303E-2</v>
      </c>
      <c r="G33" s="11">
        <v>5.5442936200422538E-2</v>
      </c>
      <c r="H33" s="11">
        <v>5.5844233923954961E-2</v>
      </c>
      <c r="I33" s="11">
        <v>5.2592346058403086E-2</v>
      </c>
      <c r="J33" s="11">
        <v>5.279286509545407E-2</v>
      </c>
      <c r="K33" s="11">
        <v>5.2187413039003816E-2</v>
      </c>
      <c r="L33" s="11" t="s">
        <v>72</v>
      </c>
      <c r="M33" s="11" t="s">
        <v>72</v>
      </c>
      <c r="N33" s="11" t="s">
        <v>72</v>
      </c>
      <c r="O33" s="11" t="s">
        <v>72</v>
      </c>
      <c r="P33" s="11" t="s">
        <v>72</v>
      </c>
      <c r="Q33" s="11" t="s">
        <v>72</v>
      </c>
      <c r="R33" s="10" t="s">
        <v>72</v>
      </c>
      <c r="S33" s="10" t="s">
        <v>72</v>
      </c>
      <c r="T33" s="10" t="s">
        <v>72</v>
      </c>
      <c r="U33" s="10" t="s">
        <v>72</v>
      </c>
      <c r="V33" s="11">
        <v>8.9999999999999993E-3</v>
      </c>
      <c r="W33" s="11">
        <v>9.6245000000000011E-3</v>
      </c>
      <c r="X33" s="11">
        <v>8.0000000000000002E-3</v>
      </c>
      <c r="Y33" s="11">
        <v>7.7540999999999999E-3</v>
      </c>
      <c r="Z33" s="11">
        <v>7.8793999999999999E-3</v>
      </c>
      <c r="AA33" s="11">
        <v>7.9036999999999996E-3</v>
      </c>
      <c r="AB33" s="11">
        <v>8.3008999999999999E-3</v>
      </c>
      <c r="AC33" s="11">
        <v>8.8251000000000007E-3</v>
      </c>
      <c r="AD33" s="11">
        <v>9.0310000000000008E-3</v>
      </c>
      <c r="AE33" s="11" t="s">
        <v>72</v>
      </c>
      <c r="AF33" s="11" t="s">
        <v>72</v>
      </c>
      <c r="AG33" s="11" t="s">
        <v>72</v>
      </c>
      <c r="AH33" s="11" t="s">
        <v>72</v>
      </c>
      <c r="AI33" s="11" t="s">
        <v>72</v>
      </c>
      <c r="AJ33" s="10" t="s">
        <v>72</v>
      </c>
      <c r="AK33" s="10" t="s">
        <v>72</v>
      </c>
      <c r="AL33" s="10" t="s">
        <v>72</v>
      </c>
      <c r="AM33" s="10" t="s">
        <v>72</v>
      </c>
      <c r="AN33" s="10" t="s">
        <v>72</v>
      </c>
    </row>
    <row r="34" spans="1:40" ht="15.75" hidden="1" customHeight="1" outlineLevel="1" thickBot="1">
      <c r="A34" s="66" t="s">
        <v>16</v>
      </c>
      <c r="B34" s="66" t="s">
        <v>15</v>
      </c>
      <c r="C34" s="9">
        <v>2E-3</v>
      </c>
      <c r="D34" s="8">
        <v>1.7655205811505845E-3</v>
      </c>
      <c r="E34" s="8">
        <v>2E-3</v>
      </c>
      <c r="F34" s="8">
        <v>1.95096284890173E-3</v>
      </c>
      <c r="G34" s="8">
        <v>1.9159545987187054E-3</v>
      </c>
      <c r="H34" s="8">
        <v>1.9238862502254555E-3</v>
      </c>
      <c r="I34" s="8">
        <v>1.5105251566568762E-3</v>
      </c>
      <c r="J34" s="8">
        <v>1.3097533759388613E-3</v>
      </c>
      <c r="K34" s="8">
        <v>1.1314629096263974E-3</v>
      </c>
      <c r="L34" s="8" t="s">
        <v>72</v>
      </c>
      <c r="M34" s="8" t="s">
        <v>72</v>
      </c>
      <c r="N34" s="8" t="s">
        <v>72</v>
      </c>
      <c r="O34" s="8" t="s">
        <v>72</v>
      </c>
      <c r="P34" s="8" t="s">
        <v>72</v>
      </c>
      <c r="Q34" s="8" t="s">
        <v>72</v>
      </c>
      <c r="R34" s="7" t="s">
        <v>72</v>
      </c>
      <c r="S34" s="7" t="s">
        <v>72</v>
      </c>
      <c r="T34" s="7" t="s">
        <v>72</v>
      </c>
      <c r="U34" s="7" t="s">
        <v>72</v>
      </c>
      <c r="V34" s="11" t="s">
        <v>72</v>
      </c>
      <c r="W34" s="11" t="s">
        <v>72</v>
      </c>
      <c r="X34" s="11" t="s">
        <v>72</v>
      </c>
      <c r="Y34" s="11" t="s">
        <v>72</v>
      </c>
      <c r="Z34" s="11" t="s">
        <v>72</v>
      </c>
      <c r="AA34" s="11" t="s">
        <v>72</v>
      </c>
      <c r="AB34" s="11" t="s">
        <v>72</v>
      </c>
      <c r="AC34" s="11" t="s">
        <v>72</v>
      </c>
      <c r="AD34" s="11" t="s">
        <v>72</v>
      </c>
      <c r="AE34" s="11" t="s">
        <v>72</v>
      </c>
      <c r="AF34" s="11" t="s">
        <v>72</v>
      </c>
      <c r="AG34" s="11" t="s">
        <v>72</v>
      </c>
      <c r="AH34" s="11" t="s">
        <v>72</v>
      </c>
      <c r="AI34" s="11" t="s">
        <v>72</v>
      </c>
      <c r="AJ34" s="7" t="s">
        <v>72</v>
      </c>
      <c r="AK34" s="7" t="s">
        <v>72</v>
      </c>
      <c r="AL34" s="7" t="s">
        <v>72</v>
      </c>
      <c r="AM34" s="7" t="s">
        <v>72</v>
      </c>
      <c r="AN34" s="7" t="s">
        <v>72</v>
      </c>
    </row>
    <row r="35" spans="1:40" ht="15.75" hidden="1" customHeight="1" outlineLevel="1">
      <c r="A35" s="67" t="s">
        <v>14</v>
      </c>
      <c r="B35" s="68" t="s">
        <v>13</v>
      </c>
      <c r="C35" s="15">
        <v>1</v>
      </c>
      <c r="D35" s="14">
        <v>1</v>
      </c>
      <c r="E35" s="14">
        <v>1</v>
      </c>
      <c r="F35" s="14">
        <v>1</v>
      </c>
      <c r="G35" s="14">
        <v>1</v>
      </c>
      <c r="H35" s="14">
        <v>1</v>
      </c>
      <c r="I35" s="14">
        <v>1</v>
      </c>
      <c r="J35" s="14">
        <v>1</v>
      </c>
      <c r="K35" s="14">
        <v>1</v>
      </c>
      <c r="L35" s="14">
        <v>1</v>
      </c>
      <c r="M35" s="14">
        <v>1</v>
      </c>
      <c r="N35" s="14">
        <v>1</v>
      </c>
      <c r="O35" s="14">
        <v>1</v>
      </c>
      <c r="P35" s="14">
        <v>1</v>
      </c>
      <c r="Q35" s="14">
        <v>1</v>
      </c>
      <c r="R35" s="13">
        <v>1</v>
      </c>
      <c r="S35" s="13">
        <v>1</v>
      </c>
      <c r="T35" s="13">
        <v>1</v>
      </c>
      <c r="U35" s="13">
        <v>1</v>
      </c>
      <c r="V35" s="14">
        <v>3.2000000000000001E-2</v>
      </c>
      <c r="W35" s="14">
        <v>3.28665E-2</v>
      </c>
      <c r="X35" s="14">
        <v>3.1E-2</v>
      </c>
      <c r="Y35" s="14">
        <v>2.9138299999999999E-2</v>
      </c>
      <c r="Z35" s="14">
        <v>2.9821300000000002E-2</v>
      </c>
      <c r="AA35" s="14">
        <v>2.96312E-2</v>
      </c>
      <c r="AB35" s="14">
        <v>3.0003600000000002E-2</v>
      </c>
      <c r="AC35" s="14">
        <v>3.1469999999999998E-2</v>
      </c>
      <c r="AD35" s="14">
        <v>3.1992800000000002E-2</v>
      </c>
      <c r="AE35" s="14">
        <v>3.1992800000000002E-2</v>
      </c>
      <c r="AF35" s="14">
        <v>3.1992800000000002E-2</v>
      </c>
      <c r="AG35" s="14">
        <v>3.3000000000000002E-2</v>
      </c>
      <c r="AH35" s="14">
        <v>3.3000000000000002E-2</v>
      </c>
      <c r="AI35" s="14">
        <v>3.2000000000000001E-2</v>
      </c>
      <c r="AJ35" s="13">
        <v>3.2000000000000001E-2</v>
      </c>
      <c r="AK35" s="13">
        <v>3.2000000000000001E-2</v>
      </c>
      <c r="AL35" s="13">
        <v>3.1E-2</v>
      </c>
      <c r="AM35" s="13">
        <v>2.8999999999999998E-2</v>
      </c>
      <c r="AN35" s="13">
        <v>2.7999999999999997E-2</v>
      </c>
    </row>
    <row r="36" spans="1:40" ht="15.75" hidden="1" customHeight="1" outlineLevel="1">
      <c r="A36" s="69" t="s">
        <v>12</v>
      </c>
      <c r="B36" s="70" t="s">
        <v>12</v>
      </c>
      <c r="C36" s="12">
        <v>2.1000000000000001E-2</v>
      </c>
      <c r="D36" s="11">
        <v>2.2693001971214155E-2</v>
      </c>
      <c r="E36" s="11">
        <v>0.03</v>
      </c>
      <c r="F36" s="11">
        <v>2.9559089593552301E-2</v>
      </c>
      <c r="G36" s="11">
        <v>2.8186739817662895E-2</v>
      </c>
      <c r="H36" s="11">
        <v>2.7262854833821598E-2</v>
      </c>
      <c r="I36" s="11">
        <v>2.5035386587669697E-2</v>
      </c>
      <c r="J36" s="11">
        <v>2.4070199901106249E-2</v>
      </c>
      <c r="K36" s="11">
        <v>2.3520063217833589E-2</v>
      </c>
      <c r="L36" s="11">
        <v>2.2953721677330678E-2</v>
      </c>
      <c r="M36" s="11">
        <v>2.2000000000000002E-2</v>
      </c>
      <c r="N36" s="11">
        <v>2.1000000000000001E-2</v>
      </c>
      <c r="O36" s="11">
        <v>0.02</v>
      </c>
      <c r="P36" s="11">
        <v>1.9E-2</v>
      </c>
      <c r="Q36" s="11">
        <v>1.9E-2</v>
      </c>
      <c r="R36" s="10">
        <v>1.7000000000000001E-2</v>
      </c>
      <c r="S36" s="10">
        <v>1.7000000000000001E-2</v>
      </c>
      <c r="T36" s="10">
        <v>1.6E-2</v>
      </c>
      <c r="U36" s="10">
        <v>1.7000000000000001E-2</v>
      </c>
      <c r="V36" s="11">
        <v>8.0000000000000002E-3</v>
      </c>
      <c r="W36" s="11">
        <v>8.4794999999999992E-3</v>
      </c>
      <c r="X36" s="11">
        <v>1.2E-2</v>
      </c>
      <c r="Y36" s="11">
        <v>1.11906E-2</v>
      </c>
      <c r="Z36" s="11">
        <v>1.14652E-2</v>
      </c>
      <c r="AA36" s="11">
        <v>1.15193E-2</v>
      </c>
      <c r="AB36" s="11">
        <v>1.1386799999999999E-2</v>
      </c>
      <c r="AC36" s="11">
        <v>1.20041E-2</v>
      </c>
      <c r="AD36" s="11">
        <v>1.2749299999999998E-2</v>
      </c>
      <c r="AE36" s="11">
        <v>1.30495E-2</v>
      </c>
      <c r="AF36" s="11">
        <v>1.3000000000000001E-2</v>
      </c>
      <c r="AG36" s="11">
        <v>1.3000000000000001E-2</v>
      </c>
      <c r="AH36" s="11">
        <v>1.3000000000000001E-2</v>
      </c>
      <c r="AI36" s="11">
        <v>1.3000000000000001E-2</v>
      </c>
      <c r="AJ36" s="10">
        <v>1.3000000000000001E-2</v>
      </c>
      <c r="AK36" s="10">
        <v>1.2E-2</v>
      </c>
      <c r="AL36" s="10">
        <v>1.1000000000000001E-2</v>
      </c>
      <c r="AM36" s="10">
        <v>1.1000000000000001E-2</v>
      </c>
      <c r="AN36" s="10">
        <v>1.1000000000000001E-2</v>
      </c>
    </row>
    <row r="37" spans="1:40" ht="15.75" hidden="1" customHeight="1" outlineLevel="1">
      <c r="A37" s="69" t="s">
        <v>56</v>
      </c>
      <c r="B37" s="70" t="s">
        <v>56</v>
      </c>
      <c r="C37" s="12">
        <v>3.3000000000000002E-2</v>
      </c>
      <c r="D37" s="11">
        <v>3.2767610897186543E-2</v>
      </c>
      <c r="E37" s="11">
        <v>4.7E-2</v>
      </c>
      <c r="F37" s="11">
        <v>4.6159293609932601E-2</v>
      </c>
      <c r="G37" s="11">
        <v>4.4103907406538377E-2</v>
      </c>
      <c r="H37" s="11">
        <v>4.4545745361484326E-2</v>
      </c>
      <c r="I37" s="11">
        <v>4.4170661539059866E-2</v>
      </c>
      <c r="J37" s="11">
        <v>4.3817221441256257E-2</v>
      </c>
      <c r="K37" s="11">
        <v>4.1016098718597585E-2</v>
      </c>
      <c r="L37" s="11">
        <v>4.1002548664411866E-2</v>
      </c>
      <c r="M37" s="11">
        <v>0.04</v>
      </c>
      <c r="N37" s="11">
        <v>0.04</v>
      </c>
      <c r="O37" s="11">
        <v>3.9E-2</v>
      </c>
      <c r="P37" s="11">
        <v>3.9E-2</v>
      </c>
      <c r="Q37" s="11">
        <v>3.7999999999999999E-2</v>
      </c>
      <c r="R37" s="10">
        <v>3.7000000000000005E-2</v>
      </c>
      <c r="S37" s="10">
        <v>3.5000000000000003E-2</v>
      </c>
      <c r="T37" s="10">
        <v>3.5000000000000003E-2</v>
      </c>
      <c r="U37" s="10">
        <v>3.5000000000000003E-2</v>
      </c>
      <c r="V37" s="11">
        <v>8.9999999999999993E-3</v>
      </c>
      <c r="W37" s="11">
        <v>9.7649E-3</v>
      </c>
      <c r="X37" s="11">
        <v>1.4E-2</v>
      </c>
      <c r="Y37" s="11">
        <v>1.37413E-2</v>
      </c>
      <c r="Z37" s="11">
        <v>1.37818E-2</v>
      </c>
      <c r="AA37" s="11">
        <v>1.4160299999999999E-2</v>
      </c>
      <c r="AB37" s="11">
        <v>1.4391599999999999E-2</v>
      </c>
      <c r="AC37" s="11">
        <v>1.5265299999999999E-2</v>
      </c>
      <c r="AD37" s="11">
        <v>1.5395900000000001E-2</v>
      </c>
      <c r="AE37" s="11">
        <v>1.5949000000000001E-2</v>
      </c>
      <c r="AF37" s="11">
        <v>1.6E-2</v>
      </c>
      <c r="AG37" s="11">
        <v>1.6E-2</v>
      </c>
      <c r="AH37" s="11">
        <v>1.4999999999999999E-2</v>
      </c>
      <c r="AI37" s="11">
        <v>1.4999999999999999E-2</v>
      </c>
      <c r="AJ37" s="10">
        <v>1.3999999999999999E-2</v>
      </c>
      <c r="AK37" s="10">
        <v>1.3999999999999999E-2</v>
      </c>
      <c r="AL37" s="10">
        <v>1.3000000000000001E-2</v>
      </c>
      <c r="AM37" s="10">
        <v>1.3000000000000001E-2</v>
      </c>
      <c r="AN37" s="10">
        <v>1.2E-2</v>
      </c>
    </row>
    <row r="38" spans="1:40" ht="15.75" hidden="1" customHeight="1" outlineLevel="1">
      <c r="A38" s="69" t="s">
        <v>57</v>
      </c>
      <c r="B38" s="70" t="s">
        <v>57</v>
      </c>
      <c r="C38" s="12">
        <v>0.11799999999999999</v>
      </c>
      <c r="D38" s="11">
        <v>0.11700095719711705</v>
      </c>
      <c r="E38" s="11">
        <v>0.13900000000000001</v>
      </c>
      <c r="F38" s="11">
        <v>0.13972721126624801</v>
      </c>
      <c r="G38" s="11">
        <v>0.1411640735321095</v>
      </c>
      <c r="H38" s="11">
        <v>0.14638263124221301</v>
      </c>
      <c r="I38" s="11">
        <v>0.14508821441928324</v>
      </c>
      <c r="J38" s="11">
        <v>0.14213482653886567</v>
      </c>
      <c r="K38" s="11">
        <v>0.13836449054092032</v>
      </c>
      <c r="L38" s="11">
        <v>0.14309127335855099</v>
      </c>
      <c r="M38" s="11">
        <v>0.13900000000000001</v>
      </c>
      <c r="N38" s="11">
        <v>0.13400000000000001</v>
      </c>
      <c r="O38" s="11">
        <v>0.129</v>
      </c>
      <c r="P38" s="11">
        <v>0.126</v>
      </c>
      <c r="Q38" s="11">
        <v>0.12300000000000001</v>
      </c>
      <c r="R38" s="10">
        <v>0.122</v>
      </c>
      <c r="S38" s="10">
        <v>0.12</v>
      </c>
      <c r="T38" s="10">
        <v>0.11800000000000001</v>
      </c>
      <c r="U38" s="10">
        <v>0.11800000000000001</v>
      </c>
      <c r="V38" s="11">
        <v>1.6E-2</v>
      </c>
      <c r="W38" s="11">
        <v>1.6535299999999999E-2</v>
      </c>
      <c r="X38" s="11">
        <v>0.02</v>
      </c>
      <c r="Y38" s="11">
        <v>1.90882E-2</v>
      </c>
      <c r="Z38" s="11">
        <v>1.9515299999999999E-2</v>
      </c>
      <c r="AA38" s="11">
        <v>2.0288799999999999E-2</v>
      </c>
      <c r="AB38" s="11">
        <v>2.0571000000000002E-2</v>
      </c>
      <c r="AC38" s="11">
        <v>2.0928700000000001E-2</v>
      </c>
      <c r="AD38" s="11">
        <v>2.0981999999999997E-2</v>
      </c>
      <c r="AE38" s="11">
        <v>2.1703800000000002E-2</v>
      </c>
      <c r="AF38" s="11">
        <v>2.2000000000000002E-2</v>
      </c>
      <c r="AG38" s="11">
        <v>2.1000000000000001E-2</v>
      </c>
      <c r="AH38" s="11">
        <v>2.1000000000000001E-2</v>
      </c>
      <c r="AI38" s="11">
        <v>0.02</v>
      </c>
      <c r="AJ38" s="10">
        <v>1.9E-2</v>
      </c>
      <c r="AK38" s="10">
        <v>1.9E-2</v>
      </c>
      <c r="AL38" s="10">
        <v>1.8000000000000002E-2</v>
      </c>
      <c r="AM38" s="10">
        <v>1.7000000000000001E-2</v>
      </c>
      <c r="AN38" s="10">
        <v>1.7000000000000001E-2</v>
      </c>
    </row>
    <row r="39" spans="1:40" ht="15.75" hidden="1" customHeight="1" outlineLevel="1">
      <c r="A39" s="69" t="s">
        <v>11</v>
      </c>
      <c r="B39" s="70" t="s">
        <v>11</v>
      </c>
      <c r="C39" s="12">
        <v>0.14399999999999999</v>
      </c>
      <c r="D39" s="11">
        <v>0.14669155087786775</v>
      </c>
      <c r="E39" s="11">
        <v>0.14000000000000001</v>
      </c>
      <c r="F39" s="11">
        <v>0.13928342055701501</v>
      </c>
      <c r="G39" s="11">
        <v>0.13788337080473206</v>
      </c>
      <c r="H39" s="11">
        <v>0.14032562211671212</v>
      </c>
      <c r="I39" s="11">
        <v>0.13947288287517351</v>
      </c>
      <c r="J39" s="11">
        <v>0.13777518850046011</v>
      </c>
      <c r="K39" s="11">
        <v>0.1450924725829443</v>
      </c>
      <c r="L39" s="11">
        <v>0.14650289545843381</v>
      </c>
      <c r="M39" s="11">
        <v>0.153</v>
      </c>
      <c r="N39" s="11">
        <v>0.152</v>
      </c>
      <c r="O39" s="11">
        <v>0.155</v>
      </c>
      <c r="P39" s="11">
        <v>0.154</v>
      </c>
      <c r="Q39" s="11">
        <v>0.155</v>
      </c>
      <c r="R39" s="10">
        <v>0.151</v>
      </c>
      <c r="S39" s="10">
        <v>0.151</v>
      </c>
      <c r="T39" s="10">
        <v>0.151</v>
      </c>
      <c r="U39" s="10">
        <v>0.152</v>
      </c>
      <c r="V39" s="11">
        <v>2.4E-2</v>
      </c>
      <c r="W39" s="11">
        <v>2.50745E-2</v>
      </c>
      <c r="X39" s="11">
        <v>2.5999999999999999E-2</v>
      </c>
      <c r="Y39" s="11">
        <v>2.3986299999999999E-2</v>
      </c>
      <c r="Z39" s="11">
        <v>2.46714E-2</v>
      </c>
      <c r="AA39" s="11">
        <v>2.5051899999999998E-2</v>
      </c>
      <c r="AB39" s="11">
        <v>2.5286800000000002E-2</v>
      </c>
      <c r="AC39" s="11">
        <v>2.6622199999999999E-2</v>
      </c>
      <c r="AD39" s="11">
        <v>2.7070799999999999E-2</v>
      </c>
      <c r="AE39" s="11">
        <v>2.70975E-2</v>
      </c>
      <c r="AF39" s="11">
        <v>2.7000000000000003E-2</v>
      </c>
      <c r="AG39" s="11">
        <v>2.6000000000000002E-2</v>
      </c>
      <c r="AH39" s="11">
        <v>2.7000000000000003E-2</v>
      </c>
      <c r="AI39" s="11">
        <v>2.6000000000000002E-2</v>
      </c>
      <c r="AJ39" s="10">
        <v>2.6000000000000002E-2</v>
      </c>
      <c r="AK39" s="10">
        <v>2.5000000000000001E-2</v>
      </c>
      <c r="AL39" s="10">
        <v>2.4E-2</v>
      </c>
      <c r="AM39" s="10">
        <v>2.3E-2</v>
      </c>
      <c r="AN39" s="10">
        <v>2.2000000000000002E-2</v>
      </c>
    </row>
    <row r="40" spans="1:40" ht="15.75" hidden="1" customHeight="1" outlineLevel="1">
      <c r="A40" s="69" t="s">
        <v>10</v>
      </c>
      <c r="B40" s="70" t="s">
        <v>10</v>
      </c>
      <c r="C40" s="12">
        <v>0.20899999999999999</v>
      </c>
      <c r="D40" s="11">
        <v>0.21123898021355547</v>
      </c>
      <c r="E40" s="11">
        <v>0.20499999999999999</v>
      </c>
      <c r="F40" s="11">
        <v>0.20061070373201301</v>
      </c>
      <c r="G40" s="11">
        <v>0.2055835939266471</v>
      </c>
      <c r="H40" s="11">
        <v>0.2006978819409368</v>
      </c>
      <c r="I40" s="11">
        <v>0.2101385405007736</v>
      </c>
      <c r="J40" s="11">
        <v>0.20217780630536283</v>
      </c>
      <c r="K40" s="11">
        <v>0.19220413434775169</v>
      </c>
      <c r="L40" s="11">
        <v>0.19142425863638327</v>
      </c>
      <c r="M40" s="11">
        <v>0.19399999999999998</v>
      </c>
      <c r="N40" s="11">
        <v>0.191</v>
      </c>
      <c r="O40" s="11">
        <v>0.19</v>
      </c>
      <c r="P40" s="11">
        <v>0.19600000000000001</v>
      </c>
      <c r="Q40" s="11">
        <v>0.193</v>
      </c>
      <c r="R40" s="10">
        <v>0.19399999999999998</v>
      </c>
      <c r="S40" s="10">
        <v>0.193</v>
      </c>
      <c r="T40" s="10">
        <v>0.19899999999999998</v>
      </c>
      <c r="U40" s="10">
        <v>0.19600000000000001</v>
      </c>
      <c r="V40" s="11">
        <v>3.5999999999999997E-2</v>
      </c>
      <c r="W40" s="11">
        <v>3.7790600000000001E-2</v>
      </c>
      <c r="X40" s="11">
        <v>3.6999999999999998E-2</v>
      </c>
      <c r="Y40" s="11">
        <v>3.3993799999999998E-2</v>
      </c>
      <c r="Z40" s="11">
        <v>3.4345500000000001E-2</v>
      </c>
      <c r="AA40" s="11">
        <v>3.4428299999999995E-2</v>
      </c>
      <c r="AB40" s="11">
        <v>3.4496300000000001E-2</v>
      </c>
      <c r="AC40" s="11">
        <v>3.5145000000000003E-2</v>
      </c>
      <c r="AD40" s="11">
        <v>3.5895700000000003E-2</v>
      </c>
      <c r="AE40" s="11">
        <v>3.5875200000000003E-2</v>
      </c>
      <c r="AF40" s="11">
        <v>3.7000000000000005E-2</v>
      </c>
      <c r="AG40" s="11">
        <v>3.6000000000000004E-2</v>
      </c>
      <c r="AH40" s="11">
        <v>3.5000000000000003E-2</v>
      </c>
      <c r="AI40" s="11">
        <v>3.5000000000000003E-2</v>
      </c>
      <c r="AJ40" s="10">
        <v>3.4000000000000002E-2</v>
      </c>
      <c r="AK40" s="10">
        <v>3.4000000000000002E-2</v>
      </c>
      <c r="AL40" s="10">
        <v>3.3000000000000002E-2</v>
      </c>
      <c r="AM40" s="10">
        <v>3.1E-2</v>
      </c>
      <c r="AN40" s="10">
        <v>0.03</v>
      </c>
    </row>
    <row r="41" spans="1:40" ht="15.75" hidden="1" customHeight="1" outlineLevel="1">
      <c r="A41" s="69" t="s">
        <v>9</v>
      </c>
      <c r="B41" s="70" t="s">
        <v>9</v>
      </c>
      <c r="C41" s="12">
        <v>0.158</v>
      </c>
      <c r="D41" s="11">
        <v>0.15334822306626514</v>
      </c>
      <c r="E41" s="11">
        <v>0.15</v>
      </c>
      <c r="F41" s="11">
        <v>0.150612520287802</v>
      </c>
      <c r="G41" s="11">
        <v>0.13107879232597131</v>
      </c>
      <c r="H41" s="11">
        <v>0.13585968279624205</v>
      </c>
      <c r="I41" s="11">
        <v>0.12928028583939863</v>
      </c>
      <c r="J41" s="11">
        <v>0.1436509218796094</v>
      </c>
      <c r="K41" s="11">
        <v>0.15560816596655389</v>
      </c>
      <c r="L41" s="11">
        <v>0.15769384613281712</v>
      </c>
      <c r="M41" s="11">
        <v>0.16</v>
      </c>
      <c r="N41" s="11">
        <v>0.16399999999999998</v>
      </c>
      <c r="O41" s="11">
        <v>0.17</v>
      </c>
      <c r="P41" s="11">
        <v>0.16700000000000001</v>
      </c>
      <c r="Q41" s="11">
        <v>0.17199999999999999</v>
      </c>
      <c r="R41" s="10">
        <v>0.185</v>
      </c>
      <c r="S41" s="10">
        <v>0.187</v>
      </c>
      <c r="T41" s="10">
        <v>0.18899999999999997</v>
      </c>
      <c r="U41" s="10">
        <v>0.191</v>
      </c>
      <c r="V41" s="11">
        <v>0.05</v>
      </c>
      <c r="W41" s="11">
        <v>5.0725400000000004E-2</v>
      </c>
      <c r="X41" s="11">
        <v>0.05</v>
      </c>
      <c r="Y41" s="11">
        <v>4.8752200000000002E-2</v>
      </c>
      <c r="Z41" s="11">
        <v>4.5023899999999999E-2</v>
      </c>
      <c r="AA41" s="11">
        <v>4.4193900000000001E-2</v>
      </c>
      <c r="AB41" s="11">
        <v>4.3850199999999999E-2</v>
      </c>
      <c r="AC41" s="11">
        <v>4.8533899999999998E-2</v>
      </c>
      <c r="AD41" s="11">
        <v>4.7036499999999995E-2</v>
      </c>
      <c r="AE41" s="11">
        <v>4.6801099999999998E-2</v>
      </c>
      <c r="AF41" s="11">
        <v>4.7E-2</v>
      </c>
      <c r="AG41" s="11">
        <v>4.5999999999999999E-2</v>
      </c>
      <c r="AH41" s="11">
        <v>4.5999999999999999E-2</v>
      </c>
      <c r="AI41" s="11">
        <v>4.4000000000000004E-2</v>
      </c>
      <c r="AJ41" s="10">
        <v>4.2999999999999997E-2</v>
      </c>
      <c r="AK41" s="10">
        <v>4.4000000000000004E-2</v>
      </c>
      <c r="AL41" s="10">
        <v>4.2999999999999997E-2</v>
      </c>
      <c r="AM41" s="10">
        <v>4.2000000000000003E-2</v>
      </c>
      <c r="AN41" s="10">
        <v>0.04</v>
      </c>
    </row>
    <row r="42" spans="1:40" ht="15.75" hidden="1" customHeight="1" outlineLevel="1">
      <c r="A42" s="69" t="s">
        <v>8</v>
      </c>
      <c r="B42" s="70" t="s">
        <v>8</v>
      </c>
      <c r="C42" s="12">
        <v>4.8000000000000001E-2</v>
      </c>
      <c r="D42" s="11">
        <v>4.6006652301425303E-2</v>
      </c>
      <c r="E42" s="11">
        <v>4.2999999999999997E-2</v>
      </c>
      <c r="F42" s="11">
        <v>4.7822046387797697E-2</v>
      </c>
      <c r="G42" s="11">
        <v>6.8382814066492895E-2</v>
      </c>
      <c r="H42" s="11">
        <v>7.1029902010304069E-2</v>
      </c>
      <c r="I42" s="11">
        <v>5.2040218104801333E-2</v>
      </c>
      <c r="J42" s="11">
        <v>5.0344334875380502E-2</v>
      </c>
      <c r="K42" s="11">
        <v>5.1927118921139881E-2</v>
      </c>
      <c r="L42" s="11">
        <v>5.2449772677154248E-2</v>
      </c>
      <c r="M42" s="11">
        <v>5.2000000000000005E-2</v>
      </c>
      <c r="N42" s="11">
        <v>5.4000000000000006E-2</v>
      </c>
      <c r="O42" s="11">
        <v>5.2999999999999999E-2</v>
      </c>
      <c r="P42" s="11">
        <v>5.2999999999999999E-2</v>
      </c>
      <c r="Q42" s="11">
        <v>5.2000000000000005E-2</v>
      </c>
      <c r="R42" s="10">
        <v>5.2000000000000005E-2</v>
      </c>
      <c r="S42" s="10">
        <v>5.2999999999999999E-2</v>
      </c>
      <c r="T42" s="10">
        <v>5.4000000000000006E-2</v>
      </c>
      <c r="U42" s="10">
        <v>5.4000000000000006E-2</v>
      </c>
      <c r="V42" s="11">
        <v>4.8000000000000001E-2</v>
      </c>
      <c r="W42" s="11">
        <v>4.7544000000000003E-2</v>
      </c>
      <c r="X42" s="11">
        <v>4.5999999999999999E-2</v>
      </c>
      <c r="Y42" s="11">
        <v>3.8761700000000003E-2</v>
      </c>
      <c r="Z42" s="11">
        <v>4.78892E-2</v>
      </c>
      <c r="AA42" s="11">
        <v>4.7527600000000003E-2</v>
      </c>
      <c r="AB42" s="11">
        <v>4.9379699999999999E-2</v>
      </c>
      <c r="AC42" s="11">
        <v>5.0386199999999999E-2</v>
      </c>
      <c r="AD42" s="11">
        <v>5.1505500000000003E-2</v>
      </c>
      <c r="AE42" s="11">
        <v>5.22619E-2</v>
      </c>
      <c r="AF42" s="11">
        <v>5.2000000000000005E-2</v>
      </c>
      <c r="AG42" s="11">
        <v>5.4000000000000006E-2</v>
      </c>
      <c r="AH42" s="11">
        <v>5.4000000000000006E-2</v>
      </c>
      <c r="AI42" s="11">
        <v>5.2999999999999999E-2</v>
      </c>
      <c r="AJ42" s="10">
        <v>5.2000000000000005E-2</v>
      </c>
      <c r="AK42" s="10">
        <v>5.2000000000000005E-2</v>
      </c>
      <c r="AL42" s="10">
        <v>5.0999999999999997E-2</v>
      </c>
      <c r="AM42" s="10">
        <v>5.0999999999999997E-2</v>
      </c>
      <c r="AN42" s="10">
        <v>4.8000000000000001E-2</v>
      </c>
    </row>
    <row r="43" spans="1:40" ht="15.75" hidden="1" customHeight="1" outlineLevel="1" thickBot="1">
      <c r="A43" s="71" t="s">
        <v>7</v>
      </c>
      <c r="B43" s="72" t="s">
        <v>7</v>
      </c>
      <c r="C43" s="9">
        <v>0.26900000000000002</v>
      </c>
      <c r="D43" s="8">
        <v>0.27025302347536856</v>
      </c>
      <c r="E43" s="8">
        <v>0.246</v>
      </c>
      <c r="F43" s="8">
        <v>0.24622571456563899</v>
      </c>
      <c r="G43" s="8">
        <v>0.24361670811984587</v>
      </c>
      <c r="H43" s="8">
        <v>0.23389567969828604</v>
      </c>
      <c r="I43" s="8">
        <v>0.25477381013384015</v>
      </c>
      <c r="J43" s="8">
        <v>0.25602950055795898</v>
      </c>
      <c r="K43" s="8">
        <v>0.25226745570425868</v>
      </c>
      <c r="L43" s="8">
        <v>0.24488168339491806</v>
      </c>
      <c r="M43" s="8">
        <v>0.24</v>
      </c>
      <c r="N43" s="8">
        <v>0.24399999999999999</v>
      </c>
      <c r="O43" s="8">
        <v>0.24399999999999999</v>
      </c>
      <c r="P43" s="8">
        <v>0.247</v>
      </c>
      <c r="Q43" s="8">
        <v>0.247</v>
      </c>
      <c r="R43" s="7">
        <v>0.24199999999999999</v>
      </c>
      <c r="S43" s="7">
        <v>0.24399999999999999</v>
      </c>
      <c r="T43" s="7">
        <v>0.23800000000000002</v>
      </c>
      <c r="U43" s="7">
        <v>0.23800000000000002</v>
      </c>
      <c r="V43" s="8">
        <v>6.3E-2</v>
      </c>
      <c r="W43" s="8">
        <v>6.6504999999999995E-2</v>
      </c>
      <c r="X43" s="8">
        <v>6.3E-2</v>
      </c>
      <c r="Y43" s="8">
        <v>5.9099199999999998E-2</v>
      </c>
      <c r="Z43" s="8">
        <v>5.9415599999999999E-2</v>
      </c>
      <c r="AA43" s="8">
        <v>5.7136600000000003E-2</v>
      </c>
      <c r="AB43" s="8">
        <v>5.7532E-2</v>
      </c>
      <c r="AC43" s="8">
        <v>6.0860600000000001E-2</v>
      </c>
      <c r="AD43" s="8">
        <v>6.1035000000000006E-2</v>
      </c>
      <c r="AE43" s="8">
        <v>5.9495600000000003E-2</v>
      </c>
      <c r="AF43" s="8">
        <v>5.7999999999999996E-2</v>
      </c>
      <c r="AG43" s="8">
        <v>5.9000000000000004E-2</v>
      </c>
      <c r="AH43" s="8">
        <v>5.9000000000000004E-2</v>
      </c>
      <c r="AI43" s="8">
        <v>5.7999999999999996E-2</v>
      </c>
      <c r="AJ43" s="7">
        <v>5.7000000000000002E-2</v>
      </c>
      <c r="AK43" s="7">
        <v>5.5999999999999994E-2</v>
      </c>
      <c r="AL43" s="7">
        <v>5.4000000000000006E-2</v>
      </c>
      <c r="AM43" s="7">
        <v>5.0999999999999997E-2</v>
      </c>
      <c r="AN43" s="7">
        <v>0.05</v>
      </c>
    </row>
    <row r="44" spans="1:40" ht="14.1" customHeight="1" collapsed="1">
      <c r="B44" s="18"/>
      <c r="F44" s="73"/>
      <c r="G44" s="73"/>
      <c r="H44" s="73"/>
      <c r="I44" s="73"/>
      <c r="Q44" s="73"/>
      <c r="X44" s="74"/>
      <c r="Y44" s="74"/>
      <c r="AC44" s="74"/>
      <c r="AD44" s="74"/>
    </row>
    <row r="45" spans="1:40" ht="14.1" customHeight="1">
      <c r="B45" s="18"/>
      <c r="F45" s="73"/>
      <c r="G45" s="73"/>
      <c r="H45" s="73"/>
      <c r="I45" s="73"/>
      <c r="Q45" s="73"/>
      <c r="X45" s="74"/>
      <c r="Y45" s="74"/>
      <c r="AC45" s="74"/>
      <c r="AD45" s="74"/>
    </row>
    <row r="46" spans="1:40" ht="14.1" customHeight="1">
      <c r="B46" s="18"/>
      <c r="F46" s="73"/>
      <c r="G46" s="73"/>
      <c r="H46" s="73"/>
      <c r="I46" s="73"/>
      <c r="Q46" s="73"/>
      <c r="X46" s="74"/>
      <c r="Y46" s="74"/>
      <c r="AC46" s="74"/>
      <c r="AD46" s="74"/>
    </row>
    <row r="47" spans="1:40" ht="14.1" customHeight="1">
      <c r="B47" s="18"/>
      <c r="F47" s="73"/>
      <c r="G47" s="73"/>
      <c r="H47" s="73"/>
      <c r="I47" s="73"/>
      <c r="Q47" s="73"/>
      <c r="X47" s="74"/>
      <c r="Y47" s="74"/>
      <c r="AC47" s="74"/>
      <c r="AD47" s="74"/>
    </row>
    <row r="48" spans="1:40" ht="14.1" customHeight="1">
      <c r="B48" s="18"/>
      <c r="F48" s="73"/>
      <c r="G48" s="73"/>
      <c r="H48" s="73"/>
      <c r="I48" s="73"/>
      <c r="Q48" s="73"/>
      <c r="X48" s="74"/>
      <c r="Y48" s="74"/>
      <c r="AC48" s="74"/>
      <c r="AD48" s="74"/>
    </row>
    <row r="49" spans="2:30" ht="14.1" customHeight="1">
      <c r="B49" s="18"/>
      <c r="F49" s="73"/>
      <c r="G49" s="73"/>
      <c r="H49" s="73"/>
      <c r="I49" s="73"/>
      <c r="Q49" s="73"/>
      <c r="X49" s="74"/>
      <c r="Y49" s="74"/>
      <c r="AC49" s="74"/>
      <c r="AD49" s="74"/>
    </row>
    <row r="50" spans="2:30" ht="14.1" customHeight="1">
      <c r="B50" s="18"/>
      <c r="F50" s="73"/>
      <c r="G50" s="73"/>
      <c r="H50" s="73"/>
      <c r="I50" s="73"/>
      <c r="Q50" s="73"/>
      <c r="X50" s="74"/>
      <c r="Y50" s="74"/>
      <c r="AC50" s="74"/>
      <c r="AD50" s="74"/>
    </row>
    <row r="51" spans="2:30" ht="14.1" customHeight="1">
      <c r="B51" s="18"/>
      <c r="F51" s="73"/>
      <c r="G51" s="73"/>
      <c r="H51" s="73"/>
      <c r="I51" s="73"/>
      <c r="Q51" s="73"/>
      <c r="X51" s="74"/>
      <c r="Y51" s="74"/>
      <c r="AC51" s="74"/>
      <c r="AD51" s="74"/>
    </row>
    <row r="52" spans="2:30" ht="14.1" customHeight="1">
      <c r="B52" s="18"/>
      <c r="F52" s="73"/>
      <c r="G52" s="73"/>
      <c r="H52" s="73"/>
      <c r="I52" s="73"/>
      <c r="Q52" s="73"/>
      <c r="X52" s="74"/>
      <c r="Y52" s="74"/>
      <c r="AC52" s="74"/>
      <c r="AD52" s="74"/>
    </row>
    <row r="53" spans="2:30" ht="14.1" customHeight="1">
      <c r="B53" s="18"/>
      <c r="F53" s="73"/>
      <c r="G53" s="73"/>
      <c r="H53" s="73"/>
      <c r="I53" s="73"/>
      <c r="Q53" s="73"/>
      <c r="X53" s="74"/>
      <c r="Y53" s="74"/>
      <c r="AC53" s="74"/>
      <c r="AD53" s="74"/>
    </row>
    <row r="54" spans="2:30" ht="14.1" customHeight="1">
      <c r="B54" s="18"/>
      <c r="F54" s="73"/>
      <c r="G54" s="73"/>
      <c r="H54" s="73"/>
      <c r="I54" s="73"/>
      <c r="Q54" s="73"/>
      <c r="X54" s="74"/>
      <c r="Y54" s="74"/>
      <c r="AC54" s="74"/>
      <c r="AD54" s="74"/>
    </row>
    <row r="55" spans="2:30" ht="14.1" customHeight="1">
      <c r="B55" s="18"/>
      <c r="F55" s="73"/>
      <c r="G55" s="73"/>
      <c r="H55" s="73"/>
      <c r="I55" s="73"/>
      <c r="Q55" s="73"/>
      <c r="X55" s="74"/>
      <c r="Y55" s="74"/>
      <c r="AC55" s="74"/>
      <c r="AD55" s="74"/>
    </row>
    <row r="56" spans="2:30" ht="14.1" customHeight="1">
      <c r="B56" s="18"/>
      <c r="F56" s="73"/>
      <c r="G56" s="73"/>
      <c r="H56" s="73"/>
      <c r="I56" s="73"/>
      <c r="Q56" s="73"/>
      <c r="X56" s="74"/>
      <c r="Y56" s="74"/>
      <c r="AC56" s="74"/>
      <c r="AD56" s="74"/>
    </row>
    <row r="57" spans="2:30" ht="14.1" customHeight="1">
      <c r="B57" s="18"/>
      <c r="F57" s="73"/>
      <c r="G57" s="73"/>
      <c r="H57" s="73"/>
      <c r="I57" s="73"/>
      <c r="Q57" s="73"/>
      <c r="X57" s="74"/>
      <c r="Y57" s="74"/>
      <c r="AC57" s="74"/>
      <c r="AD57" s="74"/>
    </row>
    <row r="58" spans="2:30" ht="14.1" customHeight="1">
      <c r="B58" s="18"/>
      <c r="F58" s="73"/>
      <c r="G58" s="73"/>
      <c r="H58" s="73"/>
      <c r="I58" s="73"/>
      <c r="Q58" s="73"/>
      <c r="X58" s="74"/>
      <c r="Y58" s="74"/>
      <c r="AC58" s="74"/>
      <c r="AD58" s="74"/>
    </row>
    <row r="59" spans="2:30" ht="14.1" customHeight="1">
      <c r="B59" s="18"/>
      <c r="F59" s="73"/>
      <c r="G59" s="73"/>
      <c r="H59" s="73"/>
      <c r="I59" s="73"/>
      <c r="Q59" s="73"/>
      <c r="X59" s="74"/>
      <c r="Y59" s="74"/>
      <c r="AC59" s="74"/>
      <c r="AD59" s="74"/>
    </row>
    <row r="60" spans="2:30" ht="14.1" customHeight="1">
      <c r="B60" s="18"/>
      <c r="F60" s="73"/>
      <c r="G60" s="73"/>
      <c r="H60" s="73"/>
      <c r="I60" s="73"/>
      <c r="Q60" s="73"/>
      <c r="X60" s="74"/>
      <c r="Y60" s="74"/>
      <c r="AC60" s="74"/>
      <c r="AD60" s="74"/>
    </row>
    <row r="61" spans="2:30" ht="14.1" customHeight="1">
      <c r="B61" s="18"/>
      <c r="F61" s="73"/>
      <c r="G61" s="73"/>
      <c r="H61" s="73"/>
      <c r="I61" s="73"/>
      <c r="Q61" s="73"/>
      <c r="X61" s="74"/>
      <c r="Y61" s="74"/>
      <c r="AC61" s="74"/>
      <c r="AD61" s="74"/>
    </row>
    <row r="62" spans="2:30" ht="14.1" customHeight="1">
      <c r="B62" s="18"/>
      <c r="F62" s="73"/>
      <c r="G62" s="73"/>
      <c r="H62" s="73"/>
      <c r="I62" s="73"/>
      <c r="Q62" s="73"/>
      <c r="X62" s="74"/>
      <c r="Y62" s="74"/>
      <c r="AC62" s="74"/>
      <c r="AD62" s="74"/>
    </row>
    <row r="63" spans="2:30" ht="14.1" customHeight="1">
      <c r="B63" s="18"/>
      <c r="F63" s="73"/>
      <c r="G63" s="73"/>
      <c r="H63" s="73"/>
      <c r="I63" s="73"/>
      <c r="Q63" s="73"/>
      <c r="X63" s="74"/>
      <c r="Y63" s="74"/>
      <c r="AC63" s="74"/>
      <c r="AD63" s="74"/>
    </row>
    <row r="64" spans="2:30" ht="14.1" customHeight="1">
      <c r="B64" s="18"/>
      <c r="F64" s="73"/>
      <c r="G64" s="73"/>
      <c r="H64" s="73"/>
      <c r="I64" s="73"/>
      <c r="Q64" s="73"/>
      <c r="X64" s="74"/>
      <c r="Y64" s="74"/>
      <c r="AC64" s="74"/>
      <c r="AD64" s="74"/>
    </row>
    <row r="65" spans="2:30" ht="14.1" customHeight="1">
      <c r="B65" s="18"/>
      <c r="F65" s="73"/>
      <c r="G65" s="73"/>
      <c r="H65" s="73"/>
      <c r="I65" s="73"/>
      <c r="Q65" s="73"/>
      <c r="X65" s="74"/>
      <c r="Y65" s="74"/>
      <c r="AC65" s="74"/>
      <c r="AD65" s="74"/>
    </row>
    <row r="66" spans="2:30" ht="14.1" customHeight="1">
      <c r="B66" s="18"/>
      <c r="F66" s="73"/>
      <c r="G66" s="73"/>
      <c r="H66" s="73"/>
      <c r="I66" s="73"/>
      <c r="Q66" s="73"/>
      <c r="X66" s="74"/>
      <c r="Y66" s="74"/>
      <c r="AC66" s="74"/>
      <c r="AD66" s="74"/>
    </row>
    <row r="67" spans="2:30" ht="13.5" customHeight="1">
      <c r="B67" s="18"/>
      <c r="X67" s="74"/>
      <c r="Y67" s="74"/>
      <c r="AC67" s="74"/>
      <c r="AD67" s="74"/>
    </row>
    <row r="68" spans="2:30" ht="18" customHeight="1">
      <c r="B68" s="18"/>
      <c r="F68" s="6"/>
      <c r="G68" s="6"/>
      <c r="H68" s="6"/>
      <c r="I68" s="6"/>
      <c r="Q68" s="6"/>
      <c r="X68" s="74"/>
      <c r="Y68" s="74"/>
      <c r="Z68" s="75"/>
      <c r="AA68" s="75"/>
      <c r="AB68" s="75"/>
      <c r="AC68" s="74"/>
      <c r="AD68" s="74"/>
    </row>
    <row r="69" spans="2:30" ht="13.5">
      <c r="X69" s="74"/>
      <c r="Y69" s="74"/>
      <c r="AC69" s="74"/>
      <c r="AD69" s="74"/>
    </row>
    <row r="70" spans="2:30" ht="13.5">
      <c r="X70" s="74"/>
      <c r="Y70" s="74"/>
      <c r="AC70" s="74"/>
      <c r="AD70" s="74"/>
    </row>
    <row r="72" spans="2:30">
      <c r="C72" s="5"/>
      <c r="D72" s="5"/>
      <c r="E72" s="5"/>
      <c r="F72" s="35"/>
      <c r="G72" s="35"/>
      <c r="H72" s="35"/>
      <c r="I72" s="35"/>
      <c r="J72" s="5"/>
      <c r="K72" s="5"/>
      <c r="L72" s="5"/>
      <c r="M72" s="5"/>
      <c r="N72" s="5"/>
      <c r="O72" s="5"/>
      <c r="P72" s="5"/>
      <c r="Q72" s="35"/>
      <c r="R72" s="5"/>
      <c r="S72" s="5"/>
      <c r="T72" s="5"/>
      <c r="U72" s="5"/>
      <c r="V72" s="5"/>
      <c r="W72" s="5"/>
    </row>
    <row r="73" spans="2:30">
      <c r="F73" s="4"/>
      <c r="G73" s="4"/>
      <c r="H73" s="4"/>
      <c r="I73" s="4"/>
      <c r="J73" s="3"/>
      <c r="K73" s="3"/>
      <c r="L73" s="3"/>
      <c r="M73" s="3"/>
      <c r="N73" s="3"/>
      <c r="O73" s="3"/>
      <c r="P73" s="3"/>
      <c r="Q73" s="4"/>
      <c r="R73" s="3"/>
      <c r="S73" s="3"/>
      <c r="T73" s="3"/>
      <c r="U73" s="3"/>
      <c r="V73" s="3"/>
      <c r="W73" s="3"/>
    </row>
    <row r="74" spans="2:30">
      <c r="F74" s="2"/>
      <c r="G74" s="2"/>
      <c r="H74" s="2"/>
      <c r="I74" s="2"/>
      <c r="Q74" s="2"/>
    </row>
    <row r="79" spans="2:30">
      <c r="B79" s="2"/>
    </row>
    <row r="100" spans="1:2">
      <c r="A100" s="16"/>
      <c r="B100" s="17"/>
    </row>
    <row r="101" spans="1:2">
      <c r="A101" s="16"/>
      <c r="B101" s="17"/>
    </row>
    <row r="102" spans="1:2">
      <c r="A102" s="16"/>
      <c r="B102" s="17"/>
    </row>
    <row r="103" spans="1:2">
      <c r="A103" s="16"/>
      <c r="B103" s="17"/>
    </row>
    <row r="104" spans="1:2">
      <c r="A104" s="16"/>
      <c r="B104" s="17"/>
    </row>
    <row r="105" spans="1:2">
      <c r="A105" s="16"/>
      <c r="B105" s="17"/>
    </row>
    <row r="106" spans="1:2">
      <c r="A106" s="16"/>
      <c r="B106" s="17"/>
    </row>
    <row r="107" spans="1:2">
      <c r="A107" s="16"/>
      <c r="B107" s="17"/>
    </row>
    <row r="109" spans="1:2">
      <c r="B109" s="21"/>
    </row>
    <row r="111" spans="1:2">
      <c r="B111" s="26"/>
    </row>
    <row r="112" spans="1:2">
      <c r="B112" s="26"/>
    </row>
    <row r="113" spans="2:2">
      <c r="B113" s="26"/>
    </row>
    <row r="114" spans="2:2">
      <c r="B114" s="26"/>
    </row>
    <row r="115" spans="2:2">
      <c r="B115" s="26"/>
    </row>
    <row r="116" spans="2:2">
      <c r="B116" s="26"/>
    </row>
    <row r="117" spans="2:2">
      <c r="B117" s="26"/>
    </row>
    <row r="118" spans="2:2">
      <c r="B118" s="26"/>
    </row>
  </sheetData>
  <mergeCells count="4">
    <mergeCell ref="C4:U4"/>
    <mergeCell ref="C5:U5"/>
    <mergeCell ref="V4:AN4"/>
    <mergeCell ref="V5:AN5"/>
  </mergeCells>
  <pageMargins left="0.47" right="0.21" top="0.17" bottom="0.34" header="0.19" footer="0.16"/>
  <pageSetup paperSize="9" scale="58" orientation="portrait" r:id="rId1"/>
  <headerFooter alignWithMargins="0">
    <oddFooter>&amp;L&amp;"Arial,Regular"&amp;8Statistique des assurances sociales suisses, OFAS, Schweizerische Sozialversicherungsstatistik, BSV&amp;R&amp;"Arial,Regular"&amp;8&amp;A;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SH_AS_3.1_3.2</vt:lpstr>
      <vt:lpstr>SH_AS_3.3</vt:lpstr>
      <vt:lpstr>SH_AS_3.1_3.2!Druckbereich</vt:lpstr>
      <vt:lpstr>SH_AS_3.3!Druckbereich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Schüpbach Salome BSV</cp:lastModifiedBy>
  <cp:lastPrinted>2020-04-07T06:40:29Z</cp:lastPrinted>
  <dcterms:created xsi:type="dcterms:W3CDTF">2013-01-22T11:14:24Z</dcterms:created>
  <dcterms:modified xsi:type="dcterms:W3CDTF">2025-10-15T12:54:42Z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2025-06-17T14:52:45Z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dc57a3f2-6c73-4f84-a99a-cab28cbe64b1</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