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adb.intra.admin.ch\BSV$\Org\MASS\01_admin\00_sekretariat\Sekretariat\SVS-WEB-Tabellen\SVS 2024 fertige Tabellen\alv\"/>
    </mc:Choice>
  </mc:AlternateContent>
  <xr:revisionPtr revIDLastSave="0" documentId="13_ncr:1_{B1D38354-89A4-49D1-B3D3-8A38A0AEDEEF}" xr6:coauthVersionLast="47" xr6:coauthVersionMax="47" xr10:uidLastSave="{00000000-0000-0000-0000-000000000000}"/>
  <bookViews>
    <workbookView xWindow="-120" yWindow="-120" windowWidth="29040" windowHeight="15720" tabRatio="602" xr2:uid="{00000000-000D-0000-FFFF-FFFF00000000}"/>
  </bookViews>
  <sheets>
    <sheet name="ALV_AC_5.2" sheetId="1" r:id="rId1"/>
  </sheets>
  <externalReferences>
    <externalReference r:id="rId2"/>
    <externalReference r:id="rId3"/>
    <externalReference r:id="rId4"/>
    <externalReference r:id="rId5"/>
    <externalReference r:id="rId6"/>
    <externalReference r:id="rId7"/>
  </externalReferences>
  <definedNames>
    <definedName name="_Regression_Int" hidden="1">1</definedName>
    <definedName name="ACwvu.ann." localSheetId="0" hidden="1">'[1]Schätzung BV-Einn.'!#REF!</definedName>
    <definedName name="ACwvu.ann." hidden="1">'[1]Schätzung BV-Einn.'!#REF!</definedName>
    <definedName name="ACwvu.Anteile._.87_96." hidden="1">'[2]GR nach Funktion'!$B$443:$Z$477</definedName>
    <definedName name="ACwvu.Betriebsrechnung._.87_96." localSheetId="0" hidden="1">#REF!</definedName>
    <definedName name="ACwvu.Betriebsrechnung._.87_96." hidden="1">#REF!</definedName>
    <definedName name="ACwvu.Datenbasis." hidden="1">'[1]Grunddaten bis SVS 2004'!$BW$21</definedName>
    <definedName name="ACwvu.Detail._.87_96." hidden="1">'[2]GR nach Funktion'!$A$3:$Z$441</definedName>
    <definedName name="ACwvu.Formelkopie._.Faltprospekt." hidden="1">[1]Taschenstatistik!$M$33</definedName>
    <definedName name="ACwvu.Gesamtrechnung._.87_96." hidden="1">'[2]GR ab 87 im Überblick'!$A$1:$M$30</definedName>
    <definedName name="ACwvu.Grafik._.Anteile._.1996." hidden="1">'[2]GR nach Funktion'!$AB$481</definedName>
    <definedName name="ACwvu.Grafikauswahl." hidden="1">'[1]Schätzung BV-Ausg.'!$AO$47</definedName>
    <definedName name="ACwvu.Grafikbeispiele._.für._.Einleitung." hidden="1">'[1]Schätzung BV-Einn.'!$BG$41</definedName>
    <definedName name="ACwvu.T.._.15.1._.ohne._.Korrektur." localSheetId="0" hidden="1">'[1]Schätzung BV-Einn.'!#REF!</definedName>
    <definedName name="ACwvu.T.._.15.1._.ohne._.Korrektur." hidden="1">'[1]Schätzung BV-Einn.'!#REF!</definedName>
    <definedName name="ACwvu.Übersicht._.87_96." hidden="1">'[2]GR nach Funktion'!$A$3:$Z$441</definedName>
    <definedName name="ACwvu.Valuekopie._.für._.Faltprospekt." hidden="1">[1]Taschenstatistik!$M$33</definedName>
    <definedName name="ACwvu.Veränderungsraten._.87_96." hidden="1">'[2]GR ab 87 im Überblick'!$A$1:$M$64</definedName>
    <definedName name="Cwvu.ann." localSheetId="0" hidden="1">'[1]Schätzung BV-Einn.'!$A$12:$IV$15,'[1]Schätzung BV-Einn.'!$A$17:$IV$20,'[1]Schätzung BV-Einn.'!#REF!,'[1]Schätzung BV-Einn.'!#REF!,'[1]Schätzung BV-Einn.'!#REF!,'[1]Schätzung BV-Einn.'!#REF!,'[1]Schätzung BV-Einn.'!#REF!</definedName>
    <definedName name="Cwvu.ann." hidden="1">'[1]Schätzung BV-Einn.'!$A$12:$IV$15,'[1]Schätzung BV-Einn.'!$A$17:$IV$20,'[1]Schätzung BV-Einn.'!#REF!,'[1]Schätzung BV-Einn.'!#REF!,'[1]Schätzung BV-Einn.'!#REF!,'[1]Schätzung BV-Einn.'!#REF!,'[1]Schätzung BV-Einn.'!#REF!</definedName>
    <definedName name="Cwvu.Anteile._.87_96." hidden="1">'[2]GR nach Funktion'!$A$3:$IV$442</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Formelkopie._.Faltprospekt." localSheetId="0" hidden="1">[1]Taschenstatistik!#REF!,[1]Taschenstatistik!#REF!,[1]Taschenstatistik!#REF!</definedName>
    <definedName name="Cwvu.Formelkopie._.Faltprospekt." hidden="1">[1]Taschenstatistik!#REF!,[1]Taschenstatistik!#REF!,[1]Taschenstatistik!#REF!</definedName>
    <definedName name="Cwvu.Gesamtrechnung._.87_96." hidden="1">'[2]GR ab 87 im Überblick'!$A$26:$IV$26,'[2]GR ab 87 im Überblick'!$A$33:$IV$47,'[2]GR ab 87 im Überblick'!$A$66:$IV$98</definedName>
    <definedName name="Cwvu.Grafik._.Anteile._.1996." hidden="1">'[2]GR nach Funktion'!$A$3:$IV$442</definedName>
    <definedName name="Cwvu.Grafikauswahl." hidden="1">'[1]Schätzung BV-Ausg.'!$A$12:$IV$37</definedName>
    <definedName name="Cwvu.Grafikbeispiele._.für._.Einleitung." hidden="1">'[1]Schätzung BV-Einn.'!$A$10:$IV$37</definedName>
    <definedName name="Cwvu.T.._.15.1._.ohne._.Korrektur." localSheetId="0" hidden="1">'[1]Schätzung BV-Einn.'!$A$11:$IV$36,'[1]Schätzung BV-Einn.'!#REF!,'[1]Schätzung BV-Einn.'!#REF!</definedName>
    <definedName name="Cwvu.T.._.15.1._.ohne._.Korrektur." hidden="1">'[1]Schätzung BV-Einn.'!$A$11:$IV$36,'[1]Schätzung BV-Einn.'!#REF!,'[1]Schätzung BV-Einn.'!#REF!</definedName>
    <definedName name="Cwvu.Übersicht._.87_96."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Valuekopie._.für._.Faltprospekt." localSheetId="0" hidden="1">[1]Taschenstatistik!#REF!,[1]Taschenstatistik!#REF!,[1]Taschenstatistik!#REF!</definedName>
    <definedName name="Cwvu.Valuekopie._.für._.Faltprospekt." hidden="1">[1]Taschenstatistik!#REF!,[1]Taschenstatistik!#REF!,[1]Taschenstatistik!#REF!</definedName>
    <definedName name="Cwvu.Veränderungsraten._.87_96." hidden="1">'[2]GR ab 87 im Überblick'!$A$1:$IV$48,'[2]GR ab 87 im Überblick'!$A$66:$IV$98</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ALV_AC_5.2!$A$1:$AT$68</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'[1]Schätzung BV-Einn.'!$F$1:$F$65536,'[1]Schätzung BV-Einn.'!#REF!,'[1]Schätzung BV-Einn.'!#REF!</definedName>
    <definedName name="Rwvu.ann." hidden="1">'[1]Schätzung BV-Einn.'!$F$1:$F$65536,'[1]Schätzung BV-Einn.'!#REF!,'[1]Schätzung BV-Einn.'!#REF!</definedName>
    <definedName name="Rwvu.Anteile._.87_96." hidden="1">'[2]GR nach Funktion'!$A$1:$A$65536,'[2]GR nach Funktion'!$F$1:$P$65536,'[2]GR nach Funktion'!$AA$1:$AA$65536</definedName>
    <definedName name="Rwvu.Betriebsrechnung._.87_96." hidden="1">#REF!,#REF!</definedName>
    <definedName name="Rwvu.Detail._.87_96." hidden="1">'[2]GR nach Funktion'!$A$1:$A$65536,'[2]GR nach Funktion'!$F$1:$P$65536,'[2]GR nach Funktion'!$AA$1:$AA$65536</definedName>
    <definedName name="Rwvu.Gesamtrechnung._.87_96." hidden="1">'[2]GR ab 87 im Überblick'!$C$1:$C$65536</definedName>
    <definedName name="Rwvu.Grafik._.Anteile._.1996." hidden="1">'[2]GR nach Funktion'!$A$1:$A$65536,'[2]GR nach Funktion'!$F$1:$P$65536,'[2]GR nach Funktion'!$AA$1:$AA$65536</definedName>
    <definedName name="Rwvu.Grafikauswahl." hidden="1">'[1]Schätzung BV-Ausg.'!$I$1:$I$65536</definedName>
    <definedName name="Rwvu.T.._.15.1._.ohne._.Korrektur." localSheetId="0" hidden="1">'[1]Schätzung BV-Einn.'!$C$1:$F$65536,'[1]Schätzung BV-Einn.'!#REF!,'[1]Schätzung BV-Einn.'!#REF!</definedName>
    <definedName name="Rwvu.T.._.15.1._.ohne._.Korrektur." hidden="1">'[1]Schätzung BV-Einn.'!$C$1:$F$65536,'[1]Schätzung BV-Einn.'!#REF!,'[1]Schätzung BV-Einn.'!#REF!</definedName>
    <definedName name="Rwvu.Übersicht._.87_96." hidden="1">'[2]GR nach Funktion'!$A$1:$A$65536,'[2]GR nach Funktion'!$F$1:$P$65536,'[2]GR nach Funktion'!$AA$1:$AA$65536</definedName>
    <definedName name="Rwvu.Veränderungsraten._.87_96." hidden="1">'[2]GR ab 87 im Überblick'!$C$1:$C$65536</definedName>
    <definedName name="solver_lin" hidden="1">0</definedName>
    <definedName name="solver_num" hidden="1">0</definedName>
    <definedName name="solver_opt" localSheetId="0" hidden="1">'[3]T 15.2 97Daten 18.6.'!#REF!</definedName>
    <definedName name="solver_opt" hidden="1">'[3]T 15.2 97Daten 18.6.'!#REF!</definedName>
    <definedName name="solver_typ" hidden="1">1</definedName>
    <definedName name="solver_val" hidden="1">0</definedName>
    <definedName name="Swvu.ann." localSheetId="0" hidden="1">'[1]Schätzung BV-Einn.'!#REF!</definedName>
    <definedName name="Swvu.ann." hidden="1">'[1]Schätzung BV-Einn.'!#REF!</definedName>
    <definedName name="Swvu.Anteile._.87_96." hidden="1">'[2]GR nach Funktion'!$B$443:$Z$477</definedName>
    <definedName name="Swvu.Betriebsrechnung._.87_96." localSheetId="0" hidden="1">#REF!</definedName>
    <definedName name="Swvu.Betriebsrechnung._.87_96." hidden="1">#REF!</definedName>
    <definedName name="Swvu.Datenbasis." hidden="1">'[1]Grunddaten bis SVS 2004'!$BW$21</definedName>
    <definedName name="Swvu.Detail._.87_96." hidden="1">'[2]GR nach Funktion'!$A$3:$Z$441</definedName>
    <definedName name="Swvu.Formelkopie._.Faltprospekt." hidden="1">[1]Taschenstatistik!$M$33</definedName>
    <definedName name="Swvu.Gesamtrechnung._.87_96." hidden="1">'[2]GR ab 87 im Überblick'!$A$1:$M$30</definedName>
    <definedName name="Swvu.Grafik._.Anteile._.1996." hidden="1">'[2]GR nach Funktion'!$AB$481</definedName>
    <definedName name="Swvu.Grafikauswahl." hidden="1">'[1]Schätzung BV-Ausg.'!$AO$47</definedName>
    <definedName name="Swvu.Grafikbeispiele._.für._.Einleitung." hidden="1">'[1]Schätzung BV-Einn.'!$BG$41</definedName>
    <definedName name="Swvu.T.._.15.1._.ohne._.Korrektur." localSheetId="0" hidden="1">'[1]Schätzung BV-Einn.'!#REF!</definedName>
    <definedName name="Swvu.T.._.15.1._.ohne._.Korrektur." hidden="1">'[1]Schätzung BV-Einn.'!#REF!</definedName>
    <definedName name="Swvu.Übersicht._.87_96." hidden="1">'[2]GR nach Funktion'!$A$3:$Z$441</definedName>
    <definedName name="Swvu.Valuekopie._.für._.Faltprospekt." hidden="1">[1]Taschenstatistik!$M$33</definedName>
    <definedName name="Swvu.Veränderungsraten._.87_96." hidden="1">'[2]GR ab 87 im Überblick'!$A$1:$M$64</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'[2]GR nach Funktion'!$A$1:$A$65536,'[2]GR nach Funktion'!$F$1:$P$65536,'[2]GR nach Funktion'!$AA$1:$AA$65536</definedName>
    <definedName name="Z_1F4E3881_ECC8_11D2_860B_9210B007D43B_.wvu.PrintArea" hidden="1">'[2]GR nach Funktion'!$A$3:$Z$441</definedName>
    <definedName name="Z_1F4E3881_ECC8_11D2_860B_9210B007D43B_.wvu.PrintTitles" hidden="1">'[2]GR nach Funktion'!$A$1:$I$65536,'[2]GR nach Funktion'!$A$3:$IV$4</definedName>
    <definedName name="Z_1F4E3881_ECC8_11D2_860B_9210B007D43B_.wvu.Rows" hidden="1">'[2]GR nach Funktion'!$A$3:$IV$442</definedName>
    <definedName name="Z_1F4E3882_ECC8_11D2_860B_9210B007D43B_.wvu.Cols" hidden="1">'[2]GR nach Funktion'!$A$1:$A$65536,'[2]GR nach Funktion'!$F$1:$P$65536,'[2]GR nach Funktion'!$AA$1:$AA$65536</definedName>
    <definedName name="Z_1F4E3882_ECC8_11D2_860B_9210B007D43B_.wvu.PrintArea" hidden="1">'[2]GR nach Funktion'!$A$3:$Z$441</definedName>
    <definedName name="Z_1F4E3882_ECC8_11D2_860B_9210B007D43B_.wvu.PrintTitles" hidden="1">'[2]GR nach Funktion'!$A$1:$I$65536,'[2]GR nach Funktion'!$A$3:$IV$4</definedName>
    <definedName name="Z_1F4E3882_ECC8_11D2_860B_9210B007D4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3_ECC8_11D2_860B_9210B007D43B_.wvu.Cols" hidden="1">'[2]GR nach Funktion'!$A$1:$A$65536,'[2]GR nach Funktion'!$F$1:$P$65536,'[2]GR nach Funktion'!$AA$1:$AA$65536</definedName>
    <definedName name="Z_1F4E3883_ECC8_11D2_860B_9210B007D43B_.wvu.PrintArea" hidden="1">'[2]GR nach Funktion'!$A$3:$Z$441</definedName>
    <definedName name="Z_1F4E3883_ECC8_11D2_860B_9210B007D43B_.wvu.PrintTitles" hidden="1">'[2]GR nach Funktion'!$A$1:$I$65536,'[2]GR nach Funktion'!$A$3:$IV$4</definedName>
    <definedName name="Z_1F4E3883_ECC8_11D2_860B_9210B007D43B_.wvu.Rows" hidden="1">'[2]GR nach Funktion'!$A$3:$IV$442</definedName>
    <definedName name="Z_1F4E3884_ECC8_11D2_860B_9210B007D43B_.wvu.Cols" hidden="1">'[2]GR nach Funktion'!$A$1:$A$65536,'[2]GR nach Funktion'!$F$1:$P$65536,'[2]GR nach Funktion'!$AA$1:$AA$65536</definedName>
    <definedName name="Z_1F4E3884_ECC8_11D2_860B_9210B007D43B_.wvu.PrintArea" hidden="1">'[2]GR nach Funktion'!$A$3:$Z$441</definedName>
    <definedName name="Z_1F4E3884_ECC8_11D2_860B_9210B007D43B_.wvu.PrintTitles" hidden="1">'[2]GR nach Funktion'!$A$1:$I$65536,'[2]GR nach Funktion'!$A$3:$IV$4</definedName>
    <definedName name="Z_1F4E3884_ECC8_11D2_860B_9210B007D4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1_F23F_11D2_860B_9E13BC17C73B_.wvu.Cols" hidden="1">'[2]GR nach Funktion'!$A$1:$A$65536,'[2]GR nach Funktion'!$F$1:$P$65536,'[2]GR nach Funktion'!$AA$1:$AA$65536</definedName>
    <definedName name="Z_31D3EF01_F23F_11D2_860B_9E13BC17C73B_.wvu.PrintArea" hidden="1">'[2]GR nach Funktion'!$A$3:$Z$441</definedName>
    <definedName name="Z_31D3EF01_F23F_11D2_860B_9E13BC17C73B_.wvu.PrintTitles" hidden="1">'[2]GR nach Funktion'!$A$1:$I$65536,'[2]GR nach Funktion'!$A$3:$IV$4</definedName>
    <definedName name="Z_31D3EF01_F23F_11D2_860B_9E13BC17C73B_.wvu.Rows" hidden="1">'[2]GR nach Funktion'!$A$3:$IV$442</definedName>
    <definedName name="Z_31D3EF02_F23F_11D2_860B_9E13BC17C73B_.wvu.Cols" hidden="1">'[2]GR nach Funktion'!$A$1:$A$65536,'[2]GR nach Funktion'!$F$1:$P$65536,'[2]GR nach Funktion'!$AA$1:$AA$65536</definedName>
    <definedName name="Z_31D3EF02_F23F_11D2_860B_9E13BC17C73B_.wvu.PrintArea" hidden="1">'[2]GR nach Funktion'!$A$3:$Z$441</definedName>
    <definedName name="Z_31D3EF02_F23F_11D2_860B_9E13BC17C73B_.wvu.PrintTitles" hidden="1">'[2]GR nach Funktion'!$A$1:$I$65536,'[2]GR nach Funktion'!$A$3:$IV$4</definedName>
    <definedName name="Z_31D3EF02_F23F_11D2_860B_9E13BC17C73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3_F23F_11D2_860B_9E13BC17C73B_.wvu.Cols" hidden="1">'[2]GR nach Funktion'!$A$1:$A$65536,'[2]GR nach Funktion'!$F$1:$P$65536,'[2]GR nach Funktion'!$AA$1:$AA$65536</definedName>
    <definedName name="Z_31D3EF03_F23F_11D2_860B_9E13BC17C73B_.wvu.PrintArea" hidden="1">'[2]GR nach Funktion'!$A$3:$Z$441</definedName>
    <definedName name="Z_31D3EF03_F23F_11D2_860B_9E13BC17C73B_.wvu.PrintTitles" hidden="1">'[2]GR nach Funktion'!$A$1:$I$65536,'[2]GR nach Funktion'!$A$3:$IV$4</definedName>
    <definedName name="Z_31D3EF03_F23F_11D2_860B_9E13BC17C73B_.wvu.Rows" hidden="1">'[2]GR nach Funktion'!$A$3:$IV$442</definedName>
    <definedName name="Z_31D3EF04_F23F_11D2_860B_9E13BC17C73B_.wvu.Cols" hidden="1">'[2]GR nach Funktion'!$A$1:$A$65536,'[2]GR nach Funktion'!$F$1:$P$65536,'[2]GR nach Funktion'!$AA$1:$AA$65536</definedName>
    <definedName name="Z_31D3EF04_F23F_11D2_860B_9E13BC17C73B_.wvu.PrintArea" hidden="1">'[2]GR nach Funktion'!$A$3:$Z$441</definedName>
    <definedName name="Z_31D3EF04_F23F_11D2_860B_9E13BC17C73B_.wvu.PrintTitles" hidden="1">'[2]GR nach Funktion'!$A$1:$I$65536,'[2]GR nach Funktion'!$A$3:$IV$4</definedName>
    <definedName name="Z_31D3EF04_F23F_11D2_860B_9E13BC17C73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427F6E2C_548B_11D2_860B_CACACCB71837_.wvu.Rows" hidden="1">[4]Grunddaten!$A$122:$IV$122,[4]Grunddaten!$A$124:$IV$134,[4]Grunddaten!$A$136:$IV$146</definedName>
    <definedName name="Z_427F6E2F_548B_11D2_860B_CACACCB71837_.wvu.Rows" hidden="1">[4]Grunddaten!$A$122:$IV$122,[4]Grunddaten!$A$124:$IV$134,[4]Grunddaten!$A$136:$IV$146</definedName>
    <definedName name="Z_427F6E30_548B_11D2_860B_CACACCB71837_.wvu.Rows" hidden="1">[4]Grunddaten!$A$122:$IV$122,[4]Grunddaten!$A$124:$IV$134,[4]Grunddaten!$A$136:$IV$146</definedName>
    <definedName name="Z_427F6E32_548B_11D2_860B_CACACCB71837_.wvu.Rows" hidden="1">[4]Grunddaten!$A$122:$IV$122,[4]Grunddaten!$A$124:$IV$134,[4]Grunddaten!$A$136:$IV$146</definedName>
    <definedName name="Z_427F6E46_548B_11D2_860B_CACACCB71837_.wvu.Cols" hidden="1">[5]Grunddaten!$A$1:$D$65536,[5]Grunddaten!$I$1:$Y$65536,[5]Grunddaten!$AA$1:$AQ$65536,[5]Grunddaten!$AX$1:$BA$65536</definedName>
    <definedName name="Z_427F6E46_548B_11D2_860B_CACACCB71837_.wvu.PrintArea" hidden="1">[5]Grunddaten!$Y$110:$BW$152</definedName>
    <definedName name="Z_427F6E46_548B_11D2_860B_CACACCB71837_.wvu.PrintTitles" hidden="1">[5]Grunddaten!$Y$1:$Z$65536</definedName>
    <definedName name="Z_427F6E46_548B_11D2_860B_CACACCB71837_.wvu.Rows" hidden="1">[5]Grunddaten!$A$30:$IV$42</definedName>
    <definedName name="Z_5BDBF91C_2672_4A4D_B537_B4CA6C494A49_.wvu.Cols" hidden="1">[6]SV_AS_8_2G!$Q$1:$X$65536,[6]SV_AS_8_2G!$AE$1:$AI$65536,[6]SV_AS_8_2G!$BU$1:$CK$65536</definedName>
    <definedName name="Z_5BDBF91C_2672_4A4D_B537_B4CA6C494A49_.wvu.PrintArea" hidden="1">[6]SV_AS_8_2G!$A$13:$M$18</definedName>
    <definedName name="Z_5BDBF91C_2672_4A4D_B537_B4CA6C494A49_.wvu.Rows" localSheetId="0" hidden="1">[6]SV_AS_8_2G!$A$10:$IV$10,[6]SV_AS_8_2G!#REF!,[6]SV_AS_8_2G!$A$11:$IV$11</definedName>
    <definedName name="Z_5BDBF91C_2672_4A4D_B537_B4CA6C494A49_.wvu.Rows" hidden="1">[6]SV_AS_8_2G!$A$10:$IV$10,[6]SV_AS_8_2G!#REF!,[6]SV_AS_8_2G!$A$11:$IV$11</definedName>
    <definedName name="Z_7D0A0281_F310_11D2_860B_9E13BC17877B_.wvu.Cols" hidden="1">'[2]GR nach Funktion'!$A$1:$A$65536,'[2]GR nach Funktion'!$F$1:$P$65536,'[2]GR nach Funktion'!$AA$1:$AA$65536</definedName>
    <definedName name="Z_7D0A0281_F310_11D2_860B_9E13BC17877B_.wvu.PrintArea" hidden="1">'[2]GR nach Funktion'!$A$3:$Z$441</definedName>
    <definedName name="Z_7D0A0281_F310_11D2_860B_9E13BC17877B_.wvu.PrintTitles" hidden="1">'[2]GR nach Funktion'!$A$1:$I$65536,'[2]GR nach Funktion'!$A$3:$IV$4</definedName>
    <definedName name="Z_7D0A0281_F310_11D2_860B_9E13BC17877B_.wvu.Rows" hidden="1">'[2]GR nach Funktion'!$A$3:$IV$442</definedName>
    <definedName name="Z_7D0A0282_F310_11D2_860B_9E13BC17877B_.wvu.Cols" hidden="1">'[2]GR nach Funktion'!$A$1:$A$65536,'[2]GR nach Funktion'!$F$1:$P$65536,'[2]GR nach Funktion'!$AA$1:$AA$65536</definedName>
    <definedName name="Z_7D0A0282_F310_11D2_860B_9E13BC17877B_.wvu.PrintArea" hidden="1">'[2]GR nach Funktion'!$A$3:$Z$441</definedName>
    <definedName name="Z_7D0A0282_F310_11D2_860B_9E13BC17877B_.wvu.PrintTitles" hidden="1">'[2]GR nach Funktion'!$A$1:$I$65536,'[2]GR nach Funktion'!$A$3:$IV$4</definedName>
    <definedName name="Z_7D0A0282_F310_11D2_860B_9E13BC17877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3_F310_11D2_860B_9E13BC17877B_.wvu.Cols" hidden="1">'[2]GR nach Funktion'!$A$1:$A$65536,'[2]GR nach Funktion'!$F$1:$P$65536,'[2]GR nach Funktion'!$AA$1:$AA$65536</definedName>
    <definedName name="Z_7D0A0283_F310_11D2_860B_9E13BC17877B_.wvu.PrintArea" hidden="1">'[2]GR nach Funktion'!$A$3:$Z$441</definedName>
    <definedName name="Z_7D0A0283_F310_11D2_860B_9E13BC17877B_.wvu.PrintTitles" hidden="1">'[2]GR nach Funktion'!$A$1:$I$65536,'[2]GR nach Funktion'!$A$3:$IV$4</definedName>
    <definedName name="Z_7D0A0283_F310_11D2_860B_9E13BC17877B_.wvu.Rows" hidden="1">'[2]GR nach Funktion'!$A$3:$IV$442</definedName>
    <definedName name="Z_7D0A0284_F310_11D2_860B_9E13BC17877B_.wvu.Cols" hidden="1">'[2]GR nach Funktion'!$A$1:$A$65536,'[2]GR nach Funktion'!$F$1:$P$65536,'[2]GR nach Funktion'!$AA$1:$AA$65536</definedName>
    <definedName name="Z_7D0A0284_F310_11D2_860B_9E13BC17877B_.wvu.PrintArea" hidden="1">'[2]GR nach Funktion'!$A$3:$Z$441</definedName>
    <definedName name="Z_7D0A0284_F310_11D2_860B_9E13BC17877B_.wvu.PrintTitles" hidden="1">'[2]GR nach Funktion'!$A$1:$I$65536,'[2]GR nach Funktion'!$A$3:$IV$4</definedName>
    <definedName name="Z_7D0A0284_F310_11D2_860B_9E13BC17877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5_F175_11D2_860B_9E12BC07C71B_.wvu.Cols" hidden="1">'[2]GR nach Funktion'!$A$1:$A$65536,'[2]GR nach Funktion'!$F$1:$P$65536,'[2]GR nach Funktion'!$AA$1:$AA$65536</definedName>
    <definedName name="Z_975BA905_F175_11D2_860B_9E12BC07C71B_.wvu.PrintArea" hidden="1">'[2]GR nach Funktion'!$A$3:$Z$441</definedName>
    <definedName name="Z_975BA905_F175_11D2_860B_9E12BC07C71B_.wvu.PrintTitles" hidden="1">'[2]GR nach Funktion'!$A$1:$I$65536,'[2]GR nach Funktion'!$A$3:$IV$4</definedName>
    <definedName name="Z_975BA905_F175_11D2_860B_9E12BC07C71B_.wvu.Rows" hidden="1">'[2]GR nach Funktion'!$A$3:$IV$442</definedName>
    <definedName name="Z_975BA906_F175_11D2_860B_9E12BC07C71B_.wvu.Cols" hidden="1">'[2]GR nach Funktion'!$A$1:$A$65536,'[2]GR nach Funktion'!$F$1:$P$65536,'[2]GR nach Funktion'!$AA$1:$AA$65536</definedName>
    <definedName name="Z_975BA906_F175_11D2_860B_9E12BC07C71B_.wvu.PrintArea" hidden="1">'[2]GR nach Funktion'!$A$3:$Z$441</definedName>
    <definedName name="Z_975BA906_F175_11D2_860B_9E12BC07C71B_.wvu.PrintTitles" hidden="1">'[2]GR nach Funktion'!$A$1:$I$65536,'[2]GR nach Funktion'!$A$3:$IV$4</definedName>
    <definedName name="Z_975BA906_F175_11D2_860B_9E12BC07C71B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7_F175_11D2_860B_9E12BC07C71B_.wvu.Cols" hidden="1">'[2]GR nach Funktion'!$A$1:$A$65536,'[2]GR nach Funktion'!$F$1:$P$65536,'[2]GR nach Funktion'!$AA$1:$AA$65536</definedName>
    <definedName name="Z_975BA907_F175_11D2_860B_9E12BC07C71B_.wvu.PrintArea" hidden="1">'[2]GR nach Funktion'!$A$3:$Z$441</definedName>
    <definedName name="Z_975BA907_F175_11D2_860B_9E12BC07C71B_.wvu.PrintTitles" hidden="1">'[2]GR nach Funktion'!$A$1:$I$65536,'[2]GR nach Funktion'!$A$3:$IV$4</definedName>
    <definedName name="Z_975BA907_F175_11D2_860B_9E12BC07C71B_.wvu.Rows" hidden="1">'[2]GR nach Funktion'!$A$3:$IV$442</definedName>
    <definedName name="Z_975BA908_F175_11D2_860B_9E12BC07C71B_.wvu.Cols" hidden="1">'[2]GR nach Funktion'!$A$1:$A$65536,'[2]GR nach Funktion'!$F$1:$P$65536,'[2]GR nach Funktion'!$AA$1:$AA$65536</definedName>
    <definedName name="Z_975BA908_F175_11D2_860B_9E12BC07C71B_.wvu.PrintArea" hidden="1">'[2]GR nach Funktion'!$A$3:$Z$441</definedName>
    <definedName name="Z_975BA908_F175_11D2_860B_9E12BC07C71B_.wvu.PrintTitles" hidden="1">'[2]GR nach Funktion'!$A$1:$I$65536,'[2]GR nach Funktion'!$A$3:$IV$4</definedName>
    <definedName name="Z_975BA908_F175_11D2_860B_9E12BC07C71B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DAB6161_9956_11D6_8724_00065B53646D_.wvu.Cols" hidden="1">'[1]SVS vom BFS'!$E$1:$E$65536</definedName>
    <definedName name="Z_D9FEE259_41A3_11D2_860B_CAC74E393A92_.wvu.PrintArea" hidden="1">'[1]Grunddaten bis SVS 2004'!$E$99:$BZ$146</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'[2]Daten Übersichtsgrafiken 1+2'!$A$1:$AY$47</definedName>
    <definedName name="Z_D9FEE31F_41A3_11D2_860B_CAC74E393A92_.wvu.PrintArea" hidden="1">'[2]Daten Übersichtsgrafiken 1+2'!$A$1:$AY$47</definedName>
    <definedName name="Z_D9FEE50F_41A3_11D2_860B_CAC74E393A92_.wvu.Cols" hidden="1">'[2]GR nach Funktion'!$A$1:$A$65536,'[2]GR nach Funktion'!$F$1:$P$65536,'[2]GR nach Funktion'!$AA$1:$AA$65536</definedName>
    <definedName name="Z_D9FEE50F_41A3_11D2_860B_CAC74E393A92_.wvu.PrintArea" hidden="1">'[2]GR nach Funktion'!$A$3:$Z$441</definedName>
    <definedName name="Z_D9FEE50F_41A3_11D2_860B_CAC74E393A92_.wvu.PrintTitles" hidden="1">'[2]GR nach Funktion'!$A$1:$I$65536,'[2]GR nach Funktion'!$A$3:$IV$4</definedName>
    <definedName name="Z_D9FEE50F_41A3_11D2_860B_CAC74E393A92_.wvu.Rows" hidden="1">'[2]GR nach Funktion'!$A$3:$IV$442</definedName>
    <definedName name="Z_D9FEE510_41A3_11D2_860B_CAC74E393A92_.wvu.Cols" hidden="1">'[2]GR nach Funktion'!$A$1:$A$65536,'[2]GR nach Funktion'!$F$1:$P$65536,'[2]GR nach Funktion'!$AA$1:$AA$65536</definedName>
    <definedName name="Z_D9FEE510_41A3_11D2_860B_CAC74E393A92_.wvu.PrintArea" hidden="1">'[2]GR nach Funktion'!$A$3:$Z$441</definedName>
    <definedName name="Z_D9FEE510_41A3_11D2_860B_CAC74E393A92_.wvu.PrintTitles" hidden="1">'[2]GR nach Funktion'!$A$1:$I$65536,'[2]GR nach Funktion'!$A$3:$IV$4</definedName>
    <definedName name="Z_D9FEE510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1_41A3_11D2_860B_CAC74E393A92_.wvu.Cols" hidden="1">'[2]GR nach Funktion'!$A$1:$A$65536,'[2]GR nach Funktion'!$F$1:$P$65536,'[2]GR nach Funktion'!$AA$1:$AA$65536</definedName>
    <definedName name="Z_D9FEE511_41A3_11D2_860B_CAC74E393A92_.wvu.PrintArea" hidden="1">'[2]GR nach Funktion'!$A$3:$Z$441</definedName>
    <definedName name="Z_D9FEE511_41A3_11D2_860B_CAC74E393A92_.wvu.PrintTitles" hidden="1">'[2]GR nach Funktion'!$A$1:$I$65536,'[2]GR nach Funktion'!$A$3:$IV$4</definedName>
    <definedName name="Z_D9FEE511_41A3_11D2_860B_CAC74E393A92_.wvu.Rows" hidden="1">'[2]GR nach Funktion'!$A$3:$IV$442</definedName>
    <definedName name="Z_D9FEE512_41A3_11D2_860B_CAC74E393A92_.wvu.Cols" hidden="1">'[2]GR nach Funktion'!$A$1:$A$65536,'[2]GR nach Funktion'!$F$1:$P$65536,'[2]GR nach Funktion'!$AA$1:$AA$65536</definedName>
    <definedName name="Z_D9FEE512_41A3_11D2_860B_CAC74E393A92_.wvu.PrintArea" hidden="1">'[2]GR nach Funktion'!$A$3:$Z$441</definedName>
    <definedName name="Z_D9FEE512_41A3_11D2_860B_CAC74E393A92_.wvu.PrintTitles" hidden="1">'[2]GR nach Funktion'!$A$1:$I$65536,'[2]GR nach Funktion'!$A$3:$IV$4</definedName>
    <definedName name="Z_D9FEE512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3_41A3_11D2_860B_CAC74E393A92_.wvu.Cols" hidden="1">'[2]GR nach Funktion'!$A$1:$A$65536,'[2]GR nach Funktion'!$F$1:$P$65536,'[2]GR nach Funktion'!$AA$1:$AA$65536</definedName>
    <definedName name="Z_D9FEE513_41A3_11D2_860B_CAC74E393A92_.wvu.PrintArea" hidden="1">'[2]GR nach Funktion'!$A$3:$Z$441</definedName>
    <definedName name="Z_D9FEE513_41A3_11D2_860B_CAC74E393A92_.wvu.PrintTitles" hidden="1">'[2]GR nach Funktion'!$A$1:$I$65536,'[2]GR nach Funktion'!$A$3:$IV$4</definedName>
    <definedName name="Z_D9FEE513_41A3_11D2_860B_CAC74E393A92_.wvu.Rows" hidden="1">'[2]GR nach Funktion'!$A$3:$IV$442</definedName>
    <definedName name="Z_D9FEE514_41A3_11D2_860B_CAC74E393A92_.wvu.Cols" hidden="1">'[2]GR nach Funktion'!$A$1:$A$65536,'[2]GR nach Funktion'!$F$1:$P$65536,'[2]GR nach Funktion'!$AA$1:$AA$65536</definedName>
    <definedName name="Z_D9FEE514_41A3_11D2_860B_CAC74E393A92_.wvu.PrintArea" hidden="1">'[2]GR nach Funktion'!$A$3:$Z$441</definedName>
    <definedName name="Z_D9FEE514_41A3_11D2_860B_CAC74E393A92_.wvu.PrintTitles" hidden="1">'[2]GR nach Funktion'!$A$1:$I$65536,'[2]GR nach Funktion'!$A$3:$IV$4</definedName>
    <definedName name="Z_D9FEE514_41A3_11D2_860B_CAC74E393A92_.wvu.Rows"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5_41A3_11D2_860B_CAC74E393A92_.wvu.Cols" hidden="1">'[2]GR nach Funktion'!$A$1:$A$65536,'[2]GR nach Funktion'!$F$1:$P$65536,'[2]GR nach Funktion'!$AA$1:$AA$65536</definedName>
    <definedName name="Z_D9FEE515_41A3_11D2_860B_CAC74E393A92_.wvu.PrintArea" hidden="1">'[2]GR nach Funktion'!$A$3:$Z$441</definedName>
    <definedName name="Z_D9FEE515_41A3_11D2_860B_CAC74E393A92_.wvu.PrintTitles" hidden="1">'[2]GR nach Funktion'!$A$1:$I$65536,'[2]GR nach Funktion'!$A$3:$IV$4</definedName>
    <definedName name="Z_D9FEE515_41A3_11D2_860B_CAC74E393A92_.wvu.Rows" hidden="1">'[2]GR nach Funktion'!$A$3:$IV$442</definedName>
    <definedName name="Z_D9FEE516_41A3_11D2_860B_CAC74E393A92_.wvu.Cols" hidden="1">'[2]GR nach Funktion'!$A$1:$A$65536,'[2]GR nach Funktion'!$F$1:$P$65536,'[2]GR nach Funktion'!$AA$1:$AA$65536</definedName>
    <definedName name="Z_D9FEE516_41A3_11D2_860B_CAC74E393A92_.wvu.PrintArea" hidden="1">'[2]GR nach Funktion'!$A$3:$Z$441</definedName>
    <definedName name="Z_D9FEE516_41A3_11D2_860B_CAC74E393A92_.wvu.PrintTitles" hidden="1">'[2]GR nach Funktion'!$A$1:$I$65536,'[2]GR nach Funktion'!$A$3:$IV$4</definedName>
    <definedName name="Z_D9FEE516_41A3_11D2_860B_CAC74E393A92_.wvu.Rows"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0" i="1" l="1"/>
  <c r="W80" i="1"/>
  <c r="X80" i="1"/>
  <c r="Y80" i="1"/>
  <c r="Z80" i="1"/>
  <c r="AA80" i="1"/>
  <c r="AB80" i="1"/>
  <c r="AC80" i="1"/>
  <c r="AL80" i="1"/>
  <c r="AM80" i="1"/>
  <c r="AN80" i="1"/>
  <c r="AP80" i="1"/>
  <c r="AQ80" i="1"/>
  <c r="AR80" i="1"/>
  <c r="AS80" i="1"/>
  <c r="AT80" i="1"/>
  <c r="AU80" i="1"/>
  <c r="AV80" i="1"/>
  <c r="AK80" i="1"/>
  <c r="AO80" i="1"/>
  <c r="AX76" i="1" l="1"/>
  <c r="AX73" i="1" l="1"/>
  <c r="AW73" i="1" l="1"/>
  <c r="AW76" i="1"/>
  <c r="AV73" i="1" l="1"/>
  <c r="AV76" i="1"/>
  <c r="AV77" i="1"/>
  <c r="AU73" i="1" l="1"/>
  <c r="AU76" i="1"/>
  <c r="AU77" i="1"/>
  <c r="AT73" i="1" l="1"/>
  <c r="AT76" i="1"/>
  <c r="AT77" i="1"/>
  <c r="AS73" i="1" l="1"/>
  <c r="AS76" i="1"/>
  <c r="AS77" i="1"/>
  <c r="AR73" i="1" l="1"/>
  <c r="AR76" i="1"/>
  <c r="AR77" i="1"/>
  <c r="AQ77" i="1" l="1"/>
  <c r="AP77" i="1"/>
  <c r="AO77" i="1"/>
  <c r="AN77" i="1"/>
  <c r="AM77" i="1"/>
  <c r="AL77" i="1"/>
  <c r="AK77" i="1"/>
  <c r="AC77" i="1"/>
  <c r="AB77" i="1"/>
  <c r="AA77" i="1"/>
  <c r="Z77" i="1"/>
  <c r="Y77" i="1"/>
  <c r="X77" i="1"/>
  <c r="W77" i="1"/>
  <c r="V77"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D76" i="1"/>
  <c r="C76" i="1"/>
  <c r="AQ73" i="1" l="1"/>
  <c r="AP73" i="1" l="1"/>
  <c r="AO73" i="1" l="1"/>
  <c r="D73" i="1" l="1"/>
  <c r="E73"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C73" i="1"/>
</calcChain>
</file>

<file path=xl/sharedStrings.xml><?xml version="1.0" encoding="utf-8"?>
<sst xmlns="http://schemas.openxmlformats.org/spreadsheetml/2006/main" count="195" uniqueCount="34">
  <si>
    <t>Solidaritätsbeitragssatz</t>
  </si>
  <si>
    <t>Personnes sans activité lucrative</t>
  </si>
  <si>
    <t>Indépendants</t>
  </si>
  <si>
    <t>Taux de cotisation de solidarité</t>
  </si>
  <si>
    <t>Selbstständigerwerbende</t>
  </si>
  <si>
    <t>Gain assuré</t>
  </si>
  <si>
    <t>Versicherter Verdienst</t>
  </si>
  <si>
    <t>Plafond (deux fois et demie du gain assuré)</t>
  </si>
  <si>
    <t>Obergrenze (2,5-fache des versicherten Verdienstes)</t>
  </si>
  <si>
    <t>en % du revenu de l’activité lucrative</t>
  </si>
  <si>
    <t>in % des Erwerbseinkommens</t>
  </si>
  <si>
    <t>in Franken</t>
  </si>
  <si>
    <t>en francs</t>
  </si>
  <si>
    <t>in % des "Solidaritätslohns"</t>
  </si>
  <si>
    <t>en % du revenu de solidarité</t>
  </si>
  <si>
    <t>ALV 9B 
Solidaritätsbeitrag</t>
  </si>
  <si>
    <t>AC 9B 
Contribution de solidarité</t>
  </si>
  <si>
    <t>Nichterwerbstätige</t>
  </si>
  <si>
    <t>Cotisations en % du revenu de l’activité lucrative</t>
  </si>
  <si>
    <r>
      <t>Arbeitnehmende</t>
    </r>
    <r>
      <rPr>
        <b/>
        <vertAlign val="superscript"/>
        <sz val="10"/>
        <rFont val="Arial"/>
        <family val="2"/>
      </rPr>
      <t>1</t>
    </r>
    <r>
      <rPr>
        <sz val="10"/>
        <rFont val="Arial"/>
        <family val="2"/>
      </rPr>
      <t xml:space="preserve"> (Arbeitnehmende und Arbeitgebende zahlen je die Hälfte)</t>
    </r>
  </si>
  <si>
    <r>
      <t>Solidaritätsbeitrag</t>
    </r>
    <r>
      <rPr>
        <b/>
        <vertAlign val="superscript"/>
        <sz val="10"/>
        <rFont val="Arial"/>
        <family val="2"/>
      </rPr>
      <t>2</t>
    </r>
    <r>
      <rPr>
        <b/>
        <sz val="10"/>
        <rFont val="Arial"/>
        <family val="2"/>
      </rPr>
      <t xml:space="preserve"> </t>
    </r>
    <r>
      <rPr>
        <sz val="10"/>
        <rFont val="Arial"/>
        <family val="2"/>
      </rPr>
      <t>(Arbeitnehmende und Arbeitgebende zahlen je die Hälfte)</t>
    </r>
  </si>
  <si>
    <r>
      <t>Cotisation de solidarité</t>
    </r>
    <r>
      <rPr>
        <b/>
        <vertAlign val="superscript"/>
        <sz val="10"/>
        <rFont val="Arial"/>
        <family val="2"/>
      </rPr>
      <t>2</t>
    </r>
    <r>
      <rPr>
        <b/>
        <sz val="10"/>
        <rFont val="Arial"/>
        <family val="2"/>
      </rPr>
      <t xml:space="preserve"> </t>
    </r>
    <r>
      <rPr>
        <sz val="10"/>
        <rFont val="Arial"/>
        <family val="2"/>
      </rPr>
      <t>(Salariés et employeurs paient chacun la moitié)</t>
    </r>
  </si>
  <si>
    <r>
      <t>Salariés</t>
    </r>
    <r>
      <rPr>
        <b/>
        <vertAlign val="superscript"/>
        <sz val="10"/>
        <rFont val="Arial"/>
        <family val="2"/>
      </rPr>
      <t>1</t>
    </r>
    <r>
      <rPr>
        <sz val="10"/>
        <rFont val="Arial"/>
        <family val="2"/>
      </rPr>
      <t xml:space="preserve"> (Salariés et employeurs paient chacun la moitié)</t>
    </r>
  </si>
  <si>
    <r>
      <t>Beitragssatz</t>
    </r>
    <r>
      <rPr>
        <vertAlign val="superscript"/>
        <sz val="10"/>
        <rFont val="Arial"/>
        <family val="2"/>
      </rPr>
      <t>1</t>
    </r>
  </si>
  <si>
    <r>
      <t>Taux de cotisation</t>
    </r>
    <r>
      <rPr>
        <vertAlign val="superscript"/>
        <sz val="10"/>
        <rFont val="Arial"/>
        <family val="2"/>
      </rPr>
      <t>1</t>
    </r>
  </si>
  <si>
    <t>Beitrag in % des Erwerbseinkommens</t>
  </si>
  <si>
    <t>Montant en francs par année</t>
  </si>
  <si>
    <t>Betrag in Franken pro Jahr</t>
  </si>
  <si>
    <r>
      <t>Plafond</t>
    </r>
    <r>
      <rPr>
        <sz val="10"/>
        <rFont val="Arial"/>
        <family val="2"/>
      </rPr>
      <t xml:space="preserve"> (deux fois et demie "le gain assuré")</t>
    </r>
  </si>
  <si>
    <r>
      <t>Obergrenze</t>
    </r>
    <r>
      <rPr>
        <sz val="10"/>
        <rFont val="Arial"/>
        <family val="2"/>
      </rPr>
      <t xml:space="preserve"> (2,5-faches des versicherten Verdienstes)</t>
    </r>
  </si>
  <si>
    <t>–</t>
  </si>
  <si>
    <t>deplafoniert / déplafonné</t>
  </si>
  <si>
    <t>AC 5.2
Évolution des cotisations et du gain assuré</t>
  </si>
  <si>
    <t>AC 5.2
Entwicklung der Beiträge und des versicherten Verdienstes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</si>
</sst>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0.0000_ ;\-0.0000\ "/>
    <numFmt numFmtId="168" formatCode="_ * #,##0_ ;_ * \-#,##0_ ;_ * &quot;-&quot;??_ ;_ @_ "/>
  </numFmts>
  <fonts count="24" x14ac:knownFonts="1">
    <font>
      <sz val="9"/>
      <name val="Helv"/>
    </font>
    <font>
      <sz val="9"/>
      <name val="Helv"/>
    </font>
    <font>
      <b/>
      <sz val="14"/>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0"/>
      <name val="Arial"/>
      <family val="2"/>
    </font>
    <font>
      <vertAlign val="superscript"/>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style="medium">
        <color indexed="64"/>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s>
  <cellStyleXfs count="47">
    <xf numFmtId="0" fontId="0" fillId="0" borderId="0"/>
    <xf numFmtId="0" fontId="1"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3" applyNumberFormat="0" applyAlignment="0" applyProtection="0"/>
    <xf numFmtId="0" fontId="9" fillId="21" borderId="4"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7" borderId="3" applyNumberFormat="0" applyAlignment="0" applyProtection="0"/>
    <xf numFmtId="0" fontId="16" fillId="0" borderId="8" applyNumberFormat="0" applyFill="0" applyAlignment="0" applyProtection="0"/>
    <xf numFmtId="0" fontId="17" fillId="0" borderId="0"/>
    <xf numFmtId="0" fontId="3" fillId="22" borderId="9" applyNumberFormat="0" applyFont="0" applyAlignment="0" applyProtection="0"/>
    <xf numFmtId="0" fontId="18" fillId="20" borderId="10" applyNumberForma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52">
    <xf numFmtId="0" fontId="0" fillId="0" borderId="0" xfId="0"/>
    <xf numFmtId="49" fontId="2" fillId="0" borderId="0" xfId="1" applyNumberFormat="1" applyFont="1" applyFill="1" applyAlignment="1">
      <alignment horizontal="left" vertical="top" wrapText="1"/>
    </xf>
    <xf numFmtId="49" fontId="3" fillId="0" borderId="0" xfId="2" applyNumberFormat="1" applyFont="1" applyFill="1" applyBorder="1" applyAlignment="1">
      <alignment horizontal="left" vertical="top" wrapText="1"/>
    </xf>
    <xf numFmtId="0" fontId="3" fillId="0" borderId="0" xfId="2" applyFont="1" applyFill="1"/>
    <xf numFmtId="49" fontId="2" fillId="0" borderId="0" xfId="0" applyNumberFormat="1" applyFont="1" applyFill="1" applyAlignment="1">
      <alignment horizontal="left" vertical="top" wrapText="1"/>
    </xf>
    <xf numFmtId="10" fontId="3" fillId="0" borderId="0" xfId="2" applyNumberFormat="1" applyFont="1" applyFill="1" applyBorder="1" applyAlignment="1">
      <alignment horizontal="right"/>
    </xf>
    <xf numFmtId="10" fontId="3" fillId="0" borderId="15" xfId="2" applyNumberFormat="1" applyFont="1" applyFill="1" applyBorder="1" applyAlignment="1">
      <alignment horizontal="right"/>
    </xf>
    <xf numFmtId="49" fontId="3" fillId="0" borderId="18" xfId="0" applyNumberFormat="1" applyFont="1" applyFill="1" applyBorder="1" applyAlignment="1">
      <alignment horizontal="left" vertical="top" wrapText="1"/>
    </xf>
    <xf numFmtId="0" fontId="3" fillId="0" borderId="1" xfId="0" applyFont="1" applyFill="1" applyBorder="1"/>
    <xf numFmtId="0" fontId="3" fillId="0" borderId="14" xfId="0" applyFont="1" applyFill="1" applyBorder="1"/>
    <xf numFmtId="0" fontId="3" fillId="0" borderId="17" xfId="0" applyFont="1" applyFill="1" applyBorder="1"/>
    <xf numFmtId="3" fontId="3" fillId="0" borderId="0" xfId="0" applyNumberFormat="1" applyFont="1" applyFill="1" applyBorder="1"/>
    <xf numFmtId="0" fontId="3" fillId="0" borderId="0" xfId="0" applyFont="1" applyFill="1"/>
    <xf numFmtId="0" fontId="4" fillId="0" borderId="0" xfId="0" applyFont="1" applyFill="1"/>
    <xf numFmtId="3" fontId="3" fillId="0" borderId="0" xfId="0" applyNumberFormat="1" applyFont="1" applyFill="1"/>
    <xf numFmtId="164" fontId="3" fillId="0" borderId="0" xfId="0" applyNumberFormat="1" applyFont="1" applyFill="1"/>
    <xf numFmtId="165" fontId="3" fillId="0" borderId="0" xfId="0" applyNumberFormat="1" applyFont="1" applyFill="1"/>
    <xf numFmtId="166" fontId="3" fillId="0" borderId="0" xfId="0" applyNumberFormat="1" applyFont="1" applyFill="1"/>
    <xf numFmtId="0" fontId="3" fillId="0" borderId="12" xfId="0" applyFont="1" applyFill="1" applyBorder="1" applyAlignment="1">
      <alignment wrapText="1"/>
    </xf>
    <xf numFmtId="49" fontId="4" fillId="0" borderId="0" xfId="0" applyNumberFormat="1" applyFont="1" applyFill="1" applyBorder="1" applyAlignment="1">
      <alignment wrapText="1"/>
    </xf>
    <xf numFmtId="3" fontId="3" fillId="0" borderId="0" xfId="2" applyNumberFormat="1" applyFont="1" applyFill="1" applyBorder="1" applyAlignment="1">
      <alignment horizontal="right"/>
    </xf>
    <xf numFmtId="168" fontId="3" fillId="0" borderId="0" xfId="44" applyNumberFormat="1" applyFont="1" applyFill="1" applyBorder="1" applyAlignment="1">
      <alignment horizontal="right"/>
    </xf>
    <xf numFmtId="165" fontId="3" fillId="0" borderId="14" xfId="2" applyNumberFormat="1" applyFont="1" applyFill="1" applyBorder="1" applyAlignment="1">
      <alignment horizontal="right"/>
    </xf>
    <xf numFmtId="165" fontId="3" fillId="0" borderId="17" xfId="2" applyNumberFormat="1" applyFont="1" applyFill="1" applyBorder="1" applyAlignment="1">
      <alignment horizontal="right"/>
    </xf>
    <xf numFmtId="167" fontId="3" fillId="0" borderId="0" xfId="44" applyNumberFormat="1" applyFont="1" applyFill="1" applyBorder="1" applyAlignment="1">
      <alignment horizontal="right"/>
    </xf>
    <xf numFmtId="49" fontId="3" fillId="0" borderId="13" xfId="0" applyNumberFormat="1" applyFont="1" applyFill="1" applyBorder="1" applyAlignment="1">
      <alignment horizontal="left" vertical="top" wrapText="1"/>
    </xf>
    <xf numFmtId="167" fontId="3" fillId="0" borderId="25" xfId="44" applyNumberFormat="1" applyFont="1" applyFill="1" applyBorder="1" applyAlignment="1">
      <alignment horizontal="right"/>
    </xf>
    <xf numFmtId="167" fontId="3" fillId="0" borderId="26" xfId="44" applyNumberFormat="1" applyFont="1" applyFill="1" applyBorder="1" applyAlignment="1">
      <alignment horizontal="right"/>
    </xf>
    <xf numFmtId="49" fontId="3" fillId="0" borderId="19" xfId="0" applyNumberFormat="1" applyFont="1" applyFill="1" applyBorder="1" applyAlignment="1">
      <alignment vertical="top" wrapText="1"/>
    </xf>
    <xf numFmtId="49" fontId="3" fillId="0" borderId="19" xfId="0" applyNumberFormat="1" applyFont="1" applyFill="1" applyBorder="1" applyAlignment="1">
      <alignment horizontal="left" vertical="top" wrapText="1"/>
    </xf>
    <xf numFmtId="3" fontId="3" fillId="0" borderId="21" xfId="0" applyNumberFormat="1" applyFont="1" applyFill="1" applyBorder="1"/>
    <xf numFmtId="0" fontId="3" fillId="0" borderId="27" xfId="0" applyFont="1" applyFill="1" applyBorder="1"/>
    <xf numFmtId="9" fontId="3" fillId="0" borderId="21" xfId="45" applyFont="1" applyFill="1" applyBorder="1"/>
    <xf numFmtId="3" fontId="3" fillId="0" borderId="21" xfId="2" applyNumberFormat="1" applyFont="1" applyFill="1" applyBorder="1" applyAlignment="1">
      <alignment horizontal="right" wrapText="1"/>
    </xf>
    <xf numFmtId="3" fontId="3" fillId="0" borderId="20" xfId="2" applyNumberFormat="1" applyFont="1" applyFill="1" applyBorder="1" applyAlignment="1">
      <alignment horizontal="right" wrapText="1"/>
    </xf>
    <xf numFmtId="49" fontId="4" fillId="0" borderId="18" xfId="0" applyNumberFormat="1" applyFont="1" applyFill="1" applyBorder="1" applyAlignment="1">
      <alignment horizontal="left" wrapText="1" indent="1"/>
    </xf>
    <xf numFmtId="165" fontId="3" fillId="0" borderId="15" xfId="2" applyNumberFormat="1" applyFont="1" applyFill="1" applyBorder="1" applyAlignment="1">
      <alignment horizontal="right"/>
    </xf>
    <xf numFmtId="165" fontId="3" fillId="0" borderId="0" xfId="2" applyNumberFormat="1" applyFont="1" applyFill="1" applyBorder="1" applyAlignment="1">
      <alignment horizontal="right"/>
    </xf>
    <xf numFmtId="3" fontId="3" fillId="0" borderId="15" xfId="0" applyNumberFormat="1" applyFont="1" applyFill="1" applyBorder="1"/>
    <xf numFmtId="165" fontId="3" fillId="0" borderId="16" xfId="2" applyNumberFormat="1" applyFont="1" applyFill="1" applyBorder="1" applyAlignment="1">
      <alignment horizontal="right"/>
    </xf>
    <xf numFmtId="165" fontId="3" fillId="0" borderId="28" xfId="2" applyNumberFormat="1" applyFont="1" applyFill="1" applyBorder="1" applyAlignment="1">
      <alignment horizontal="right"/>
    </xf>
    <xf numFmtId="49" fontId="3" fillId="0" borderId="23" xfId="0" applyNumberFormat="1" applyFont="1" applyFill="1" applyBorder="1" applyAlignment="1">
      <alignment horizontal="left" wrapText="1"/>
    </xf>
    <xf numFmtId="49" fontId="4" fillId="0" borderId="19" xfId="0" applyNumberFormat="1" applyFont="1" applyFill="1" applyBorder="1" applyAlignment="1">
      <alignment horizontal="left" wrapText="1" indent="1"/>
    </xf>
    <xf numFmtId="0" fontId="2" fillId="0" borderId="0" xfId="46" applyFont="1" applyFill="1" applyAlignment="1">
      <alignment horizontal="left" vertical="top" wrapText="1"/>
    </xf>
    <xf numFmtId="0" fontId="3" fillId="0" borderId="24" xfId="0" applyFont="1" applyFill="1" applyBorder="1"/>
    <xf numFmtId="165" fontId="3" fillId="0" borderId="24" xfId="2" applyNumberFormat="1" applyFont="1" applyFill="1" applyBorder="1" applyAlignment="1">
      <alignment horizontal="right"/>
    </xf>
    <xf numFmtId="10" fontId="3" fillId="0" borderId="2" xfId="2" applyNumberFormat="1" applyFont="1" applyFill="1" applyBorder="1" applyAlignment="1">
      <alignment horizontal="right"/>
    </xf>
    <xf numFmtId="165" fontId="3" fillId="0" borderId="2" xfId="2" applyNumberFormat="1" applyFont="1" applyFill="1" applyBorder="1" applyAlignment="1">
      <alignment horizontal="right"/>
    </xf>
    <xf numFmtId="165" fontId="3" fillId="0" borderId="29" xfId="2" applyNumberFormat="1" applyFont="1" applyFill="1" applyBorder="1" applyAlignment="1">
      <alignment horizontal="right"/>
    </xf>
    <xf numFmtId="3" fontId="3" fillId="0" borderId="2" xfId="0" applyNumberFormat="1" applyFont="1" applyFill="1" applyBorder="1"/>
    <xf numFmtId="3" fontId="3" fillId="0" borderId="22" xfId="2" applyNumberFormat="1" applyFont="1" applyFill="1" applyBorder="1" applyAlignment="1">
      <alignment horizontal="right" wrapText="1"/>
    </xf>
    <xf numFmtId="0" fontId="1" fillId="0" borderId="0" xfId="0" applyFont="1" applyFill="1"/>
  </cellXfs>
  <cellStyles count="47">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ccent1" xfId="21" xr:uid="{00000000-0005-0000-0000-000012000000}"/>
    <cellStyle name="Accent2" xfId="22" xr:uid="{00000000-0005-0000-0000-000013000000}"/>
    <cellStyle name="Accent3" xfId="23" xr:uid="{00000000-0005-0000-0000-000014000000}"/>
    <cellStyle name="Accent4" xfId="24" xr:uid="{00000000-0005-0000-0000-000015000000}"/>
    <cellStyle name="Accent5" xfId="25" xr:uid="{00000000-0005-0000-0000-000016000000}"/>
    <cellStyle name="Accent6" xfId="26" xr:uid="{00000000-0005-0000-0000-000017000000}"/>
    <cellStyle name="Bad" xfId="27" xr:uid="{00000000-0005-0000-0000-000018000000}"/>
    <cellStyle name="Calculation" xfId="28" xr:uid="{00000000-0005-0000-0000-000019000000}"/>
    <cellStyle name="Check Cell" xfId="29" xr:uid="{00000000-0005-0000-0000-00001A000000}"/>
    <cellStyle name="Explanatory Text" xfId="30" xr:uid="{00000000-0005-0000-0000-00001B000000}"/>
    <cellStyle name="Good" xfId="31" xr:uid="{00000000-0005-0000-0000-00001C000000}"/>
    <cellStyle name="Heading 1" xfId="32" xr:uid="{00000000-0005-0000-0000-00001D000000}"/>
    <cellStyle name="Heading 2" xfId="33" xr:uid="{00000000-0005-0000-0000-00001E000000}"/>
    <cellStyle name="Heading 3" xfId="34" xr:uid="{00000000-0005-0000-0000-00001F000000}"/>
    <cellStyle name="Heading 4" xfId="35" xr:uid="{00000000-0005-0000-0000-000020000000}"/>
    <cellStyle name="Input" xfId="36" xr:uid="{00000000-0005-0000-0000-000021000000}"/>
    <cellStyle name="Komma" xfId="44" builtinId="3"/>
    <cellStyle name="Linked Cell" xfId="37" xr:uid="{00000000-0005-0000-0000-000023000000}"/>
    <cellStyle name="Normal_FEUIL" xfId="38" xr:uid="{00000000-0005-0000-0000-000024000000}"/>
    <cellStyle name="Note" xfId="39" xr:uid="{00000000-0005-0000-0000-000025000000}"/>
    <cellStyle name="Output" xfId="40" xr:uid="{00000000-0005-0000-0000-000026000000}"/>
    <cellStyle name="Prozent" xfId="45" builtinId="5"/>
    <cellStyle name="Standard" xfId="0" builtinId="0"/>
    <cellStyle name="Standard 2 2" xfId="46" xr:uid="{7F542B4D-588B-47A0-A20B-5647B12AD9F0}"/>
    <cellStyle name="Standard_AHV_AVS_4_2" xfId="1" xr:uid="{00000000-0005-0000-0000-000028000000}"/>
    <cellStyle name="Standard_UV_AA_7_1" xfId="2" xr:uid="{00000000-0005-0000-0000-000029000000}"/>
    <cellStyle name="Title" xfId="41" xr:uid="{00000000-0005-0000-0000-00002A000000}"/>
    <cellStyle name="Total" xfId="42" xr:uid="{00000000-0005-0000-0000-00002B000000}"/>
    <cellStyle name="Warning Text" xfId="43" xr:uid="{00000000-0005-0000-0000-00002C000000}"/>
  </cellStyles>
  <dxfs count="0"/>
  <tableStyles count="0" defaultTableStyle="TableStyleMedium9"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13154605674288"/>
          <c:y val="6.227393550328502E-2"/>
          <c:w val="0.68706608789285251"/>
          <c:h val="0.52796863767825264"/>
        </c:manualLayout>
      </c:layout>
      <c:barChart>
        <c:barDir val="col"/>
        <c:grouping val="clustered"/>
        <c:varyColors val="0"/>
        <c:ser>
          <c:idx val="0"/>
          <c:order val="0"/>
          <c:tx>
            <c:strRef>
              <c:f>ALV_AC_5.2!$A$73:$B$73</c:f>
              <c:strCache>
                <c:ptCount val="2"/>
                <c:pt idx="0">
                  <c:v>Taux de cotisation1</c:v>
                </c:pt>
                <c:pt idx="1">
                  <c:v>Beitragssatz1</c:v>
                </c:pt>
              </c:strCache>
            </c:strRef>
          </c:tx>
          <c:spPr>
            <a:noFill/>
            <a:ln w="25400" cap="sq" cmpd="sng">
              <a:solidFill>
                <a:srgbClr val="4F81BD">
                  <a:shade val="95000"/>
                  <a:satMod val="105000"/>
                </a:srgbClr>
              </a:solidFill>
            </a:ln>
          </c:spPr>
          <c:invertIfNegative val="0"/>
          <c:cat>
            <c:numRef>
              <c:f>ALV_AC_5.2!$C$72:$AX$72</c:f>
              <c:numCache>
                <c:formatCode>General</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ALV_AC_5.2!$C$73:$AX$73</c:f>
              <c:numCache>
                <c:formatCode>0.0000_ ;\-0.0000\ </c:formatCode>
                <c:ptCount val="48"/>
                <c:pt idx="0">
                  <c:v>8.0000000000000002E-3</c:v>
                </c:pt>
                <c:pt idx="1">
                  <c:v>8.0000000000000002E-3</c:v>
                </c:pt>
                <c:pt idx="2">
                  <c:v>8.0000000000000002E-3</c:v>
                </c:pt>
                <c:pt idx="3">
                  <c:v>5.0000000000000001E-3</c:v>
                </c:pt>
                <c:pt idx="4">
                  <c:v>5.0000000000000001E-3</c:v>
                </c:pt>
                <c:pt idx="5">
                  <c:v>3.0000000000000001E-3</c:v>
                </c:pt>
                <c:pt idx="6">
                  <c:v>3.0000000000000001E-3</c:v>
                </c:pt>
                <c:pt idx="7">
                  <c:v>6.0000000000000001E-3</c:v>
                </c:pt>
                <c:pt idx="8">
                  <c:v>6.0000000000000001E-3</c:v>
                </c:pt>
                <c:pt idx="9">
                  <c:v>6.0000000000000001E-3</c:v>
                </c:pt>
                <c:pt idx="10">
                  <c:v>6.0000000000000001E-3</c:v>
                </c:pt>
                <c:pt idx="11">
                  <c:v>6.0000000000000001E-3</c:v>
                </c:pt>
                <c:pt idx="12">
                  <c:v>6.0000000000000001E-3</c:v>
                </c:pt>
                <c:pt idx="13">
                  <c:v>4.0000000000000001E-3</c:v>
                </c:pt>
                <c:pt idx="14">
                  <c:v>4.0000000000000001E-3</c:v>
                </c:pt>
                <c:pt idx="15">
                  <c:v>4.0000000000000001E-3</c:v>
                </c:pt>
                <c:pt idx="16">
                  <c:v>0.02</c:v>
                </c:pt>
                <c:pt idx="17">
                  <c:v>0.02</c:v>
                </c:pt>
                <c:pt idx="18">
                  <c:v>0.03</c:v>
                </c:pt>
                <c:pt idx="19">
                  <c:v>0.03</c:v>
                </c:pt>
                <c:pt idx="20">
                  <c:v>0.03</c:v>
                </c:pt>
                <c:pt idx="21">
                  <c:v>0.03</c:v>
                </c:pt>
                <c:pt idx="22">
                  <c:v>0.03</c:v>
                </c:pt>
                <c:pt idx="23">
                  <c:v>0.03</c:v>
                </c:pt>
                <c:pt idx="24">
                  <c:v>0.03</c:v>
                </c:pt>
                <c:pt idx="25">
                  <c:v>0.03</c:v>
                </c:pt>
                <c:pt idx="26">
                  <c:v>2.5000000000000001E-2</c:v>
                </c:pt>
                <c:pt idx="27">
                  <c:v>0.02</c:v>
                </c:pt>
                <c:pt idx="28">
                  <c:v>0.02</c:v>
                </c:pt>
                <c:pt idx="29">
                  <c:v>0.02</c:v>
                </c:pt>
                <c:pt idx="30">
                  <c:v>0.02</c:v>
                </c:pt>
                <c:pt idx="31">
                  <c:v>0.02</c:v>
                </c:pt>
                <c:pt idx="32">
                  <c:v>0.02</c:v>
                </c:pt>
                <c:pt idx="33">
                  <c:v>0.02</c:v>
                </c:pt>
                <c:pt idx="34">
                  <c:v>2.1999999999999999E-2</c:v>
                </c:pt>
                <c:pt idx="35">
                  <c:v>2.1999999999999999E-2</c:v>
                </c:pt>
                <c:pt idx="36">
                  <c:v>2.1999999999999999E-2</c:v>
                </c:pt>
                <c:pt idx="37">
                  <c:v>2.1999999999999999E-2</c:v>
                </c:pt>
                <c:pt idx="38">
                  <c:v>2.1999999999999999E-2</c:v>
                </c:pt>
                <c:pt idx="39">
                  <c:v>2.1999999999999999E-2</c:v>
                </c:pt>
                <c:pt idx="40">
                  <c:v>2.1999999999999999E-2</c:v>
                </c:pt>
                <c:pt idx="41">
                  <c:v>2.1999999999999999E-2</c:v>
                </c:pt>
                <c:pt idx="42">
                  <c:v>2.1999999999999999E-2</c:v>
                </c:pt>
                <c:pt idx="43">
                  <c:v>2.1999999999999999E-2</c:v>
                </c:pt>
                <c:pt idx="44">
                  <c:v>2.1999999999999999E-2</c:v>
                </c:pt>
                <c:pt idx="45">
                  <c:v>2.1999999999999999E-2</c:v>
                </c:pt>
                <c:pt idx="46">
                  <c:v>2.1999999999999999E-2</c:v>
                </c:pt>
                <c:pt idx="47">
                  <c:v>2.1999999999999999E-2</c:v>
                </c:pt>
              </c:numCache>
            </c:numRef>
          </c:val>
          <c:extLst>
            <c:ext xmlns:c16="http://schemas.microsoft.com/office/drawing/2014/chart" uri="{C3380CC4-5D6E-409C-BE32-E72D297353CC}">
              <c16:uniqueId val="{00000000-6E19-42C1-8227-75E50CDDCDE1}"/>
            </c:ext>
          </c:extLst>
        </c:ser>
        <c:dLbls>
          <c:showLegendKey val="0"/>
          <c:showVal val="0"/>
          <c:showCatName val="0"/>
          <c:showSerName val="0"/>
          <c:showPercent val="0"/>
          <c:showBubbleSize val="0"/>
        </c:dLbls>
        <c:gapWidth val="0"/>
        <c:axId val="98734440"/>
        <c:axId val="98734832"/>
      </c:barChart>
      <c:barChart>
        <c:barDir val="col"/>
        <c:grouping val="clustered"/>
        <c:varyColors val="0"/>
        <c:ser>
          <c:idx val="1"/>
          <c:order val="1"/>
          <c:tx>
            <c:strRef>
              <c:f>ALV_AC_5.2!#REF!</c:f>
              <c:strCache>
                <c:ptCount val="1"/>
                <c:pt idx="0">
                  <c:v>#REF!</c:v>
                </c:pt>
              </c:strCache>
            </c:strRef>
          </c:tx>
          <c:spPr>
            <a:solidFill>
              <a:srgbClr val="993300">
                <a:alpha val="30196"/>
              </a:srgbClr>
            </a:solidFill>
            <a:ln w="0">
              <a:noFill/>
            </a:ln>
          </c:spPr>
          <c:invertIfNegative val="0"/>
          <c:cat>
            <c:numRef>
              <c:f>ALV_AC_5.2!$C$72:$AX$72</c:f>
              <c:numCache>
                <c:formatCode>General</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ALV_AC_5.2!#REF!</c:f>
              <c:numCache>
                <c:formatCode>General</c:formatCode>
                <c:ptCount val="1"/>
                <c:pt idx="0">
                  <c:v>1</c:v>
                </c:pt>
              </c:numCache>
            </c:numRef>
          </c:val>
          <c:extLst>
            <c:ext xmlns:c16="http://schemas.microsoft.com/office/drawing/2014/chart" uri="{C3380CC4-5D6E-409C-BE32-E72D297353CC}">
              <c16:uniqueId val="{00000001-6E19-42C1-8227-75E50CDDCDE1}"/>
            </c:ext>
          </c:extLst>
        </c:ser>
        <c:dLbls>
          <c:showLegendKey val="0"/>
          <c:showVal val="0"/>
          <c:showCatName val="0"/>
          <c:showSerName val="0"/>
          <c:showPercent val="0"/>
          <c:showBubbleSize val="0"/>
        </c:dLbls>
        <c:gapWidth val="0"/>
        <c:axId val="98735616"/>
        <c:axId val="98735224"/>
      </c:barChart>
      <c:catAx>
        <c:axId val="98734440"/>
        <c:scaling>
          <c:orientation val="minMax"/>
        </c:scaling>
        <c:delete val="0"/>
        <c:axPos val="b"/>
        <c:numFmt formatCode="General" sourceLinked="1"/>
        <c:majorTickMark val="out"/>
        <c:minorTickMark val="none"/>
        <c:tickLblPos val="nextTo"/>
        <c:spPr>
          <a:ln/>
        </c:spPr>
        <c:crossAx val="98734832"/>
        <c:crosses val="autoZero"/>
        <c:auto val="1"/>
        <c:lblAlgn val="ctr"/>
        <c:lblOffset val="100"/>
        <c:tickLblSkip val="2"/>
        <c:tickMarkSkip val="1"/>
        <c:noMultiLvlLbl val="0"/>
      </c:catAx>
      <c:valAx>
        <c:axId val="98734832"/>
        <c:scaling>
          <c:orientation val="minMax"/>
          <c:max val="3.500000000000001E-2"/>
          <c:min val="0"/>
        </c:scaling>
        <c:delete val="0"/>
        <c:axPos val="l"/>
        <c:majorGridlines/>
        <c:title>
          <c:tx>
            <c:strRef>
              <c:f>ALV_AC_5.2!$A$72:$B$72</c:f>
              <c:strCache>
                <c:ptCount val="2"/>
                <c:pt idx="0">
                  <c:v>en % du revenu de l’activité lucrative</c:v>
                </c:pt>
                <c:pt idx="1">
                  <c:v>in % des Erwerbseinkommens</c:v>
                </c:pt>
              </c:strCache>
            </c:strRef>
          </c:tx>
          <c:overlay val="0"/>
          <c:txPr>
            <a:bodyPr rot="-5400000" vert="horz"/>
            <a:lstStyle/>
            <a:p>
              <a:pPr>
                <a:defRPr sz="800" b="0"/>
              </a:pPr>
              <a:endParaRPr lang="de-DE"/>
            </a:p>
          </c:txPr>
        </c:title>
        <c:numFmt formatCode="0.0%" sourceLinked="0"/>
        <c:majorTickMark val="none"/>
        <c:minorTickMark val="none"/>
        <c:tickLblPos val="nextTo"/>
        <c:spPr>
          <a:ln w="9525">
            <a:noFill/>
          </a:ln>
        </c:spPr>
        <c:crossAx val="98734440"/>
        <c:crosses val="autoZero"/>
        <c:crossBetween val="between"/>
        <c:majorUnit val="5.0000000000000114E-3"/>
      </c:valAx>
      <c:valAx>
        <c:axId val="98735224"/>
        <c:scaling>
          <c:orientation val="minMax"/>
          <c:max val="350000"/>
          <c:min val="0"/>
        </c:scaling>
        <c:delete val="0"/>
        <c:axPos val="r"/>
        <c:title>
          <c:tx>
            <c:strRef>
              <c:f>ALV_AC_5.2!$A$75:$B$75</c:f>
              <c:strCache>
                <c:ptCount val="2"/>
                <c:pt idx="0">
                  <c:v>en francs</c:v>
                </c:pt>
                <c:pt idx="1">
                  <c:v>in Franken</c:v>
                </c:pt>
              </c:strCache>
            </c:strRef>
          </c:tx>
          <c:overlay val="0"/>
          <c:txPr>
            <a:bodyPr rot="-5400000" vert="horz"/>
            <a:lstStyle/>
            <a:p>
              <a:pPr>
                <a:defRPr b="0"/>
              </a:pPr>
              <a:endParaRPr lang="de-DE"/>
            </a:p>
          </c:txPr>
        </c:title>
        <c:numFmt formatCode="General" sourceLinked="1"/>
        <c:majorTickMark val="out"/>
        <c:minorTickMark val="none"/>
        <c:tickLblPos val="nextTo"/>
        <c:crossAx val="98735616"/>
        <c:crosses val="max"/>
        <c:crossBetween val="between"/>
      </c:valAx>
      <c:catAx>
        <c:axId val="98735616"/>
        <c:scaling>
          <c:orientation val="minMax"/>
        </c:scaling>
        <c:delete val="1"/>
        <c:axPos val="b"/>
        <c:numFmt formatCode="General" sourceLinked="1"/>
        <c:majorTickMark val="out"/>
        <c:minorTickMark val="none"/>
        <c:tickLblPos val="none"/>
        <c:crossAx val="98735224"/>
        <c:crosses val="autoZero"/>
        <c:auto val="1"/>
        <c:lblAlgn val="ctr"/>
        <c:lblOffset val="100"/>
        <c:noMultiLvlLbl val="0"/>
      </c:catAx>
    </c:plotArea>
    <c:legend>
      <c:legendPos val="b"/>
      <c:layout>
        <c:manualLayout>
          <c:xMode val="edge"/>
          <c:yMode val="edge"/>
          <c:x val="3.0588390202209832E-2"/>
          <c:y val="0.74082050253272602"/>
          <c:w val="0.9493391210714045"/>
          <c:h val="0.23794807496196926"/>
        </c:manualLayout>
      </c:layout>
      <c:overlay val="0"/>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55645459961677"/>
          <c:y val="4.6708985748864999E-2"/>
          <c:w val="0.66255893092227824"/>
          <c:h val="0.53908387247772371"/>
        </c:manualLayout>
      </c:layout>
      <c:barChart>
        <c:barDir val="col"/>
        <c:grouping val="clustered"/>
        <c:varyColors val="0"/>
        <c:ser>
          <c:idx val="0"/>
          <c:order val="0"/>
          <c:tx>
            <c:strRef>
              <c:f>ALV_AC_5.2!$A$77:$B$77</c:f>
              <c:strCache>
                <c:ptCount val="2"/>
                <c:pt idx="0">
                  <c:v>Plafond (deux fois et demie du gain assuré)</c:v>
                </c:pt>
                <c:pt idx="1">
                  <c:v>Obergrenze (2,5-fache des versicherten Verdienstes)</c:v>
                </c:pt>
              </c:strCache>
            </c:strRef>
          </c:tx>
          <c:spPr>
            <a:solidFill>
              <a:schemeClr val="accent2"/>
            </a:solidFill>
            <a:ln>
              <a:prstDash val="sysDot"/>
            </a:ln>
          </c:spPr>
          <c:invertIfNegative val="0"/>
          <c:cat>
            <c:numRef>
              <c:f>ALV_AC_5.2!$V$72:$AX$72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ALV_AC_5.2!$V$77:$AX$77</c:f>
              <c:numCache>
                <c:formatCode>#,##0</c:formatCode>
                <c:ptCount val="29"/>
                <c:pt idx="0">
                  <c:v>243000</c:v>
                </c:pt>
                <c:pt idx="1">
                  <c:v>243000</c:v>
                </c:pt>
                <c:pt idx="2">
                  <c:v>243000</c:v>
                </c:pt>
                <c:pt idx="3">
                  <c:v>243000</c:v>
                </c:pt>
                <c:pt idx="4">
                  <c:v>267000</c:v>
                </c:pt>
                <c:pt idx="5">
                  <c:v>267000</c:v>
                </c:pt>
                <c:pt idx="6">
                  <c:v>267000</c:v>
                </c:pt>
                <c:pt idx="7">
                  <c:v>267000</c:v>
                </c:pt>
                <c:pt idx="15">
                  <c:v>315000</c:v>
                </c:pt>
                <c:pt idx="16">
                  <c:v>315000</c:v>
                </c:pt>
                <c:pt idx="17">
                  <c:v>315000</c:v>
                </c:pt>
                <c:pt idx="18">
                  <c:v>1000000</c:v>
                </c:pt>
                <c:pt idx="19">
                  <c:v>1000000</c:v>
                </c:pt>
                <c:pt idx="20">
                  <c:v>1000000</c:v>
                </c:pt>
                <c:pt idx="21">
                  <c:v>1000000</c:v>
                </c:pt>
                <c:pt idx="22">
                  <c:v>1000000</c:v>
                </c:pt>
                <c:pt idx="23">
                  <c:v>1000000</c:v>
                </c:pt>
                <c:pt idx="24">
                  <c:v>1000000</c:v>
                </c:pt>
                <c:pt idx="25">
                  <c:v>1000000</c:v>
                </c:pt>
                <c:pt idx="26">
                  <c:v>1000000</c:v>
                </c:pt>
              </c:numCache>
            </c:numRef>
          </c:val>
          <c:extLst>
            <c:ext xmlns:c16="http://schemas.microsoft.com/office/drawing/2014/chart" uri="{C3380CC4-5D6E-409C-BE32-E72D297353CC}">
              <c16:uniqueId val="{00000000-D8E8-40E1-ABE8-7E117F079B46}"/>
            </c:ext>
          </c:extLst>
        </c:ser>
        <c:ser>
          <c:idx val="2"/>
          <c:order val="2"/>
          <c:tx>
            <c:strRef>
              <c:f>ALV_AC_5.2!$A$76:$B$76</c:f>
              <c:strCache>
                <c:ptCount val="2"/>
                <c:pt idx="0">
                  <c:v>Gain assuré</c:v>
                </c:pt>
                <c:pt idx="1">
                  <c:v>Versicherter Verdienst</c:v>
                </c:pt>
              </c:strCache>
            </c:strRef>
          </c:tx>
          <c:spPr>
            <a:solidFill>
              <a:sysClr val="window" lastClr="FFFFFF"/>
            </a:solidFill>
            <a:ln>
              <a:solidFill>
                <a:srgbClr val="4F81BD"/>
              </a:solidFill>
            </a:ln>
          </c:spPr>
          <c:invertIfNegative val="0"/>
          <c:cat>
            <c:numRef>
              <c:f>ALV_AC_5.2!$V$72:$AX$72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ALV_AC_5.2!$V$76:$AX$76</c:f>
              <c:numCache>
                <c:formatCode>#,##0</c:formatCode>
                <c:ptCount val="29"/>
                <c:pt idx="0">
                  <c:v>97200</c:v>
                </c:pt>
                <c:pt idx="1">
                  <c:v>97200</c:v>
                </c:pt>
                <c:pt idx="2">
                  <c:v>97200</c:v>
                </c:pt>
                <c:pt idx="3">
                  <c:v>97200</c:v>
                </c:pt>
                <c:pt idx="4">
                  <c:v>106800</c:v>
                </c:pt>
                <c:pt idx="5">
                  <c:v>106800</c:v>
                </c:pt>
                <c:pt idx="6">
                  <c:v>106800</c:v>
                </c:pt>
                <c:pt idx="7">
                  <c:v>106800</c:v>
                </c:pt>
                <c:pt idx="8">
                  <c:v>106800</c:v>
                </c:pt>
                <c:pt idx="9">
                  <c:v>106800</c:v>
                </c:pt>
                <c:pt idx="10">
                  <c:v>106800</c:v>
                </c:pt>
                <c:pt idx="11">
                  <c:v>106800</c:v>
                </c:pt>
                <c:pt idx="12">
                  <c:v>126000</c:v>
                </c:pt>
                <c:pt idx="13">
                  <c:v>126000</c:v>
                </c:pt>
                <c:pt idx="14">
                  <c:v>126000</c:v>
                </c:pt>
                <c:pt idx="15">
                  <c:v>126000</c:v>
                </c:pt>
                <c:pt idx="16">
                  <c:v>126000</c:v>
                </c:pt>
                <c:pt idx="17">
                  <c:v>126000</c:v>
                </c:pt>
                <c:pt idx="18">
                  <c:v>126000</c:v>
                </c:pt>
                <c:pt idx="19">
                  <c:v>126000</c:v>
                </c:pt>
                <c:pt idx="20">
                  <c:v>148200</c:v>
                </c:pt>
                <c:pt idx="21">
                  <c:v>148200</c:v>
                </c:pt>
                <c:pt idx="22">
                  <c:v>148200</c:v>
                </c:pt>
                <c:pt idx="23">
                  <c:v>148200</c:v>
                </c:pt>
                <c:pt idx="24">
                  <c:v>148200</c:v>
                </c:pt>
                <c:pt idx="25">
                  <c:v>148200</c:v>
                </c:pt>
                <c:pt idx="26">
                  <c:v>148200</c:v>
                </c:pt>
                <c:pt idx="27">
                  <c:v>148200</c:v>
                </c:pt>
                <c:pt idx="28">
                  <c:v>148200</c:v>
                </c:pt>
              </c:numCache>
            </c:numRef>
          </c:val>
          <c:extLst>
            <c:ext xmlns:c16="http://schemas.microsoft.com/office/drawing/2014/chart" uri="{C3380CC4-5D6E-409C-BE32-E72D297353CC}">
              <c16:uniqueId val="{00000001-D8E8-40E1-ABE8-7E117F079B46}"/>
            </c:ext>
          </c:extLst>
        </c:ser>
        <c:dLbls>
          <c:showLegendKey val="0"/>
          <c:showVal val="0"/>
          <c:showCatName val="0"/>
          <c:showSerName val="0"/>
          <c:showPercent val="0"/>
          <c:showBubbleSize val="0"/>
        </c:dLbls>
        <c:gapWidth val="0"/>
        <c:overlap val="100"/>
        <c:axId val="98737576"/>
        <c:axId val="98737184"/>
      </c:barChart>
      <c:lineChart>
        <c:grouping val="standard"/>
        <c:varyColors val="0"/>
        <c:ser>
          <c:idx val="1"/>
          <c:order val="1"/>
          <c:tx>
            <c:strRef>
              <c:f>ALV_AC_5.2!$A$80:$B$80</c:f>
              <c:strCache>
                <c:ptCount val="2"/>
                <c:pt idx="0">
                  <c:v>Taux de cotisation de solidarité</c:v>
                </c:pt>
                <c:pt idx="1">
                  <c:v>Solidaritätsbeitragssatz</c:v>
                </c:pt>
              </c:strCache>
            </c:strRef>
          </c:tx>
          <c:spPr>
            <a:ln>
              <a:solidFill>
                <a:schemeClr val="accent1"/>
              </a:solidFill>
            </a:ln>
          </c:spPr>
          <c:marker>
            <c:symbol val="none"/>
          </c:marker>
          <c:dPt>
            <c:idx val="7"/>
            <c:bubble3D val="0"/>
            <c:spPr>
              <a:ln>
                <a:solidFill>
                  <a:schemeClr val="accent1"/>
                </a:solidFill>
              </a:ln>
            </c:spPr>
            <c:extLst>
              <c:ext xmlns:c16="http://schemas.microsoft.com/office/drawing/2014/chart" uri="{C3380CC4-5D6E-409C-BE32-E72D297353CC}">
                <c16:uniqueId val="{00000000-5077-4FE4-9229-9A96A708E7A0}"/>
              </c:ext>
            </c:extLst>
          </c:dPt>
          <c:dPt>
            <c:idx val="27"/>
            <c:bubble3D val="0"/>
            <c:spPr>
              <a:ln>
                <a:noFill/>
              </a:ln>
            </c:spPr>
            <c:extLst>
              <c:ext xmlns:c16="http://schemas.microsoft.com/office/drawing/2014/chart" uri="{C3380CC4-5D6E-409C-BE32-E72D297353CC}">
                <c16:uniqueId val="{00000003-8EB7-4B1F-99FD-6DFD58189828}"/>
              </c:ext>
            </c:extLst>
          </c:dPt>
          <c:cat>
            <c:numRef>
              <c:f>ALV_AC_5.2!$V$72:$AX$72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ALV_AC_5.2!$V$80:$AX$80</c:f>
              <c:numCache>
                <c:formatCode>0%</c:formatCode>
                <c:ptCount val="29"/>
                <c:pt idx="0">
                  <c:v>0.01</c:v>
                </c:pt>
                <c:pt idx="1">
                  <c:v>0.01</c:v>
                </c:pt>
                <c:pt idx="2">
                  <c:v>0.01</c:v>
                </c:pt>
                <c:pt idx="3">
                  <c:v>0.01</c:v>
                </c:pt>
                <c:pt idx="4">
                  <c:v>0.02</c:v>
                </c:pt>
                <c:pt idx="5">
                  <c:v>0.02</c:v>
                </c:pt>
                <c:pt idx="6">
                  <c:v>0.02</c:v>
                </c:pt>
                <c:pt idx="7">
                  <c:v>0.01</c:v>
                </c:pt>
                <c:pt idx="15">
                  <c:v>0.01</c:v>
                </c:pt>
                <c:pt idx="16">
                  <c:v>0.01</c:v>
                </c:pt>
                <c:pt idx="17">
                  <c:v>0.01</c:v>
                </c:pt>
                <c:pt idx="18">
                  <c:v>0.01</c:v>
                </c:pt>
                <c:pt idx="19">
                  <c:v>0.01</c:v>
                </c:pt>
                <c:pt idx="20">
                  <c:v>0.01</c:v>
                </c:pt>
                <c:pt idx="21">
                  <c:v>0.01</c:v>
                </c:pt>
                <c:pt idx="22">
                  <c:v>0.01</c:v>
                </c:pt>
                <c:pt idx="23">
                  <c:v>0.01</c:v>
                </c:pt>
                <c:pt idx="24">
                  <c:v>0.01</c:v>
                </c:pt>
                <c:pt idx="25">
                  <c:v>0.01</c:v>
                </c:pt>
                <c:pt idx="26">
                  <c:v>0.01</c:v>
                </c:pt>
              </c:numCache>
            </c:numRef>
          </c:val>
          <c:smooth val="0"/>
          <c:extLst>
            <c:ext xmlns:c16="http://schemas.microsoft.com/office/drawing/2014/chart" uri="{C3380CC4-5D6E-409C-BE32-E72D297353CC}">
              <c16:uniqueId val="{00000002-D8E8-40E1-ABE8-7E117F079B46}"/>
            </c:ext>
          </c:extLst>
        </c:ser>
        <c:dLbls>
          <c:showLegendKey val="0"/>
          <c:showVal val="0"/>
          <c:showCatName val="0"/>
          <c:showSerName val="0"/>
          <c:showPercent val="0"/>
          <c:showBubbleSize val="0"/>
        </c:dLbls>
        <c:marker val="1"/>
        <c:smooth val="0"/>
        <c:axId val="98736400"/>
        <c:axId val="98736792"/>
      </c:lineChart>
      <c:catAx>
        <c:axId val="98736400"/>
        <c:scaling>
          <c:orientation val="minMax"/>
        </c:scaling>
        <c:delete val="0"/>
        <c:axPos val="b"/>
        <c:numFmt formatCode="General" sourceLinked="1"/>
        <c:majorTickMark val="out"/>
        <c:minorTickMark val="none"/>
        <c:tickLblPos val="nextTo"/>
        <c:crossAx val="98736792"/>
        <c:crosses val="autoZero"/>
        <c:auto val="1"/>
        <c:lblAlgn val="ctr"/>
        <c:lblOffset val="100"/>
        <c:noMultiLvlLbl val="0"/>
      </c:catAx>
      <c:valAx>
        <c:axId val="98736792"/>
        <c:scaling>
          <c:orientation val="minMax"/>
          <c:max val="3.500000000000001E-2"/>
          <c:min val="0"/>
        </c:scaling>
        <c:delete val="0"/>
        <c:axPos val="l"/>
        <c:majorGridlines/>
        <c:title>
          <c:tx>
            <c:strRef>
              <c:f>ALV_AC_5.2!$A$79:$B$79</c:f>
              <c:strCache>
                <c:ptCount val="2"/>
                <c:pt idx="0">
                  <c:v>en % du revenu de solidarité</c:v>
                </c:pt>
                <c:pt idx="1">
                  <c:v>in % des "Solidaritätslohns"</c:v>
                </c:pt>
              </c:strCache>
            </c:strRef>
          </c:tx>
          <c:overlay val="0"/>
          <c:txPr>
            <a:bodyPr rot="-5400000" vert="horz"/>
            <a:lstStyle/>
            <a:p>
              <a:pPr>
                <a:defRPr b="0"/>
              </a:pPr>
              <a:endParaRPr lang="de-DE"/>
            </a:p>
          </c:txPr>
        </c:title>
        <c:numFmt formatCode="0.0%" sourceLinked="0"/>
        <c:majorTickMark val="out"/>
        <c:minorTickMark val="none"/>
        <c:tickLblPos val="nextTo"/>
        <c:crossAx val="98736400"/>
        <c:crosses val="autoZero"/>
        <c:crossBetween val="between"/>
      </c:valAx>
      <c:valAx>
        <c:axId val="98737184"/>
        <c:scaling>
          <c:orientation val="minMax"/>
          <c:max val="350000"/>
          <c:min val="0"/>
        </c:scaling>
        <c:delete val="0"/>
        <c:axPos val="r"/>
        <c:title>
          <c:tx>
            <c:strRef>
              <c:f>ALV_AC_5.2!$A$75:$B$75</c:f>
              <c:strCache>
                <c:ptCount val="2"/>
                <c:pt idx="0">
                  <c:v>en francs</c:v>
                </c:pt>
                <c:pt idx="1">
                  <c:v>in Franken</c:v>
                </c:pt>
              </c:strCache>
            </c:strRef>
          </c:tx>
          <c:overlay val="0"/>
          <c:txPr>
            <a:bodyPr rot="-5400000" vert="horz"/>
            <a:lstStyle/>
            <a:p>
              <a:pPr>
                <a:defRPr b="0"/>
              </a:pPr>
              <a:endParaRPr lang="de-DE"/>
            </a:p>
          </c:txPr>
        </c:title>
        <c:numFmt formatCode="#,##0" sourceLinked="0"/>
        <c:majorTickMark val="out"/>
        <c:minorTickMark val="none"/>
        <c:tickLblPos val="nextTo"/>
        <c:crossAx val="98737576"/>
        <c:crosses val="max"/>
        <c:crossBetween val="between"/>
      </c:valAx>
      <c:catAx>
        <c:axId val="98737576"/>
        <c:scaling>
          <c:orientation val="minMax"/>
        </c:scaling>
        <c:delete val="1"/>
        <c:axPos val="b"/>
        <c:numFmt formatCode="General" sourceLinked="1"/>
        <c:majorTickMark val="out"/>
        <c:minorTickMark val="none"/>
        <c:tickLblPos val="none"/>
        <c:crossAx val="98737184"/>
        <c:crosses val="autoZero"/>
        <c:auto val="1"/>
        <c:lblAlgn val="ctr"/>
        <c:lblOffset val="100"/>
        <c:noMultiLvlLbl val="0"/>
      </c:catAx>
    </c:plotArea>
    <c:legend>
      <c:legendPos val="b"/>
      <c:layout>
        <c:manualLayout>
          <c:xMode val="edge"/>
          <c:yMode val="edge"/>
          <c:x val="3.5699171483345997E-2"/>
          <c:y val="0.7295584857205869"/>
          <c:w val="0.953838230788981"/>
          <c:h val="0.25362188006753933"/>
        </c:manualLayout>
      </c:layout>
      <c:overlay val="0"/>
      <c:txPr>
        <a:bodyPr/>
        <a:lstStyle/>
        <a:p>
          <a:pPr>
            <a:defRPr sz="800" kern="0" spc="0" baseline="0">
              <a:latin typeface="Arial" pitchFamily="34" charset="0"/>
              <a:cs typeface="Arial" pitchFamily="34" charset="0"/>
            </a:defRPr>
          </a:pPr>
          <a:endParaRPr lang="de-DE"/>
        </a:p>
      </c:txPr>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47626</xdr:colOff>
      <xdr:row>24</xdr:row>
      <xdr:rowOff>142875</xdr:rowOff>
    </xdr:from>
    <xdr:to>
      <xdr:col>1</xdr:col>
      <xdr:colOff>2505075</xdr:colOff>
      <xdr:row>42</xdr:row>
      <xdr:rowOff>152400</xdr:rowOff>
    </xdr:to>
    <xdr:graphicFrame macro="">
      <xdr:nvGraphicFramePr>
        <xdr:cNvPr id="2" name="Diagramm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49</xdr:row>
      <xdr:rowOff>19050</xdr:rowOff>
    </xdr:from>
    <xdr:to>
      <xdr:col>1</xdr:col>
      <xdr:colOff>2581275</xdr:colOff>
      <xdr:row>67</xdr:row>
      <xdr:rowOff>38099</xdr:rowOff>
    </xdr:to>
    <xdr:graphicFrame macro="">
      <xdr:nvGraphicFramePr>
        <xdr:cNvPr id="5" name="Diagramm 7">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xdr:row>
      <xdr:rowOff>47626</xdr:rowOff>
    </xdr:from>
    <xdr:to>
      <xdr:col>0</xdr:col>
      <xdr:colOff>2628900</xdr:colOff>
      <xdr:row>22</xdr:row>
      <xdr:rowOff>133350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0" y="2886076"/>
          <a:ext cx="2628900" cy="1543049"/>
        </a:xfrm>
        <a:prstGeom prst="rect">
          <a:avLst/>
        </a:prstGeom>
        <a:solidFill>
          <a:srgbClr val="FFFFFF"/>
        </a:solidFill>
        <a:ln w="9525">
          <a:noFill/>
          <a:miter lim="800000"/>
          <a:headEnd/>
          <a:tailEnd/>
        </a:ln>
      </xdr:spPr>
      <xdr:txBody>
        <a:bodyPr vertOverflow="clip" wrap="square" lIns="27432" tIns="22860" rIns="0" bIns="0" anchor="t" upright="1"/>
        <a:lstStyle/>
        <a:p>
          <a:r>
            <a:rPr lang="fr-CH" sz="800" b="0">
              <a:latin typeface="Arial" pitchFamily="34" charset="0"/>
              <a:ea typeface="+mn-ea"/>
              <a:cs typeface="Arial" pitchFamily="34" charset="0"/>
            </a:rPr>
            <a:t>1  Pour la part du salaire jusqu’au</a:t>
          </a:r>
          <a:r>
            <a:rPr lang="fr-CH" sz="800" b="0" baseline="0">
              <a:latin typeface="Arial" pitchFamily="34" charset="0"/>
              <a:ea typeface="+mn-ea"/>
              <a:cs typeface="Arial" pitchFamily="34" charset="0"/>
            </a:rPr>
            <a:t> gain assuré.</a:t>
          </a:r>
        </a:p>
        <a:p>
          <a:r>
            <a:rPr lang="fr-CH" sz="800" b="0" baseline="0">
              <a:latin typeface="Arial" pitchFamily="34" charset="0"/>
              <a:ea typeface="+mn-ea"/>
              <a:cs typeface="Arial" pitchFamily="34" charset="0"/>
            </a:rPr>
            <a:t>2  Pour la part supérieure au gain assuré et jusqu'au plafond.</a:t>
          </a:r>
          <a:endParaRPr lang="fr-CH" sz="800" b="0">
            <a:latin typeface="Arial" pitchFamily="34" charset="0"/>
            <a:ea typeface="+mn-ea"/>
            <a:cs typeface="Arial" pitchFamily="34" charset="0"/>
          </a:endParaRPr>
        </a:p>
        <a:p>
          <a:endParaRPr lang="fr-CH" sz="800" b="0">
            <a:latin typeface="Arial" pitchFamily="34" charset="0"/>
            <a:ea typeface="+mn-ea"/>
            <a:cs typeface="Arial" pitchFamily="34" charset="0"/>
          </a:endParaRPr>
        </a:p>
        <a:p>
          <a:r>
            <a:rPr lang="fr-CH" sz="800" b="0">
              <a:latin typeface="Arial" pitchFamily="34" charset="0"/>
              <a:ea typeface="+mn-ea"/>
              <a:cs typeface="Arial" pitchFamily="34" charset="0"/>
            </a:rPr>
            <a:t>Les allocations pour perte de gain en faveur des personnes servant dans l'armée, dans le service civil ou dans la protection civile (depuis 1988) et les allocations de maternité, de paternité</a:t>
          </a:r>
          <a:r>
            <a:rPr lang="fr-CH" sz="800" b="0" baseline="0">
              <a:latin typeface="Arial" pitchFamily="34" charset="0"/>
              <a:ea typeface="+mn-ea"/>
              <a:cs typeface="Arial" pitchFamily="34" charset="0"/>
            </a:rPr>
            <a:t> et de prise en charge de </a:t>
          </a:r>
          <a:r>
            <a:rPr lang="fr-CH" sz="800" b="0">
              <a:latin typeface="Arial" pitchFamily="34" charset="0"/>
              <a:ea typeface="+mn-ea"/>
              <a:cs typeface="Arial" pitchFamily="34" charset="0"/>
            </a:rPr>
            <a:t>la LAPG sont soumises aux cotisations de l'AC si leur bénéficiaire était auparavant salarié et qu’il touchait un salaire déterminant au sens de la législation sur l'AVS.</a:t>
          </a:r>
          <a:endParaRPr lang="de-CH" sz="800" b="0">
            <a:latin typeface="Arial" pitchFamily="34" charset="0"/>
            <a:ea typeface="+mn-ea"/>
            <a:cs typeface="Arial" pitchFamily="34" charset="0"/>
          </a:endParaRPr>
        </a:p>
        <a:p>
          <a:r>
            <a:rPr lang="fr-CH" sz="800" b="0">
              <a:latin typeface="Arial" pitchFamily="34" charset="0"/>
              <a:ea typeface="+mn-ea"/>
              <a:cs typeface="Arial" pitchFamily="34" charset="0"/>
            </a:rPr>
            <a:t>Les indemnités journalières de l'assurance-invalidité et de l'assurance-militaire (LAI/LAM) sont soumises aux cotisations de l'AC depuis 1994 si leur bénéficiaire était auparavant salarié. </a:t>
          </a:r>
        </a:p>
        <a:p>
          <a:endParaRPr lang="de-CH" sz="800" b="0">
            <a:latin typeface="Arial" pitchFamily="34" charset="0"/>
            <a:ea typeface="+mn-ea"/>
            <a:cs typeface="Arial" pitchFamily="34" charset="0"/>
          </a:endParaRPr>
        </a:p>
        <a:p>
          <a:r>
            <a:rPr lang="fr-CH" sz="800" b="0">
              <a:latin typeface="Arial" pitchFamily="34" charset="0"/>
              <a:ea typeface="+mn-ea"/>
              <a:cs typeface="Arial" pitchFamily="34" charset="0"/>
            </a:rPr>
            <a:t>Source : loi sur l’AC (LACI)</a:t>
          </a:r>
          <a:endParaRPr lang="de-CH" sz="800" b="0">
            <a:latin typeface="Arial" pitchFamily="34" charset="0"/>
            <a:ea typeface="+mn-ea"/>
            <a:cs typeface="Arial" pitchFamily="34" charset="0"/>
          </a:endParaRPr>
        </a:p>
        <a:p>
          <a:pPr algn="l" rtl="0">
            <a:defRPr sz="1000"/>
          </a:pPr>
          <a:endParaRPr lang="de-CH" sz="800" b="0" i="0" u="none" strike="noStrike" baseline="0">
            <a:solidFill>
              <a:srgbClr val="000000"/>
            </a:solidFill>
            <a:latin typeface="Arial" pitchFamily="34" charset="0"/>
            <a:cs typeface="Arial" pitchFamily="34" charset="0"/>
          </a:endParaRPr>
        </a:p>
      </xdr:txBody>
    </xdr:sp>
    <xdr:clientData/>
  </xdr:twoCellAnchor>
  <xdr:twoCellAnchor>
    <xdr:from>
      <xdr:col>1</xdr:col>
      <xdr:colOff>19050</xdr:colOff>
      <xdr:row>10</xdr:row>
      <xdr:rowOff>57151</xdr:rowOff>
    </xdr:from>
    <xdr:to>
      <xdr:col>1</xdr:col>
      <xdr:colOff>2628900</xdr:colOff>
      <xdr:row>22</xdr:row>
      <xdr:rowOff>152400</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2695575" y="2895601"/>
          <a:ext cx="2609850" cy="1552574"/>
        </a:xfrm>
        <a:prstGeom prst="rect">
          <a:avLst/>
        </a:prstGeom>
        <a:solidFill>
          <a:srgbClr val="FFFFFF"/>
        </a:solidFill>
        <a:ln w="9525">
          <a:noFill/>
          <a:miter lim="800000"/>
          <a:headEnd/>
          <a:tailEnd/>
        </a:ln>
      </xdr:spPr>
      <xdr:txBody>
        <a:bodyPr vertOverflow="clip" wrap="square" lIns="27432" tIns="22860" rIns="0" bIns="0" anchor="t" upright="1"/>
        <a:lstStyle/>
        <a:p>
          <a:r>
            <a:rPr lang="de-CH" sz="800" b="0">
              <a:latin typeface="Arial" pitchFamily="34" charset="0"/>
              <a:ea typeface="+mn-ea"/>
              <a:cs typeface="Arial" pitchFamily="34" charset="0"/>
            </a:rPr>
            <a:t>1  Für Einkommensteile bis zum versicherten Verdienst</a:t>
          </a:r>
          <a:r>
            <a:rPr lang="de-CH" sz="800" b="0" baseline="0">
              <a:latin typeface="Arial" pitchFamily="34" charset="0"/>
              <a:ea typeface="+mn-ea"/>
              <a:cs typeface="Arial" pitchFamily="34" charset="0"/>
            </a:rPr>
            <a:t>.</a:t>
          </a:r>
        </a:p>
        <a:p>
          <a:r>
            <a:rPr lang="de-CH" sz="800" b="0" baseline="0">
              <a:latin typeface="Arial" pitchFamily="34" charset="0"/>
              <a:ea typeface="+mn-ea"/>
              <a:cs typeface="Arial" pitchFamily="34" charset="0"/>
            </a:rPr>
            <a:t>2  Für Einkommensteile über dem versicherten Verdienst bis zur Obergrenze.</a:t>
          </a:r>
          <a:endParaRPr lang="de-CH" sz="800" b="0">
            <a:latin typeface="Arial" pitchFamily="34" charset="0"/>
            <a:ea typeface="+mn-ea"/>
            <a:cs typeface="Arial" pitchFamily="34" charset="0"/>
          </a:endParaRPr>
        </a:p>
        <a:p>
          <a:endParaRPr lang="de-CH" sz="800" b="0">
            <a:latin typeface="Arial" pitchFamily="34" charset="0"/>
            <a:ea typeface="+mn-ea"/>
            <a:cs typeface="Arial" pitchFamily="34" charset="0"/>
          </a:endParaRPr>
        </a:p>
        <a:p>
          <a:r>
            <a:rPr lang="de-CH" sz="800" b="0">
              <a:latin typeface="Arial" pitchFamily="34" charset="0"/>
              <a:ea typeface="+mn-ea"/>
              <a:cs typeface="Arial" pitchFamily="34" charset="0"/>
            </a:rPr>
            <a:t>Der Erwerbsersatz für Dienstleistende in Armee, Zivildienst und Zivilschutz (seit 1988) und die Mutterschafts-, Vaterschafts- und Betreuungsentschädigung nach EOG ist ALV-beitragspflichtig, wenn die Person vorher Arbeitnehmer/in war und massgebenden Lohn im Sinne der AHV-Gesetzgebung erzielte. </a:t>
          </a:r>
        </a:p>
        <a:p>
          <a:r>
            <a:rPr lang="de-CH" sz="800" b="0">
              <a:latin typeface="Arial" pitchFamily="34" charset="0"/>
              <a:ea typeface="+mn-ea"/>
              <a:cs typeface="Arial" pitchFamily="34" charset="0"/>
            </a:rPr>
            <a:t>Taggelder der Invaliden- und Militärversicherung nach IVG/MVG sind seit 1994 ALV beitragspflichtig, wenn die betroffene Person vor dem Leistungsbezug Arbeitnehmer/-in war.</a:t>
          </a:r>
        </a:p>
        <a:p>
          <a:pPr algn="l" rtl="0">
            <a:defRPr sz="1000"/>
          </a:pPr>
          <a:endParaRPr lang="de-CH" sz="800" b="0" i="0" u="none" strike="noStrike" baseline="0">
            <a:solidFill>
              <a:srgbClr val="000000"/>
            </a:solidFill>
            <a:latin typeface="Arial" pitchFamily="34" charset="0"/>
            <a:cs typeface="Arial" pitchFamily="34" charset="0"/>
          </a:endParaRPr>
        </a:p>
        <a:p>
          <a:pPr algn="l" rtl="0">
            <a:defRPr sz="1000"/>
          </a:pPr>
          <a:r>
            <a:rPr lang="de-CH" sz="800" b="0" i="0" u="none" strike="noStrike" baseline="0">
              <a:solidFill>
                <a:srgbClr val="000000"/>
              </a:solidFill>
              <a:latin typeface="Arial" pitchFamily="34" charset="0"/>
              <a:cs typeface="Arial" pitchFamily="34" charset="0"/>
            </a:rPr>
            <a:t>Quelle: ALV-Gesetz (AVIG)</a:t>
          </a:r>
        </a:p>
        <a:p>
          <a:pPr algn="l" rtl="0">
            <a:defRPr sz="1000"/>
          </a:pPr>
          <a:endParaRPr lang="de-CH" sz="800" b="0" i="0"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0.38404</cdr:x>
      <cdr:y>0.47452</cdr:y>
    </cdr:from>
    <cdr:to>
      <cdr:x>0.8188</cdr:x>
      <cdr:y>0.57325</cdr:y>
    </cdr:to>
    <cdr:sp macro="" textlink="">
      <cdr:nvSpPr>
        <cdr:cNvPr id="2" name="Textfeld 1"/>
        <cdr:cNvSpPr txBox="1"/>
      </cdr:nvSpPr>
      <cdr:spPr>
        <a:xfrm xmlns:a="http://schemas.openxmlformats.org/drawingml/2006/main">
          <a:off x="1971674" y="1419222"/>
          <a:ext cx="2232047" cy="295286"/>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CH" sz="800">
              <a:latin typeface="Arial" pitchFamily="34" charset="0"/>
              <a:cs typeface="Arial" pitchFamily="34" charset="0"/>
            </a:rPr>
            <a:t>Tranches</a:t>
          </a:r>
          <a:r>
            <a:rPr lang="de-CH" sz="800" baseline="0">
              <a:latin typeface="Arial" pitchFamily="34" charset="0"/>
              <a:cs typeface="Arial" pitchFamily="34" charset="0"/>
            </a:rPr>
            <a:t> des s</a:t>
          </a:r>
          <a:r>
            <a:rPr lang="de-CH" sz="800">
              <a:latin typeface="Arial" pitchFamily="34" charset="0"/>
              <a:cs typeface="Arial" pitchFamily="34" charset="0"/>
            </a:rPr>
            <a:t>alaires soumis à cotisation</a:t>
          </a:r>
          <a:r>
            <a:rPr lang="de-CH" sz="800" baseline="0">
              <a:latin typeface="Arial" pitchFamily="34" charset="0"/>
              <a:cs typeface="Arial" pitchFamily="34" charset="0"/>
            </a:rPr>
            <a:t> / </a:t>
          </a:r>
          <a:r>
            <a:rPr lang="de-CH" sz="800">
              <a:latin typeface="Arial" pitchFamily="34" charset="0"/>
              <a:cs typeface="Arial" pitchFamily="34" charset="0"/>
            </a:rPr>
            <a:t>Beitragspflichtige Lohnanteile</a:t>
          </a:r>
        </a:p>
      </cdr:txBody>
    </cdr:sp>
  </cdr:relSizeAnchor>
</c:userShapes>
</file>

<file path=xl/drawings/drawing3.xml><?xml version="1.0" encoding="utf-8"?>
<c:userShapes xmlns:c="http://schemas.openxmlformats.org/drawingml/2006/chart">
  <cdr:relSizeAnchor xmlns:cdr="http://schemas.openxmlformats.org/drawingml/2006/chartDrawing">
    <cdr:from>
      <cdr:x>0.34799</cdr:x>
      <cdr:y>0.1167</cdr:y>
    </cdr:from>
    <cdr:to>
      <cdr:x>0.78332</cdr:x>
      <cdr:y>0.31558</cdr:y>
    </cdr:to>
    <cdr:sp macro="" textlink="">
      <cdr:nvSpPr>
        <cdr:cNvPr id="2" name="Textfeld 1"/>
        <cdr:cNvSpPr txBox="1"/>
      </cdr:nvSpPr>
      <cdr:spPr>
        <a:xfrm xmlns:a="http://schemas.openxmlformats.org/drawingml/2006/main">
          <a:off x="1819263" y="350188"/>
          <a:ext cx="2275898" cy="596797"/>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fr-CH" sz="800">
              <a:latin typeface="Arial" pitchFamily="34" charset="0"/>
              <a:ea typeface="+mn-ea"/>
              <a:cs typeface="Arial" pitchFamily="34" charset="0"/>
            </a:rPr>
            <a:t>Tranches des salaires sur lesquels est perçue la contribution de solidarité / </a:t>
          </a:r>
          <a:r>
            <a:rPr lang="de-CH" sz="800">
              <a:latin typeface="Arial" pitchFamily="34" charset="0"/>
              <a:cs typeface="Arial" pitchFamily="34" charset="0"/>
            </a:rPr>
            <a:t>Lohnanteile </a:t>
          </a:r>
          <a:r>
            <a:rPr lang="de-CH" sz="800" baseline="0">
              <a:latin typeface="Arial" pitchFamily="34" charset="0"/>
              <a:cs typeface="Arial" pitchFamily="34" charset="0"/>
            </a:rPr>
            <a:t>auf denen Solidaritätsbeiträge erhoben werden</a:t>
          </a:r>
          <a:endParaRPr lang="de-CH" sz="800">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B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lgemein/Statistikdruck_Ms/%2051%20SVS/%2050%20Datenbasis%20AS/50.04%20Datenbasis%20BV/Sch&#228;tzung%20BV%2096/PKS/Vog/Ms/BV-Ausgaben%2098Daten%209.3.9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MT-2009.02.25-10.00.17/CCG/STAT/05_Projekte/Gesamtstatistiken%20SVS/SVS/51%20SVS/50%20Datenbasis%20AS/50.00%20Datenbasis%20SV/1%20Finanzen/DB%20Finanzen%20AH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G/STAT/05_Projekte/Gesamtstatistiken%20SVS/SVS/51%20SVS/50%20Datenbasis%20AS/50.00%20Datenbasis%20SV/1%20Finanzen/DB%20Finanzen%20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G/STAT/05_Projekte/Gesamtstatistiken%20SVS/SVS/51%20SVS/51%20SVS%202007/1%20in%20Arbeit/SV/SV_AS_8_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chätzansatz ab 2006"/>
      <sheetName val="PKS 2004ff. vom BFS"/>
      <sheetName val="3xPerformance"/>
      <sheetName val="Zuordng. ab PKS 2004"/>
      <sheetName val="Grunddaten bis SVS 2004"/>
      <sheetName val="Schätzung BV-Einn."/>
      <sheetName val="Schätzung BV-Ausg."/>
      <sheetName val="SVS vom BFS"/>
      <sheetName val="PKS-Daten"/>
      <sheetName val="PKS-Daten von BFS,Sl 98-99"/>
      <sheetName val="Schätzansatz 8.3.04"/>
      <sheetName val="T 15.1. Korr. realis.Kapw.99"/>
      <sheetName val="Taschenstatistik"/>
      <sheetName val="BV ATSG_Finanzen"/>
      <sheetName val="ATSG 2009"/>
      <sheetName val="ATSG 2008"/>
    </sheetNames>
    <sheetDataSet>
      <sheetData sheetId="0">
        <row r="2">
          <cell r="BN2">
            <v>1987</v>
          </cell>
        </row>
      </sheetData>
      <sheetData sheetId="1"/>
      <sheetData sheetId="2"/>
      <sheetData sheetId="3"/>
      <sheetData sheetId="4">
        <row r="21">
          <cell r="BW21">
            <v>337500</v>
          </cell>
        </row>
      </sheetData>
      <sheetData sheetId="5">
        <row r="4">
          <cell r="C4" t="str">
            <v>Aktiv-</v>
          </cell>
        </row>
        <row r="21">
          <cell r="BW21">
            <v>337500</v>
          </cell>
        </row>
        <row r="99">
          <cell r="E99" t="str">
            <v>Betriebsrechnung der BV</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cell r="BN99">
            <v>1987</v>
          </cell>
          <cell r="BO99">
            <v>1988</v>
          </cell>
          <cell r="BP99">
            <v>1989</v>
          </cell>
          <cell r="BQ99">
            <v>1990</v>
          </cell>
          <cell r="BR99">
            <v>1991</v>
          </cell>
          <cell r="BS99">
            <v>1992</v>
          </cell>
          <cell r="BT99">
            <v>1993</v>
          </cell>
          <cell r="BU99">
            <v>1994</v>
          </cell>
          <cell r="BV99">
            <v>1995</v>
          </cell>
          <cell r="BW99">
            <v>1996</v>
          </cell>
          <cell r="BX99">
            <v>1997</v>
          </cell>
          <cell r="BY99">
            <v>1998</v>
          </cell>
          <cell r="BZ99">
            <v>1999</v>
          </cell>
        </row>
        <row r="100">
          <cell r="E100" t="str">
            <v>EINNAHMEN</v>
          </cell>
        </row>
        <row r="101">
          <cell r="F101" t="str">
            <v>Beiträge</v>
          </cell>
          <cell r="AR101" t="str">
            <v>... </v>
          </cell>
          <cell r="AS101" t="str">
            <v>... </v>
          </cell>
          <cell r="AT101" t="str">
            <v>... </v>
          </cell>
          <cell r="AU101" t="str">
            <v>... </v>
          </cell>
          <cell r="AV101" t="str">
            <v>... </v>
          </cell>
          <cell r="AW101">
            <v>3458.0859999999998</v>
          </cell>
          <cell r="AX101" t="str">
            <v>... </v>
          </cell>
          <cell r="AY101" t="str">
            <v>... </v>
          </cell>
          <cell r="AZ101" t="str">
            <v>... </v>
          </cell>
          <cell r="BA101" t="str">
            <v>... </v>
          </cell>
          <cell r="BB101" t="str">
            <v>... </v>
          </cell>
          <cell r="BC101" t="str">
            <v>... </v>
          </cell>
          <cell r="BD101" t="str">
            <v>... </v>
          </cell>
          <cell r="BE101" t="str">
            <v>... </v>
          </cell>
          <cell r="BF101" t="str">
            <v>... </v>
          </cell>
          <cell r="BG101">
            <v>9674</v>
          </cell>
          <cell r="BH101" t="str">
            <v>... </v>
          </cell>
          <cell r="BI101" t="str">
            <v>... </v>
          </cell>
          <cell r="BJ101" t="str">
            <v>... </v>
          </cell>
          <cell r="BK101" t="str">
            <v>... </v>
          </cell>
          <cell r="BL101" t="str">
            <v>... </v>
          </cell>
          <cell r="BM101" t="str">
            <v>... </v>
          </cell>
          <cell r="BN101">
            <v>15125.398999999999</v>
          </cell>
          <cell r="BO101">
            <v>16920.101577593559</v>
          </cell>
          <cell r="BP101">
            <v>18929.372586305752</v>
          </cell>
          <cell r="BQ101">
            <v>20859.739499391799</v>
          </cell>
          <cell r="BR101">
            <v>22115.456592935894</v>
          </cell>
          <cell r="BS101">
            <v>23447.452830131282</v>
          </cell>
          <cell r="BT101">
            <v>23291.06269695361</v>
          </cell>
          <cell r="BU101">
            <v>23139.105523904502</v>
          </cell>
          <cell r="BV101">
            <v>24133.904515617964</v>
          </cell>
          <cell r="BW101">
            <v>24708.696853805384</v>
          </cell>
          <cell r="BX101">
            <v>24200</v>
          </cell>
          <cell r="BY101">
            <v>26414.503293655231</v>
          </cell>
          <cell r="BZ101">
            <v>24199.493676790102</v>
          </cell>
        </row>
        <row r="102">
          <cell r="F102" t="str">
            <v>Arbeitnehmer</v>
          </cell>
          <cell r="AR102" t="str">
            <v>... </v>
          </cell>
          <cell r="AS102" t="str">
            <v>... </v>
          </cell>
          <cell r="AT102" t="str">
            <v>... </v>
          </cell>
          <cell r="AU102" t="str">
            <v>... </v>
          </cell>
          <cell r="AV102" t="str">
            <v>... </v>
          </cell>
          <cell r="AW102">
            <v>1221.163</v>
          </cell>
          <cell r="AX102" t="str">
            <v>... </v>
          </cell>
          <cell r="AY102" t="str">
            <v>... </v>
          </cell>
          <cell r="AZ102" t="str">
            <v>... </v>
          </cell>
          <cell r="BA102" t="str">
            <v>... </v>
          </cell>
          <cell r="BB102" t="str">
            <v>... </v>
          </cell>
          <cell r="BC102" t="str">
            <v>... </v>
          </cell>
          <cell r="BD102" t="str">
            <v>... </v>
          </cell>
          <cell r="BE102" t="str">
            <v>... </v>
          </cell>
          <cell r="BF102" t="str">
            <v>... </v>
          </cell>
          <cell r="BG102">
            <v>3528</v>
          </cell>
          <cell r="BH102" t="str">
            <v>... </v>
          </cell>
          <cell r="BI102" t="str">
            <v>... </v>
          </cell>
          <cell r="BJ102" t="str">
            <v>... </v>
          </cell>
          <cell r="BK102" t="str">
            <v>... </v>
          </cell>
          <cell r="BL102" t="str">
            <v>... </v>
          </cell>
          <cell r="BM102" t="str">
            <v>... </v>
          </cell>
          <cell r="BN102">
            <v>5731.5450000000001</v>
          </cell>
          <cell r="BO102">
            <v>6335.7247801869926</v>
          </cell>
          <cell r="BP102">
            <v>7003.5930085649716</v>
          </cell>
          <cell r="BQ102">
            <v>7703.8532627094264</v>
          </cell>
          <cell r="BR102">
            <v>8109.8218847251264</v>
          </cell>
          <cell r="BS102">
            <v>8537.1837649508561</v>
          </cell>
          <cell r="BT102">
            <v>8615.8997644958272</v>
          </cell>
          <cell r="BU102">
            <v>8695.3415547412187</v>
          </cell>
          <cell r="BV102">
            <v>8949.8976430350631</v>
          </cell>
          <cell r="BW102">
            <v>9051.8790136155112</v>
          </cell>
          <cell r="BX102">
            <v>9000</v>
          </cell>
          <cell r="BY102">
            <v>9350.0096168651307</v>
          </cell>
          <cell r="BZ102">
            <v>9200.0000000000036</v>
          </cell>
        </row>
        <row r="103">
          <cell r="F103" t="str">
            <v>Arbeitgeber</v>
          </cell>
          <cell r="AR103" t="str">
            <v>... </v>
          </cell>
          <cell r="AS103" t="str">
            <v>... </v>
          </cell>
          <cell r="AT103" t="str">
            <v>... </v>
          </cell>
          <cell r="AU103" t="str">
            <v>... </v>
          </cell>
          <cell r="AV103" t="str">
            <v>... </v>
          </cell>
          <cell r="AW103">
            <v>2236.9229999999998</v>
          </cell>
          <cell r="AX103" t="str">
            <v>... </v>
          </cell>
          <cell r="AY103" t="str">
            <v>... </v>
          </cell>
          <cell r="AZ103" t="str">
            <v>... </v>
          </cell>
          <cell r="BA103" t="str">
            <v>... </v>
          </cell>
          <cell r="BB103" t="str">
            <v>... </v>
          </cell>
          <cell r="BC103" t="str">
            <v>... </v>
          </cell>
          <cell r="BD103" t="str">
            <v>... </v>
          </cell>
          <cell r="BE103" t="str">
            <v>... </v>
          </cell>
          <cell r="BF103" t="str">
            <v>... </v>
          </cell>
          <cell r="BG103">
            <v>6146</v>
          </cell>
          <cell r="BH103" t="str">
            <v>... </v>
          </cell>
          <cell r="BI103" t="str">
            <v>... </v>
          </cell>
          <cell r="BJ103" t="str">
            <v>... </v>
          </cell>
          <cell r="BK103" t="str">
            <v>... </v>
          </cell>
          <cell r="BL103" t="str">
            <v>... </v>
          </cell>
          <cell r="BM103" t="str">
            <v>... </v>
          </cell>
          <cell r="BN103">
            <v>9393.8539999999994</v>
          </cell>
          <cell r="BO103">
            <v>10584.376797406569</v>
          </cell>
          <cell r="BP103">
            <v>11925.779577740779</v>
          </cell>
          <cell r="BQ103">
            <v>13155.886236682374</v>
          </cell>
          <cell r="BR103">
            <v>14005.63470821077</v>
          </cell>
          <cell r="BS103">
            <v>14910.269065180426</v>
          </cell>
          <cell r="BT103">
            <v>14675.162932457783</v>
          </cell>
          <cell r="BU103">
            <v>14443.763969163281</v>
          </cell>
          <cell r="BV103">
            <v>15184.006872582901</v>
          </cell>
          <cell r="BW103">
            <v>15656.817840189873</v>
          </cell>
          <cell r="BX103">
            <v>15200</v>
          </cell>
          <cell r="BY103">
            <v>17064.493676790102</v>
          </cell>
          <cell r="BZ103">
            <v>15000.4936767901</v>
          </cell>
        </row>
        <row r="104">
          <cell r="F104" t="str">
            <v>Kapitalertrag brutto</v>
          </cell>
          <cell r="AR104" t="str">
            <v>... </v>
          </cell>
          <cell r="AS104" t="str">
            <v>... </v>
          </cell>
          <cell r="AT104" t="str">
            <v>... </v>
          </cell>
          <cell r="AU104" t="str">
            <v>... </v>
          </cell>
          <cell r="AV104" t="str">
            <v>... </v>
          </cell>
          <cell r="AW104">
            <v>1355.337</v>
          </cell>
          <cell r="AX104" t="str">
            <v>... </v>
          </cell>
          <cell r="AY104" t="str">
            <v>... </v>
          </cell>
          <cell r="AZ104" t="str">
            <v>... </v>
          </cell>
          <cell r="BA104" t="str">
            <v>... </v>
          </cell>
          <cell r="BB104" t="str">
            <v>... </v>
          </cell>
          <cell r="BC104" t="str">
            <v>... </v>
          </cell>
          <cell r="BD104" t="str">
            <v>... </v>
          </cell>
          <cell r="BE104" t="str">
            <v>... </v>
          </cell>
          <cell r="BF104" t="str">
            <v>... </v>
          </cell>
          <cell r="BG104">
            <v>3557</v>
          </cell>
          <cell r="BH104" t="str">
            <v>... </v>
          </cell>
          <cell r="BI104" t="str">
            <v>... </v>
          </cell>
          <cell r="BJ104" t="str">
            <v>... </v>
          </cell>
          <cell r="BK104" t="str">
            <v>... </v>
          </cell>
          <cell r="BL104" t="str">
            <v>... </v>
          </cell>
          <cell r="BM104" t="str">
            <v>... </v>
          </cell>
          <cell r="BN104">
            <v>7583.85</v>
          </cell>
          <cell r="BO104">
            <v>8506.9614525808993</v>
          </cell>
          <cell r="BP104">
            <v>9542.4346678398597</v>
          </cell>
          <cell r="BQ104">
            <v>10977.136383633964</v>
          </cell>
          <cell r="BR104">
            <v>12621.50670712423</v>
          </cell>
          <cell r="BS104">
            <v>14512.203</v>
          </cell>
          <cell r="BT104">
            <v>14725.29649468414</v>
          </cell>
          <cell r="BU104">
            <v>14941.519</v>
          </cell>
          <cell r="BV104">
            <v>15170.504841863372</v>
          </cell>
          <cell r="BW104">
            <v>15403</v>
          </cell>
          <cell r="BX104">
            <v>15800</v>
          </cell>
          <cell r="BY104">
            <v>15813</v>
          </cell>
          <cell r="BZ104">
            <v>17500</v>
          </cell>
        </row>
        <row r="105">
          <cell r="F105" t="str">
            <v>Eintrittseinlagen (ohne FZL)</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t="str">
            <v>... </v>
          </cell>
          <cell r="BM105" t="str">
            <v>... </v>
          </cell>
          <cell r="BN105">
            <v>567.26119999999992</v>
          </cell>
          <cell r="BO105">
            <v>702.0588503466156</v>
          </cell>
          <cell r="BP105">
            <v>868.88831696934619</v>
          </cell>
          <cell r="BQ105">
            <v>1045.3141909125259</v>
          </cell>
          <cell r="BR105">
            <v>1039.1100514896839</v>
          </cell>
          <cell r="BS105">
            <v>1032.9427348195732</v>
          </cell>
          <cell r="BT105">
            <v>1108.0750162467743</v>
          </cell>
          <cell r="BU105">
            <v>1188.6721308367182</v>
          </cell>
          <cell r="BV105">
            <v>1502.6775459849862</v>
          </cell>
          <cell r="BW105">
            <v>1899.6321598101265</v>
          </cell>
          <cell r="BX105">
            <v>1900</v>
          </cell>
          <cell r="BY105">
            <v>2612.4063232098997</v>
          </cell>
          <cell r="BZ105">
            <v>2599.5063232098996</v>
          </cell>
        </row>
        <row r="106">
          <cell r="F106" t="str">
            <v>Arbeitnehmer</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t="str">
            <v>... </v>
          </cell>
          <cell r="BM106" t="str">
            <v>... </v>
          </cell>
          <cell r="BN106">
            <v>378.13319999999999</v>
          </cell>
          <cell r="BO106">
            <v>467.98857328843729</v>
          </cell>
          <cell r="BP106">
            <v>579.19617935835061</v>
          </cell>
          <cell r="BQ106">
            <v>713.4</v>
          </cell>
          <cell r="BR106">
            <v>709.16583471004856</v>
          </cell>
          <cell r="BS106">
            <v>704.95680000000004</v>
          </cell>
          <cell r="BT106">
            <v>756.23264609118792</v>
          </cell>
          <cell r="BU106">
            <v>811.23809999999992</v>
          </cell>
          <cell r="BV106">
            <v>1025.538704654778</v>
          </cell>
          <cell r="BW106">
            <v>1296.45</v>
          </cell>
          <cell r="BX106">
            <v>1300</v>
          </cell>
          <cell r="BY106">
            <v>1782.8999999999999</v>
          </cell>
          <cell r="BZ106">
            <v>1800</v>
          </cell>
        </row>
        <row r="107">
          <cell r="F107" t="str">
            <v>Arbeitgeber</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v>189.12799999999999</v>
          </cell>
          <cell r="BO107">
            <v>234.07027705817831</v>
          </cell>
          <cell r="BP107">
            <v>289.69213761099559</v>
          </cell>
          <cell r="BQ107">
            <v>331.91419091252595</v>
          </cell>
          <cell r="BR107">
            <v>329.94421677963544</v>
          </cell>
          <cell r="BS107">
            <v>327.985934819573</v>
          </cell>
          <cell r="BT107">
            <v>351.84237015558631</v>
          </cell>
          <cell r="BU107">
            <v>377.43403083671825</v>
          </cell>
          <cell r="BV107">
            <v>477.13884133020815</v>
          </cell>
          <cell r="BW107">
            <v>603.18215981012645</v>
          </cell>
          <cell r="BX107">
            <v>600</v>
          </cell>
          <cell r="BY107">
            <v>829.50632320989973</v>
          </cell>
          <cell r="BZ107">
            <v>799.50632320989973</v>
          </cell>
        </row>
        <row r="108">
          <cell r="F108" t="str">
            <v>Übrige Einnahmen</v>
          </cell>
          <cell r="BN108">
            <v>563.82254298872624</v>
          </cell>
          <cell r="BO108">
            <v>730.04226093632394</v>
          </cell>
          <cell r="BP108">
            <v>719.45595098143667</v>
          </cell>
          <cell r="BQ108">
            <v>858.22727082430288</v>
          </cell>
          <cell r="BR108">
            <v>1093.6277760599739</v>
          </cell>
          <cell r="BS108">
            <v>1275.6152112</v>
          </cell>
          <cell r="BT108">
            <v>2006.0932433095038</v>
          </cell>
          <cell r="BU108">
            <v>1895.7291651</v>
          </cell>
          <cell r="BV108">
            <v>3520.8035573067887</v>
          </cell>
          <cell r="BW108">
            <v>4536.7797</v>
          </cell>
          <cell r="BX108">
            <v>5200</v>
          </cell>
          <cell r="BY108">
            <v>4700</v>
          </cell>
          <cell r="BZ108">
            <v>4500</v>
          </cell>
        </row>
        <row r="110">
          <cell r="F110" t="str">
            <v>Einnahmen Total</v>
          </cell>
          <cell r="AR110" t="str">
            <v>... </v>
          </cell>
          <cell r="AS110" t="str">
            <v>... </v>
          </cell>
          <cell r="AT110" t="str">
            <v>... </v>
          </cell>
          <cell r="AU110" t="str">
            <v>... </v>
          </cell>
          <cell r="AV110" t="str">
            <v>... </v>
          </cell>
          <cell r="AW110" t="str">
            <v>... </v>
          </cell>
          <cell r="AX110" t="str">
            <v>... </v>
          </cell>
          <cell r="AY110" t="str">
            <v>... </v>
          </cell>
          <cell r="AZ110" t="str">
            <v>... </v>
          </cell>
          <cell r="BA110" t="str">
            <v>... </v>
          </cell>
          <cell r="BB110" t="str">
            <v>... </v>
          </cell>
          <cell r="BC110" t="str">
            <v>... </v>
          </cell>
          <cell r="BD110" t="str">
            <v>... </v>
          </cell>
          <cell r="BE110" t="str">
            <v>... </v>
          </cell>
          <cell r="BF110" t="str">
            <v>... </v>
          </cell>
          <cell r="BG110" t="str">
            <v>... </v>
          </cell>
          <cell r="BH110" t="str">
            <v>... </v>
          </cell>
          <cell r="BI110" t="str">
            <v>... </v>
          </cell>
          <cell r="BJ110" t="str">
            <v>... </v>
          </cell>
          <cell r="BK110" t="str">
            <v>... </v>
          </cell>
          <cell r="BL110" t="str">
            <v>... </v>
          </cell>
          <cell r="BM110" t="str">
            <v>... </v>
          </cell>
          <cell r="BN110">
            <v>23840.332742988729</v>
          </cell>
          <cell r="BO110">
            <v>26859.164141457401</v>
          </cell>
          <cell r="BP110">
            <v>30060.151522096396</v>
          </cell>
          <cell r="BQ110">
            <v>33740.417344762594</v>
          </cell>
          <cell r="BR110">
            <v>36869.701127609784</v>
          </cell>
          <cell r="BS110">
            <v>40268.213776150857</v>
          </cell>
          <cell r="BT110">
            <v>41130.527451194022</v>
          </cell>
          <cell r="BU110">
            <v>41165.025819841219</v>
          </cell>
          <cell r="BV110">
            <v>44327.890460773117</v>
          </cell>
          <cell r="BW110">
            <v>46548.108713615511</v>
          </cell>
          <cell r="BX110">
            <v>47100</v>
          </cell>
          <cell r="BY110">
            <v>49539.90961686513</v>
          </cell>
          <cell r="BZ110">
            <v>48800</v>
          </cell>
        </row>
        <row r="111">
          <cell r="E111" t="str">
            <v>AUSGABEN</v>
          </cell>
        </row>
        <row r="112">
          <cell r="F112" t="str">
            <v>Sozialleistungen</v>
          </cell>
          <cell r="AW112">
            <v>1316.5629999999999</v>
          </cell>
          <cell r="BG112">
            <v>3458</v>
          </cell>
          <cell r="BL112" t="str">
            <v>... </v>
          </cell>
          <cell r="BN112">
            <v>6450.4030000000002</v>
          </cell>
          <cell r="BO112">
            <v>7116.6966987768328</v>
          </cell>
          <cell r="BP112">
            <v>7858</v>
          </cell>
          <cell r="BQ112">
            <v>8737</v>
          </cell>
          <cell r="BR112">
            <v>9727.2501183267941</v>
          </cell>
          <cell r="BS112">
            <v>10829.791000000001</v>
          </cell>
          <cell r="BT112">
            <v>11875.322900027983</v>
          </cell>
          <cell r="BU112">
            <v>13023.703</v>
          </cell>
          <cell r="BV112">
            <v>14138.501813431685</v>
          </cell>
          <cell r="BW112">
            <v>15350</v>
          </cell>
          <cell r="BX112">
            <v>16200</v>
          </cell>
          <cell r="BY112">
            <v>17443</v>
          </cell>
          <cell r="BZ112">
            <v>18500</v>
          </cell>
        </row>
        <row r="113">
          <cell r="F113" t="str">
            <v>Renten</v>
          </cell>
          <cell r="AR113" t="str">
            <v>... </v>
          </cell>
          <cell r="AS113" t="str">
            <v>... </v>
          </cell>
          <cell r="AT113" t="str">
            <v>... </v>
          </cell>
          <cell r="AU113" t="str">
            <v>... </v>
          </cell>
          <cell r="AV113" t="str">
            <v>... </v>
          </cell>
          <cell r="AW113">
            <v>1156.4459999999999</v>
          </cell>
          <cell r="AX113" t="str">
            <v>... </v>
          </cell>
          <cell r="AY113" t="str">
            <v>... </v>
          </cell>
          <cell r="AZ113" t="str">
            <v>... </v>
          </cell>
          <cell r="BA113" t="str">
            <v>... </v>
          </cell>
          <cell r="BB113" t="str">
            <v>... </v>
          </cell>
          <cell r="BC113" t="str">
            <v>... </v>
          </cell>
          <cell r="BD113" t="str">
            <v>... </v>
          </cell>
          <cell r="BE113" t="str">
            <v>... </v>
          </cell>
          <cell r="BF113" t="str">
            <v>... </v>
          </cell>
          <cell r="BG113">
            <v>2960</v>
          </cell>
          <cell r="BH113" t="str">
            <v>... </v>
          </cell>
          <cell r="BI113" t="str">
            <v>... </v>
          </cell>
          <cell r="BJ113" t="str">
            <v>... </v>
          </cell>
          <cell r="BK113" t="str">
            <v>... </v>
          </cell>
          <cell r="BL113" t="str">
            <v>... </v>
          </cell>
          <cell r="BM113" t="str">
            <v>... </v>
          </cell>
          <cell r="BN113">
            <v>5502.63</v>
          </cell>
          <cell r="BO113">
            <v>6000.3089995432738</v>
          </cell>
          <cell r="BP113">
            <v>6543</v>
          </cell>
          <cell r="BQ113">
            <v>7246</v>
          </cell>
          <cell r="BR113">
            <v>8075.5804712726385</v>
          </cell>
          <cell r="BS113">
            <v>9000.1380000000008</v>
          </cell>
          <cell r="BT113">
            <v>9815.1367867852987</v>
          </cell>
          <cell r="BU113">
            <v>10703.937</v>
          </cell>
          <cell r="BV113">
            <v>11570.8618519106</v>
          </cell>
          <cell r="BW113">
            <v>12508</v>
          </cell>
          <cell r="BX113">
            <v>13200</v>
          </cell>
          <cell r="BY113">
            <v>14450</v>
          </cell>
          <cell r="BZ113">
            <v>15300</v>
          </cell>
        </row>
        <row r="114">
          <cell r="F114" t="str">
            <v>Kapitalleistungen</v>
          </cell>
          <cell r="AR114" t="str">
            <v>... </v>
          </cell>
          <cell r="AS114" t="str">
            <v>... </v>
          </cell>
          <cell r="AT114" t="str">
            <v>... </v>
          </cell>
          <cell r="AU114" t="str">
            <v>... </v>
          </cell>
          <cell r="AV114" t="str">
            <v>... </v>
          </cell>
          <cell r="AW114">
            <v>160.11700000000002</v>
          </cell>
          <cell r="AX114" t="str">
            <v>... </v>
          </cell>
          <cell r="AY114" t="str">
            <v>... </v>
          </cell>
          <cell r="AZ114" t="str">
            <v>... </v>
          </cell>
          <cell r="BA114" t="str">
            <v>... </v>
          </cell>
          <cell r="BB114" t="str">
            <v>... </v>
          </cell>
          <cell r="BC114" t="str">
            <v>... </v>
          </cell>
          <cell r="BD114" t="str">
            <v>... </v>
          </cell>
          <cell r="BE114" t="str">
            <v>... </v>
          </cell>
          <cell r="BF114" t="str">
            <v>... </v>
          </cell>
          <cell r="BG114">
            <v>498</v>
          </cell>
          <cell r="BH114" t="str">
            <v>... </v>
          </cell>
          <cell r="BI114" t="str">
            <v>... </v>
          </cell>
          <cell r="BJ114" t="str">
            <v>... </v>
          </cell>
          <cell r="BK114" t="str">
            <v>... </v>
          </cell>
          <cell r="BL114" t="str">
            <v>... </v>
          </cell>
          <cell r="BM114" t="str">
            <v>... </v>
          </cell>
          <cell r="BN114">
            <v>947.77300000000002</v>
          </cell>
          <cell r="BO114">
            <v>1116.3876992335593</v>
          </cell>
          <cell r="BP114">
            <v>1315</v>
          </cell>
          <cell r="BQ114">
            <v>1491</v>
          </cell>
          <cell r="BR114">
            <v>1651.669647054156</v>
          </cell>
          <cell r="BS114">
            <v>1829.653</v>
          </cell>
          <cell r="BT114">
            <v>2060.1861132426848</v>
          </cell>
          <cell r="BU114">
            <v>2319.7660000000001</v>
          </cell>
          <cell r="BV114">
            <v>2567.6399615210853</v>
          </cell>
          <cell r="BW114">
            <v>2842</v>
          </cell>
          <cell r="BX114">
            <v>3000</v>
          </cell>
          <cell r="BY114">
            <v>2993</v>
          </cell>
          <cell r="BZ114">
            <v>3200</v>
          </cell>
        </row>
        <row r="115">
          <cell r="F115" t="str">
            <v>Austrittszahlungen, bereinigt</v>
          </cell>
          <cell r="AW115" t="str">
            <v>... </v>
          </cell>
          <cell r="AX115" t="str">
            <v>... </v>
          </cell>
          <cell r="AY115" t="str">
            <v>... </v>
          </cell>
          <cell r="AZ115" t="str">
            <v>... </v>
          </cell>
          <cell r="BA115" t="str">
            <v>... </v>
          </cell>
          <cell r="BB115" t="str">
            <v>... </v>
          </cell>
          <cell r="BC115" t="str">
            <v>... </v>
          </cell>
          <cell r="BD115" t="str">
            <v>... </v>
          </cell>
          <cell r="BE115" t="str">
            <v>... </v>
          </cell>
          <cell r="BF115" t="str">
            <v>... </v>
          </cell>
          <cell r="BG115" t="str">
            <v>... </v>
          </cell>
          <cell r="BH115" t="str">
            <v>... </v>
          </cell>
          <cell r="BI115" t="str">
            <v>... </v>
          </cell>
          <cell r="BJ115" t="str">
            <v>... </v>
          </cell>
          <cell r="BK115" t="str">
            <v>... </v>
          </cell>
          <cell r="BL115" t="str">
            <v>... </v>
          </cell>
          <cell r="BN115">
            <v>1441.5322000000006</v>
          </cell>
          <cell r="BO115">
            <v>1721.0917414491641</v>
          </cell>
          <cell r="BP115">
            <v>1815.6499999999996</v>
          </cell>
          <cell r="BQ115">
            <v>2617.4</v>
          </cell>
          <cell r="BR115">
            <v>3443.6505661863052</v>
          </cell>
          <cell r="BS115">
            <v>4366.3977999999997</v>
          </cell>
          <cell r="BT115">
            <v>4373.2412882977051</v>
          </cell>
          <cell r="BU115">
            <v>4369.5291000000007</v>
          </cell>
          <cell r="BV115">
            <v>5489.0028374620215</v>
          </cell>
          <cell r="BW115">
            <v>6057.45</v>
          </cell>
          <cell r="BX115">
            <v>6400</v>
          </cell>
          <cell r="BY115">
            <v>5632.7105491450202</v>
          </cell>
          <cell r="BZ115">
            <v>6299.911426457973</v>
          </cell>
        </row>
        <row r="116">
          <cell r="F116" t="str">
            <v>Barauszahlungen</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t="str">
            <v>... </v>
          </cell>
          <cell r="BM116" t="str">
            <v>... </v>
          </cell>
          <cell r="BN116">
            <v>536.77110000000005</v>
          </cell>
          <cell r="BO116">
            <v>655.95404851254636</v>
          </cell>
          <cell r="BP116">
            <v>801.6</v>
          </cell>
          <cell r="BQ116">
            <v>999</v>
          </cell>
          <cell r="BR116">
            <v>1119.3385444314868</v>
          </cell>
          <cell r="BS116">
            <v>1254.1729499999999</v>
          </cell>
          <cell r="BT116">
            <v>1298.7839424221654</v>
          </cell>
          <cell r="BU116">
            <v>1344.9817499999999</v>
          </cell>
          <cell r="BV116">
            <v>1501.1718496311473</v>
          </cell>
          <cell r="BW116">
            <v>1675.5</v>
          </cell>
          <cell r="BX116">
            <v>1700</v>
          </cell>
          <cell r="BY116">
            <v>1091.597</v>
          </cell>
          <cell r="BZ116">
            <v>1199.5</v>
          </cell>
        </row>
        <row r="117">
          <cell r="F117" t="str">
            <v>Freizügigkeitsleistungen saldiert</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N117">
            <v>904.76110000000062</v>
          </cell>
          <cell r="BO117">
            <v>1065.1376929366179</v>
          </cell>
          <cell r="BP117">
            <v>1014.0499999999997</v>
          </cell>
          <cell r="BQ117">
            <v>1618.4</v>
          </cell>
          <cell r="BR117">
            <v>2324.3120217548185</v>
          </cell>
          <cell r="BS117">
            <v>3112.2248500000001</v>
          </cell>
          <cell r="BT117">
            <v>3074.4573458755394</v>
          </cell>
          <cell r="BU117">
            <v>3024.5473500000007</v>
          </cell>
          <cell r="BV117">
            <v>3987.8309878308737</v>
          </cell>
          <cell r="BW117">
            <v>4381.95</v>
          </cell>
          <cell r="BX117">
            <v>4700</v>
          </cell>
          <cell r="BY117">
            <v>4541.1135491450204</v>
          </cell>
          <cell r="BZ117">
            <v>5100.411426457973</v>
          </cell>
        </row>
        <row r="118">
          <cell r="F118" t="str">
            <v>  Ausbezahlte Freizügigkeitsleistungen</v>
          </cell>
          <cell r="AR118" t="str">
            <v>... </v>
          </cell>
          <cell r="AS118" t="str">
            <v>... </v>
          </cell>
          <cell r="AT118" t="str">
            <v>... </v>
          </cell>
          <cell r="AU118" t="str">
            <v>... </v>
          </cell>
          <cell r="AV118" t="str">
            <v>... </v>
          </cell>
          <cell r="AW118">
            <v>361.64699999999999</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cell r="BN118">
            <v>3041.7029000000002</v>
          </cell>
          <cell r="BO118">
            <v>3717.0729415710957</v>
          </cell>
          <cell r="BP118">
            <v>4542.3999999999996</v>
          </cell>
          <cell r="BQ118">
            <v>5661</v>
          </cell>
          <cell r="BR118">
            <v>6342.9184184450933</v>
          </cell>
          <cell r="BS118">
            <v>7106.9800500000001</v>
          </cell>
          <cell r="BT118">
            <v>7359.7756737256041</v>
          </cell>
          <cell r="BU118">
            <v>7621.5632500000002</v>
          </cell>
          <cell r="BV118">
            <v>9454.6022961108738</v>
          </cell>
          <cell r="BW118">
            <v>11728.5</v>
          </cell>
          <cell r="BX118">
            <v>12000</v>
          </cell>
          <cell r="BY118">
            <v>14644.213549145021</v>
          </cell>
          <cell r="BZ118">
            <v>16299.5</v>
          </cell>
        </row>
        <row r="119">
          <cell r="F119" t="str">
            <v>  Einbezahlte Freizügigkeitsleistungen (-)</v>
          </cell>
          <cell r="AW119" t="str">
            <v>... </v>
          </cell>
          <cell r="AX119" t="str">
            <v>... </v>
          </cell>
          <cell r="AY119" t="str">
            <v>... </v>
          </cell>
          <cell r="AZ119" t="str">
            <v>... </v>
          </cell>
          <cell r="BA119" t="str">
            <v>... </v>
          </cell>
          <cell r="BB119" t="str">
            <v>... </v>
          </cell>
          <cell r="BC119" t="str">
            <v>... </v>
          </cell>
          <cell r="BD119" t="str">
            <v>... </v>
          </cell>
          <cell r="BE119" t="str">
            <v>... </v>
          </cell>
          <cell r="BF119" t="str">
            <v>... </v>
          </cell>
          <cell r="BG119" t="str">
            <v>... </v>
          </cell>
          <cell r="BH119" t="str">
            <v>... </v>
          </cell>
          <cell r="BI119" t="str">
            <v>... </v>
          </cell>
          <cell r="BJ119" t="str">
            <v>... </v>
          </cell>
          <cell r="BK119" t="str">
            <v>... </v>
          </cell>
          <cell r="BL119" t="str">
            <v>... </v>
          </cell>
          <cell r="BN119">
            <v>2136.9417999999996</v>
          </cell>
          <cell r="BO119">
            <v>2651.9352486344778</v>
          </cell>
          <cell r="BP119">
            <v>3528.35</v>
          </cell>
          <cell r="BQ119">
            <v>4042.6</v>
          </cell>
          <cell r="BR119">
            <v>4018.6063966902748</v>
          </cell>
          <cell r="BS119">
            <v>3994.7552000000001</v>
          </cell>
          <cell r="BT119">
            <v>4285.3183278500646</v>
          </cell>
          <cell r="BU119">
            <v>4597.0158999999994</v>
          </cell>
          <cell r="BV119">
            <v>5466.7713082800001</v>
          </cell>
          <cell r="BW119">
            <v>7346.55</v>
          </cell>
          <cell r="BX119">
            <v>7300</v>
          </cell>
          <cell r="BY119">
            <v>10103.1</v>
          </cell>
          <cell r="BZ119">
            <v>11200.088573542027</v>
          </cell>
        </row>
        <row r="120">
          <cell r="F120" t="str">
            <v>Nettozahlungen an Versicherungen</v>
          </cell>
          <cell r="AR120" t="str">
            <v>... </v>
          </cell>
          <cell r="AS120" t="str">
            <v>... </v>
          </cell>
          <cell r="AT120" t="str">
            <v>... </v>
          </cell>
          <cell r="AU120" t="str">
            <v>... </v>
          </cell>
          <cell r="AV120" t="str">
            <v>... </v>
          </cell>
          <cell r="AW120">
            <v>515.15100000000007</v>
          </cell>
          <cell r="AX120" t="str">
            <v>... </v>
          </cell>
          <cell r="AY120" t="str">
            <v>... </v>
          </cell>
          <cell r="AZ120" t="str">
            <v>... </v>
          </cell>
          <cell r="BA120" t="str">
            <v>... </v>
          </cell>
          <cell r="BB120" t="str">
            <v>... </v>
          </cell>
          <cell r="BC120" t="str">
            <v>... </v>
          </cell>
          <cell r="BD120" t="str">
            <v>... </v>
          </cell>
          <cell r="BE120" t="str">
            <v>... </v>
          </cell>
          <cell r="BF120" t="str">
            <v>... </v>
          </cell>
          <cell r="BG120" t="str">
            <v>... </v>
          </cell>
          <cell r="BH120" t="str">
            <v>... </v>
          </cell>
          <cell r="BI120" t="str">
            <v>... </v>
          </cell>
          <cell r="BJ120" t="str">
            <v>... </v>
          </cell>
          <cell r="BK120" t="str">
            <v>... </v>
          </cell>
          <cell r="BL120" t="str">
            <v>... </v>
          </cell>
          <cell r="BM120" t="str">
            <v>... </v>
          </cell>
          <cell r="BN120">
            <v>2813.0840000000003</v>
          </cell>
          <cell r="BO120">
            <v>2876.3261987386868</v>
          </cell>
          <cell r="BP120">
            <v>2940.9901736139204</v>
          </cell>
          <cell r="BQ120">
            <v>3007.1078882105039</v>
          </cell>
          <cell r="BR120">
            <v>3074.7120247008752</v>
          </cell>
          <cell r="BS120">
            <v>3143.8359999999993</v>
          </cell>
          <cell r="BT120">
            <v>2973.4434531525903</v>
          </cell>
          <cell r="BU120">
            <v>2812.286000000001</v>
          </cell>
          <cell r="BV120">
            <v>2725.2976582384545</v>
          </cell>
          <cell r="BW120">
            <v>2641</v>
          </cell>
          <cell r="BX120">
            <v>2600</v>
          </cell>
          <cell r="BY120">
            <v>3347</v>
          </cell>
          <cell r="BZ120">
            <v>3300</v>
          </cell>
        </row>
        <row r="121">
          <cell r="F121" t="str">
            <v>Unkosten der Vermögensverwaltung, Passivzinsen</v>
          </cell>
          <cell r="AR121" t="str">
            <v>... </v>
          </cell>
          <cell r="AS121" t="str">
            <v>... </v>
          </cell>
          <cell r="AT121" t="str">
            <v>... </v>
          </cell>
          <cell r="AU121" t="str">
            <v>... </v>
          </cell>
          <cell r="AV121" t="str">
            <v>... </v>
          </cell>
          <cell r="AW121" t="str">
            <v>... </v>
          </cell>
          <cell r="AX121" t="str">
            <v>... </v>
          </cell>
          <cell r="AY121" t="str">
            <v>... </v>
          </cell>
          <cell r="AZ121" t="str">
            <v>... </v>
          </cell>
          <cell r="BA121" t="str">
            <v>... </v>
          </cell>
          <cell r="BB121" t="str">
            <v>... </v>
          </cell>
          <cell r="BC121" t="str">
            <v>... </v>
          </cell>
          <cell r="BD121" t="str">
            <v>... </v>
          </cell>
          <cell r="BE121" t="str">
            <v>... </v>
          </cell>
          <cell r="BF121" t="str">
            <v>... </v>
          </cell>
          <cell r="BG121" t="str">
            <v>... </v>
          </cell>
          <cell r="BH121" t="str">
            <v>... </v>
          </cell>
          <cell r="BI121" t="str">
            <v>... </v>
          </cell>
          <cell r="BJ121" t="str">
            <v>... </v>
          </cell>
          <cell r="BK121" t="str">
            <v>... </v>
          </cell>
          <cell r="BL121" t="str">
            <v>... </v>
          </cell>
          <cell r="BM121" t="str">
            <v>... </v>
          </cell>
          <cell r="BN121">
            <v>764.85</v>
          </cell>
          <cell r="BO121">
            <v>811.32269681164064</v>
          </cell>
          <cell r="BP121">
            <v>860.6190996426925</v>
          </cell>
          <cell r="BQ121">
            <v>912.910778387547</v>
          </cell>
          <cell r="BR121">
            <v>968.37972761953142</v>
          </cell>
          <cell r="BS121">
            <v>1027.2190000000001</v>
          </cell>
          <cell r="BT121">
            <v>1138.9197754771844</v>
          </cell>
          <cell r="BU121">
            <v>1262.7670000000001</v>
          </cell>
          <cell r="BV121">
            <v>1286.6575057100472</v>
          </cell>
          <cell r="BW121">
            <v>1311</v>
          </cell>
          <cell r="BX121">
            <v>1300</v>
          </cell>
          <cell r="BY121">
            <v>1335</v>
          </cell>
          <cell r="BZ121">
            <v>1300</v>
          </cell>
        </row>
        <row r="122">
          <cell r="F122" t="str">
            <v>Verwaltungsaufwand</v>
          </cell>
          <cell r="AR122" t="str">
            <v>... </v>
          </cell>
          <cell r="AS122" t="str">
            <v>... </v>
          </cell>
          <cell r="AT122" t="str">
            <v>... </v>
          </cell>
          <cell r="AU122" t="str">
            <v>... </v>
          </cell>
          <cell r="AV122" t="str">
            <v>... </v>
          </cell>
          <cell r="AW122">
            <v>264.02300000000002</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t="str">
            <v>... </v>
          </cell>
          <cell r="BM122" t="str">
            <v>... </v>
          </cell>
          <cell r="BN122">
            <v>339.47324230936795</v>
          </cell>
          <cell r="BO122">
            <v>370.72122388192133</v>
          </cell>
          <cell r="BP122">
            <v>398.83578319926926</v>
          </cell>
          <cell r="BQ122">
            <v>452.10396153776185</v>
          </cell>
          <cell r="BR122">
            <v>509.51170689230565</v>
          </cell>
          <cell r="BS122">
            <v>573.22862453531604</v>
          </cell>
          <cell r="BT122">
            <v>602.6519647534584</v>
          </cell>
          <cell r="BU122">
            <v>635.42353696386397</v>
          </cell>
          <cell r="BV122">
            <v>690.60751134430927</v>
          </cell>
          <cell r="BW122">
            <v>750.58399159095575</v>
          </cell>
          <cell r="BX122">
            <v>800</v>
          </cell>
          <cell r="BY122">
            <v>963.39071627406884</v>
          </cell>
          <cell r="BZ122">
            <v>1000</v>
          </cell>
        </row>
        <row r="123">
          <cell r="F123" t="str">
            <v xml:space="preserve"> Ausgaben Total</v>
          </cell>
          <cell r="AR123" t="str">
            <v>... </v>
          </cell>
          <cell r="AS123" t="str">
            <v>... </v>
          </cell>
          <cell r="AT123" t="str">
            <v>... </v>
          </cell>
          <cell r="AU123" t="str">
            <v>... </v>
          </cell>
          <cell r="AV123" t="str">
            <v>... </v>
          </cell>
          <cell r="AW123" t="str">
            <v>... </v>
          </cell>
          <cell r="AX123" t="str">
            <v>... </v>
          </cell>
          <cell r="AY123" t="str">
            <v>... </v>
          </cell>
          <cell r="AZ123" t="str">
            <v>... </v>
          </cell>
          <cell r="BA123" t="str">
            <v>... </v>
          </cell>
          <cell r="BB123" t="str">
            <v>... </v>
          </cell>
          <cell r="BC123" t="str">
            <v>... </v>
          </cell>
          <cell r="BD123" t="str">
            <v>... </v>
          </cell>
          <cell r="BE123" t="str">
            <v>... </v>
          </cell>
          <cell r="BF123" t="str">
            <v>... </v>
          </cell>
          <cell r="BG123" t="str">
            <v>... </v>
          </cell>
          <cell r="BH123" t="str">
            <v>... </v>
          </cell>
          <cell r="BI123" t="str">
            <v>... </v>
          </cell>
          <cell r="BJ123" t="str">
            <v>... </v>
          </cell>
          <cell r="BK123" t="str">
            <v>... </v>
          </cell>
          <cell r="BL123" t="str">
            <v>... </v>
          </cell>
          <cell r="BM123" t="str">
            <v>... </v>
          </cell>
          <cell r="BN123">
            <v>11809.342442309369</v>
          </cell>
          <cell r="BO123">
            <v>12896.158559658246</v>
          </cell>
          <cell r="BP123">
            <v>13874.095056455881</v>
          </cell>
          <cell r="BQ123">
            <v>15726.522628135814</v>
          </cell>
          <cell r="BR123">
            <v>17723.504143725811</v>
          </cell>
          <cell r="BS123">
            <v>19940.472424535317</v>
          </cell>
          <cell r="BT123">
            <v>20963.579381708922</v>
          </cell>
          <cell r="BU123">
            <v>22103.708636963864</v>
          </cell>
          <cell r="BV123">
            <v>24330.067326186516</v>
          </cell>
          <cell r="BW123">
            <v>26110.033991590957</v>
          </cell>
          <cell r="BX123">
            <v>27300</v>
          </cell>
          <cell r="BY123">
            <v>28721.101265419089</v>
          </cell>
          <cell r="BZ123">
            <v>30399.911426457973</v>
          </cell>
        </row>
        <row r="124">
          <cell r="E124" t="str">
            <v>ERGEBNIS der laufenden Rechnung</v>
          </cell>
          <cell r="AW124" t="str">
            <v>... </v>
          </cell>
          <cell r="AX124" t="str">
            <v>... </v>
          </cell>
          <cell r="AY124" t="str">
            <v>... </v>
          </cell>
          <cell r="AZ124" t="str">
            <v>... </v>
          </cell>
          <cell r="BA124" t="str">
            <v>... </v>
          </cell>
          <cell r="BB124" t="str">
            <v>... </v>
          </cell>
          <cell r="BC124" t="str">
            <v>... </v>
          </cell>
          <cell r="BD124" t="str">
            <v>... </v>
          </cell>
          <cell r="BE124" t="str">
            <v>... </v>
          </cell>
          <cell r="BF124" t="str">
            <v>... </v>
          </cell>
          <cell r="BG124" t="str">
            <v>... </v>
          </cell>
          <cell r="BL124" t="str">
            <v>... </v>
          </cell>
          <cell r="BN124">
            <v>12030.990300679359</v>
          </cell>
          <cell r="BO124">
            <v>13963.005581799154</v>
          </cell>
          <cell r="BP124">
            <v>16186.056465640515</v>
          </cell>
          <cell r="BQ124">
            <v>18013.894716626783</v>
          </cell>
          <cell r="BR124">
            <v>19146.196983883972</v>
          </cell>
          <cell r="BS124">
            <v>20327.741351615539</v>
          </cell>
          <cell r="BT124">
            <v>20166.948069485101</v>
          </cell>
          <cell r="BU124">
            <v>19061.317182877356</v>
          </cell>
          <cell r="BV124">
            <v>19997.823134586601</v>
          </cell>
          <cell r="BW124">
            <v>20438.074722024554</v>
          </cell>
          <cell r="BX124">
            <v>19800</v>
          </cell>
          <cell r="BY124">
            <v>20818.808351446041</v>
          </cell>
          <cell r="BZ124">
            <v>18400.088573542027</v>
          </cell>
        </row>
        <row r="125">
          <cell r="E125" t="str">
            <v>Buchgewinne, übriger Ertrag, Schätzfehler (früher "Statistische Differenz")</v>
          </cell>
          <cell r="AR125" t="str">
            <v>... </v>
          </cell>
          <cell r="AS125" t="str">
            <v>... </v>
          </cell>
          <cell r="AT125" t="str">
            <v>... </v>
          </cell>
          <cell r="AU125" t="str">
            <v>... </v>
          </cell>
          <cell r="AV125" t="str">
            <v>... </v>
          </cell>
          <cell r="AW125" t="str">
            <v>... </v>
          </cell>
          <cell r="AX125" t="str">
            <v>... </v>
          </cell>
          <cell r="AY125" t="str">
            <v>... </v>
          </cell>
          <cell r="AZ125" t="str">
            <v>... </v>
          </cell>
          <cell r="BA125" t="str">
            <v>... </v>
          </cell>
          <cell r="BB125" t="str">
            <v>... </v>
          </cell>
          <cell r="BC125" t="str">
            <v>... </v>
          </cell>
          <cell r="BD125" t="str">
            <v>... </v>
          </cell>
          <cell r="BE125" t="str">
            <v>... </v>
          </cell>
          <cell r="BF125" t="str">
            <v>... </v>
          </cell>
          <cell r="BG125" t="str">
            <v>... </v>
          </cell>
          <cell r="BH125" t="str">
            <v>... </v>
          </cell>
          <cell r="BI125" t="str">
            <v>... </v>
          </cell>
          <cell r="BJ125" t="str">
            <v>... </v>
          </cell>
          <cell r="BK125" t="str">
            <v>... </v>
          </cell>
          <cell r="BL125" t="str">
            <v>... </v>
          </cell>
          <cell r="BM125" t="str">
            <v>... </v>
          </cell>
          <cell r="BN125">
            <v>-30.988423602346302</v>
          </cell>
          <cell r="BO125">
            <v>337.39442007203598</v>
          </cell>
          <cell r="BP125">
            <v>513.963019711333</v>
          </cell>
          <cell r="BQ125">
            <v>586.51176550726098</v>
          </cell>
          <cell r="BR125">
            <v>753.54198931033193</v>
          </cell>
          <cell r="BS125">
            <v>272.30464838446602</v>
          </cell>
          <cell r="BT125">
            <v>-766.5</v>
          </cell>
          <cell r="BU125">
            <v>-961.42918287737496</v>
          </cell>
          <cell r="BV125">
            <v>5902.4427764624897</v>
          </cell>
          <cell r="BW125">
            <v>5961.3881263222502</v>
          </cell>
          <cell r="BX125">
            <v>16300</v>
          </cell>
          <cell r="BY125">
            <v>19213</v>
          </cell>
          <cell r="BZ125">
            <v>26801</v>
          </cell>
        </row>
        <row r="126">
          <cell r="E126" t="str">
            <v>ERGEBNIS (Zunahme des ausgewiesenen Kapitalbestandes)</v>
          </cell>
          <cell r="AW126" t="str">
            <v>... </v>
          </cell>
          <cell r="AX126" t="str">
            <v>... </v>
          </cell>
          <cell r="AY126" t="str">
            <v>... </v>
          </cell>
          <cell r="AZ126" t="str">
            <v>... </v>
          </cell>
          <cell r="BA126" t="str">
            <v>... </v>
          </cell>
          <cell r="BB126" t="str">
            <v>... </v>
          </cell>
          <cell r="BC126" t="str">
            <v>... </v>
          </cell>
          <cell r="BD126" t="str">
            <v>... </v>
          </cell>
          <cell r="BE126" t="str">
            <v>... </v>
          </cell>
          <cell r="BF126" t="str">
            <v>... </v>
          </cell>
          <cell r="BG126" t="str">
            <v>... </v>
          </cell>
          <cell r="BH126" t="str">
            <v>... </v>
          </cell>
          <cell r="BI126" t="str">
            <v>... </v>
          </cell>
          <cell r="BJ126" t="str">
            <v>... </v>
          </cell>
          <cell r="BK126" t="str">
            <v>... </v>
          </cell>
          <cell r="BL126" t="str">
            <v>... </v>
          </cell>
          <cell r="BN126">
            <v>12000.001877077013</v>
          </cell>
          <cell r="BO126">
            <v>14300.40000187119</v>
          </cell>
          <cell r="BP126">
            <v>16700.019485351848</v>
          </cell>
          <cell r="BQ126">
            <v>18600.406482134043</v>
          </cell>
          <cell r="BR126">
            <v>19899.738973194304</v>
          </cell>
          <cell r="BS126">
            <v>20600.046000000006</v>
          </cell>
          <cell r="BT126">
            <v>19400.448069485101</v>
          </cell>
          <cell r="BU126">
            <v>18099.887999999981</v>
          </cell>
          <cell r="BV126">
            <v>25900.265911049089</v>
          </cell>
          <cell r="BW126">
            <v>26399.462848346804</v>
          </cell>
          <cell r="BX126">
            <v>36100</v>
          </cell>
          <cell r="BY126">
            <v>40031.808351446045</v>
          </cell>
          <cell r="BZ126">
            <v>45201.088573542031</v>
          </cell>
        </row>
        <row r="127">
          <cell r="E127" t="str">
            <v>KAPITAL</v>
          </cell>
        </row>
        <row r="128">
          <cell r="E128" t="str">
            <v>Das Kapital aus Zeile 128 steht neu in Zeile 140!</v>
          </cell>
          <cell r="AW128">
            <v>32497.853999999999</v>
          </cell>
          <cell r="BG128">
            <v>81964</v>
          </cell>
          <cell r="BL128" t="str">
            <v>... </v>
          </cell>
          <cell r="BN128">
            <v>157600</v>
          </cell>
          <cell r="BO128">
            <v>171900</v>
          </cell>
          <cell r="BP128">
            <v>188600</v>
          </cell>
          <cell r="BQ128">
            <v>207200</v>
          </cell>
          <cell r="BR128">
            <v>227100</v>
          </cell>
          <cell r="BS128">
            <v>247700</v>
          </cell>
          <cell r="BT128">
            <v>267100</v>
          </cell>
          <cell r="BU128">
            <v>285200</v>
          </cell>
          <cell r="BV128">
            <v>311100</v>
          </cell>
          <cell r="BW128">
            <v>337500</v>
          </cell>
          <cell r="BX128">
            <v>373600</v>
          </cell>
          <cell r="BY128">
            <v>413600</v>
          </cell>
          <cell r="BZ128">
            <v>458800</v>
          </cell>
        </row>
        <row r="129">
          <cell r="E129" t="str">
            <v>Übrige Kapitalwertveränderungen, übrige Einnahmen oder übrige Ausgaben, die anhand der PKS-Daten und des hier verwendeten Schätzansatzes noch nicht zugeordnet werden können. 
Rechnerisch: Differenz zwischen laufender Rechnung und Kapitalrechnung.</v>
          </cell>
          <cell r="BN129">
            <v>0</v>
          </cell>
          <cell r="BO129">
            <v>0</v>
          </cell>
          <cell r="BP129">
            <v>0</v>
          </cell>
          <cell r="BQ129">
            <v>0</v>
          </cell>
          <cell r="BR129">
            <v>0</v>
          </cell>
          <cell r="BS129">
            <v>0</v>
          </cell>
          <cell r="BT129">
            <v>0</v>
          </cell>
          <cell r="BU129">
            <v>0</v>
          </cell>
          <cell r="BV129">
            <v>0</v>
          </cell>
          <cell r="BW129">
            <v>0</v>
          </cell>
          <cell r="BX129">
            <v>0</v>
          </cell>
          <cell r="BY129">
            <v>4282.8066485539603</v>
          </cell>
          <cell r="BZ129">
            <v>0</v>
          </cell>
        </row>
        <row r="130">
          <cell r="E130" t="str">
            <v>TOTAL KAPITALWERTVERÄNDERUNGEN (Beitrag zur Änderung des Kapitalbestandes)</v>
          </cell>
          <cell r="BN130">
            <v>-30.988423602346302</v>
          </cell>
          <cell r="BO130">
            <v>336.99441820084576</v>
          </cell>
          <cell r="BP130">
            <v>513.94353435948506</v>
          </cell>
          <cell r="BQ130">
            <v>586.10528337321739</v>
          </cell>
          <cell r="BR130">
            <v>753.80301611602772</v>
          </cell>
          <cell r="BS130">
            <v>272.25864838446068</v>
          </cell>
          <cell r="BT130">
            <v>-766.94806948510086</v>
          </cell>
          <cell r="BU130">
            <v>-961.31718287735566</v>
          </cell>
          <cell r="BV130">
            <v>5902.1768654133994</v>
          </cell>
          <cell r="BW130">
            <v>5961.9252779754461</v>
          </cell>
          <cell r="BX130">
            <v>16300</v>
          </cell>
          <cell r="BY130">
            <v>14898.384999999998</v>
          </cell>
          <cell r="BZ130">
            <v>26799.911426457973</v>
          </cell>
        </row>
        <row r="131">
          <cell r="E131" t="str">
            <v>davon Gewinne</v>
          </cell>
          <cell r="BN131" t="str">
            <v>…</v>
          </cell>
          <cell r="BO131" t="str">
            <v>…</v>
          </cell>
          <cell r="BP131" t="str">
            <v>…</v>
          </cell>
          <cell r="BQ131" t="str">
            <v>…</v>
          </cell>
          <cell r="BR131" t="str">
            <v>…</v>
          </cell>
          <cell r="BS131" t="str">
            <v>…</v>
          </cell>
          <cell r="BT131" t="str">
            <v>…</v>
          </cell>
          <cell r="BU131" t="str">
            <v>…</v>
          </cell>
          <cell r="BV131" t="str">
            <v>…</v>
          </cell>
          <cell r="BW131" t="str">
            <v>…</v>
          </cell>
          <cell r="BX131" t="str">
            <v>…</v>
          </cell>
          <cell r="BY131">
            <v>18615.151999999998</v>
          </cell>
          <cell r="BZ131" t="str">
            <v>…</v>
          </cell>
        </row>
        <row r="132">
          <cell r="E132" t="str">
            <v>davon Verluste</v>
          </cell>
          <cell r="BN132" t="str">
            <v>…</v>
          </cell>
          <cell r="BO132" t="str">
            <v>…</v>
          </cell>
          <cell r="BP132" t="str">
            <v>…</v>
          </cell>
          <cell r="BQ132" t="str">
            <v>…</v>
          </cell>
          <cell r="BR132" t="str">
            <v>…</v>
          </cell>
          <cell r="BS132" t="str">
            <v>…</v>
          </cell>
          <cell r="BT132" t="str">
            <v>…</v>
          </cell>
          <cell r="BU132" t="str">
            <v>…</v>
          </cell>
          <cell r="BV132" t="str">
            <v>…</v>
          </cell>
          <cell r="BW132" t="str">
            <v>…</v>
          </cell>
          <cell r="BX132" t="str">
            <v>…</v>
          </cell>
          <cell r="BY132">
            <v>-3716.7669999999998</v>
          </cell>
          <cell r="BZ132" t="str">
            <v>…</v>
          </cell>
        </row>
        <row r="133">
          <cell r="E133" t="str">
            <v>Realisierte Kapitalwertveränderungen geschätzt</v>
          </cell>
          <cell r="BN133">
            <v>563.82254298872624</v>
          </cell>
          <cell r="BO133">
            <v>730.04226093632394</v>
          </cell>
          <cell r="BP133">
            <v>719.45595098143667</v>
          </cell>
          <cell r="BQ133">
            <v>858.22727082430288</v>
          </cell>
          <cell r="BR133">
            <v>1093.6277760599739</v>
          </cell>
          <cell r="BS133">
            <v>1275.6152112</v>
          </cell>
          <cell r="BT133">
            <v>2006.0932433095038</v>
          </cell>
          <cell r="BU133">
            <v>1895.7291651</v>
          </cell>
          <cell r="BV133">
            <v>3520.8035573067887</v>
          </cell>
          <cell r="BW133">
            <v>4536.7797</v>
          </cell>
          <cell r="BX133">
            <v>5200</v>
          </cell>
          <cell r="BY133">
            <v>4700</v>
          </cell>
          <cell r="BZ133">
            <v>4500</v>
          </cell>
        </row>
        <row r="134">
          <cell r="E134" t="str">
            <v xml:space="preserve">  davon realisierte Wertgewinne</v>
          </cell>
          <cell r="BN134" t="str">
            <v>…</v>
          </cell>
          <cell r="BO134" t="str">
            <v>…</v>
          </cell>
          <cell r="BP134" t="str">
            <v>…</v>
          </cell>
          <cell r="BQ134" t="str">
            <v>…</v>
          </cell>
          <cell r="BR134" t="str">
            <v>…</v>
          </cell>
          <cell r="BS134" t="str">
            <v>…</v>
          </cell>
          <cell r="BT134" t="str">
            <v>…</v>
          </cell>
          <cell r="BU134" t="str">
            <v>…</v>
          </cell>
          <cell r="BV134" t="str">
            <v>…</v>
          </cell>
          <cell r="BW134" t="str">
            <v>…</v>
          </cell>
          <cell r="BX134" t="str">
            <v>…</v>
          </cell>
          <cell r="BY134" t="str">
            <v>…</v>
          </cell>
          <cell r="BZ134" t="str">
            <v>…</v>
          </cell>
        </row>
        <row r="135">
          <cell r="E135" t="str">
            <v xml:space="preserve">  davon realisierte Wertverluste</v>
          </cell>
          <cell r="BN135" t="str">
            <v>…</v>
          </cell>
          <cell r="BO135" t="str">
            <v>…</v>
          </cell>
          <cell r="BP135" t="str">
            <v>…</v>
          </cell>
          <cell r="BQ135" t="str">
            <v>…</v>
          </cell>
          <cell r="BR135" t="str">
            <v>…</v>
          </cell>
          <cell r="BS135" t="str">
            <v>…</v>
          </cell>
          <cell r="BT135" t="str">
            <v>…</v>
          </cell>
          <cell r="BU135" t="str">
            <v>…</v>
          </cell>
          <cell r="BV135" t="str">
            <v>…</v>
          </cell>
          <cell r="BW135" t="str">
            <v>…</v>
          </cell>
          <cell r="BX135" t="str">
            <v>…</v>
          </cell>
          <cell r="BY135" t="str">
            <v>…</v>
          </cell>
          <cell r="BZ135" t="str">
            <v>…</v>
          </cell>
        </row>
        <row r="136">
          <cell r="E136" t="str">
            <v>Buchwertveränderungen geschätzt</v>
          </cell>
          <cell r="BN136">
            <v>-594.81096659107254</v>
          </cell>
          <cell r="BO136">
            <v>-393.04784273547818</v>
          </cell>
          <cell r="BP136">
            <v>-205.51241662195162</v>
          </cell>
          <cell r="BQ136">
            <v>-272.12198745108549</v>
          </cell>
          <cell r="BR136">
            <v>-339.82475994394622</v>
          </cell>
          <cell r="BS136">
            <v>-1003.3565628155393</v>
          </cell>
          <cell r="BT136">
            <v>-2773.0413127946049</v>
          </cell>
          <cell r="BU136">
            <v>-2857.0463479773557</v>
          </cell>
          <cell r="BV136">
            <v>2381.3733081066107</v>
          </cell>
          <cell r="BW136">
            <v>1425.145577975446</v>
          </cell>
          <cell r="BX136">
            <v>11100</v>
          </cell>
          <cell r="BY136">
            <v>10198.384999999998</v>
          </cell>
          <cell r="BZ136">
            <v>22299.911426457973</v>
          </cell>
        </row>
        <row r="137">
          <cell r="E137" t="str">
            <v xml:space="preserve">  davon Buchwertgewinne</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row>
        <row r="138">
          <cell r="E138" t="str">
            <v xml:space="preserve">  davon Buchwertverluste</v>
          </cell>
          <cell r="BN138" t="str">
            <v>…</v>
          </cell>
          <cell r="BO138" t="str">
            <v>…</v>
          </cell>
          <cell r="BP138" t="str">
            <v>…</v>
          </cell>
          <cell r="BQ138" t="str">
            <v>…</v>
          </cell>
          <cell r="BR138" t="str">
            <v>…</v>
          </cell>
          <cell r="BS138" t="str">
            <v>…</v>
          </cell>
          <cell r="BT138" t="str">
            <v>…</v>
          </cell>
          <cell r="BU138" t="str">
            <v>…</v>
          </cell>
          <cell r="BV138" t="str">
            <v>…</v>
          </cell>
          <cell r="BW138" t="str">
            <v>…</v>
          </cell>
          <cell r="BX138" t="str">
            <v>…</v>
          </cell>
          <cell r="BY138" t="str">
            <v>…</v>
          </cell>
          <cell r="BZ138" t="str">
            <v>…</v>
          </cell>
        </row>
        <row r="139">
          <cell r="E139" t="str">
            <v>Änderung des ausgewiesenen Kapitalbestandes</v>
          </cell>
          <cell r="BN139">
            <v>12000.001877077013</v>
          </cell>
          <cell r="BO139">
            <v>14300</v>
          </cell>
          <cell r="BP139">
            <v>16700</v>
          </cell>
          <cell r="BQ139">
            <v>18600</v>
          </cell>
          <cell r="BR139">
            <v>19900</v>
          </cell>
          <cell r="BS139">
            <v>20600</v>
          </cell>
          <cell r="BT139">
            <v>19400</v>
          </cell>
          <cell r="BU139">
            <v>18100</v>
          </cell>
          <cell r="BV139">
            <v>25900</v>
          </cell>
          <cell r="BW139">
            <v>26400</v>
          </cell>
          <cell r="BX139">
            <v>36100</v>
          </cell>
          <cell r="BY139">
            <v>40000</v>
          </cell>
          <cell r="BZ139">
            <v>45200</v>
          </cell>
        </row>
        <row r="140">
          <cell r="E140" t="str">
            <v>Kapital bereinigt</v>
          </cell>
          <cell r="BN140">
            <v>157600</v>
          </cell>
          <cell r="BO140">
            <v>171900</v>
          </cell>
          <cell r="BP140">
            <v>188600</v>
          </cell>
          <cell r="BQ140">
            <v>207200</v>
          </cell>
          <cell r="BR140">
            <v>227100</v>
          </cell>
          <cell r="BS140">
            <v>247700</v>
          </cell>
          <cell r="BT140">
            <v>267100</v>
          </cell>
          <cell r="BU140">
            <v>285200</v>
          </cell>
          <cell r="BV140">
            <v>311100</v>
          </cell>
          <cell r="BW140">
            <v>337500</v>
          </cell>
          <cell r="BX140">
            <v>373600</v>
          </cell>
          <cell r="BY140">
            <v>413600</v>
          </cell>
          <cell r="BZ140">
            <v>458800</v>
          </cell>
        </row>
        <row r="141">
          <cell r="F141" t="str">
            <v>(ohne Kreditoren, übrige Passiven und Passivhypotheken)</v>
          </cell>
        </row>
        <row r="143">
          <cell r="E143" t="str">
            <v>Versicherte in 1000</v>
          </cell>
          <cell r="AW143">
            <v>1382.3689999999999</v>
          </cell>
          <cell r="BG143">
            <v>1688</v>
          </cell>
          <cell r="BL143" t="str">
            <v>... </v>
          </cell>
          <cell r="BN143">
            <v>3266</v>
          </cell>
          <cell r="BO143">
            <v>3350</v>
          </cell>
          <cell r="BP143">
            <v>3439</v>
          </cell>
          <cell r="BQ143">
            <v>3541</v>
          </cell>
          <cell r="BR143">
            <v>3539.8819319712616</v>
          </cell>
          <cell r="BS143">
            <v>3431.3690000000001</v>
          </cell>
          <cell r="BT143">
            <v>3383.9799529983679</v>
          </cell>
          <cell r="BU143">
            <v>3239.355</v>
          </cell>
          <cell r="BV143">
            <v>3190</v>
          </cell>
          <cell r="BW143">
            <v>3147.5039999999999</v>
          </cell>
          <cell r="BX143">
            <v>3143.5875633905921</v>
          </cell>
          <cell r="BY143">
            <v>3139.6759999999999</v>
          </cell>
          <cell r="BZ143">
            <v>3180</v>
          </cell>
        </row>
        <row r="144">
          <cell r="E144" t="str">
            <v>Rentenbezüger in 1000</v>
          </cell>
          <cell r="AW144">
            <v>218.584</v>
          </cell>
          <cell r="BG144">
            <v>326</v>
          </cell>
          <cell r="BL144" t="str">
            <v>... </v>
          </cell>
          <cell r="BN144">
            <v>420</v>
          </cell>
          <cell r="BO144">
            <v>440</v>
          </cell>
          <cell r="BP144">
            <v>482</v>
          </cell>
          <cell r="BQ144">
            <v>508</v>
          </cell>
          <cell r="BR144">
            <v>521.16149999999993</v>
          </cell>
          <cell r="BS144">
            <v>534.32299999999998</v>
          </cell>
          <cell r="BT144">
            <v>570.85045294280008</v>
          </cell>
          <cell r="BU144">
            <v>609.875</v>
          </cell>
          <cell r="BV144">
            <v>628.2171767191661</v>
          </cell>
          <cell r="BW144">
            <v>647.11099999999999</v>
          </cell>
          <cell r="BX144">
            <v>670</v>
          </cell>
          <cell r="BY144">
            <v>694.91200000000003</v>
          </cell>
          <cell r="BZ144">
            <v>720</v>
          </cell>
        </row>
        <row r="145">
          <cell r="E145" t="str">
            <v>Vorsorgeeinrichtungen</v>
          </cell>
          <cell r="AW145">
            <v>15581</v>
          </cell>
          <cell r="BG145" t="str">
            <v>... </v>
          </cell>
          <cell r="BL145">
            <v>17900</v>
          </cell>
          <cell r="BN145">
            <v>15179</v>
          </cell>
          <cell r="BO145" t="str">
            <v>... </v>
          </cell>
          <cell r="BP145" t="str">
            <v>... </v>
          </cell>
          <cell r="BQ145" t="str">
            <v>... </v>
          </cell>
          <cell r="BR145" t="str">
            <v xml:space="preserve">... </v>
          </cell>
          <cell r="BS145">
            <v>13689</v>
          </cell>
          <cell r="BT145">
            <v>13263.383391880068</v>
          </cell>
          <cell r="BU145">
            <v>12851</v>
          </cell>
          <cell r="BV145">
            <v>12163.616361921318</v>
          </cell>
          <cell r="BW145">
            <v>11513</v>
          </cell>
          <cell r="BX145">
            <v>10947.09171424082</v>
          </cell>
          <cell r="BY145">
            <v>10409</v>
          </cell>
          <cell r="BZ145">
            <v>9897.3575656677403</v>
          </cell>
        </row>
      </sheetData>
      <sheetData sheetId="6">
        <row r="1">
          <cell r="A1" t="str">
            <v>BV-Ausgaben (früher 15.2 Berufliche Vorsorge (BV): Ausgaben, Kapital  1987-2003)</v>
          </cell>
        </row>
        <row r="4">
          <cell r="C4" t="str">
            <v>Aktiv-</v>
          </cell>
          <cell r="D4" t="str">
            <v>Renten-</v>
          </cell>
          <cell r="E4" t="str">
            <v>Vor-</v>
          </cell>
        </row>
        <row r="5">
          <cell r="C5" t="str">
            <v>mit-</v>
          </cell>
          <cell r="D5" t="str">
            <v>bezüger</v>
          </cell>
          <cell r="E5" t="str">
            <v>sorge-</v>
          </cell>
        </row>
        <row r="6">
          <cell r="C6" t="str">
            <v>glieder</v>
          </cell>
          <cell r="E6" t="str">
            <v>einrich-</v>
          </cell>
        </row>
        <row r="7">
          <cell r="C7" t="str">
            <v xml:space="preserve">in 1000 </v>
          </cell>
          <cell r="D7" t="str">
            <v>in 1000</v>
          </cell>
          <cell r="E7" t="str">
            <v>tungen</v>
          </cell>
        </row>
        <row r="8">
          <cell r="C8" t="str">
            <v>1)</v>
          </cell>
        </row>
        <row r="9">
          <cell r="C9">
            <v>1</v>
          </cell>
          <cell r="D9">
            <v>2</v>
          </cell>
          <cell r="E9">
            <v>3</v>
          </cell>
        </row>
        <row r="10">
          <cell r="A10" t="str">
            <v>Kontr.</v>
          </cell>
          <cell r="O10">
            <v>1233.733831261841</v>
          </cell>
          <cell r="V10">
            <v>10125.076225927638</v>
          </cell>
          <cell r="W10">
            <v>1233.733831261841</v>
          </cell>
        </row>
        <row r="11">
          <cell r="A11">
            <v>1960</v>
          </cell>
          <cell r="C11" t="str">
            <v>... </v>
          </cell>
          <cell r="D11" t="str">
            <v>... </v>
          </cell>
          <cell r="E11" t="str">
            <v>...</v>
          </cell>
          <cell r="G11" t="str">
            <v>... </v>
          </cell>
          <cell r="H11" t="str">
            <v>... </v>
          </cell>
          <cell r="I11">
            <v>1484.9</v>
          </cell>
          <cell r="J11" t="str">
            <v>... </v>
          </cell>
          <cell r="K11">
            <v>1484.9</v>
          </cell>
          <cell r="L11" t="str">
            <v>... </v>
          </cell>
          <cell r="M11" t="str">
            <v>... </v>
          </cell>
          <cell r="N11" t="str">
            <v>... </v>
          </cell>
          <cell r="Q11">
            <v>1484.9</v>
          </cell>
        </row>
        <row r="12">
          <cell r="A12">
            <v>1961</v>
          </cell>
          <cell r="C12" t="str">
            <v>... </v>
          </cell>
          <cell r="D12" t="str">
            <v>... </v>
          </cell>
          <cell r="E12" t="str">
            <v xml:space="preserve">... </v>
          </cell>
          <cell r="F12" t="str">
            <v>...  </v>
          </cell>
          <cell r="G12" t="str">
            <v>... </v>
          </cell>
          <cell r="H12" t="str">
            <v>... </v>
          </cell>
          <cell r="I12">
            <v>1563.2</v>
          </cell>
          <cell r="J12" t="str">
            <v>... </v>
          </cell>
          <cell r="K12" t="str">
            <v>... </v>
          </cell>
          <cell r="L12" t="str">
            <v>... </v>
          </cell>
          <cell r="M12" t="str">
            <v>... </v>
          </cell>
          <cell r="N12" t="str">
            <v>... </v>
          </cell>
          <cell r="Q12">
            <v>1563.2</v>
          </cell>
          <cell r="T12" t="e">
            <v>#REF!</v>
          </cell>
        </row>
        <row r="13">
          <cell r="A13">
            <v>1962</v>
          </cell>
          <cell r="C13" t="str">
            <v>... </v>
          </cell>
          <cell r="D13" t="str">
            <v>... </v>
          </cell>
          <cell r="E13" t="str">
            <v>... </v>
          </cell>
          <cell r="F13" t="str">
            <v>...  </v>
          </cell>
          <cell r="G13" t="str">
            <v>... </v>
          </cell>
          <cell r="H13" t="str">
            <v>... </v>
          </cell>
          <cell r="I13">
            <v>1825.3</v>
          </cell>
          <cell r="J13" t="str">
            <v>... </v>
          </cell>
          <cell r="K13" t="str">
            <v>... </v>
          </cell>
          <cell r="L13" t="str">
            <v>... </v>
          </cell>
          <cell r="M13" t="str">
            <v>... </v>
          </cell>
          <cell r="N13" t="str">
            <v>... </v>
          </cell>
          <cell r="Q13">
            <v>1825.3</v>
          </cell>
          <cell r="T13" t="e">
            <v>#REF!</v>
          </cell>
        </row>
        <row r="14">
          <cell r="A14">
            <v>1963</v>
          </cell>
          <cell r="C14" t="str">
            <v>... </v>
          </cell>
          <cell r="D14" t="str">
            <v>... </v>
          </cell>
          <cell r="E14" t="str">
            <v>... </v>
          </cell>
          <cell r="F14" t="str">
            <v>...  </v>
          </cell>
          <cell r="G14" t="str">
            <v>... </v>
          </cell>
          <cell r="H14" t="str">
            <v>... </v>
          </cell>
          <cell r="I14">
            <v>2109.1999999999998</v>
          </cell>
          <cell r="J14" t="str">
            <v>... </v>
          </cell>
          <cell r="K14" t="str">
            <v>... </v>
          </cell>
          <cell r="L14" t="str">
            <v>... </v>
          </cell>
          <cell r="M14" t="str">
            <v>... </v>
          </cell>
          <cell r="N14" t="str">
            <v>... </v>
          </cell>
          <cell r="Q14">
            <v>2109.1999999999998</v>
          </cell>
          <cell r="T14" t="e">
            <v>#REF!</v>
          </cell>
        </row>
        <row r="15">
          <cell r="A15">
            <v>1964</v>
          </cell>
          <cell r="C15" t="str">
            <v>... </v>
          </cell>
          <cell r="D15" t="str">
            <v>... </v>
          </cell>
          <cell r="E15" t="str">
            <v>... </v>
          </cell>
          <cell r="F15" t="str">
            <v>...  </v>
          </cell>
          <cell r="G15" t="str">
            <v>... </v>
          </cell>
          <cell r="H15" t="str">
            <v>... </v>
          </cell>
          <cell r="I15">
            <v>2350.4</v>
          </cell>
          <cell r="J15" t="str">
            <v>... </v>
          </cell>
          <cell r="K15" t="str">
            <v>... </v>
          </cell>
          <cell r="L15" t="str">
            <v>... </v>
          </cell>
          <cell r="M15" t="str">
            <v>... </v>
          </cell>
          <cell r="N15" t="str">
            <v>... </v>
          </cell>
          <cell r="Q15">
            <v>2350.4</v>
          </cell>
          <cell r="T15" t="e">
            <v>#REF!</v>
          </cell>
        </row>
        <row r="16">
          <cell r="A16">
            <v>1965</v>
          </cell>
          <cell r="C16" t="str">
            <v>... </v>
          </cell>
          <cell r="D16" t="str">
            <v>... </v>
          </cell>
          <cell r="E16" t="str">
            <v>... </v>
          </cell>
          <cell r="F16" t="str">
            <v>...  </v>
          </cell>
          <cell r="G16" t="str">
            <v>... </v>
          </cell>
          <cell r="H16" t="str">
            <v>... </v>
          </cell>
          <cell r="I16">
            <v>2505</v>
          </cell>
          <cell r="J16" t="str">
            <v>... </v>
          </cell>
          <cell r="K16" t="str">
            <v>... </v>
          </cell>
          <cell r="L16" t="str">
            <v>... </v>
          </cell>
          <cell r="M16" t="str">
            <v>... </v>
          </cell>
          <cell r="N16" t="str">
            <v>... </v>
          </cell>
          <cell r="Q16">
            <v>2505</v>
          </cell>
          <cell r="T16" t="e">
            <v>#REF!</v>
          </cell>
        </row>
        <row r="17">
          <cell r="A17">
            <v>1966</v>
          </cell>
          <cell r="B17" t="str">
            <v>8)</v>
          </cell>
          <cell r="C17" t="str">
            <v xml:space="preserve">... </v>
          </cell>
          <cell r="D17" t="str">
            <v>... </v>
          </cell>
          <cell r="E17">
            <v>1185</v>
          </cell>
          <cell r="F17" t="str">
            <v>...  </v>
          </cell>
          <cell r="G17" t="str">
            <v>...  </v>
          </cell>
          <cell r="H17" t="str">
            <v>... </v>
          </cell>
          <cell r="I17">
            <v>2523</v>
          </cell>
          <cell r="J17" t="str">
            <v>... </v>
          </cell>
          <cell r="K17" t="str">
            <v>... </v>
          </cell>
          <cell r="L17" t="str">
            <v>... </v>
          </cell>
          <cell r="M17" t="str">
            <v>... </v>
          </cell>
          <cell r="N17" t="str">
            <v>... </v>
          </cell>
          <cell r="Q17">
            <v>2523</v>
          </cell>
          <cell r="T17" t="e">
            <v>#REF!</v>
          </cell>
        </row>
        <row r="18">
          <cell r="A18">
            <v>1967</v>
          </cell>
          <cell r="B18" t="str">
            <v>9)</v>
          </cell>
          <cell r="C18" t="str">
            <v>... </v>
          </cell>
          <cell r="D18" t="str">
            <v>... </v>
          </cell>
          <cell r="E18" t="str">
            <v>... </v>
          </cell>
          <cell r="F18" t="str">
            <v>...  </v>
          </cell>
          <cell r="G18" t="str">
            <v>... </v>
          </cell>
          <cell r="H18" t="str">
            <v>... </v>
          </cell>
          <cell r="I18">
            <v>2920</v>
          </cell>
          <cell r="J18" t="str">
            <v>... </v>
          </cell>
          <cell r="K18" t="str">
            <v>... </v>
          </cell>
          <cell r="L18" t="str">
            <v>... </v>
          </cell>
          <cell r="M18" t="str">
            <v>... </v>
          </cell>
          <cell r="N18" t="str">
            <v>... </v>
          </cell>
          <cell r="Q18">
            <v>2920</v>
          </cell>
          <cell r="T18" t="e">
            <v>#REF!</v>
          </cell>
          <cell r="Y18" t="str">
            <v>8)</v>
          </cell>
        </row>
        <row r="19">
          <cell r="A19">
            <v>1968</v>
          </cell>
          <cell r="B19" t="str">
            <v>9)</v>
          </cell>
          <cell r="C19" t="str">
            <v>... </v>
          </cell>
          <cell r="D19" t="str">
            <v>... </v>
          </cell>
          <cell r="E19" t="str">
            <v>... </v>
          </cell>
          <cell r="F19" t="str">
            <v>...  </v>
          </cell>
          <cell r="G19">
            <v>954</v>
          </cell>
          <cell r="H19">
            <v>1955</v>
          </cell>
          <cell r="I19">
            <v>2909</v>
          </cell>
          <cell r="J19">
            <v>1077</v>
          </cell>
          <cell r="K19" t="str">
            <v>... </v>
          </cell>
          <cell r="L19" t="str">
            <v>... </v>
          </cell>
          <cell r="M19" t="str">
            <v>... </v>
          </cell>
          <cell r="N19" t="str">
            <v>... </v>
          </cell>
          <cell r="Q19">
            <v>3986</v>
          </cell>
          <cell r="T19" t="e">
            <v>#REF!</v>
          </cell>
          <cell r="Y19" t="str">
            <v>9)</v>
          </cell>
        </row>
        <row r="20">
          <cell r="A20">
            <v>1969</v>
          </cell>
          <cell r="B20" t="str">
            <v>9)</v>
          </cell>
          <cell r="C20" t="str">
            <v>... </v>
          </cell>
          <cell r="D20" t="str">
            <v>... </v>
          </cell>
          <cell r="E20">
            <v>15522</v>
          </cell>
          <cell r="F20" t="str">
            <v>...  </v>
          </cell>
          <cell r="G20" t="str">
            <v>... </v>
          </cell>
          <cell r="H20" t="str">
            <v>... </v>
          </cell>
          <cell r="I20">
            <v>3301</v>
          </cell>
          <cell r="J20">
            <v>1189</v>
          </cell>
          <cell r="K20" t="str">
            <v>... </v>
          </cell>
          <cell r="L20" t="str">
            <v>... </v>
          </cell>
          <cell r="M20" t="str">
            <v>... </v>
          </cell>
          <cell r="N20" t="str">
            <v>... </v>
          </cell>
          <cell r="Q20">
            <v>4490</v>
          </cell>
          <cell r="T20" t="e">
            <v>#REF!</v>
          </cell>
          <cell r="Y20" t="str">
            <v>9)</v>
          </cell>
        </row>
        <row r="21">
          <cell r="A21">
            <v>1970</v>
          </cell>
          <cell r="B21" t="str">
            <v>8)</v>
          </cell>
          <cell r="C21">
            <v>1382.3689999999999</v>
          </cell>
          <cell r="D21">
            <v>218.584</v>
          </cell>
          <cell r="E21">
            <v>15581</v>
          </cell>
          <cell r="F21" t="str">
            <v>...  </v>
          </cell>
          <cell r="G21">
            <v>1221.163</v>
          </cell>
          <cell r="H21">
            <v>2236.9229999999998</v>
          </cell>
          <cell r="I21">
            <v>3458.0859999999998</v>
          </cell>
          <cell r="J21">
            <v>1355.337</v>
          </cell>
          <cell r="K21" t="str">
            <v>... </v>
          </cell>
          <cell r="L21" t="str">
            <v>... </v>
          </cell>
          <cell r="M21" t="str">
            <v>... </v>
          </cell>
          <cell r="N21" t="str">
            <v>... </v>
          </cell>
          <cell r="Q21">
            <v>5015.5599999999995</v>
          </cell>
          <cell r="T21" t="e">
            <v>#REF!</v>
          </cell>
          <cell r="Y21" t="str">
            <v>9)</v>
          </cell>
        </row>
        <row r="22">
          <cell r="A22">
            <v>1971</v>
          </cell>
          <cell r="B22" t="str">
            <v>9)</v>
          </cell>
          <cell r="C22" t="str">
            <v>... </v>
          </cell>
          <cell r="D22" t="str">
            <v>... </v>
          </cell>
          <cell r="E22" t="str">
            <v>... </v>
          </cell>
          <cell r="F22" t="str">
            <v>...  </v>
          </cell>
          <cell r="G22" t="str">
            <v>... </v>
          </cell>
          <cell r="H22">
            <v>4011.4</v>
          </cell>
          <cell r="I22">
            <v>4011.4</v>
          </cell>
          <cell r="J22">
            <v>1518</v>
          </cell>
          <cell r="K22">
            <v>515.15100000000007</v>
          </cell>
          <cell r="L22" t="str">
            <v>... </v>
          </cell>
          <cell r="M22">
            <v>264.02300000000002</v>
          </cell>
          <cell r="N22">
            <v>2457.384</v>
          </cell>
          <cell r="O22" t="str">
            <v>14)</v>
          </cell>
          <cell r="Q22">
            <v>5529.4</v>
          </cell>
          <cell r="R22" t="str">
            <v>?</v>
          </cell>
          <cell r="T22" t="e">
            <v>#REF!</v>
          </cell>
          <cell r="Y22" t="str">
            <v>8)</v>
          </cell>
        </row>
        <row r="23">
          <cell r="A23">
            <v>1972</v>
          </cell>
          <cell r="B23" t="str">
            <v>9)</v>
          </cell>
          <cell r="C23">
            <v>1458</v>
          </cell>
          <cell r="D23">
            <v>235</v>
          </cell>
          <cell r="E23" t="str">
            <v>... </v>
          </cell>
          <cell r="F23" t="str">
            <v>...  </v>
          </cell>
          <cell r="G23">
            <v>1525</v>
          </cell>
          <cell r="H23">
            <v>3026</v>
          </cell>
          <cell r="I23">
            <v>4551</v>
          </cell>
          <cell r="J23">
            <v>1756</v>
          </cell>
          <cell r="K23" t="str">
            <v>... </v>
          </cell>
          <cell r="L23" t="str">
            <v>... </v>
          </cell>
          <cell r="M23" t="str">
            <v>... </v>
          </cell>
          <cell r="N23" t="str">
            <v>... </v>
          </cell>
          <cell r="Q23">
            <v>6307</v>
          </cell>
          <cell r="R23" t="str">
            <v>?</v>
          </cell>
          <cell r="T23" t="e">
            <v>#REF!</v>
          </cell>
          <cell r="Y23" t="str">
            <v>9)</v>
          </cell>
        </row>
        <row r="24">
          <cell r="A24">
            <v>1973</v>
          </cell>
          <cell r="B24" t="str">
            <v>9)</v>
          </cell>
          <cell r="C24">
            <v>1476</v>
          </cell>
          <cell r="D24">
            <v>246</v>
          </cell>
          <cell r="E24">
            <v>17003</v>
          </cell>
          <cell r="F24" t="str">
            <v>...  </v>
          </cell>
          <cell r="G24">
            <v>1617</v>
          </cell>
          <cell r="H24">
            <v>3185</v>
          </cell>
          <cell r="I24">
            <v>4802</v>
          </cell>
          <cell r="J24">
            <v>1945</v>
          </cell>
          <cell r="K24" t="str">
            <v>... </v>
          </cell>
          <cell r="L24" t="str">
            <v>... </v>
          </cell>
          <cell r="M24" t="str">
            <v>... </v>
          </cell>
          <cell r="N24" t="str">
            <v>... </v>
          </cell>
          <cell r="Q24">
            <v>6747</v>
          </cell>
          <cell r="R24" t="str">
            <v>?</v>
          </cell>
          <cell r="T24" t="e">
            <v>#REF!</v>
          </cell>
          <cell r="Y24" t="str">
            <v>9)</v>
          </cell>
        </row>
        <row r="25">
          <cell r="A25">
            <v>1974</v>
          </cell>
          <cell r="B25" t="str">
            <v>9)</v>
          </cell>
          <cell r="C25">
            <v>1526</v>
          </cell>
          <cell r="D25">
            <v>256</v>
          </cell>
          <cell r="E25">
            <v>17435</v>
          </cell>
          <cell r="F25" t="str">
            <v>...  </v>
          </cell>
          <cell r="G25">
            <v>1946</v>
          </cell>
          <cell r="H25">
            <v>3787</v>
          </cell>
          <cell r="I25">
            <v>5733</v>
          </cell>
          <cell r="J25">
            <v>2182</v>
          </cell>
          <cell r="K25" t="str">
            <v>... </v>
          </cell>
          <cell r="L25" t="str">
            <v>... </v>
          </cell>
          <cell r="M25" t="str">
            <v>... </v>
          </cell>
          <cell r="N25" t="str">
            <v>... </v>
          </cell>
          <cell r="Q25">
            <v>7915</v>
          </cell>
          <cell r="R25">
            <v>3534.1399999999994</v>
          </cell>
          <cell r="T25" t="e">
            <v>#REF!</v>
          </cell>
          <cell r="W25" t="str">
            <v>VW 1975, 231</v>
          </cell>
          <cell r="Y25" t="str">
            <v>9)</v>
          </cell>
        </row>
        <row r="26">
          <cell r="A26">
            <v>1975</v>
          </cell>
          <cell r="B26" t="str">
            <v>9)</v>
          </cell>
          <cell r="C26">
            <v>1534</v>
          </cell>
          <cell r="D26">
            <v>269</v>
          </cell>
          <cell r="E26">
            <v>17713</v>
          </cell>
          <cell r="F26" t="str">
            <v>...  </v>
          </cell>
          <cell r="G26">
            <v>2121</v>
          </cell>
          <cell r="H26">
            <v>4153</v>
          </cell>
          <cell r="I26">
            <v>6274</v>
          </cell>
          <cell r="J26">
            <v>2577</v>
          </cell>
          <cell r="K26" t="str">
            <v>... </v>
          </cell>
          <cell r="L26" t="str">
            <v>... </v>
          </cell>
          <cell r="M26" t="str">
            <v>... </v>
          </cell>
          <cell r="N26" t="str">
            <v>... </v>
          </cell>
          <cell r="Q26">
            <v>8851</v>
          </cell>
          <cell r="R26">
            <v>4581</v>
          </cell>
          <cell r="T26" t="e">
            <v>#REF!</v>
          </cell>
          <cell r="W26" t="str">
            <v>VW 1976, 211</v>
          </cell>
          <cell r="Y26" t="str">
            <v>9)</v>
          </cell>
          <cell r="AK26" t="str">
            <v>"Verteilung" der abs. Zunahme AG-Beiträge auf 1990-92 gem. BIGA-Lohnindex</v>
          </cell>
        </row>
        <row r="27">
          <cell r="A27">
            <v>1976</v>
          </cell>
          <cell r="B27" t="str">
            <v>9)</v>
          </cell>
          <cell r="C27">
            <v>1550</v>
          </cell>
          <cell r="D27">
            <v>285</v>
          </cell>
          <cell r="E27">
            <v>17936</v>
          </cell>
          <cell r="F27" t="str">
            <v>...  </v>
          </cell>
          <cell r="G27">
            <v>2122</v>
          </cell>
          <cell r="H27">
            <v>4101</v>
          </cell>
          <cell r="I27">
            <v>6223</v>
          </cell>
          <cell r="J27">
            <v>2867</v>
          </cell>
          <cell r="K27" t="str">
            <v>... </v>
          </cell>
          <cell r="L27" t="str">
            <v>... </v>
          </cell>
          <cell r="M27" t="str">
            <v>... </v>
          </cell>
          <cell r="N27" t="str">
            <v>... </v>
          </cell>
          <cell r="Q27">
            <v>9090</v>
          </cell>
          <cell r="R27">
            <v>6165</v>
          </cell>
          <cell r="T27" t="e">
            <v>#REF!</v>
          </cell>
          <cell r="W27" t="str">
            <v>VW 1977, 227</v>
          </cell>
          <cell r="Y27" t="str">
            <v>9)</v>
          </cell>
          <cell r="Z27" t="str">
            <v>1976/77 Anzahl VE unklar,</v>
          </cell>
          <cell r="AK27" t="str">
            <v>Ziel: Korr. der 91er Schätzung</v>
          </cell>
          <cell r="AO27">
            <v>998</v>
          </cell>
        </row>
        <row r="28">
          <cell r="A28">
            <v>1977</v>
          </cell>
          <cell r="B28" t="str">
            <v>9)</v>
          </cell>
          <cell r="C28">
            <v>1591</v>
          </cell>
          <cell r="D28">
            <v>295</v>
          </cell>
          <cell r="E28">
            <v>18064</v>
          </cell>
          <cell r="F28" t="str">
            <v>...  </v>
          </cell>
          <cell r="G28">
            <v>2182</v>
          </cell>
          <cell r="H28">
            <v>4129</v>
          </cell>
          <cell r="I28">
            <v>6311</v>
          </cell>
          <cell r="J28">
            <v>2954</v>
          </cell>
          <cell r="K28" t="str">
            <v>... </v>
          </cell>
          <cell r="L28" t="str">
            <v>... </v>
          </cell>
          <cell r="M28" t="str">
            <v>... </v>
          </cell>
          <cell r="N28" t="str">
            <v>... </v>
          </cell>
          <cell r="Q28">
            <v>9265</v>
          </cell>
          <cell r="R28">
            <v>5473</v>
          </cell>
          <cell r="S28" t="str">
            <v>1976/77 Anzahl VE unklar,</v>
          </cell>
          <cell r="T28" t="e">
            <v>#VALUE!</v>
          </cell>
          <cell r="W28" t="str">
            <v>VW 1978, 123</v>
          </cell>
          <cell r="Y28" t="str">
            <v>9)</v>
          </cell>
          <cell r="Z28" t="str">
            <v>Widerspruch zu VW 1979, S. 180</v>
          </cell>
          <cell r="AK28">
            <v>14502</v>
          </cell>
          <cell r="AL28">
            <v>826.4</v>
          </cell>
          <cell r="AM28">
            <v>14502</v>
          </cell>
          <cell r="AN28">
            <v>1</v>
          </cell>
          <cell r="AO28">
            <v>0</v>
          </cell>
        </row>
        <row r="29">
          <cell r="A29">
            <v>1978</v>
          </cell>
          <cell r="B29" t="str">
            <v>8)</v>
          </cell>
          <cell r="C29">
            <v>1581.442</v>
          </cell>
          <cell r="D29">
            <v>306.63400000000001</v>
          </cell>
          <cell r="E29">
            <v>17060</v>
          </cell>
          <cell r="F29" t="str">
            <v>...  </v>
          </cell>
          <cell r="G29">
            <v>2419.19</v>
          </cell>
          <cell r="H29">
            <v>4411.799</v>
          </cell>
          <cell r="I29">
            <v>6830.9889999999996</v>
          </cell>
          <cell r="J29">
            <v>3167.096</v>
          </cell>
          <cell r="K29" t="str">
            <v>... </v>
          </cell>
          <cell r="L29" t="str">
            <v>... </v>
          </cell>
          <cell r="M29" t="str">
            <v>... </v>
          </cell>
          <cell r="N29" t="str">
            <v>... </v>
          </cell>
          <cell r="Q29">
            <v>10607.347999999998</v>
          </cell>
          <cell r="R29">
            <v>6415</v>
          </cell>
          <cell r="S29" t="str">
            <v>Widerspruch zu VW 1979, S. 180</v>
          </cell>
          <cell r="T29" t="e">
            <v>#VALUE!</v>
          </cell>
          <cell r="W29" t="str">
            <v>VW 1979, 180</v>
          </cell>
          <cell r="Y29" t="str">
            <v>9)</v>
          </cell>
          <cell r="AK29">
            <v>15000</v>
          </cell>
          <cell r="AL29">
            <v>883.9</v>
          </cell>
          <cell r="AM29">
            <v>15511.033155856727</v>
          </cell>
          <cell r="AO29">
            <v>57.5</v>
          </cell>
          <cell r="AP29">
            <v>15075.85</v>
          </cell>
        </row>
        <row r="30">
          <cell r="A30">
            <v>1979</v>
          </cell>
          <cell r="B30" t="str">
            <v>9)</v>
          </cell>
          <cell r="C30">
            <v>1628</v>
          </cell>
          <cell r="D30">
            <v>318</v>
          </cell>
          <cell r="E30" t="str">
            <v>... </v>
          </cell>
          <cell r="F30">
            <v>371.85899999999998</v>
          </cell>
          <cell r="G30">
            <v>3006</v>
          </cell>
          <cell r="H30">
            <v>4930</v>
          </cell>
          <cell r="I30">
            <v>7936</v>
          </cell>
          <cell r="J30">
            <v>3184</v>
          </cell>
          <cell r="K30">
            <v>999.87700000000007</v>
          </cell>
          <cell r="L30" t="str">
            <v>... </v>
          </cell>
          <cell r="M30">
            <v>374.05099999999999</v>
          </cell>
          <cell r="N30" t="str">
            <v>... </v>
          </cell>
          <cell r="Q30">
            <v>11120</v>
          </cell>
          <cell r="R30">
            <v>4184</v>
          </cell>
          <cell r="T30" t="e">
            <v>#REF!</v>
          </cell>
          <cell r="W30" t="str">
            <v>VW 1981, 552</v>
          </cell>
          <cell r="Y30" t="str">
            <v>8)</v>
          </cell>
          <cell r="AK30">
            <v>15500</v>
          </cell>
          <cell r="AL30">
            <v>926.4</v>
          </cell>
          <cell r="AM30">
            <v>15721.235433872611</v>
          </cell>
          <cell r="AN30">
            <v>1.0142732537982329</v>
          </cell>
          <cell r="AO30">
            <v>42.5</v>
          </cell>
          <cell r="AP30">
            <v>15511.033155856727</v>
          </cell>
        </row>
        <row r="31">
          <cell r="A31">
            <v>1980</v>
          </cell>
          <cell r="B31" t="str">
            <v>9)</v>
          </cell>
          <cell r="C31">
            <v>1688</v>
          </cell>
          <cell r="D31">
            <v>326</v>
          </cell>
          <cell r="E31" t="str">
            <v>... </v>
          </cell>
          <cell r="F31" t="str">
            <v>...  </v>
          </cell>
          <cell r="G31">
            <v>3528</v>
          </cell>
          <cell r="H31">
            <v>6146</v>
          </cell>
          <cell r="I31">
            <v>9674</v>
          </cell>
          <cell r="J31">
            <v>3557</v>
          </cell>
          <cell r="K31" t="str">
            <v>... </v>
          </cell>
          <cell r="L31" t="str">
            <v>... </v>
          </cell>
          <cell r="M31" t="str">
            <v>... </v>
          </cell>
          <cell r="N31" t="str">
            <v>... </v>
          </cell>
          <cell r="Q31">
            <v>13231</v>
          </cell>
          <cell r="R31">
            <v>6126</v>
          </cell>
          <cell r="T31" t="e">
            <v>#REF!</v>
          </cell>
          <cell r="W31" t="str">
            <v>VW 1982, 255</v>
          </cell>
          <cell r="Y31" t="str">
            <v>9)</v>
          </cell>
        </row>
        <row r="32">
          <cell r="A32">
            <v>1981</v>
          </cell>
          <cell r="B32" t="str">
            <v>9)</v>
          </cell>
          <cell r="C32">
            <v>1753</v>
          </cell>
          <cell r="D32">
            <v>339</v>
          </cell>
          <cell r="E32">
            <v>17700</v>
          </cell>
          <cell r="F32" t="str">
            <v>...  </v>
          </cell>
          <cell r="G32">
            <v>3821</v>
          </cell>
          <cell r="H32">
            <v>6613</v>
          </cell>
          <cell r="I32">
            <v>10434</v>
          </cell>
          <cell r="J32">
            <v>4154</v>
          </cell>
          <cell r="K32" t="str">
            <v>... </v>
          </cell>
          <cell r="L32" t="str">
            <v>... </v>
          </cell>
          <cell r="M32" t="str">
            <v>... </v>
          </cell>
          <cell r="N32" t="str">
            <v>... </v>
          </cell>
          <cell r="Q32">
            <v>14588</v>
          </cell>
          <cell r="R32">
            <v>6028</v>
          </cell>
          <cell r="T32" t="e">
            <v>#REF!</v>
          </cell>
          <cell r="Y32" t="str">
            <v>9)</v>
          </cell>
        </row>
        <row r="33">
          <cell r="A33">
            <v>1982</v>
          </cell>
          <cell r="B33" t="str">
            <v>9)</v>
          </cell>
          <cell r="C33">
            <v>1834</v>
          </cell>
          <cell r="D33">
            <v>350</v>
          </cell>
          <cell r="E33">
            <v>17786</v>
          </cell>
          <cell r="F33" t="str">
            <v>...  </v>
          </cell>
          <cell r="G33">
            <v>3535</v>
          </cell>
          <cell r="H33">
            <v>6931</v>
          </cell>
          <cell r="I33">
            <v>10466</v>
          </cell>
          <cell r="J33">
            <v>4812</v>
          </cell>
          <cell r="K33" t="str">
            <v>... </v>
          </cell>
          <cell r="L33" t="str">
            <v>... </v>
          </cell>
          <cell r="M33" t="str">
            <v>... </v>
          </cell>
          <cell r="N33" t="str">
            <v>... </v>
          </cell>
          <cell r="Q33">
            <v>15928</v>
          </cell>
          <cell r="R33">
            <v>6972</v>
          </cell>
          <cell r="T33" t="e">
            <v>#REF!</v>
          </cell>
          <cell r="Y33" t="str">
            <v>9)</v>
          </cell>
        </row>
        <row r="34">
          <cell r="A34">
            <v>1983</v>
          </cell>
          <cell r="B34" t="str">
            <v>9)</v>
          </cell>
          <cell r="C34">
            <v>1926</v>
          </cell>
          <cell r="D34">
            <v>365</v>
          </cell>
          <cell r="E34">
            <v>17876</v>
          </cell>
          <cell r="F34">
            <v>691</v>
          </cell>
          <cell r="G34">
            <v>4318</v>
          </cell>
          <cell r="H34">
            <v>7582</v>
          </cell>
          <cell r="I34">
            <v>11900</v>
          </cell>
          <cell r="J34">
            <v>5267</v>
          </cell>
          <cell r="K34" t="str">
            <v>... </v>
          </cell>
          <cell r="L34" t="str">
            <v>... </v>
          </cell>
          <cell r="M34" t="str">
            <v>... </v>
          </cell>
          <cell r="N34" t="str">
            <v>... </v>
          </cell>
          <cell r="Q34">
            <v>17167</v>
          </cell>
          <cell r="R34">
            <v>8080</v>
          </cell>
          <cell r="T34" t="e">
            <v>#REF!</v>
          </cell>
          <cell r="Y34" t="str">
            <v>9)</v>
          </cell>
        </row>
        <row r="35">
          <cell r="A35">
            <v>1984</v>
          </cell>
          <cell r="B35" t="str">
            <v>9)</v>
          </cell>
          <cell r="C35">
            <v>1959</v>
          </cell>
          <cell r="D35">
            <v>376</v>
          </cell>
          <cell r="E35" t="str">
            <v>... </v>
          </cell>
          <cell r="F35" t="str">
            <v>...  </v>
          </cell>
          <cell r="G35">
            <v>4282</v>
          </cell>
          <cell r="H35">
            <v>7212</v>
          </cell>
          <cell r="I35">
            <v>11494</v>
          </cell>
          <cell r="J35">
            <v>5655</v>
          </cell>
          <cell r="K35" t="str">
            <v>... </v>
          </cell>
          <cell r="L35" t="str">
            <v>... </v>
          </cell>
          <cell r="M35" t="str">
            <v>... </v>
          </cell>
          <cell r="N35" t="str">
            <v>... </v>
          </cell>
          <cell r="Q35">
            <v>17149</v>
          </cell>
          <cell r="R35">
            <v>9610</v>
          </cell>
          <cell r="T35" t="e">
            <v>#REF!</v>
          </cell>
          <cell r="Y35" t="str">
            <v>9)</v>
          </cell>
        </row>
        <row r="36">
          <cell r="A36">
            <v>1985</v>
          </cell>
          <cell r="B36" t="str">
            <v>10)</v>
          </cell>
          <cell r="C36" t="str">
            <v>... </v>
          </cell>
          <cell r="D36" t="str">
            <v>... </v>
          </cell>
          <cell r="E36">
            <v>17900</v>
          </cell>
          <cell r="F36" t="str">
            <v>...  </v>
          </cell>
          <cell r="G36" t="str">
            <v>... </v>
          </cell>
          <cell r="H36" t="str">
            <v>... </v>
          </cell>
          <cell r="I36" t="str">
            <v>... </v>
          </cell>
          <cell r="J36" t="str">
            <v>... </v>
          </cell>
          <cell r="K36" t="str">
            <v>... </v>
          </cell>
          <cell r="L36" t="str">
            <v>... </v>
          </cell>
          <cell r="M36" t="str">
            <v>... </v>
          </cell>
          <cell r="N36" t="str">
            <v>... </v>
          </cell>
          <cell r="Q36" t="str">
            <v>...    </v>
          </cell>
          <cell r="R36">
            <v>7305</v>
          </cell>
          <cell r="T36" t="e">
            <v>#REF!</v>
          </cell>
          <cell r="Y36" t="str">
            <v>9)</v>
          </cell>
          <cell r="AA36" t="str">
            <v>Pictet</v>
          </cell>
        </row>
        <row r="37">
          <cell r="A37">
            <v>1985</v>
          </cell>
          <cell r="B37" t="str">
            <v>10)</v>
          </cell>
          <cell r="C37" t="str">
            <v>... </v>
          </cell>
          <cell r="D37" t="str">
            <v>... </v>
          </cell>
          <cell r="E37" t="str">
            <v>... </v>
          </cell>
          <cell r="F37" t="str">
            <v>...  </v>
          </cell>
          <cell r="G37" t="str">
            <v>... </v>
          </cell>
          <cell r="H37" t="str">
            <v>... </v>
          </cell>
          <cell r="I37" t="str">
            <v>... </v>
          </cell>
          <cell r="J37" t="str">
            <v>... </v>
          </cell>
          <cell r="K37" t="str">
            <v>... </v>
          </cell>
          <cell r="L37" t="str">
            <v>... </v>
          </cell>
          <cell r="M37" t="str">
            <v>... </v>
          </cell>
          <cell r="N37" t="str">
            <v>... </v>
          </cell>
          <cell r="O37" t="str">
            <v>...</v>
          </cell>
          <cell r="P37" t="str">
            <v>...</v>
          </cell>
          <cell r="Q37" t="str">
            <v>... </v>
          </cell>
          <cell r="R37" t="str">
            <v>?</v>
          </cell>
          <cell r="S37" t="str">
            <v>...</v>
          </cell>
          <cell r="T37" t="e">
            <v>#REF!</v>
          </cell>
          <cell r="U37" t="str">
            <v>...</v>
          </cell>
          <cell r="V37" t="str">
            <v>...</v>
          </cell>
          <cell r="W37" t="str">
            <v>...</v>
          </cell>
          <cell r="Y37" t="str">
            <v>10)</v>
          </cell>
          <cell r="AA37" t="str">
            <v>1. Anal.</v>
          </cell>
        </row>
        <row r="38">
          <cell r="C38" t="str">
            <v>... </v>
          </cell>
          <cell r="D38" t="str">
            <v>... </v>
          </cell>
          <cell r="E38">
            <v>18400</v>
          </cell>
        </row>
        <row r="39">
          <cell r="C39">
            <v>3266</v>
          </cell>
          <cell r="D39">
            <v>420</v>
          </cell>
          <cell r="E39">
            <v>15179</v>
          </cell>
        </row>
        <row r="40">
          <cell r="C40">
            <v>3350</v>
          </cell>
          <cell r="D40">
            <v>440</v>
          </cell>
          <cell r="E40" t="str">
            <v>... </v>
          </cell>
        </row>
        <row r="41">
          <cell r="C41">
            <v>3439</v>
          </cell>
          <cell r="D41">
            <v>482</v>
          </cell>
          <cell r="E41" t="str">
            <v>... </v>
          </cell>
        </row>
        <row r="42">
          <cell r="C42">
            <v>3541</v>
          </cell>
          <cell r="D42">
            <v>508</v>
          </cell>
          <cell r="E42" t="str">
            <v>... </v>
          </cell>
        </row>
        <row r="43">
          <cell r="C43">
            <v>3539.8819319712616</v>
          </cell>
          <cell r="D43">
            <v>521.16149999999993</v>
          </cell>
          <cell r="E43" t="str">
            <v xml:space="preserve">... </v>
          </cell>
        </row>
        <row r="44">
          <cell r="C44">
            <v>3431.3690000000001</v>
          </cell>
          <cell r="D44">
            <v>534.32299999999998</v>
          </cell>
          <cell r="E44">
            <v>13689</v>
          </cell>
        </row>
        <row r="45">
          <cell r="C45">
            <v>3383.9799529983679</v>
          </cell>
          <cell r="D45">
            <v>570.85045294280008</v>
          </cell>
          <cell r="E45">
            <v>13263.383391880068</v>
          </cell>
        </row>
        <row r="46">
          <cell r="C46">
            <v>3239.355</v>
          </cell>
          <cell r="D46">
            <v>609.875</v>
          </cell>
          <cell r="E46">
            <v>12851</v>
          </cell>
        </row>
        <row r="47">
          <cell r="C47">
            <v>3190</v>
          </cell>
          <cell r="D47">
            <v>628.2171767191661</v>
          </cell>
          <cell r="E47">
            <v>12163.616361921318</v>
          </cell>
        </row>
        <row r="48">
          <cell r="C48">
            <v>3147.5039999999999</v>
          </cell>
          <cell r="D48">
            <v>647.11099999999999</v>
          </cell>
          <cell r="E48">
            <v>11513</v>
          </cell>
        </row>
        <row r="49">
          <cell r="C49">
            <v>3143.5875633905921</v>
          </cell>
          <cell r="D49">
            <v>670</v>
          </cell>
          <cell r="E49">
            <v>10947.09171424082</v>
          </cell>
        </row>
        <row r="50">
          <cell r="C50">
            <v>3139.6759999999999</v>
          </cell>
          <cell r="D50">
            <v>694.91200000000003</v>
          </cell>
          <cell r="E50">
            <v>10409</v>
          </cell>
        </row>
        <row r="51">
          <cell r="C51">
            <v>3180</v>
          </cell>
          <cell r="D51">
            <v>720</v>
          </cell>
          <cell r="E51">
            <v>9897.3575656677403</v>
          </cell>
        </row>
        <row r="52">
          <cell r="C52">
            <v>3226.0039999999999</v>
          </cell>
          <cell r="D52">
            <v>748.12400000000002</v>
          </cell>
          <cell r="E52">
            <v>9096</v>
          </cell>
        </row>
        <row r="53">
          <cell r="C53">
            <v>3306</v>
          </cell>
          <cell r="D53">
            <v>785</v>
          </cell>
          <cell r="E53">
            <v>8550</v>
          </cell>
        </row>
        <row r="54">
          <cell r="C54">
            <v>3267.3780000000002</v>
          </cell>
          <cell r="D54">
            <v>805</v>
          </cell>
          <cell r="E54">
            <v>8125</v>
          </cell>
        </row>
        <row r="55">
          <cell r="C55">
            <v>3340</v>
          </cell>
          <cell r="D55">
            <v>830</v>
          </cell>
          <cell r="E55" t="str">
            <v>...</v>
          </cell>
        </row>
        <row r="163">
          <cell r="C163" t="str">
            <v>Datenbasis PKS 1996prov. für SVS 98, gemäss "Schätzg PKS 96 für SVS 98 3.6."</v>
          </cell>
        </row>
        <row r="164">
          <cell r="C164" t="e">
            <v>#REF!</v>
          </cell>
          <cell r="D164" t="str">
            <v>Beiträge der Versicherten (inkl. Einkäufe ohne Stellenwechsel)</v>
          </cell>
        </row>
        <row r="165">
          <cell r="C165" t="e">
            <v>#REF!</v>
          </cell>
          <cell r="D165" t="str">
            <v xml:space="preserve">FZL und Einkäufe der Versicherten </v>
          </cell>
        </row>
        <row r="166">
          <cell r="C166" t="e">
            <v>#REF!</v>
          </cell>
          <cell r="D166" t="str">
            <v>Direkte Arbeitgeberbeiträge</v>
          </cell>
        </row>
        <row r="167">
          <cell r="C167" t="e">
            <v>#REF!</v>
          </cell>
          <cell r="D167" t="str">
            <v>Beiträge aus AG-Beitragsreserve</v>
          </cell>
        </row>
        <row r="168">
          <cell r="C168" t="e">
            <v>#REF!</v>
          </cell>
          <cell r="D168" t="str">
            <v>Beiträge aus Stiftung, anderen VE</v>
          </cell>
        </row>
        <row r="169">
          <cell r="C169" t="e">
            <v>#REF!</v>
          </cell>
          <cell r="D169" t="str">
            <v>Leistungen von Vers.ges. an VE/Versicherte</v>
          </cell>
        </row>
        <row r="170">
          <cell r="C170" t="e">
            <v>#REF!</v>
          </cell>
          <cell r="D170" t="str">
            <v>Bruttoertrag auf Anlagen (ohne Gewinne)</v>
          </cell>
        </row>
        <row r="171">
          <cell r="C171" t="e">
            <v>#REF!</v>
          </cell>
          <cell r="D171" t="str">
            <v>Uebriger Ertrag + Aufwandüberschuss</v>
          </cell>
        </row>
        <row r="172">
          <cell r="C172" t="e">
            <v>#REF!</v>
          </cell>
          <cell r="D172" t="str">
            <v>Total Ertrag (inkl. Aufwandübersch.)</v>
          </cell>
        </row>
        <row r="173">
          <cell r="C173" t="e">
            <v>#REF!</v>
          </cell>
          <cell r="D173" t="str">
            <v>Rentenzahlungen</v>
          </cell>
        </row>
        <row r="174">
          <cell r="C174" t="e">
            <v>#REF!</v>
          </cell>
          <cell r="D174" t="str">
            <v>Kapitalzahlungen</v>
          </cell>
        </row>
        <row r="175">
          <cell r="C175" t="e">
            <v>#REF!</v>
          </cell>
          <cell r="D175" t="str">
            <v>Austrittsleistungen (FZL, Barauszahlungen)</v>
          </cell>
        </row>
        <row r="176">
          <cell r="C176" t="e">
            <v>#REF!</v>
          </cell>
          <cell r="D176" t="str">
            <v>Prämien an Versicherungsgesellschaften</v>
          </cell>
        </row>
        <row r="177">
          <cell r="C177" t="e">
            <v>#REF!</v>
          </cell>
          <cell r="D177" t="str">
            <v>Kosten der Wertschriftenverwaltung, Passivzinsen, Liegensch.aufwand</v>
          </cell>
        </row>
        <row r="178">
          <cell r="C178" t="e">
            <v>#REF!</v>
          </cell>
          <cell r="D178" t="str">
            <v>Uebriger Aufwand, Ertragsüberschuss</v>
          </cell>
        </row>
        <row r="179">
          <cell r="C179" t="e">
            <v>#REF!</v>
          </cell>
          <cell r="D179" t="str">
            <v>Kreditoren und übrige Passiven</v>
          </cell>
        </row>
        <row r="180">
          <cell r="C180" t="e">
            <v>#REF!</v>
          </cell>
          <cell r="D180" t="str">
            <v>Passivhypotheken</v>
          </cell>
        </row>
        <row r="181">
          <cell r="C181" t="e">
            <v>#REF!</v>
          </cell>
          <cell r="D181" t="str">
            <v>Total Passiven</v>
          </cell>
        </row>
        <row r="182">
          <cell r="C182" t="e">
            <v>#REF!</v>
          </cell>
          <cell r="D182" t="str">
            <v>Anzahl aktive Versicherte</v>
          </cell>
        </row>
        <row r="183">
          <cell r="C183">
            <v>0</v>
          </cell>
        </row>
        <row r="184">
          <cell r="C184">
            <v>8367.0311557788937</v>
          </cell>
          <cell r="D184" t="str">
            <v>Kreditoren und übrige Passiven</v>
          </cell>
        </row>
        <row r="185">
          <cell r="C185">
            <v>2275.1889447236181</v>
          </cell>
          <cell r="D185" t="str">
            <v>Passivhypotheken</v>
          </cell>
        </row>
        <row r="186">
          <cell r="C186">
            <v>347546.29648241203</v>
          </cell>
          <cell r="D186" t="str">
            <v>Total Passiven</v>
          </cell>
        </row>
        <row r="187">
          <cell r="C187">
            <v>336904.07638190949</v>
          </cell>
          <cell r="D187" t="str">
            <v>Total Passiven bereinigt</v>
          </cell>
        </row>
      </sheetData>
      <sheetData sheetId="7">
        <row r="1">
          <cell r="A1" t="str">
            <v>BV-Ausgaben (früher 15.2 Berufliche Vorsorge (BV): Ausgaben, Kapital  1987-2003)</v>
          </cell>
        </row>
        <row r="2">
          <cell r="I2">
            <v>0.85</v>
          </cell>
        </row>
        <row r="4">
          <cell r="I4" t="str">
            <v>zufliessen-</v>
          </cell>
        </row>
        <row r="5">
          <cell r="I5" t="str">
            <v>de</v>
          </cell>
        </row>
        <row r="6">
          <cell r="I6" t="str">
            <v>Freizü-</v>
          </cell>
        </row>
        <row r="7">
          <cell r="I7" t="str">
            <v>gigkeits-</v>
          </cell>
        </row>
        <row r="8">
          <cell r="I8" t="str">
            <v>leistungen</v>
          </cell>
        </row>
        <row r="9">
          <cell r="I9" t="str">
            <v>FZL 3)</v>
          </cell>
        </row>
        <row r="12">
          <cell r="A12">
            <v>1960</v>
          </cell>
          <cell r="C12" t="str">
            <v>... </v>
          </cell>
          <cell r="D12" t="str">
            <v>... </v>
          </cell>
          <cell r="E12">
            <v>-1972</v>
          </cell>
          <cell r="F12" t="str">
            <v>...  </v>
          </cell>
          <cell r="G12" t="str">
            <v>...  </v>
          </cell>
          <cell r="H12" t="str">
            <v>... </v>
          </cell>
          <cell r="K12" t="str">
            <v>... </v>
          </cell>
          <cell r="L12" t="str">
            <v>... </v>
          </cell>
          <cell r="M12" t="str">
            <v>... </v>
          </cell>
          <cell r="N12" t="str">
            <v>... </v>
          </cell>
          <cell r="Q12" t="str">
            <v>... </v>
          </cell>
          <cell r="T12" t="e">
            <v>#REF!</v>
          </cell>
        </row>
        <row r="13">
          <cell r="A13">
            <v>1961</v>
          </cell>
          <cell r="C13" t="str">
            <v>... </v>
          </cell>
          <cell r="D13" t="str">
            <v>... </v>
          </cell>
          <cell r="E13">
            <v>48364</v>
          </cell>
          <cell r="F13" t="str">
            <v>...  </v>
          </cell>
          <cell r="G13" t="str">
            <v>...  </v>
          </cell>
          <cell r="H13" t="str">
            <v>... </v>
          </cell>
          <cell r="K13" t="str">
            <v>... </v>
          </cell>
          <cell r="L13" t="str">
            <v>... </v>
          </cell>
          <cell r="M13" t="str">
            <v>... </v>
          </cell>
          <cell r="N13" t="str">
            <v>... </v>
          </cell>
          <cell r="Q13" t="str">
            <v>... </v>
          </cell>
          <cell r="T13" t="e">
            <v>#REF!</v>
          </cell>
        </row>
        <row r="14">
          <cell r="A14">
            <v>1962</v>
          </cell>
          <cell r="C14" t="str">
            <v>... </v>
          </cell>
          <cell r="D14" t="str">
            <v>... </v>
          </cell>
          <cell r="E14">
            <v>32864</v>
          </cell>
          <cell r="F14" t="str">
            <v>...  </v>
          </cell>
          <cell r="G14" t="str">
            <v>...  </v>
          </cell>
          <cell r="H14" t="str">
            <v>... </v>
          </cell>
          <cell r="K14" t="str">
            <v>... </v>
          </cell>
          <cell r="L14" t="str">
            <v>... </v>
          </cell>
          <cell r="M14" t="str">
            <v>... </v>
          </cell>
          <cell r="N14" t="str">
            <v>... </v>
          </cell>
          <cell r="Q14" t="str">
            <v>... </v>
          </cell>
          <cell r="T14" t="e">
            <v>#REF!</v>
          </cell>
        </row>
        <row r="15">
          <cell r="A15">
            <v>1963</v>
          </cell>
          <cell r="C15" t="str">
            <v>... </v>
          </cell>
          <cell r="D15" t="str">
            <v>... </v>
          </cell>
          <cell r="E15">
            <v>20100</v>
          </cell>
          <cell r="F15" t="str">
            <v>...  </v>
          </cell>
          <cell r="G15" t="str">
            <v>...  </v>
          </cell>
          <cell r="H15" t="str">
            <v>... </v>
          </cell>
          <cell r="K15" t="str">
            <v>... </v>
          </cell>
          <cell r="L15" t="str">
            <v>... </v>
          </cell>
          <cell r="M15" t="str">
            <v>... </v>
          </cell>
          <cell r="N15" t="str">
            <v>... </v>
          </cell>
          <cell r="Q15" t="str">
            <v>... </v>
          </cell>
          <cell r="T15" t="e">
            <v>#REF!</v>
          </cell>
        </row>
        <row r="16">
          <cell r="A16">
            <v>1964</v>
          </cell>
          <cell r="C16" t="str">
            <v>... </v>
          </cell>
          <cell r="D16" t="str">
            <v>... </v>
          </cell>
          <cell r="E16">
            <v>16300</v>
          </cell>
          <cell r="F16" t="str">
            <v>...  </v>
          </cell>
          <cell r="G16" t="str">
            <v>...  </v>
          </cell>
          <cell r="H16" t="str">
            <v>... </v>
          </cell>
          <cell r="K16" t="str">
            <v>... </v>
          </cell>
          <cell r="L16" t="str">
            <v>... </v>
          </cell>
          <cell r="M16" t="str">
            <v>... </v>
          </cell>
          <cell r="N16" t="str">
            <v>... </v>
          </cell>
          <cell r="Q16" t="str">
            <v>... </v>
          </cell>
          <cell r="T16" t="e">
            <v>#REF!</v>
          </cell>
        </row>
        <row r="17">
          <cell r="A17">
            <v>1965</v>
          </cell>
          <cell r="C17" t="str">
            <v xml:space="preserve">... </v>
          </cell>
          <cell r="D17" t="str">
            <v>... </v>
          </cell>
          <cell r="E17">
            <v>3800</v>
          </cell>
          <cell r="F17" t="str">
            <v>...  </v>
          </cell>
          <cell r="G17" t="str">
            <v>...  </v>
          </cell>
          <cell r="H17" t="str">
            <v>... </v>
          </cell>
          <cell r="K17" t="str">
            <v>... </v>
          </cell>
          <cell r="L17" t="str">
            <v>... </v>
          </cell>
          <cell r="M17" t="str">
            <v>... </v>
          </cell>
          <cell r="N17" t="str">
            <v>... </v>
          </cell>
          <cell r="Q17" t="str">
            <v>... </v>
          </cell>
          <cell r="T17" t="e">
            <v>#REF!</v>
          </cell>
        </row>
        <row r="18">
          <cell r="A18">
            <v>1966</v>
          </cell>
          <cell r="B18" t="str">
            <v>8)</v>
          </cell>
          <cell r="C18">
            <v>827</v>
          </cell>
          <cell r="D18">
            <v>267</v>
          </cell>
          <cell r="E18">
            <v>6290</v>
          </cell>
          <cell r="F18" t="str">
            <v>...  </v>
          </cell>
          <cell r="G18" t="str">
            <v>...  </v>
          </cell>
          <cell r="H18" t="str">
            <v>... </v>
          </cell>
          <cell r="K18" t="str">
            <v>... </v>
          </cell>
          <cell r="L18" t="str">
            <v>... </v>
          </cell>
          <cell r="M18" t="str">
            <v>... </v>
          </cell>
          <cell r="N18" t="str">
            <v>... </v>
          </cell>
          <cell r="Q18">
            <v>22106</v>
          </cell>
          <cell r="T18" t="e">
            <v>#REF!</v>
          </cell>
          <cell r="Y18" t="str">
            <v>8)</v>
          </cell>
        </row>
        <row r="19">
          <cell r="A19">
            <v>1967</v>
          </cell>
          <cell r="B19" t="str">
            <v>9)</v>
          </cell>
          <cell r="C19" t="str">
            <v>... </v>
          </cell>
          <cell r="D19" t="str">
            <v>... </v>
          </cell>
          <cell r="E19">
            <v>2550</v>
          </cell>
          <cell r="F19" t="str">
            <v>...  </v>
          </cell>
          <cell r="G19" t="str">
            <v>...  </v>
          </cell>
          <cell r="H19" t="str">
            <v>... </v>
          </cell>
          <cell r="K19" t="str">
            <v>... </v>
          </cell>
          <cell r="L19" t="str">
            <v>... </v>
          </cell>
          <cell r="M19" t="str">
            <v>... </v>
          </cell>
          <cell r="N19" t="str">
            <v>... </v>
          </cell>
          <cell r="Q19" t="str">
            <v>... </v>
          </cell>
          <cell r="T19" t="e">
            <v>#REF!</v>
          </cell>
          <cell r="Y19" t="str">
            <v>9)</v>
          </cell>
        </row>
        <row r="20">
          <cell r="A20">
            <v>1968</v>
          </cell>
          <cell r="B20" t="str">
            <v>9)</v>
          </cell>
          <cell r="C20">
            <v>1028</v>
          </cell>
          <cell r="D20">
            <v>297</v>
          </cell>
          <cell r="E20">
            <v>3740</v>
          </cell>
          <cell r="F20" t="str">
            <v>...  </v>
          </cell>
          <cell r="G20" t="str">
            <v>...  </v>
          </cell>
          <cell r="H20" t="str">
            <v>... </v>
          </cell>
          <cell r="K20" t="str">
            <v>... </v>
          </cell>
          <cell r="L20" t="str">
            <v>... </v>
          </cell>
          <cell r="M20" t="str">
            <v>... </v>
          </cell>
          <cell r="N20" t="str">
            <v>... </v>
          </cell>
          <cell r="Q20">
            <v>26168</v>
          </cell>
          <cell r="T20" t="e">
            <v>#REF!</v>
          </cell>
          <cell r="Y20" t="str">
            <v>9)</v>
          </cell>
        </row>
        <row r="21">
          <cell r="A21">
            <v>1969</v>
          </cell>
          <cell r="B21" t="str">
            <v>9)</v>
          </cell>
          <cell r="C21" t="str">
            <v>... </v>
          </cell>
          <cell r="D21" t="str">
            <v>... </v>
          </cell>
          <cell r="E21">
            <v>17850</v>
          </cell>
          <cell r="F21" t="str">
            <v>...  </v>
          </cell>
          <cell r="G21" t="str">
            <v>...  </v>
          </cell>
          <cell r="H21" t="str">
            <v>... </v>
          </cell>
          <cell r="K21" t="str">
            <v>... </v>
          </cell>
          <cell r="L21" t="str">
            <v>... </v>
          </cell>
          <cell r="M21" t="str">
            <v>... </v>
          </cell>
          <cell r="N21" t="str">
            <v>... </v>
          </cell>
          <cell r="Q21" t="str">
            <v>... </v>
          </cell>
          <cell r="T21" t="e">
            <v>#REF!</v>
          </cell>
          <cell r="Y21" t="str">
            <v>9)</v>
          </cell>
        </row>
        <row r="22">
          <cell r="A22">
            <v>1970</v>
          </cell>
          <cell r="B22" t="str">
            <v>8)</v>
          </cell>
          <cell r="C22">
            <v>1156.4459999999999</v>
          </cell>
          <cell r="D22">
            <v>160.11700000000002</v>
          </cell>
          <cell r="E22">
            <v>14110</v>
          </cell>
          <cell r="F22" t="str">
            <v>...  </v>
          </cell>
          <cell r="G22">
            <v>361.64699999999999</v>
          </cell>
          <cell r="H22">
            <v>361.64699999999999</v>
          </cell>
          <cell r="K22">
            <v>515.15100000000007</v>
          </cell>
          <cell r="L22" t="str">
            <v>... </v>
          </cell>
          <cell r="M22">
            <v>264.02300000000002</v>
          </cell>
          <cell r="N22">
            <v>2457.384</v>
          </cell>
          <cell r="O22" t="str">
            <v>14)</v>
          </cell>
          <cell r="Q22">
            <v>32497.853999999999</v>
          </cell>
          <cell r="R22" t="str">
            <v>?</v>
          </cell>
          <cell r="T22" t="e">
            <v>#REF!</v>
          </cell>
          <cell r="Y22" t="str">
            <v>8)</v>
          </cell>
        </row>
        <row r="23">
          <cell r="A23">
            <v>1971</v>
          </cell>
          <cell r="B23" t="str">
            <v>9)</v>
          </cell>
          <cell r="C23" t="str">
            <v>... </v>
          </cell>
          <cell r="D23" t="str">
            <v>... </v>
          </cell>
          <cell r="E23">
            <v>4100</v>
          </cell>
          <cell r="F23" t="str">
            <v>...  </v>
          </cell>
          <cell r="G23" t="str">
            <v>...  </v>
          </cell>
          <cell r="H23" t="str">
            <v>... </v>
          </cell>
          <cell r="K23" t="str">
            <v>... </v>
          </cell>
          <cell r="L23" t="str">
            <v>... </v>
          </cell>
          <cell r="M23" t="str">
            <v>... </v>
          </cell>
          <cell r="N23" t="str">
            <v>... </v>
          </cell>
          <cell r="Q23" t="str">
            <v>... </v>
          </cell>
          <cell r="R23" t="str">
            <v>?</v>
          </cell>
          <cell r="T23" t="e">
            <v>#REF!</v>
          </cell>
          <cell r="Y23" t="str">
            <v>9)</v>
          </cell>
        </row>
        <row r="24">
          <cell r="A24">
            <v>1972</v>
          </cell>
          <cell r="B24" t="str">
            <v>9)</v>
          </cell>
          <cell r="C24">
            <v>1438</v>
          </cell>
          <cell r="D24">
            <v>218</v>
          </cell>
          <cell r="E24">
            <v>1300</v>
          </cell>
          <cell r="F24" t="str">
            <v>...  </v>
          </cell>
          <cell r="G24" t="str">
            <v>...  </v>
          </cell>
          <cell r="H24" t="str">
            <v>... </v>
          </cell>
          <cell r="K24" t="str">
            <v>... </v>
          </cell>
          <cell r="L24" t="str">
            <v>... </v>
          </cell>
          <cell r="M24" t="str">
            <v>... </v>
          </cell>
          <cell r="N24" t="str">
            <v>... </v>
          </cell>
          <cell r="Q24">
            <v>39457.86</v>
          </cell>
          <cell r="R24" t="str">
            <v>?</v>
          </cell>
          <cell r="T24" t="e">
            <v>#REF!</v>
          </cell>
          <cell r="Y24" t="str">
            <v>9)</v>
          </cell>
        </row>
        <row r="25">
          <cell r="A25">
            <v>1973</v>
          </cell>
          <cell r="B25" t="str">
            <v>9)</v>
          </cell>
          <cell r="C25">
            <v>1606</v>
          </cell>
          <cell r="D25">
            <v>273</v>
          </cell>
          <cell r="E25">
            <v>1074</v>
          </cell>
          <cell r="F25" t="str">
            <v>...  </v>
          </cell>
          <cell r="G25" t="str">
            <v>...  </v>
          </cell>
          <cell r="H25" t="str">
            <v>... </v>
          </cell>
          <cell r="K25" t="str">
            <v>... </v>
          </cell>
          <cell r="L25" t="str">
            <v>... </v>
          </cell>
          <cell r="M25" t="str">
            <v>... </v>
          </cell>
          <cell r="N25" t="str">
            <v>... </v>
          </cell>
          <cell r="Q25">
            <v>42992</v>
          </cell>
          <cell r="R25">
            <v>3534.1399999999994</v>
          </cell>
          <cell r="T25" t="e">
            <v>#REF!</v>
          </cell>
          <cell r="W25" t="str">
            <v>VW 1975, 231</v>
          </cell>
          <cell r="Y25" t="str">
            <v>9)</v>
          </cell>
        </row>
        <row r="26">
          <cell r="A26">
            <v>1974</v>
          </cell>
          <cell r="B26" t="str">
            <v>9)</v>
          </cell>
          <cell r="C26">
            <v>1816</v>
          </cell>
          <cell r="D26">
            <v>291</v>
          </cell>
          <cell r="E26">
            <v>15500</v>
          </cell>
          <cell r="F26" t="str">
            <v>...  </v>
          </cell>
          <cell r="G26" t="str">
            <v>...  </v>
          </cell>
          <cell r="H26" t="str">
            <v>... </v>
          </cell>
          <cell r="K26" t="str">
            <v>... </v>
          </cell>
          <cell r="L26" t="str">
            <v>... </v>
          </cell>
          <cell r="M26" t="str">
            <v>... </v>
          </cell>
          <cell r="N26" t="str">
            <v>... </v>
          </cell>
          <cell r="Q26">
            <v>47573</v>
          </cell>
          <cell r="R26">
            <v>4581</v>
          </cell>
          <cell r="T26" t="e">
            <v>#REF!</v>
          </cell>
          <cell r="W26" t="str">
            <v>VW 1976, 211</v>
          </cell>
          <cell r="Y26" t="str">
            <v>9)</v>
          </cell>
        </row>
        <row r="27">
          <cell r="A27">
            <v>1975</v>
          </cell>
          <cell r="B27" t="str">
            <v>9)</v>
          </cell>
          <cell r="C27">
            <v>1979</v>
          </cell>
          <cell r="D27">
            <v>327</v>
          </cell>
          <cell r="E27">
            <v>15500</v>
          </cell>
          <cell r="F27" t="str">
            <v>...  </v>
          </cell>
          <cell r="G27" t="str">
            <v>...  </v>
          </cell>
          <cell r="H27" t="str">
            <v>... </v>
          </cell>
          <cell r="K27" t="str">
            <v>... </v>
          </cell>
          <cell r="L27" t="str">
            <v>... </v>
          </cell>
          <cell r="M27" t="str">
            <v>... </v>
          </cell>
          <cell r="N27" t="str">
            <v>... </v>
          </cell>
          <cell r="Q27">
            <v>53738</v>
          </cell>
          <cell r="R27">
            <v>6165</v>
          </cell>
          <cell r="T27" t="e">
            <v>#REF!</v>
          </cell>
          <cell r="W27" t="str">
            <v>VW 1977, 227</v>
          </cell>
          <cell r="Y27" t="str">
            <v>9)</v>
          </cell>
        </row>
        <row r="28">
          <cell r="A28">
            <v>1976</v>
          </cell>
          <cell r="B28" t="str">
            <v>9)</v>
          </cell>
          <cell r="C28">
            <v>2199</v>
          </cell>
          <cell r="D28">
            <v>412</v>
          </cell>
          <cell r="E28">
            <v>2611</v>
          </cell>
          <cell r="F28" t="str">
            <v>...  </v>
          </cell>
          <cell r="G28" t="str">
            <v>...  </v>
          </cell>
          <cell r="H28" t="str">
            <v>... </v>
          </cell>
          <cell r="K28" t="str">
            <v>... </v>
          </cell>
          <cell r="L28" t="str">
            <v>... </v>
          </cell>
          <cell r="M28" t="str">
            <v>... </v>
          </cell>
          <cell r="N28" t="str">
            <v>... </v>
          </cell>
          <cell r="Q28">
            <v>59211</v>
          </cell>
          <cell r="R28">
            <v>5473</v>
          </cell>
          <cell r="S28" t="str">
            <v>1976/77 Anzahl VE unklar,</v>
          </cell>
          <cell r="T28" t="e">
            <v>#VALUE!</v>
          </cell>
          <cell r="W28" t="str">
            <v>VW 1978, 123</v>
          </cell>
          <cell r="Y28" t="str">
            <v>9)</v>
          </cell>
        </row>
        <row r="29">
          <cell r="A29">
            <v>1977</v>
          </cell>
          <cell r="B29" t="str">
            <v>9)</v>
          </cell>
          <cell r="C29">
            <v>2401</v>
          </cell>
          <cell r="D29">
            <v>362</v>
          </cell>
          <cell r="E29">
            <v>474300</v>
          </cell>
          <cell r="F29" t="str">
            <v>...  </v>
          </cell>
          <cell r="G29" t="str">
            <v>...  </v>
          </cell>
          <cell r="H29" t="str">
            <v>... </v>
          </cell>
          <cell r="K29" t="str">
            <v>... </v>
          </cell>
          <cell r="L29" t="str">
            <v>... </v>
          </cell>
          <cell r="M29" t="str">
            <v>... </v>
          </cell>
          <cell r="N29" t="str">
            <v>... </v>
          </cell>
          <cell r="Q29">
            <v>65626</v>
          </cell>
          <cell r="R29">
            <v>6415</v>
          </cell>
          <cell r="S29" t="str">
            <v>Widerspruch zu VW 1979, S. 180</v>
          </cell>
          <cell r="T29" t="e">
            <v>#VALUE!</v>
          </cell>
          <cell r="W29" t="str">
            <v>VW 1979, 180</v>
          </cell>
          <cell r="Y29" t="str">
            <v>9)</v>
          </cell>
        </row>
        <row r="30">
          <cell r="A30">
            <v>1978</v>
          </cell>
          <cell r="B30" t="str">
            <v>8)</v>
          </cell>
          <cell r="C30">
            <v>2554.5160000000001</v>
          </cell>
          <cell r="D30">
            <v>414.95299999999997</v>
          </cell>
          <cell r="E30">
            <v>2969.4690000000001</v>
          </cell>
          <cell r="F30">
            <v>371.85899999999998</v>
          </cell>
          <cell r="G30">
            <v>440.81</v>
          </cell>
          <cell r="H30">
            <v>812.66899999999998</v>
          </cell>
          <cell r="K30">
            <v>999.87700000000007</v>
          </cell>
          <cell r="L30" t="str">
            <v>... </v>
          </cell>
          <cell r="M30">
            <v>374.05099999999999</v>
          </cell>
          <cell r="N30" t="str">
            <v>... </v>
          </cell>
          <cell r="Q30">
            <v>69810</v>
          </cell>
          <cell r="R30">
            <v>4184</v>
          </cell>
          <cell r="T30" t="e">
            <v>#REF!</v>
          </cell>
          <cell r="W30" t="str">
            <v>VW 1981, 552</v>
          </cell>
          <cell r="Y30" t="str">
            <v>8)</v>
          </cell>
        </row>
        <row r="31">
          <cell r="A31">
            <v>1979</v>
          </cell>
          <cell r="B31" t="str">
            <v>9)</v>
          </cell>
          <cell r="C31">
            <v>2746</v>
          </cell>
          <cell r="D31">
            <v>447</v>
          </cell>
          <cell r="E31">
            <v>17472</v>
          </cell>
          <cell r="F31" t="str">
            <v>...  </v>
          </cell>
          <cell r="G31" t="str">
            <v>...  </v>
          </cell>
          <cell r="H31">
            <v>950</v>
          </cell>
          <cell r="K31" t="str">
            <v>... </v>
          </cell>
          <cell r="L31" t="str">
            <v>... </v>
          </cell>
          <cell r="M31" t="str">
            <v>... </v>
          </cell>
          <cell r="N31" t="str">
            <v>... </v>
          </cell>
          <cell r="Q31">
            <v>75936</v>
          </cell>
          <cell r="R31">
            <v>6126</v>
          </cell>
          <cell r="T31" t="e">
            <v>#REF!</v>
          </cell>
          <cell r="W31" t="str">
            <v>VW 1982, 255</v>
          </cell>
          <cell r="Y31" t="str">
            <v>9)</v>
          </cell>
        </row>
        <row r="32">
          <cell r="A32">
            <v>1980</v>
          </cell>
          <cell r="B32" t="str">
            <v>9)</v>
          </cell>
          <cell r="C32">
            <v>2960</v>
          </cell>
          <cell r="D32">
            <v>498</v>
          </cell>
          <cell r="E32">
            <v>15500</v>
          </cell>
          <cell r="F32" t="str">
            <v>...  </v>
          </cell>
          <cell r="G32" t="str">
            <v>...  </v>
          </cell>
          <cell r="H32">
            <v>1131</v>
          </cell>
          <cell r="K32" t="str">
            <v>... </v>
          </cell>
          <cell r="L32" t="str">
            <v>... </v>
          </cell>
          <cell r="M32" t="str">
            <v>... </v>
          </cell>
          <cell r="N32" t="str">
            <v>... </v>
          </cell>
          <cell r="Q32">
            <v>81964</v>
          </cell>
          <cell r="R32">
            <v>6028</v>
          </cell>
          <cell r="T32" t="e">
            <v>#REF!</v>
          </cell>
          <cell r="Y32" t="str">
            <v>9)</v>
          </cell>
        </row>
        <row r="33">
          <cell r="A33">
            <v>1981</v>
          </cell>
          <cell r="B33" t="str">
            <v>9)</v>
          </cell>
          <cell r="C33">
            <v>3228</v>
          </cell>
          <cell r="D33">
            <v>515</v>
          </cell>
          <cell r="E33">
            <v>3743</v>
          </cell>
          <cell r="F33" t="str">
            <v>...  </v>
          </cell>
          <cell r="G33" t="str">
            <v>...  </v>
          </cell>
          <cell r="H33">
            <v>1295</v>
          </cell>
          <cell r="K33" t="str">
            <v>... </v>
          </cell>
          <cell r="L33" t="str">
            <v>... </v>
          </cell>
          <cell r="M33" t="str">
            <v>... </v>
          </cell>
          <cell r="N33" t="str">
            <v>... </v>
          </cell>
          <cell r="Q33">
            <v>88936</v>
          </cell>
          <cell r="R33">
            <v>6972</v>
          </cell>
          <cell r="T33" t="e">
            <v>#REF!</v>
          </cell>
          <cell r="Y33" t="str">
            <v>9)</v>
          </cell>
        </row>
        <row r="34">
          <cell r="A34">
            <v>1982</v>
          </cell>
          <cell r="B34" t="str">
            <v>9)</v>
          </cell>
          <cell r="C34">
            <v>3557</v>
          </cell>
          <cell r="D34">
            <v>555</v>
          </cell>
          <cell r="E34">
            <v>4112</v>
          </cell>
          <cell r="F34">
            <v>691</v>
          </cell>
          <cell r="G34">
            <v>860</v>
          </cell>
          <cell r="H34">
            <v>1551</v>
          </cell>
          <cell r="K34" t="str">
            <v>... </v>
          </cell>
          <cell r="L34" t="str">
            <v>... </v>
          </cell>
          <cell r="M34" t="str">
            <v>... </v>
          </cell>
          <cell r="N34" t="str">
            <v>... </v>
          </cell>
          <cell r="Q34">
            <v>97016</v>
          </cell>
          <cell r="R34">
            <v>8080</v>
          </cell>
          <cell r="T34" t="e">
            <v>#REF!</v>
          </cell>
          <cell r="Y34" t="str">
            <v>9)</v>
          </cell>
        </row>
        <row r="35">
          <cell r="A35">
            <v>1983</v>
          </cell>
          <cell r="B35" t="str">
            <v>9)</v>
          </cell>
          <cell r="C35">
            <v>3897</v>
          </cell>
          <cell r="D35">
            <v>610</v>
          </cell>
          <cell r="E35">
            <v>4507</v>
          </cell>
          <cell r="F35" t="str">
            <v>...  </v>
          </cell>
          <cell r="G35" t="str">
            <v xml:space="preserve">...  </v>
          </cell>
          <cell r="H35">
            <v>1649</v>
          </cell>
          <cell r="K35" t="str">
            <v>... </v>
          </cell>
          <cell r="L35" t="str">
            <v>... </v>
          </cell>
          <cell r="M35" t="str">
            <v>... </v>
          </cell>
          <cell r="N35" t="str">
            <v>... </v>
          </cell>
          <cell r="Q35">
            <v>106626</v>
          </cell>
          <cell r="R35">
            <v>9610</v>
          </cell>
          <cell r="T35" t="e">
            <v>#REF!</v>
          </cell>
          <cell r="Y35" t="str">
            <v>9)</v>
          </cell>
        </row>
        <row r="36">
          <cell r="A36">
            <v>1984</v>
          </cell>
          <cell r="B36" t="str">
            <v>9)</v>
          </cell>
          <cell r="C36">
            <v>4213</v>
          </cell>
          <cell r="D36">
            <v>680</v>
          </cell>
          <cell r="E36">
            <v>4893</v>
          </cell>
          <cell r="F36" t="str">
            <v>...  </v>
          </cell>
          <cell r="G36" t="str">
            <v>...  </v>
          </cell>
          <cell r="H36">
            <v>1969</v>
          </cell>
          <cell r="K36" t="str">
            <v>... </v>
          </cell>
          <cell r="L36" t="str">
            <v>... </v>
          </cell>
          <cell r="M36" t="str">
            <v>... </v>
          </cell>
          <cell r="N36" t="str">
            <v>... </v>
          </cell>
          <cell r="Q36">
            <v>113931</v>
          </cell>
          <cell r="R36">
            <v>7305</v>
          </cell>
          <cell r="T36" t="e">
            <v>#REF!</v>
          </cell>
          <cell r="Y36" t="str">
            <v>9)</v>
          </cell>
        </row>
        <row r="37">
          <cell r="A37">
            <v>1985</v>
          </cell>
          <cell r="B37" t="str">
            <v>10)</v>
          </cell>
          <cell r="C37" t="str">
            <v>... </v>
          </cell>
          <cell r="D37" t="str">
            <v>... </v>
          </cell>
          <cell r="E37" t="str">
            <v>... </v>
          </cell>
          <cell r="F37" t="str">
            <v>...  </v>
          </cell>
          <cell r="G37" t="str">
            <v>...  </v>
          </cell>
          <cell r="H37" t="str">
            <v>... </v>
          </cell>
          <cell r="K37" t="str">
            <v>... </v>
          </cell>
          <cell r="L37" t="str">
            <v>... </v>
          </cell>
          <cell r="M37" t="str">
            <v>... </v>
          </cell>
          <cell r="N37" t="str">
            <v>... </v>
          </cell>
          <cell r="Q37" t="str">
            <v>... </v>
          </cell>
          <cell r="R37" t="str">
            <v>?</v>
          </cell>
          <cell r="T37" t="e">
            <v>#REF!</v>
          </cell>
          <cell r="Y37" t="str">
            <v>10)</v>
          </cell>
        </row>
        <row r="39">
          <cell r="I39">
            <v>2136.9417999999996</v>
          </cell>
        </row>
        <row r="40">
          <cell r="I40">
            <v>2651.9352486344778</v>
          </cell>
        </row>
        <row r="41">
          <cell r="I41">
            <v>3528.35</v>
          </cell>
        </row>
        <row r="42">
          <cell r="I42">
            <v>4042.6</v>
          </cell>
        </row>
        <row r="43">
          <cell r="I43">
            <v>4018.6063966902748</v>
          </cell>
        </row>
        <row r="44">
          <cell r="I44">
            <v>3994.7552000000001</v>
          </cell>
        </row>
        <row r="45">
          <cell r="I45">
            <v>4285.3183278500646</v>
          </cell>
        </row>
        <row r="46">
          <cell r="I46">
            <v>4597.0158999999994</v>
          </cell>
        </row>
        <row r="47">
          <cell r="I47">
            <v>5466.7713082800001</v>
          </cell>
        </row>
        <row r="48">
          <cell r="I48">
            <v>7346.55</v>
          </cell>
        </row>
        <row r="49">
          <cell r="I49">
            <v>7300</v>
          </cell>
        </row>
        <row r="50">
          <cell r="I50">
            <v>10103.1</v>
          </cell>
        </row>
        <row r="51">
          <cell r="I51">
            <v>11200.088573542027</v>
          </cell>
        </row>
        <row r="52">
          <cell r="I52">
            <v>14130</v>
          </cell>
        </row>
        <row r="53">
          <cell r="I53">
            <v>16400</v>
          </cell>
        </row>
        <row r="54">
          <cell r="I54">
            <v>15407.099999999999</v>
          </cell>
        </row>
        <row r="55">
          <cell r="I55">
            <v>16000</v>
          </cell>
        </row>
        <row r="106">
          <cell r="I106" t="str">
            <v>zufliessen-</v>
          </cell>
        </row>
        <row r="107">
          <cell r="I107" t="str">
            <v>de</v>
          </cell>
        </row>
        <row r="108">
          <cell r="I108" t="str">
            <v>Freizü-</v>
          </cell>
        </row>
        <row r="109">
          <cell r="I109" t="str">
            <v>gigkeits-</v>
          </cell>
        </row>
        <row r="110">
          <cell r="I110" t="str">
            <v>leistungen</v>
          </cell>
        </row>
        <row r="111">
          <cell r="I111" t="str">
            <v>FZL 3)</v>
          </cell>
        </row>
        <row r="113">
          <cell r="I113">
            <v>0.24099554261818379</v>
          </cell>
        </row>
        <row r="114">
          <cell r="I114">
            <v>0.33048120304475814</v>
          </cell>
        </row>
        <row r="115">
          <cell r="I115">
            <v>0.14574801252710201</v>
          </cell>
        </row>
        <row r="116">
          <cell r="I116">
            <v>-5.9351910428252497E-3</v>
          </cell>
        </row>
        <row r="117">
          <cell r="I117">
            <v>-5.9351910428248056E-3</v>
          </cell>
        </row>
        <row r="118">
          <cell r="I118">
            <v>7.273615360712582E-2</v>
          </cell>
        </row>
        <row r="119">
          <cell r="I119">
            <v>7.2736153607126042E-2</v>
          </cell>
        </row>
        <row r="120">
          <cell r="I120">
            <v>0.18920000000000026</v>
          </cell>
        </row>
        <row r="121">
          <cell r="I121">
            <v>0.34385537380590203</v>
          </cell>
        </row>
        <row r="122">
          <cell r="I122">
            <v>0.10635333541483072</v>
          </cell>
        </row>
        <row r="123">
          <cell r="I123">
            <v>2.2331414192577568</v>
          </cell>
        </row>
      </sheetData>
      <sheetData sheetId="8">
        <row r="1">
          <cell r="A1" t="str">
            <v>BV 1.3 Finanzen der Beruflichen Vorsorge BV, in Millionen Franken</v>
          </cell>
          <cell r="E1" t="str">
            <v>Diese Daten stammen aus dem Arbeitsblatt "SVS 2000 erweitert" vom BFS, Grundlage für SVS 2002</v>
          </cell>
        </row>
        <row r="2">
          <cell r="E2" t="str">
            <v>2000prov.</v>
          </cell>
        </row>
        <row r="3">
          <cell r="E3">
            <v>50336</v>
          </cell>
        </row>
        <row r="4">
          <cell r="E4">
            <v>25734</v>
          </cell>
        </row>
        <row r="5">
          <cell r="E5">
            <v>10296</v>
          </cell>
        </row>
        <row r="6">
          <cell r="E6">
            <v>15438</v>
          </cell>
        </row>
        <row r="7">
          <cell r="E7">
            <v>16600</v>
          </cell>
        </row>
        <row r="8">
          <cell r="E8">
            <v>3652</v>
          </cell>
        </row>
        <row r="9">
          <cell r="E9">
            <v>2490</v>
          </cell>
        </row>
        <row r="10">
          <cell r="E10">
            <v>1162</v>
          </cell>
        </row>
        <row r="11">
          <cell r="E11">
            <v>4350</v>
          </cell>
        </row>
        <row r="12">
          <cell r="E12">
            <v>-1972</v>
          </cell>
        </row>
        <row r="13">
          <cell r="E13">
            <v>48364</v>
          </cell>
        </row>
        <row r="14">
          <cell r="E14">
            <v>32864</v>
          </cell>
        </row>
        <row r="15">
          <cell r="E15">
            <v>20100</v>
          </cell>
        </row>
        <row r="16">
          <cell r="E16">
            <v>16300</v>
          </cell>
        </row>
        <row r="17">
          <cell r="E17">
            <v>3800</v>
          </cell>
        </row>
        <row r="18">
          <cell r="E18">
            <v>6290</v>
          </cell>
        </row>
        <row r="19">
          <cell r="E19">
            <v>2550</v>
          </cell>
        </row>
        <row r="20">
          <cell r="E20">
            <v>3740</v>
          </cell>
        </row>
        <row r="21">
          <cell r="E21">
            <v>17850</v>
          </cell>
        </row>
        <row r="22">
          <cell r="E22">
            <v>14110</v>
          </cell>
        </row>
        <row r="23">
          <cell r="E23">
            <v>4100</v>
          </cell>
        </row>
        <row r="24">
          <cell r="E24">
            <v>1300</v>
          </cell>
        </row>
        <row r="25">
          <cell r="E25">
            <v>1074</v>
          </cell>
        </row>
        <row r="26">
          <cell r="E26">
            <v>15500</v>
          </cell>
        </row>
        <row r="27">
          <cell r="E27">
            <v>15500</v>
          </cell>
        </row>
        <row r="29">
          <cell r="E29">
            <v>474300</v>
          </cell>
        </row>
        <row r="31">
          <cell r="E31">
            <v>17472</v>
          </cell>
        </row>
        <row r="32">
          <cell r="E32">
            <v>15500</v>
          </cell>
        </row>
      </sheetData>
      <sheetData sheetId="9"/>
      <sheetData sheetId="10"/>
      <sheetData sheetId="11"/>
      <sheetData sheetId="12">
        <row r="6">
          <cell r="C6">
            <v>23276.510200000001</v>
          </cell>
        </row>
      </sheetData>
      <sheetData sheetId="13">
        <row r="6">
          <cell r="C6">
            <v>23276.510200000001</v>
          </cell>
        </row>
      </sheetData>
      <sheetData sheetId="14">
        <row r="59">
          <cell r="A59" t="str">
            <v>AVS / AHV</v>
          </cell>
        </row>
      </sheetData>
      <sheetData sheetId="15">
        <row r="59">
          <cell r="A59" t="str">
            <v>AVS / AHV</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5.2 98Daten 9.3.98"/>
      <sheetName val="T 15.2 98Daten 9.2.98"/>
      <sheetName val="T 15.2 97Daten 18.6."/>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 Einleitungsseite"/>
      <sheetName val="Faltprospekt"/>
      <sheetName val="ATSG Einleitungsseite A5"/>
      <sheetName val="Legende Grafik 2"/>
    </sheetNames>
    <sheetDataSet>
      <sheetData sheetId="0">
        <row r="102">
          <cell r="AA102">
            <v>417.79983986000002</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J124">
            <v>30737.43956550003</v>
          </cell>
          <cell r="CK124">
            <v>30737.43956550003</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J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J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J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J130">
            <v>1721.1272750599687</v>
          </cell>
          <cell r="CK130">
            <v>1721.1272750599687</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J131">
            <v>1418.4603376124999</v>
          </cell>
          <cell r="IP131">
            <v>28075.068206775893</v>
          </cell>
        </row>
        <row r="132">
          <cell r="A132" t="str">
            <v>Allocation de veuve</v>
          </cell>
          <cell r="C132" t="str">
            <v>Lump sum allowance for widows</v>
          </cell>
          <cell r="G132" t="str">
            <v>Witwenabfindung</v>
          </cell>
          <cell r="K132">
            <v>4.2</v>
          </cell>
          <cell r="L132" t="str">
            <v>-</v>
          </cell>
          <cell r="CJ132">
            <v>0</v>
          </cell>
          <cell r="IP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J133">
            <v>300.64572793318871</v>
          </cell>
          <cell r="IP133">
            <v>7377.3365308563207</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J134">
            <v>2.0212095142800854</v>
          </cell>
          <cell r="IP134">
            <v>206.6904261403746</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J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J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J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J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J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J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J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J146">
            <v>7.081478378378378E-2</v>
          </cell>
        </row>
      </sheetData>
      <sheetData sheetId="1">
        <row r="3">
          <cell r="AX3">
            <v>24788.181408490003</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CHSS-Statistikseiten"/>
      <sheetName val="ATSG_2009"/>
      <sheetName val="ATSG_2008"/>
      <sheetName val="ATSG Einleitungsseite 2007"/>
      <sheetName val="ATSG Einleitungsseite"/>
      <sheetName val="ATSG Einleitungsseite_alt"/>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4">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244"/>
  <sheetViews>
    <sheetView tabSelected="1" zoomScale="130" zoomScaleNormal="130" zoomScaleSheetLayoutView="100" workbookViewId="0"/>
  </sheetViews>
  <sheetFormatPr baseColWidth="10" defaultColWidth="13.33203125" defaultRowHeight="12.75" outlineLevelCol="1" x14ac:dyDescent="0.2"/>
  <cols>
    <col min="1" max="2" width="46.83203125" style="3" customWidth="1"/>
    <col min="3" max="3" width="13.83203125" style="3" customWidth="1"/>
    <col min="4" max="5" width="13.83203125" style="3" hidden="1" customWidth="1" outlineLevel="1"/>
    <col min="6" max="6" width="13.83203125" style="3" hidden="1" customWidth="1" outlineLevel="1" collapsed="1"/>
    <col min="7" max="15" width="13.83203125" style="3" hidden="1" customWidth="1" outlineLevel="1"/>
    <col min="16" max="16" width="13.83203125" style="3" hidden="1" customWidth="1" outlineLevel="1" collapsed="1"/>
    <col min="17" max="25" width="13.83203125" style="3" hidden="1" customWidth="1" outlineLevel="1"/>
    <col min="26" max="26" width="13.83203125" style="3" customWidth="1" collapsed="1"/>
    <col min="27" max="35" width="13.83203125" style="3" hidden="1" customWidth="1" outlineLevel="1"/>
    <col min="36" max="36" width="13.83203125" style="3" customWidth="1" collapsed="1"/>
    <col min="37" max="45" width="13.83203125" style="3" hidden="1" customWidth="1" outlineLevel="1"/>
    <col min="46" max="46" width="13.83203125" style="3" customWidth="1" collapsed="1"/>
    <col min="47" max="47" width="13.83203125" style="3" hidden="1" customWidth="1" outlineLevel="1"/>
    <col min="48" max="48" width="13.83203125" style="3" hidden="1" customWidth="1" outlineLevel="1" collapsed="1"/>
    <col min="49" max="49" width="13.83203125" style="3" customWidth="1" collapsed="1"/>
    <col min="50" max="16384" width="13.33203125" style="3"/>
  </cols>
  <sheetData>
    <row r="1" spans="1:50" ht="72" x14ac:dyDescent="0.2">
      <c r="A1" s="43" t="s">
        <v>32</v>
      </c>
      <c r="B1" s="43" t="s">
        <v>33</v>
      </c>
    </row>
    <row r="2" spans="1:50" ht="18" x14ac:dyDescent="0.2">
      <c r="A2" s="4"/>
      <c r="B2" s="4"/>
      <c r="C2" s="8">
        <v>1977</v>
      </c>
      <c r="D2" s="8">
        <v>1978</v>
      </c>
      <c r="E2" s="8">
        <v>1979</v>
      </c>
      <c r="F2" s="8">
        <v>1980</v>
      </c>
      <c r="G2" s="8">
        <v>1981</v>
      </c>
      <c r="H2" s="8">
        <v>1982</v>
      </c>
      <c r="I2" s="8">
        <v>1983</v>
      </c>
      <c r="J2" s="8">
        <v>1984</v>
      </c>
      <c r="K2" s="8">
        <v>1985</v>
      </c>
      <c r="L2" s="8">
        <v>1986</v>
      </c>
      <c r="M2" s="8">
        <v>1987</v>
      </c>
      <c r="N2" s="8">
        <v>1988</v>
      </c>
      <c r="O2" s="8">
        <v>1989</v>
      </c>
      <c r="P2" s="8">
        <v>1990</v>
      </c>
      <c r="Q2" s="8">
        <v>1991</v>
      </c>
      <c r="R2" s="8">
        <v>1992</v>
      </c>
      <c r="S2" s="8">
        <v>1993</v>
      </c>
      <c r="T2" s="8">
        <v>1994</v>
      </c>
      <c r="U2" s="8">
        <v>1995</v>
      </c>
      <c r="V2" s="8">
        <v>1996</v>
      </c>
      <c r="W2" s="8">
        <v>1997</v>
      </c>
      <c r="X2" s="8">
        <v>1998</v>
      </c>
      <c r="Y2" s="8">
        <v>1999</v>
      </c>
      <c r="Z2" s="8">
        <v>2000</v>
      </c>
      <c r="AA2" s="8">
        <v>2001</v>
      </c>
      <c r="AB2" s="8">
        <v>2002</v>
      </c>
      <c r="AC2" s="8">
        <v>2003</v>
      </c>
      <c r="AD2" s="8">
        <v>2004</v>
      </c>
      <c r="AE2" s="8">
        <v>2005</v>
      </c>
      <c r="AF2" s="8">
        <v>2006</v>
      </c>
      <c r="AG2" s="8">
        <v>2007</v>
      </c>
      <c r="AH2" s="8">
        <v>2008</v>
      </c>
      <c r="AI2" s="8">
        <v>2009</v>
      </c>
      <c r="AJ2" s="8">
        <v>2010</v>
      </c>
      <c r="AK2" s="8">
        <v>2011</v>
      </c>
      <c r="AL2" s="8">
        <v>2012</v>
      </c>
      <c r="AM2" s="8">
        <v>2013</v>
      </c>
      <c r="AN2" s="8">
        <v>2014</v>
      </c>
      <c r="AO2" s="8">
        <v>2015</v>
      </c>
      <c r="AP2" s="31">
        <v>2016</v>
      </c>
      <c r="AQ2" s="31">
        <v>2017</v>
      </c>
      <c r="AR2" s="31">
        <v>2018</v>
      </c>
      <c r="AS2" s="31">
        <v>2019</v>
      </c>
      <c r="AT2" s="31">
        <v>2020</v>
      </c>
      <c r="AU2" s="31">
        <v>2021</v>
      </c>
      <c r="AV2" s="31">
        <v>2022</v>
      </c>
      <c r="AW2" s="31">
        <v>2023</v>
      </c>
      <c r="AX2" s="8">
        <v>2024</v>
      </c>
    </row>
    <row r="3" spans="1:50" ht="25.5" x14ac:dyDescent="0.2">
      <c r="A3" s="18" t="s">
        <v>18</v>
      </c>
      <c r="B3" s="18" t="s">
        <v>25</v>
      </c>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44"/>
    </row>
    <row r="4" spans="1:50" ht="27" x14ac:dyDescent="0.2">
      <c r="A4" s="35" t="s">
        <v>22</v>
      </c>
      <c r="B4" s="35" t="s">
        <v>19</v>
      </c>
      <c r="C4" s="22">
        <v>8.0000000000000002E-3</v>
      </c>
      <c r="D4" s="23">
        <v>8.0000000000000002E-3</v>
      </c>
      <c r="E4" s="23">
        <v>8.0000000000000002E-3</v>
      </c>
      <c r="F4" s="23">
        <v>5.0000000000000001E-3</v>
      </c>
      <c r="G4" s="23">
        <v>5.0000000000000001E-3</v>
      </c>
      <c r="H4" s="23">
        <v>3.0000000000000001E-3</v>
      </c>
      <c r="I4" s="23">
        <v>3.0000000000000001E-3</v>
      </c>
      <c r="J4" s="23">
        <v>6.0000000000000001E-3</v>
      </c>
      <c r="K4" s="23">
        <v>6.0000000000000001E-3</v>
      </c>
      <c r="L4" s="23">
        <v>6.0000000000000001E-3</v>
      </c>
      <c r="M4" s="23">
        <v>6.0000000000000001E-3</v>
      </c>
      <c r="N4" s="23">
        <v>6.0000000000000001E-3</v>
      </c>
      <c r="O4" s="23">
        <v>6.0000000000000001E-3</v>
      </c>
      <c r="P4" s="23">
        <v>4.0000000000000001E-3</v>
      </c>
      <c r="Q4" s="23">
        <v>4.0000000000000001E-3</v>
      </c>
      <c r="R4" s="23">
        <v>4.0000000000000001E-3</v>
      </c>
      <c r="S4" s="23">
        <v>0.02</v>
      </c>
      <c r="T4" s="23">
        <v>0.02</v>
      </c>
      <c r="U4" s="23">
        <v>0.03</v>
      </c>
      <c r="V4" s="23">
        <v>0.03</v>
      </c>
      <c r="W4" s="23">
        <v>0.03</v>
      </c>
      <c r="X4" s="23">
        <v>0.03</v>
      </c>
      <c r="Y4" s="23">
        <v>0.03</v>
      </c>
      <c r="Z4" s="23">
        <v>0.03</v>
      </c>
      <c r="AA4" s="23">
        <v>0.03</v>
      </c>
      <c r="AB4" s="23">
        <v>0.03</v>
      </c>
      <c r="AC4" s="23">
        <v>2.5000000000000001E-2</v>
      </c>
      <c r="AD4" s="23">
        <v>0.02</v>
      </c>
      <c r="AE4" s="23">
        <v>0.02</v>
      </c>
      <c r="AF4" s="23">
        <v>0.02</v>
      </c>
      <c r="AG4" s="23">
        <v>0.02</v>
      </c>
      <c r="AH4" s="23">
        <v>0.02</v>
      </c>
      <c r="AI4" s="23">
        <v>0.02</v>
      </c>
      <c r="AJ4" s="23">
        <v>0.02</v>
      </c>
      <c r="AK4" s="23">
        <v>2.1999999999999999E-2</v>
      </c>
      <c r="AL4" s="23">
        <v>2.1999999999999999E-2</v>
      </c>
      <c r="AM4" s="23">
        <v>2.1999999999999999E-2</v>
      </c>
      <c r="AN4" s="23">
        <v>2.1999999999999999E-2</v>
      </c>
      <c r="AO4" s="23">
        <v>2.1999999999999999E-2</v>
      </c>
      <c r="AP4" s="23">
        <v>2.1999999999999999E-2</v>
      </c>
      <c r="AQ4" s="23">
        <v>2.1999999999999999E-2</v>
      </c>
      <c r="AR4" s="23">
        <v>2.1999999999999999E-2</v>
      </c>
      <c r="AS4" s="23">
        <v>2.1999999999999999E-2</v>
      </c>
      <c r="AT4" s="23">
        <v>2.1999999999999999E-2</v>
      </c>
      <c r="AU4" s="23">
        <v>2.1999999999999999E-2</v>
      </c>
      <c r="AV4" s="23">
        <v>2.1999999999999999E-2</v>
      </c>
      <c r="AW4" s="23">
        <v>2.1999999999999999E-2</v>
      </c>
      <c r="AX4" s="45">
        <v>2.1999999999999999E-2</v>
      </c>
    </row>
    <row r="5" spans="1:50" ht="15.75" customHeight="1" x14ac:dyDescent="0.2">
      <c r="A5" s="35" t="s">
        <v>2</v>
      </c>
      <c r="B5" s="35" t="s">
        <v>4</v>
      </c>
      <c r="C5" s="6" t="s">
        <v>30</v>
      </c>
      <c r="D5" s="5" t="s">
        <v>30</v>
      </c>
      <c r="E5" s="5" t="s">
        <v>30</v>
      </c>
      <c r="F5" s="5" t="s">
        <v>30</v>
      </c>
      <c r="G5" s="5" t="s">
        <v>30</v>
      </c>
      <c r="H5" s="5" t="s">
        <v>30</v>
      </c>
      <c r="I5" s="5" t="s">
        <v>30</v>
      </c>
      <c r="J5" s="5" t="s">
        <v>30</v>
      </c>
      <c r="K5" s="5" t="s">
        <v>30</v>
      </c>
      <c r="L5" s="5" t="s">
        <v>30</v>
      </c>
      <c r="M5" s="5" t="s">
        <v>30</v>
      </c>
      <c r="N5" s="5" t="s">
        <v>30</v>
      </c>
      <c r="O5" s="5" t="s">
        <v>30</v>
      </c>
      <c r="P5" s="5" t="s">
        <v>30</v>
      </c>
      <c r="Q5" s="5" t="s">
        <v>30</v>
      </c>
      <c r="R5" s="5" t="s">
        <v>30</v>
      </c>
      <c r="S5" s="5" t="s">
        <v>30</v>
      </c>
      <c r="T5" s="5" t="s">
        <v>30</v>
      </c>
      <c r="U5" s="5" t="s">
        <v>30</v>
      </c>
      <c r="V5" s="5" t="s">
        <v>30</v>
      </c>
      <c r="W5" s="5" t="s">
        <v>30</v>
      </c>
      <c r="X5" s="5" t="s">
        <v>30</v>
      </c>
      <c r="Y5" s="5" t="s">
        <v>30</v>
      </c>
      <c r="Z5" s="5" t="s">
        <v>30</v>
      </c>
      <c r="AA5" s="5" t="s">
        <v>30</v>
      </c>
      <c r="AB5" s="5" t="s">
        <v>30</v>
      </c>
      <c r="AC5" s="5" t="s">
        <v>30</v>
      </c>
      <c r="AD5" s="5" t="s">
        <v>30</v>
      </c>
      <c r="AE5" s="5" t="s">
        <v>30</v>
      </c>
      <c r="AF5" s="5" t="s">
        <v>30</v>
      </c>
      <c r="AG5" s="5" t="s">
        <v>30</v>
      </c>
      <c r="AH5" s="5" t="s">
        <v>30</v>
      </c>
      <c r="AI5" s="5" t="s">
        <v>30</v>
      </c>
      <c r="AJ5" s="5" t="s">
        <v>30</v>
      </c>
      <c r="AK5" s="5" t="s">
        <v>30</v>
      </c>
      <c r="AL5" s="5" t="s">
        <v>30</v>
      </c>
      <c r="AM5" s="5" t="s">
        <v>30</v>
      </c>
      <c r="AN5" s="5" t="s">
        <v>30</v>
      </c>
      <c r="AO5" s="5" t="s">
        <v>30</v>
      </c>
      <c r="AP5" s="5" t="s">
        <v>30</v>
      </c>
      <c r="AQ5" s="5" t="s">
        <v>30</v>
      </c>
      <c r="AR5" s="5" t="s">
        <v>30</v>
      </c>
      <c r="AS5" s="5" t="s">
        <v>30</v>
      </c>
      <c r="AT5" s="5" t="s">
        <v>30</v>
      </c>
      <c r="AU5" s="5" t="s">
        <v>30</v>
      </c>
      <c r="AV5" s="5" t="s">
        <v>30</v>
      </c>
      <c r="AW5" s="5" t="s">
        <v>30</v>
      </c>
      <c r="AX5" s="46" t="s">
        <v>30</v>
      </c>
    </row>
    <row r="6" spans="1:50" ht="15.75" customHeight="1" x14ac:dyDescent="0.2">
      <c r="A6" s="35" t="s">
        <v>1</v>
      </c>
      <c r="B6" s="35" t="s">
        <v>17</v>
      </c>
      <c r="C6" s="6" t="s">
        <v>30</v>
      </c>
      <c r="D6" s="5" t="s">
        <v>30</v>
      </c>
      <c r="E6" s="5" t="s">
        <v>30</v>
      </c>
      <c r="F6" s="5" t="s">
        <v>30</v>
      </c>
      <c r="G6" s="5" t="s">
        <v>30</v>
      </c>
      <c r="H6" s="5" t="s">
        <v>30</v>
      </c>
      <c r="I6" s="5" t="s">
        <v>30</v>
      </c>
      <c r="J6" s="5" t="s">
        <v>30</v>
      </c>
      <c r="K6" s="5" t="s">
        <v>30</v>
      </c>
      <c r="L6" s="5" t="s">
        <v>30</v>
      </c>
      <c r="M6" s="5" t="s">
        <v>30</v>
      </c>
      <c r="N6" s="5" t="s">
        <v>30</v>
      </c>
      <c r="O6" s="5" t="s">
        <v>30</v>
      </c>
      <c r="P6" s="5" t="s">
        <v>30</v>
      </c>
      <c r="Q6" s="5" t="s">
        <v>30</v>
      </c>
      <c r="R6" s="5" t="s">
        <v>30</v>
      </c>
      <c r="S6" s="5" t="s">
        <v>30</v>
      </c>
      <c r="T6" s="5" t="s">
        <v>30</v>
      </c>
      <c r="U6" s="5" t="s">
        <v>30</v>
      </c>
      <c r="V6" s="5" t="s">
        <v>30</v>
      </c>
      <c r="W6" s="5" t="s">
        <v>30</v>
      </c>
      <c r="X6" s="5" t="s">
        <v>30</v>
      </c>
      <c r="Y6" s="5" t="s">
        <v>30</v>
      </c>
      <c r="Z6" s="5" t="s">
        <v>30</v>
      </c>
      <c r="AA6" s="5" t="s">
        <v>30</v>
      </c>
      <c r="AB6" s="5" t="s">
        <v>30</v>
      </c>
      <c r="AC6" s="5" t="s">
        <v>30</v>
      </c>
      <c r="AD6" s="5" t="s">
        <v>30</v>
      </c>
      <c r="AE6" s="5" t="s">
        <v>30</v>
      </c>
      <c r="AF6" s="5" t="s">
        <v>30</v>
      </c>
      <c r="AG6" s="5" t="s">
        <v>30</v>
      </c>
      <c r="AH6" s="5" t="s">
        <v>30</v>
      </c>
      <c r="AI6" s="5" t="s">
        <v>30</v>
      </c>
      <c r="AJ6" s="5" t="s">
        <v>30</v>
      </c>
      <c r="AK6" s="5" t="s">
        <v>30</v>
      </c>
      <c r="AL6" s="5" t="s">
        <v>30</v>
      </c>
      <c r="AM6" s="5" t="s">
        <v>30</v>
      </c>
      <c r="AN6" s="5" t="s">
        <v>30</v>
      </c>
      <c r="AO6" s="5" t="s">
        <v>30</v>
      </c>
      <c r="AP6" s="5" t="s">
        <v>30</v>
      </c>
      <c r="AQ6" s="5" t="s">
        <v>30</v>
      </c>
      <c r="AR6" s="5" t="s">
        <v>30</v>
      </c>
      <c r="AS6" s="5" t="s">
        <v>30</v>
      </c>
      <c r="AT6" s="5" t="s">
        <v>30</v>
      </c>
      <c r="AU6" s="5" t="s">
        <v>30</v>
      </c>
      <c r="AV6" s="5" t="s">
        <v>30</v>
      </c>
      <c r="AW6" s="5" t="s">
        <v>30</v>
      </c>
      <c r="AX6" s="46" t="s">
        <v>30</v>
      </c>
    </row>
    <row r="7" spans="1:50" ht="27.75" thickBot="1" x14ac:dyDescent="0.25">
      <c r="A7" s="35" t="s">
        <v>21</v>
      </c>
      <c r="B7" s="35" t="s">
        <v>20</v>
      </c>
      <c r="C7" s="36" t="s">
        <v>30</v>
      </c>
      <c r="D7" s="37" t="s">
        <v>30</v>
      </c>
      <c r="E7" s="37" t="s">
        <v>30</v>
      </c>
      <c r="F7" s="37" t="s">
        <v>30</v>
      </c>
      <c r="G7" s="37" t="s">
        <v>30</v>
      </c>
      <c r="H7" s="37" t="s">
        <v>30</v>
      </c>
      <c r="I7" s="37" t="s">
        <v>30</v>
      </c>
      <c r="J7" s="37" t="s">
        <v>30</v>
      </c>
      <c r="K7" s="37" t="s">
        <v>30</v>
      </c>
      <c r="L7" s="37" t="s">
        <v>30</v>
      </c>
      <c r="M7" s="37" t="s">
        <v>30</v>
      </c>
      <c r="N7" s="37" t="s">
        <v>30</v>
      </c>
      <c r="O7" s="37" t="s">
        <v>30</v>
      </c>
      <c r="P7" s="37" t="s">
        <v>30</v>
      </c>
      <c r="Q7" s="37" t="s">
        <v>30</v>
      </c>
      <c r="R7" s="37" t="s">
        <v>30</v>
      </c>
      <c r="S7" s="37" t="s">
        <v>30</v>
      </c>
      <c r="T7" s="37" t="s">
        <v>30</v>
      </c>
      <c r="U7" s="37" t="s">
        <v>30</v>
      </c>
      <c r="V7" s="37">
        <v>0.01</v>
      </c>
      <c r="W7" s="37">
        <v>0.01</v>
      </c>
      <c r="X7" s="37">
        <v>0.01</v>
      </c>
      <c r="Y7" s="37">
        <v>0.01</v>
      </c>
      <c r="Z7" s="37">
        <v>0.02</v>
      </c>
      <c r="AA7" s="37">
        <v>0.02</v>
      </c>
      <c r="AB7" s="37">
        <v>0.02</v>
      </c>
      <c r="AC7" s="37">
        <v>0.01</v>
      </c>
      <c r="AD7" s="37" t="s">
        <v>30</v>
      </c>
      <c r="AE7" s="37" t="s">
        <v>30</v>
      </c>
      <c r="AF7" s="37" t="s">
        <v>30</v>
      </c>
      <c r="AG7" s="37" t="s">
        <v>30</v>
      </c>
      <c r="AH7" s="37" t="s">
        <v>30</v>
      </c>
      <c r="AI7" s="37" t="s">
        <v>30</v>
      </c>
      <c r="AJ7" s="37" t="s">
        <v>30</v>
      </c>
      <c r="AK7" s="37">
        <v>0.01</v>
      </c>
      <c r="AL7" s="37">
        <v>0.01</v>
      </c>
      <c r="AM7" s="37">
        <v>0.01</v>
      </c>
      <c r="AN7" s="37">
        <v>0.01</v>
      </c>
      <c r="AO7" s="37">
        <v>0.01</v>
      </c>
      <c r="AP7" s="37">
        <v>0.01</v>
      </c>
      <c r="AQ7" s="37">
        <v>0.01</v>
      </c>
      <c r="AR7" s="37">
        <v>0.01</v>
      </c>
      <c r="AS7" s="37">
        <v>0.01</v>
      </c>
      <c r="AT7" s="37">
        <v>0.01</v>
      </c>
      <c r="AU7" s="37">
        <v>0.01</v>
      </c>
      <c r="AV7" s="37">
        <v>0.01</v>
      </c>
      <c r="AW7" s="37" t="s">
        <v>30</v>
      </c>
      <c r="AX7" s="47" t="s">
        <v>30</v>
      </c>
    </row>
    <row r="8" spans="1:50" x14ac:dyDescent="0.2">
      <c r="A8" s="41" t="s">
        <v>26</v>
      </c>
      <c r="B8" s="41" t="s">
        <v>27</v>
      </c>
      <c r="C8" s="39"/>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8"/>
    </row>
    <row r="9" spans="1:50" x14ac:dyDescent="0.2">
      <c r="A9" s="35" t="s">
        <v>5</v>
      </c>
      <c r="B9" s="35" t="s">
        <v>6</v>
      </c>
      <c r="C9" s="38">
        <v>46800</v>
      </c>
      <c r="D9" s="11">
        <v>46800</v>
      </c>
      <c r="E9" s="11">
        <v>46800</v>
      </c>
      <c r="F9" s="11">
        <v>46800</v>
      </c>
      <c r="G9" s="11">
        <v>46800</v>
      </c>
      <c r="H9" s="11">
        <v>46800</v>
      </c>
      <c r="I9" s="11">
        <v>69900</v>
      </c>
      <c r="J9" s="11">
        <v>69900</v>
      </c>
      <c r="K9" s="11">
        <v>69900</v>
      </c>
      <c r="L9" s="11">
        <v>69900</v>
      </c>
      <c r="M9" s="11">
        <v>81600</v>
      </c>
      <c r="N9" s="11">
        <v>81600</v>
      </c>
      <c r="O9" s="11">
        <v>81600</v>
      </c>
      <c r="P9" s="11">
        <v>81600</v>
      </c>
      <c r="Q9" s="11">
        <v>97200</v>
      </c>
      <c r="R9" s="11">
        <v>97200</v>
      </c>
      <c r="S9" s="11">
        <v>97200</v>
      </c>
      <c r="T9" s="11">
        <v>97200</v>
      </c>
      <c r="U9" s="11">
        <v>97200</v>
      </c>
      <c r="V9" s="11">
        <v>97200</v>
      </c>
      <c r="W9" s="11">
        <v>97200</v>
      </c>
      <c r="X9" s="11">
        <v>97200</v>
      </c>
      <c r="Y9" s="11">
        <v>97200</v>
      </c>
      <c r="Z9" s="11">
        <v>106800</v>
      </c>
      <c r="AA9" s="11">
        <v>106800</v>
      </c>
      <c r="AB9" s="11">
        <v>106800</v>
      </c>
      <c r="AC9" s="11">
        <v>106800</v>
      </c>
      <c r="AD9" s="11">
        <v>106800</v>
      </c>
      <c r="AE9" s="11">
        <v>106800</v>
      </c>
      <c r="AF9" s="11">
        <v>106800</v>
      </c>
      <c r="AG9" s="11">
        <v>106800</v>
      </c>
      <c r="AH9" s="11">
        <v>126000</v>
      </c>
      <c r="AI9" s="11">
        <v>126000</v>
      </c>
      <c r="AJ9" s="11">
        <v>126000</v>
      </c>
      <c r="AK9" s="11">
        <v>126000</v>
      </c>
      <c r="AL9" s="11">
        <v>126000</v>
      </c>
      <c r="AM9" s="11">
        <v>126000</v>
      </c>
      <c r="AN9" s="11">
        <v>126000</v>
      </c>
      <c r="AO9" s="11">
        <v>126000</v>
      </c>
      <c r="AP9" s="11">
        <v>148200</v>
      </c>
      <c r="AQ9" s="11">
        <v>148200</v>
      </c>
      <c r="AR9" s="11">
        <v>148200</v>
      </c>
      <c r="AS9" s="11">
        <v>148200</v>
      </c>
      <c r="AT9" s="11">
        <v>148200</v>
      </c>
      <c r="AU9" s="11">
        <v>148200</v>
      </c>
      <c r="AV9" s="11">
        <v>148200</v>
      </c>
      <c r="AW9" s="11">
        <v>148200</v>
      </c>
      <c r="AX9" s="49">
        <v>148200</v>
      </c>
    </row>
    <row r="10" spans="1:50" ht="26.25" thickBot="1" x14ac:dyDescent="0.25">
      <c r="A10" s="42" t="s">
        <v>28</v>
      </c>
      <c r="B10" s="42" t="s">
        <v>29</v>
      </c>
      <c r="C10" s="34" t="s">
        <v>30</v>
      </c>
      <c r="D10" s="33" t="s">
        <v>30</v>
      </c>
      <c r="E10" s="33" t="s">
        <v>30</v>
      </c>
      <c r="F10" s="33" t="s">
        <v>30</v>
      </c>
      <c r="G10" s="33" t="s">
        <v>30</v>
      </c>
      <c r="H10" s="33" t="s">
        <v>30</v>
      </c>
      <c r="I10" s="33" t="s">
        <v>30</v>
      </c>
      <c r="J10" s="33" t="s">
        <v>30</v>
      </c>
      <c r="K10" s="33" t="s">
        <v>30</v>
      </c>
      <c r="L10" s="33" t="s">
        <v>30</v>
      </c>
      <c r="M10" s="33" t="s">
        <v>30</v>
      </c>
      <c r="N10" s="33" t="s">
        <v>30</v>
      </c>
      <c r="O10" s="33" t="s">
        <v>30</v>
      </c>
      <c r="P10" s="33" t="s">
        <v>30</v>
      </c>
      <c r="Q10" s="33" t="s">
        <v>30</v>
      </c>
      <c r="R10" s="33" t="s">
        <v>30</v>
      </c>
      <c r="S10" s="33" t="s">
        <v>30</v>
      </c>
      <c r="T10" s="33" t="s">
        <v>30</v>
      </c>
      <c r="U10" s="33" t="s">
        <v>30</v>
      </c>
      <c r="V10" s="33">
        <v>243000</v>
      </c>
      <c r="W10" s="33">
        <v>243000</v>
      </c>
      <c r="X10" s="33">
        <v>243000</v>
      </c>
      <c r="Y10" s="33">
        <v>243000</v>
      </c>
      <c r="Z10" s="33">
        <v>267000</v>
      </c>
      <c r="AA10" s="33">
        <v>267000</v>
      </c>
      <c r="AB10" s="33">
        <v>267000</v>
      </c>
      <c r="AC10" s="33">
        <v>267000</v>
      </c>
      <c r="AD10" s="33" t="s">
        <v>30</v>
      </c>
      <c r="AE10" s="33" t="s">
        <v>30</v>
      </c>
      <c r="AF10" s="33" t="s">
        <v>30</v>
      </c>
      <c r="AG10" s="33" t="s">
        <v>30</v>
      </c>
      <c r="AH10" s="33" t="s">
        <v>30</v>
      </c>
      <c r="AI10" s="33" t="s">
        <v>30</v>
      </c>
      <c r="AJ10" s="33" t="s">
        <v>30</v>
      </c>
      <c r="AK10" s="33">
        <v>315000</v>
      </c>
      <c r="AL10" s="33">
        <v>315000</v>
      </c>
      <c r="AM10" s="33">
        <v>315000</v>
      </c>
      <c r="AN10" s="33" t="s">
        <v>31</v>
      </c>
      <c r="AO10" s="33" t="s">
        <v>31</v>
      </c>
      <c r="AP10" s="33" t="s">
        <v>31</v>
      </c>
      <c r="AQ10" s="33" t="s">
        <v>31</v>
      </c>
      <c r="AR10" s="33" t="s">
        <v>31</v>
      </c>
      <c r="AS10" s="33" t="s">
        <v>31</v>
      </c>
      <c r="AT10" s="33" t="s">
        <v>31</v>
      </c>
      <c r="AU10" s="33" t="s">
        <v>31</v>
      </c>
      <c r="AV10" s="33" t="s">
        <v>31</v>
      </c>
      <c r="AW10" s="33" t="s">
        <v>30</v>
      </c>
      <c r="AX10" s="50" t="s">
        <v>30</v>
      </c>
    </row>
    <row r="11" spans="1:50" x14ac:dyDescent="0.2">
      <c r="A11" s="19"/>
      <c r="B11" s="19"/>
      <c r="C11" s="5"/>
      <c r="D11" s="5"/>
      <c r="E11" s="5"/>
      <c r="F11" s="5"/>
      <c r="G11" s="5"/>
      <c r="H11" s="5"/>
      <c r="I11" s="5"/>
      <c r="J11" s="5"/>
      <c r="K11" s="5"/>
      <c r="L11" s="5"/>
      <c r="M11" s="5"/>
      <c r="N11" s="5"/>
      <c r="O11" s="5"/>
      <c r="P11" s="5"/>
      <c r="Q11" s="5"/>
      <c r="R11" s="5"/>
      <c r="S11" s="5"/>
      <c r="T11" s="5"/>
      <c r="U11" s="5"/>
      <c r="V11" s="20"/>
      <c r="W11" s="20"/>
      <c r="X11" s="20"/>
      <c r="Y11" s="20"/>
      <c r="Z11" s="20"/>
      <c r="AA11" s="20"/>
      <c r="AB11" s="20"/>
      <c r="AC11" s="20"/>
      <c r="AD11" s="20"/>
      <c r="AE11" s="20"/>
      <c r="AF11" s="20"/>
      <c r="AG11" s="20"/>
      <c r="AH11" s="20"/>
      <c r="AI11" s="20"/>
      <c r="AJ11" s="20"/>
      <c r="AK11" s="20"/>
      <c r="AL11" s="20"/>
      <c r="AM11" s="20"/>
      <c r="AN11" s="20"/>
      <c r="AO11" s="20"/>
    </row>
    <row r="12" spans="1:50" x14ac:dyDescent="0.2">
      <c r="A12" s="19"/>
      <c r="B12" s="19"/>
      <c r="C12" s="5"/>
      <c r="D12" s="5"/>
      <c r="E12" s="5"/>
      <c r="F12" s="5"/>
      <c r="G12" s="5"/>
      <c r="H12" s="5"/>
      <c r="I12" s="5"/>
      <c r="J12" s="5"/>
      <c r="K12" s="5"/>
      <c r="L12" s="5"/>
      <c r="M12" s="5"/>
      <c r="N12" s="5"/>
      <c r="O12" s="5"/>
      <c r="P12" s="5"/>
      <c r="Q12" s="5"/>
      <c r="R12" s="5"/>
      <c r="S12" s="5"/>
      <c r="T12" s="5"/>
      <c r="U12" s="5"/>
      <c r="V12" s="20"/>
      <c r="W12" s="20"/>
      <c r="X12" s="20"/>
      <c r="Y12" s="20"/>
      <c r="Z12" s="20"/>
      <c r="AA12" s="20"/>
      <c r="AB12" s="20"/>
      <c r="AC12" s="20"/>
      <c r="AD12" s="20"/>
      <c r="AE12" s="20"/>
      <c r="AF12" s="20"/>
      <c r="AG12" s="20"/>
      <c r="AH12" s="20"/>
      <c r="AI12" s="20"/>
      <c r="AJ12" s="20"/>
      <c r="AK12" s="20"/>
      <c r="AL12" s="20"/>
      <c r="AM12" s="20"/>
      <c r="AN12" s="20"/>
      <c r="AO12" s="20"/>
    </row>
    <row r="13" spans="1:50" x14ac:dyDescent="0.2">
      <c r="A13" s="19"/>
      <c r="B13" s="19"/>
      <c r="C13" s="5"/>
      <c r="D13" s="5"/>
      <c r="E13" s="5"/>
      <c r="F13" s="5"/>
      <c r="G13" s="5"/>
      <c r="H13" s="5"/>
      <c r="I13" s="5"/>
      <c r="J13" s="5"/>
      <c r="K13" s="5"/>
      <c r="L13" s="5"/>
      <c r="M13" s="5"/>
      <c r="N13" s="5"/>
      <c r="O13" s="5"/>
      <c r="P13" s="5"/>
      <c r="Q13" s="5"/>
      <c r="R13" s="5"/>
      <c r="S13" s="5"/>
      <c r="T13" s="5"/>
      <c r="U13" s="5"/>
      <c r="V13" s="20"/>
      <c r="W13" s="20"/>
      <c r="X13" s="20"/>
      <c r="Y13" s="20"/>
      <c r="Z13" s="20"/>
      <c r="AA13" s="20"/>
      <c r="AB13" s="20"/>
      <c r="AC13" s="20"/>
      <c r="AD13" s="20"/>
      <c r="AE13" s="20"/>
      <c r="AF13" s="20"/>
      <c r="AG13" s="20"/>
      <c r="AH13" s="20"/>
      <c r="AI13" s="20"/>
      <c r="AJ13" s="20"/>
      <c r="AK13" s="20"/>
      <c r="AL13" s="20"/>
      <c r="AM13" s="20"/>
      <c r="AN13" s="20"/>
      <c r="AO13" s="20"/>
    </row>
    <row r="14" spans="1:50" x14ac:dyDescent="0.2">
      <c r="A14" s="19"/>
      <c r="B14" s="19"/>
      <c r="C14" s="5"/>
      <c r="D14" s="5"/>
      <c r="E14" s="5"/>
      <c r="F14" s="5"/>
      <c r="G14" s="5"/>
      <c r="H14" s="5"/>
      <c r="I14" s="5"/>
      <c r="J14" s="5"/>
      <c r="K14" s="5"/>
      <c r="L14" s="5"/>
      <c r="M14" s="5"/>
      <c r="N14" s="5"/>
      <c r="O14" s="5"/>
      <c r="P14" s="5"/>
      <c r="Q14" s="5"/>
      <c r="R14" s="5"/>
      <c r="S14" s="5"/>
      <c r="T14" s="5"/>
      <c r="U14" s="5"/>
      <c r="V14" s="20"/>
      <c r="W14" s="20"/>
      <c r="X14" s="20"/>
      <c r="Y14" s="20"/>
      <c r="Z14" s="20"/>
      <c r="AA14" s="20"/>
      <c r="AB14" s="20"/>
      <c r="AC14" s="20"/>
      <c r="AD14" s="20"/>
      <c r="AE14" s="20"/>
      <c r="AF14" s="20"/>
      <c r="AG14" s="20"/>
      <c r="AH14" s="20"/>
      <c r="AI14" s="20"/>
      <c r="AJ14" s="20"/>
      <c r="AK14" s="20"/>
      <c r="AL14" s="20"/>
      <c r="AM14" s="20"/>
      <c r="AN14" s="20"/>
      <c r="AO14" s="20"/>
    </row>
    <row r="15" spans="1:50" x14ac:dyDescent="0.2">
      <c r="A15" s="19"/>
      <c r="B15" s="19"/>
      <c r="C15" s="5"/>
      <c r="D15" s="5"/>
      <c r="E15" s="5"/>
      <c r="F15" s="5"/>
      <c r="G15" s="5"/>
      <c r="H15" s="5"/>
      <c r="I15" s="5"/>
      <c r="J15" s="5"/>
      <c r="K15" s="5"/>
      <c r="L15" s="5"/>
      <c r="M15" s="5"/>
      <c r="N15" s="5"/>
      <c r="O15" s="5"/>
      <c r="P15" s="5"/>
      <c r="Q15" s="5"/>
      <c r="R15" s="5"/>
      <c r="S15" s="5"/>
      <c r="T15" s="5"/>
      <c r="U15" s="5"/>
      <c r="V15" s="20"/>
      <c r="W15" s="20"/>
      <c r="X15" s="20"/>
      <c r="Y15" s="20"/>
      <c r="Z15" s="20"/>
      <c r="AA15" s="20"/>
      <c r="AB15" s="20"/>
      <c r="AC15" s="20"/>
      <c r="AD15" s="20"/>
      <c r="AE15" s="20"/>
      <c r="AF15" s="20"/>
      <c r="AG15" s="20"/>
      <c r="AH15" s="20"/>
      <c r="AI15" s="20"/>
      <c r="AJ15" s="20"/>
      <c r="AK15" s="20"/>
      <c r="AL15" s="20"/>
      <c r="AM15" s="20"/>
      <c r="AN15" s="20"/>
      <c r="AO15" s="20"/>
    </row>
    <row r="16" spans="1:50" x14ac:dyDescent="0.2">
      <c r="A16" s="19"/>
      <c r="B16" s="19"/>
      <c r="C16" s="5"/>
      <c r="D16" s="5"/>
      <c r="E16" s="5"/>
      <c r="F16" s="5"/>
      <c r="G16" s="5"/>
      <c r="H16" s="5"/>
      <c r="I16" s="5"/>
      <c r="J16" s="5"/>
      <c r="K16" s="5"/>
      <c r="L16" s="5"/>
      <c r="M16" s="5"/>
      <c r="N16" s="5"/>
      <c r="O16" s="5"/>
      <c r="Q16" s="5"/>
      <c r="R16" s="5"/>
      <c r="S16" s="5"/>
      <c r="T16" s="5"/>
      <c r="U16" s="5"/>
      <c r="V16" s="20"/>
      <c r="W16" s="20"/>
      <c r="X16" s="20"/>
      <c r="Y16" s="20"/>
      <c r="Z16" s="21"/>
      <c r="AA16" s="21"/>
      <c r="AB16" s="21"/>
      <c r="AC16" s="21"/>
      <c r="AD16" s="21"/>
      <c r="AE16" s="21"/>
      <c r="AF16" s="21"/>
      <c r="AG16" s="21"/>
      <c r="AH16" s="21"/>
      <c r="AI16" s="21"/>
      <c r="AJ16" s="21"/>
      <c r="AK16" s="21"/>
      <c r="AL16" s="21"/>
      <c r="AM16" s="21"/>
      <c r="AN16" s="21"/>
      <c r="AO16" s="21"/>
    </row>
    <row r="17" spans="1:41" x14ac:dyDescent="0.2">
      <c r="A17" s="19"/>
      <c r="B17" s="19"/>
      <c r="C17" s="5"/>
      <c r="D17" s="5"/>
      <c r="E17" s="5"/>
      <c r="H17" s="5"/>
      <c r="I17" s="5"/>
      <c r="J17" s="5"/>
      <c r="K17" s="5"/>
      <c r="L17" s="5"/>
      <c r="M17" s="5"/>
      <c r="N17" s="5"/>
      <c r="O17" s="5"/>
      <c r="P17" s="5"/>
      <c r="Q17" s="5"/>
      <c r="R17" s="5"/>
      <c r="S17" s="5"/>
      <c r="T17" s="5"/>
      <c r="U17" s="5"/>
      <c r="V17" s="20"/>
      <c r="W17" s="20"/>
      <c r="X17" s="20"/>
      <c r="Y17" s="20"/>
      <c r="Z17" s="20"/>
      <c r="AA17" s="20"/>
      <c r="AB17" s="20"/>
      <c r="AC17" s="20"/>
      <c r="AD17" s="20"/>
      <c r="AE17" s="20"/>
      <c r="AF17" s="20"/>
      <c r="AG17" s="20"/>
      <c r="AH17" s="20"/>
      <c r="AI17" s="20"/>
      <c r="AJ17" s="20"/>
      <c r="AK17" s="20"/>
      <c r="AL17" s="20"/>
      <c r="AM17" s="20"/>
      <c r="AN17" s="20"/>
      <c r="AO17" s="20"/>
    </row>
    <row r="18" spans="1:41" x14ac:dyDescent="0.2">
      <c r="A18" s="19"/>
      <c r="B18" s="19"/>
      <c r="C18" s="5"/>
      <c r="D18" s="5"/>
      <c r="E18" s="5"/>
      <c r="F18" s="5"/>
      <c r="G18" s="5"/>
      <c r="H18" s="5"/>
      <c r="I18" s="5"/>
      <c r="J18" s="5"/>
      <c r="K18" s="5"/>
      <c r="L18" s="5"/>
      <c r="M18" s="5"/>
      <c r="N18" s="5"/>
      <c r="O18" s="5"/>
      <c r="P18" s="5"/>
      <c r="Q18" s="5"/>
      <c r="R18" s="5"/>
      <c r="S18" s="5"/>
      <c r="T18" s="5"/>
      <c r="U18" s="5"/>
      <c r="V18" s="20"/>
      <c r="W18" s="20"/>
      <c r="X18" s="20"/>
      <c r="Y18" s="20"/>
      <c r="Z18" s="20"/>
      <c r="AA18" s="20"/>
      <c r="AB18" s="20"/>
      <c r="AC18" s="20"/>
      <c r="AD18" s="20"/>
      <c r="AE18" s="20"/>
      <c r="AF18" s="20"/>
      <c r="AG18" s="20"/>
      <c r="AH18" s="20"/>
      <c r="AI18" s="20"/>
      <c r="AJ18" s="20"/>
      <c r="AK18" s="20"/>
      <c r="AL18" s="20"/>
      <c r="AM18" s="20"/>
      <c r="AN18" s="20"/>
      <c r="AO18" s="20"/>
    </row>
    <row r="19" spans="1:41" x14ac:dyDescent="0.2">
      <c r="A19" s="19"/>
      <c r="B19" s="19"/>
      <c r="C19" s="5"/>
      <c r="D19" s="5"/>
      <c r="E19" s="5"/>
      <c r="F19" s="5"/>
      <c r="G19" s="5"/>
      <c r="H19" s="5"/>
      <c r="I19" s="5"/>
      <c r="J19" s="5"/>
      <c r="K19" s="5"/>
      <c r="L19" s="5"/>
      <c r="M19" s="5"/>
      <c r="N19" s="5"/>
      <c r="O19" s="5"/>
      <c r="P19" s="5"/>
      <c r="Q19" s="5"/>
      <c r="R19" s="5"/>
      <c r="S19" s="5"/>
      <c r="T19" s="5"/>
      <c r="U19" s="5"/>
      <c r="V19" s="20"/>
      <c r="W19" s="20"/>
      <c r="X19" s="20"/>
      <c r="Y19" s="20"/>
      <c r="Z19" s="20"/>
      <c r="AA19" s="20"/>
      <c r="AB19" s="20"/>
      <c r="AC19" s="20"/>
      <c r="AD19" s="20"/>
      <c r="AE19" s="20"/>
      <c r="AF19" s="20"/>
      <c r="AG19" s="20"/>
      <c r="AH19" s="20"/>
      <c r="AI19" s="20"/>
      <c r="AJ19" s="20"/>
      <c r="AK19" s="20"/>
      <c r="AL19" s="20"/>
      <c r="AM19" s="20"/>
      <c r="AN19" s="20"/>
      <c r="AO19" s="20"/>
    </row>
    <row r="20" spans="1:41" x14ac:dyDescent="0.2">
      <c r="A20" s="19"/>
      <c r="B20" s="19"/>
      <c r="C20" s="5"/>
      <c r="D20" s="5"/>
      <c r="E20" s="5"/>
      <c r="F20" s="5"/>
      <c r="G20" s="5"/>
      <c r="H20" s="5"/>
      <c r="I20" s="5"/>
      <c r="J20" s="5"/>
      <c r="K20" s="5"/>
      <c r="L20" s="5"/>
      <c r="M20" s="5"/>
      <c r="N20" s="5"/>
      <c r="O20" s="5"/>
      <c r="P20" s="5"/>
      <c r="Q20" s="5"/>
      <c r="R20" s="5"/>
      <c r="S20" s="5"/>
      <c r="T20" s="5"/>
      <c r="U20" s="5"/>
      <c r="V20" s="20"/>
      <c r="W20" s="20"/>
      <c r="X20" s="20"/>
      <c r="Y20" s="20"/>
      <c r="Z20" s="20"/>
      <c r="AA20" s="20"/>
      <c r="AB20" s="20"/>
      <c r="AC20" s="20"/>
      <c r="AD20" s="20"/>
      <c r="AE20" s="20"/>
      <c r="AF20" s="20"/>
      <c r="AG20" s="20"/>
      <c r="AH20" s="20"/>
      <c r="AI20" s="20"/>
      <c r="AJ20" s="20"/>
      <c r="AK20" s="20"/>
      <c r="AL20" s="20"/>
      <c r="AM20" s="20"/>
      <c r="AN20" s="20"/>
      <c r="AO20" s="20"/>
    </row>
    <row r="21" spans="1:41" x14ac:dyDescent="0.2">
      <c r="A21" s="19"/>
      <c r="B21" s="19"/>
      <c r="C21" s="5"/>
      <c r="D21" s="5"/>
      <c r="E21" s="5"/>
      <c r="F21" s="5"/>
      <c r="G21" s="5"/>
      <c r="H21" s="5"/>
      <c r="I21" s="5"/>
      <c r="J21" s="5"/>
      <c r="K21" s="5"/>
      <c r="L21" s="5"/>
      <c r="M21" s="5"/>
      <c r="N21" s="5"/>
      <c r="O21" s="5"/>
      <c r="P21" s="5"/>
      <c r="Q21" s="5"/>
      <c r="R21" s="5"/>
      <c r="S21" s="5"/>
      <c r="T21" s="5"/>
      <c r="U21" s="5"/>
      <c r="V21" s="20"/>
      <c r="W21" s="20"/>
      <c r="X21" s="20"/>
      <c r="Y21" s="20"/>
      <c r="Z21" s="20"/>
      <c r="AA21" s="20"/>
      <c r="AB21" s="20"/>
      <c r="AC21" s="20"/>
      <c r="AD21" s="20"/>
      <c r="AE21" s="20"/>
      <c r="AF21" s="20"/>
      <c r="AG21" s="20"/>
      <c r="AH21" s="20"/>
      <c r="AI21" s="20"/>
      <c r="AJ21" s="20"/>
      <c r="AK21" s="20"/>
      <c r="AL21" s="20"/>
      <c r="AM21" s="20"/>
      <c r="AN21" s="20"/>
      <c r="AO21" s="20"/>
    </row>
    <row r="22" spans="1:41" x14ac:dyDescent="0.2">
      <c r="A22" s="19"/>
      <c r="B22" s="19"/>
      <c r="C22" s="5"/>
      <c r="D22" s="5"/>
      <c r="E22" s="5"/>
      <c r="F22" s="5"/>
      <c r="G22" s="5"/>
      <c r="H22" s="5"/>
      <c r="I22" s="5"/>
      <c r="J22" s="5"/>
      <c r="K22" s="5"/>
      <c r="L22" s="5"/>
      <c r="M22" s="5"/>
      <c r="N22" s="5"/>
      <c r="O22" s="5"/>
      <c r="P22" s="5"/>
      <c r="Q22" s="5"/>
      <c r="R22" s="5"/>
      <c r="S22" s="5"/>
      <c r="T22" s="5"/>
      <c r="U22" s="5"/>
      <c r="V22" s="20"/>
      <c r="W22" s="20"/>
      <c r="X22" s="20"/>
      <c r="Y22" s="20"/>
      <c r="Z22" s="20"/>
      <c r="AA22" s="20"/>
      <c r="AB22" s="20"/>
      <c r="AC22" s="20"/>
      <c r="AD22" s="20"/>
      <c r="AE22" s="20"/>
      <c r="AF22" s="20"/>
      <c r="AG22" s="20"/>
      <c r="AH22" s="20"/>
      <c r="AI22" s="20"/>
      <c r="AJ22" s="20"/>
      <c r="AK22" s="20"/>
      <c r="AL22" s="20"/>
      <c r="AM22" s="20"/>
      <c r="AN22" s="20"/>
      <c r="AO22" s="20"/>
    </row>
    <row r="23" spans="1:41" x14ac:dyDescent="0.2">
      <c r="A23" s="19"/>
      <c r="B23" s="19"/>
      <c r="C23" s="5"/>
      <c r="D23" s="5"/>
      <c r="E23" s="5"/>
      <c r="F23" s="5"/>
      <c r="G23" s="5"/>
      <c r="H23" s="5"/>
      <c r="I23" s="5"/>
      <c r="J23" s="5"/>
      <c r="K23" s="5"/>
      <c r="L23" s="5"/>
      <c r="M23" s="5"/>
      <c r="N23" s="5"/>
      <c r="O23" s="5"/>
      <c r="P23" s="5"/>
      <c r="Q23" s="5"/>
      <c r="R23" s="5"/>
      <c r="S23" s="5"/>
      <c r="T23" s="5"/>
      <c r="U23" s="5"/>
      <c r="V23" s="20"/>
      <c r="W23" s="20"/>
      <c r="X23" s="20"/>
      <c r="Y23" s="20"/>
      <c r="Z23" s="20"/>
      <c r="AA23" s="20"/>
      <c r="AB23" s="20"/>
      <c r="AC23" s="20"/>
      <c r="AD23" s="20"/>
      <c r="AE23" s="20"/>
      <c r="AF23" s="20"/>
      <c r="AG23" s="20"/>
      <c r="AH23" s="20"/>
      <c r="AI23" s="20"/>
      <c r="AJ23" s="20"/>
      <c r="AK23" s="20"/>
      <c r="AL23" s="20"/>
      <c r="AM23" s="20"/>
      <c r="AN23" s="20"/>
      <c r="AO23" s="20"/>
    </row>
    <row r="24" spans="1:41" x14ac:dyDescent="0.2">
      <c r="A24" s="19"/>
      <c r="B24" s="19"/>
      <c r="C24" s="5"/>
      <c r="D24" s="5"/>
      <c r="E24" s="5"/>
      <c r="F24" s="5"/>
      <c r="G24" s="5"/>
      <c r="H24" s="5"/>
      <c r="I24" s="5"/>
      <c r="J24" s="5"/>
      <c r="K24" s="5"/>
      <c r="L24" s="5"/>
      <c r="M24" s="5"/>
      <c r="N24" s="5"/>
      <c r="O24" s="5"/>
      <c r="P24" s="5"/>
      <c r="Q24" s="5"/>
      <c r="R24" s="5"/>
      <c r="S24" s="5"/>
      <c r="T24" s="5"/>
      <c r="U24" s="5"/>
      <c r="V24" s="20"/>
      <c r="W24" s="20"/>
      <c r="X24" s="20"/>
      <c r="Y24" s="20"/>
      <c r="Z24" s="20"/>
      <c r="AA24" s="20"/>
      <c r="AB24" s="20"/>
      <c r="AC24" s="20"/>
      <c r="AD24" s="20"/>
      <c r="AE24" s="20"/>
      <c r="AF24" s="20"/>
      <c r="AG24" s="20"/>
      <c r="AH24" s="20"/>
      <c r="AI24" s="20"/>
      <c r="AJ24" s="20"/>
      <c r="AK24" s="20"/>
      <c r="AL24" s="20"/>
      <c r="AM24" s="20"/>
      <c r="AN24" s="20"/>
      <c r="AO24" s="20"/>
    </row>
    <row r="25" spans="1:41" ht="18" x14ac:dyDescent="0.2">
      <c r="C25" s="1"/>
      <c r="D25" s="1"/>
    </row>
    <row r="26" spans="1:41" x14ac:dyDescent="0.2">
      <c r="A26" s="2"/>
      <c r="B26" s="2"/>
      <c r="C26" s="2"/>
      <c r="D26" s="2"/>
    </row>
    <row r="27" spans="1:41" x14ac:dyDescent="0.2">
      <c r="A27" s="2"/>
      <c r="B27" s="2"/>
      <c r="C27" s="2"/>
      <c r="D27" s="2"/>
    </row>
    <row r="28" spans="1:41" x14ac:dyDescent="0.2">
      <c r="A28" s="2"/>
      <c r="B28" s="2"/>
      <c r="C28" s="2"/>
      <c r="D28" s="2"/>
    </row>
    <row r="29" spans="1:41" x14ac:dyDescent="0.2">
      <c r="A29" s="2"/>
      <c r="B29" s="2"/>
      <c r="C29" s="2"/>
      <c r="D29" s="2"/>
    </row>
    <row r="47" spans="1:2" ht="36" x14ac:dyDescent="0.2">
      <c r="A47" s="1" t="s">
        <v>16</v>
      </c>
      <c r="B47" s="1" t="s">
        <v>15</v>
      </c>
    </row>
    <row r="72" spans="1:50" x14ac:dyDescent="0.2">
      <c r="A72" s="18" t="s">
        <v>9</v>
      </c>
      <c r="B72" s="18" t="s">
        <v>10</v>
      </c>
      <c r="C72" s="8">
        <v>1977</v>
      </c>
      <c r="D72" s="8">
        <v>1978</v>
      </c>
      <c r="E72" s="8">
        <v>1979</v>
      </c>
      <c r="F72" s="8">
        <v>1980</v>
      </c>
      <c r="G72" s="8">
        <v>1981</v>
      </c>
      <c r="H72" s="8">
        <v>1982</v>
      </c>
      <c r="I72" s="8">
        <v>1983</v>
      </c>
      <c r="J72" s="8">
        <v>1984</v>
      </c>
      <c r="K72" s="8">
        <v>1985</v>
      </c>
      <c r="L72" s="8">
        <v>1986</v>
      </c>
      <c r="M72" s="8">
        <v>1987</v>
      </c>
      <c r="N72" s="8">
        <v>1988</v>
      </c>
      <c r="O72" s="8">
        <v>1989</v>
      </c>
      <c r="P72" s="8">
        <v>1990</v>
      </c>
      <c r="Q72" s="8">
        <v>1991</v>
      </c>
      <c r="R72" s="8">
        <v>1992</v>
      </c>
      <c r="S72" s="8">
        <v>1993</v>
      </c>
      <c r="T72" s="8">
        <v>1994</v>
      </c>
      <c r="U72" s="8">
        <v>1995</v>
      </c>
      <c r="V72" s="8">
        <v>1996</v>
      </c>
      <c r="W72" s="8">
        <v>1997</v>
      </c>
      <c r="X72" s="8">
        <v>1998</v>
      </c>
      <c r="Y72" s="8">
        <v>1999</v>
      </c>
      <c r="Z72" s="8">
        <v>2000</v>
      </c>
      <c r="AA72" s="8">
        <v>2001</v>
      </c>
      <c r="AB72" s="8">
        <v>2002</v>
      </c>
      <c r="AC72" s="8">
        <v>2003</v>
      </c>
      <c r="AD72" s="8">
        <v>2004</v>
      </c>
      <c r="AE72" s="8">
        <v>2005</v>
      </c>
      <c r="AF72" s="8">
        <v>2006</v>
      </c>
      <c r="AG72" s="8">
        <v>2007</v>
      </c>
      <c r="AH72" s="8">
        <v>2008</v>
      </c>
      <c r="AI72" s="8">
        <v>2009</v>
      </c>
      <c r="AJ72" s="8">
        <v>2010</v>
      </c>
      <c r="AK72" s="8">
        <v>2011</v>
      </c>
      <c r="AL72" s="8">
        <v>2012</v>
      </c>
      <c r="AM72" s="8">
        <v>2013</v>
      </c>
      <c r="AN72" s="8">
        <v>2014</v>
      </c>
      <c r="AO72" s="8">
        <v>2015</v>
      </c>
      <c r="AP72" s="8">
        <v>2016</v>
      </c>
      <c r="AQ72" s="8">
        <v>2017</v>
      </c>
      <c r="AR72" s="8">
        <v>2018</v>
      </c>
      <c r="AS72" s="8">
        <v>2019</v>
      </c>
      <c r="AT72" s="8">
        <v>2020</v>
      </c>
      <c r="AU72" s="8">
        <v>2021</v>
      </c>
      <c r="AV72" s="8">
        <v>2022</v>
      </c>
      <c r="AW72" s="8">
        <v>2023</v>
      </c>
      <c r="AX72" s="8">
        <v>2024</v>
      </c>
    </row>
    <row r="73" spans="1:50" ht="15.75" customHeight="1" thickBot="1" x14ac:dyDescent="0.25">
      <c r="A73" s="25" t="s">
        <v>24</v>
      </c>
      <c r="B73" s="25" t="s">
        <v>23</v>
      </c>
      <c r="C73" s="26">
        <f>C4</f>
        <v>8.0000000000000002E-3</v>
      </c>
      <c r="D73" s="27">
        <f t="shared" ref="D73:AN73" si="0">D4</f>
        <v>8.0000000000000002E-3</v>
      </c>
      <c r="E73" s="27">
        <f t="shared" si="0"/>
        <v>8.0000000000000002E-3</v>
      </c>
      <c r="F73" s="27">
        <f t="shared" si="0"/>
        <v>5.0000000000000001E-3</v>
      </c>
      <c r="G73" s="27">
        <f t="shared" si="0"/>
        <v>5.0000000000000001E-3</v>
      </c>
      <c r="H73" s="27">
        <f t="shared" si="0"/>
        <v>3.0000000000000001E-3</v>
      </c>
      <c r="I73" s="27">
        <f t="shared" si="0"/>
        <v>3.0000000000000001E-3</v>
      </c>
      <c r="J73" s="27">
        <f t="shared" si="0"/>
        <v>6.0000000000000001E-3</v>
      </c>
      <c r="K73" s="27">
        <f t="shared" si="0"/>
        <v>6.0000000000000001E-3</v>
      </c>
      <c r="L73" s="27">
        <f t="shared" si="0"/>
        <v>6.0000000000000001E-3</v>
      </c>
      <c r="M73" s="27">
        <f t="shared" si="0"/>
        <v>6.0000000000000001E-3</v>
      </c>
      <c r="N73" s="27">
        <f t="shared" si="0"/>
        <v>6.0000000000000001E-3</v>
      </c>
      <c r="O73" s="27">
        <f t="shared" si="0"/>
        <v>6.0000000000000001E-3</v>
      </c>
      <c r="P73" s="27">
        <f t="shared" si="0"/>
        <v>4.0000000000000001E-3</v>
      </c>
      <c r="Q73" s="27">
        <f t="shared" si="0"/>
        <v>4.0000000000000001E-3</v>
      </c>
      <c r="R73" s="27">
        <f t="shared" si="0"/>
        <v>4.0000000000000001E-3</v>
      </c>
      <c r="S73" s="27">
        <f t="shared" si="0"/>
        <v>0.02</v>
      </c>
      <c r="T73" s="27">
        <f t="shared" si="0"/>
        <v>0.02</v>
      </c>
      <c r="U73" s="27">
        <f t="shared" si="0"/>
        <v>0.03</v>
      </c>
      <c r="V73" s="27">
        <f t="shared" si="0"/>
        <v>0.03</v>
      </c>
      <c r="W73" s="27">
        <f t="shared" si="0"/>
        <v>0.03</v>
      </c>
      <c r="X73" s="27">
        <f t="shared" si="0"/>
        <v>0.03</v>
      </c>
      <c r="Y73" s="27">
        <f t="shared" si="0"/>
        <v>0.03</v>
      </c>
      <c r="Z73" s="27">
        <f t="shared" si="0"/>
        <v>0.03</v>
      </c>
      <c r="AA73" s="27">
        <f t="shared" si="0"/>
        <v>0.03</v>
      </c>
      <c r="AB73" s="27">
        <f t="shared" si="0"/>
        <v>0.03</v>
      </c>
      <c r="AC73" s="27">
        <f t="shared" si="0"/>
        <v>2.5000000000000001E-2</v>
      </c>
      <c r="AD73" s="27">
        <f t="shared" si="0"/>
        <v>0.02</v>
      </c>
      <c r="AE73" s="27">
        <f t="shared" si="0"/>
        <v>0.02</v>
      </c>
      <c r="AF73" s="27">
        <f t="shared" si="0"/>
        <v>0.02</v>
      </c>
      <c r="AG73" s="27">
        <f t="shared" si="0"/>
        <v>0.02</v>
      </c>
      <c r="AH73" s="27">
        <f t="shared" si="0"/>
        <v>0.02</v>
      </c>
      <c r="AI73" s="27">
        <f t="shared" si="0"/>
        <v>0.02</v>
      </c>
      <c r="AJ73" s="27">
        <f t="shared" si="0"/>
        <v>0.02</v>
      </c>
      <c r="AK73" s="27">
        <f t="shared" si="0"/>
        <v>2.1999999999999999E-2</v>
      </c>
      <c r="AL73" s="27">
        <f t="shared" si="0"/>
        <v>2.1999999999999999E-2</v>
      </c>
      <c r="AM73" s="27">
        <f t="shared" si="0"/>
        <v>2.1999999999999999E-2</v>
      </c>
      <c r="AN73" s="27">
        <f t="shared" si="0"/>
        <v>2.1999999999999999E-2</v>
      </c>
      <c r="AO73" s="27">
        <f t="shared" ref="AO73:AP73" si="1">AO4</f>
        <v>2.1999999999999999E-2</v>
      </c>
      <c r="AP73" s="27">
        <f t="shared" si="1"/>
        <v>2.1999999999999999E-2</v>
      </c>
      <c r="AQ73" s="27">
        <f t="shared" ref="AQ73:AR73" si="2">AQ4</f>
        <v>2.1999999999999999E-2</v>
      </c>
      <c r="AR73" s="27">
        <f t="shared" si="2"/>
        <v>2.1999999999999999E-2</v>
      </c>
      <c r="AS73" s="27">
        <f t="shared" ref="AS73:AT73" si="3">AS4</f>
        <v>2.1999999999999999E-2</v>
      </c>
      <c r="AT73" s="27">
        <f t="shared" si="3"/>
        <v>2.1999999999999999E-2</v>
      </c>
      <c r="AU73" s="27">
        <f t="shared" ref="AU73:AV73" si="4">AU4</f>
        <v>2.1999999999999999E-2</v>
      </c>
      <c r="AV73" s="27">
        <f t="shared" si="4"/>
        <v>2.1999999999999999E-2</v>
      </c>
      <c r="AW73" s="27">
        <f t="shared" ref="AW73:AX73" si="5">AW4</f>
        <v>2.1999999999999999E-2</v>
      </c>
      <c r="AX73" s="27">
        <f t="shared" si="5"/>
        <v>2.1999999999999999E-2</v>
      </c>
    </row>
    <row r="74" spans="1:50" ht="15.75" customHeight="1" x14ac:dyDescent="0.2">
      <c r="A74" s="7"/>
      <c r="B74" s="7"/>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row>
    <row r="75" spans="1:50" ht="15.75" customHeight="1" x14ac:dyDescent="0.2">
      <c r="A75" s="18" t="s">
        <v>12</v>
      </c>
      <c r="B75" s="18" t="s">
        <v>11</v>
      </c>
      <c r="C75" s="8">
        <v>1977</v>
      </c>
      <c r="D75" s="8">
        <v>1978</v>
      </c>
      <c r="E75" s="8">
        <v>1979</v>
      </c>
      <c r="F75" s="8">
        <v>1980</v>
      </c>
      <c r="G75" s="8">
        <v>1981</v>
      </c>
      <c r="H75" s="8">
        <v>1982</v>
      </c>
      <c r="I75" s="8">
        <v>1983</v>
      </c>
      <c r="J75" s="8">
        <v>1984</v>
      </c>
      <c r="K75" s="8">
        <v>1985</v>
      </c>
      <c r="L75" s="8">
        <v>1986</v>
      </c>
      <c r="M75" s="8">
        <v>1987</v>
      </c>
      <c r="N75" s="8">
        <v>1988</v>
      </c>
      <c r="O75" s="8">
        <v>1989</v>
      </c>
      <c r="P75" s="8">
        <v>1990</v>
      </c>
      <c r="Q75" s="8">
        <v>1991</v>
      </c>
      <c r="R75" s="8">
        <v>1992</v>
      </c>
      <c r="S75" s="8">
        <v>1993</v>
      </c>
      <c r="T75" s="8">
        <v>1994</v>
      </c>
      <c r="U75" s="8">
        <v>1995</v>
      </c>
      <c r="V75" s="8">
        <v>1996</v>
      </c>
      <c r="W75" s="8">
        <v>1997</v>
      </c>
      <c r="X75" s="8">
        <v>1998</v>
      </c>
      <c r="Y75" s="8">
        <v>1999</v>
      </c>
      <c r="Z75" s="8">
        <v>2000</v>
      </c>
      <c r="AA75" s="8">
        <v>2001</v>
      </c>
      <c r="AB75" s="8">
        <v>2002</v>
      </c>
      <c r="AC75" s="8">
        <v>2003</v>
      </c>
      <c r="AD75" s="8">
        <v>2004</v>
      </c>
      <c r="AE75" s="8">
        <v>2005</v>
      </c>
      <c r="AF75" s="8">
        <v>2006</v>
      </c>
      <c r="AG75" s="8">
        <v>2007</v>
      </c>
      <c r="AH75" s="8">
        <v>2008</v>
      </c>
      <c r="AI75" s="8">
        <v>2009</v>
      </c>
      <c r="AJ75" s="8">
        <v>2010</v>
      </c>
      <c r="AK75" s="8">
        <v>2011</v>
      </c>
      <c r="AL75" s="8">
        <v>2012</v>
      </c>
      <c r="AM75" s="8">
        <v>2013</v>
      </c>
      <c r="AN75" s="8">
        <v>2014</v>
      </c>
      <c r="AO75" s="8">
        <v>2015</v>
      </c>
      <c r="AP75" s="8">
        <v>2016</v>
      </c>
      <c r="AQ75" s="8">
        <v>2017</v>
      </c>
      <c r="AR75" s="8">
        <v>2018</v>
      </c>
      <c r="AS75" s="8">
        <v>2019</v>
      </c>
      <c r="AT75" s="8">
        <v>2020</v>
      </c>
      <c r="AU75" s="8">
        <v>2021</v>
      </c>
      <c r="AV75" s="8">
        <v>2022</v>
      </c>
      <c r="AW75" s="8">
        <v>2023</v>
      </c>
      <c r="AX75" s="8">
        <v>2024</v>
      </c>
    </row>
    <row r="76" spans="1:50" ht="15.75" customHeight="1" x14ac:dyDescent="0.2">
      <c r="A76" s="7" t="s">
        <v>5</v>
      </c>
      <c r="B76" s="7" t="s">
        <v>6</v>
      </c>
      <c r="C76" s="11">
        <f t="shared" ref="C76:AW76" si="6">C9</f>
        <v>46800</v>
      </c>
      <c r="D76" s="11">
        <f t="shared" si="6"/>
        <v>46800</v>
      </c>
      <c r="E76" s="11">
        <f t="shared" si="6"/>
        <v>46800</v>
      </c>
      <c r="F76" s="11">
        <f t="shared" si="6"/>
        <v>46800</v>
      </c>
      <c r="G76" s="11">
        <f t="shared" si="6"/>
        <v>46800</v>
      </c>
      <c r="H76" s="11">
        <f t="shared" si="6"/>
        <v>46800</v>
      </c>
      <c r="I76" s="11">
        <f t="shared" si="6"/>
        <v>69900</v>
      </c>
      <c r="J76" s="11">
        <f t="shared" si="6"/>
        <v>69900</v>
      </c>
      <c r="K76" s="11">
        <f t="shared" si="6"/>
        <v>69900</v>
      </c>
      <c r="L76" s="11">
        <f t="shared" si="6"/>
        <v>69900</v>
      </c>
      <c r="M76" s="11">
        <f t="shared" si="6"/>
        <v>81600</v>
      </c>
      <c r="N76" s="11">
        <f t="shared" si="6"/>
        <v>81600</v>
      </c>
      <c r="O76" s="11">
        <f t="shared" si="6"/>
        <v>81600</v>
      </c>
      <c r="P76" s="11">
        <f t="shared" si="6"/>
        <v>81600</v>
      </c>
      <c r="Q76" s="11">
        <f t="shared" si="6"/>
        <v>97200</v>
      </c>
      <c r="R76" s="11">
        <f t="shared" si="6"/>
        <v>97200</v>
      </c>
      <c r="S76" s="11">
        <f t="shared" si="6"/>
        <v>97200</v>
      </c>
      <c r="T76" s="11">
        <f t="shared" si="6"/>
        <v>97200</v>
      </c>
      <c r="U76" s="11">
        <f t="shared" si="6"/>
        <v>97200</v>
      </c>
      <c r="V76" s="11">
        <f t="shared" si="6"/>
        <v>97200</v>
      </c>
      <c r="W76" s="11">
        <f t="shared" si="6"/>
        <v>97200</v>
      </c>
      <c r="X76" s="11">
        <f t="shared" si="6"/>
        <v>97200</v>
      </c>
      <c r="Y76" s="11">
        <f t="shared" si="6"/>
        <v>97200</v>
      </c>
      <c r="Z76" s="11">
        <f t="shared" ref="Z76" si="7">Z9</f>
        <v>106800</v>
      </c>
      <c r="AA76" s="11">
        <f t="shared" si="6"/>
        <v>106800</v>
      </c>
      <c r="AB76" s="11">
        <f t="shared" si="6"/>
        <v>106800</v>
      </c>
      <c r="AC76" s="11">
        <f t="shared" si="6"/>
        <v>106800</v>
      </c>
      <c r="AD76" s="11">
        <f t="shared" si="6"/>
        <v>106800</v>
      </c>
      <c r="AE76" s="11">
        <f t="shared" si="6"/>
        <v>106800</v>
      </c>
      <c r="AF76" s="11">
        <f t="shared" si="6"/>
        <v>106800</v>
      </c>
      <c r="AG76" s="11">
        <f t="shared" si="6"/>
        <v>106800</v>
      </c>
      <c r="AH76" s="11">
        <f t="shared" si="6"/>
        <v>126000</v>
      </c>
      <c r="AI76" s="11">
        <f t="shared" si="6"/>
        <v>126000</v>
      </c>
      <c r="AJ76" s="11">
        <f t="shared" si="6"/>
        <v>126000</v>
      </c>
      <c r="AK76" s="11">
        <f t="shared" si="6"/>
        <v>126000</v>
      </c>
      <c r="AL76" s="11">
        <f t="shared" si="6"/>
        <v>126000</v>
      </c>
      <c r="AM76" s="11">
        <f t="shared" si="6"/>
        <v>126000</v>
      </c>
      <c r="AN76" s="11">
        <f t="shared" si="6"/>
        <v>126000</v>
      </c>
      <c r="AO76" s="11">
        <f t="shared" si="6"/>
        <v>126000</v>
      </c>
      <c r="AP76" s="11">
        <f t="shared" si="6"/>
        <v>148200</v>
      </c>
      <c r="AQ76" s="11">
        <f t="shared" si="6"/>
        <v>148200</v>
      </c>
      <c r="AR76" s="11">
        <f t="shared" si="6"/>
        <v>148200</v>
      </c>
      <c r="AS76" s="11">
        <f t="shared" si="6"/>
        <v>148200</v>
      </c>
      <c r="AT76" s="11">
        <f t="shared" si="6"/>
        <v>148200</v>
      </c>
      <c r="AU76" s="11">
        <f t="shared" si="6"/>
        <v>148200</v>
      </c>
      <c r="AV76" s="11">
        <f t="shared" si="6"/>
        <v>148200</v>
      </c>
      <c r="AW76" s="11">
        <f t="shared" si="6"/>
        <v>148200</v>
      </c>
      <c r="AX76" s="11">
        <f>AX9</f>
        <v>148200</v>
      </c>
    </row>
    <row r="77" spans="1:50" ht="26.25" thickBot="1" x14ac:dyDescent="0.25">
      <c r="A77" s="28" t="s">
        <v>7</v>
      </c>
      <c r="B77" s="29" t="s">
        <v>8</v>
      </c>
      <c r="C77" s="30"/>
      <c r="D77" s="30"/>
      <c r="E77" s="30"/>
      <c r="F77" s="30"/>
      <c r="G77" s="30"/>
      <c r="H77" s="30"/>
      <c r="I77" s="30"/>
      <c r="J77" s="30"/>
      <c r="K77" s="30"/>
      <c r="L77" s="30"/>
      <c r="M77" s="30"/>
      <c r="N77" s="30"/>
      <c r="O77" s="30"/>
      <c r="P77" s="30"/>
      <c r="Q77" s="30"/>
      <c r="R77" s="30"/>
      <c r="S77" s="30"/>
      <c r="T77" s="30"/>
      <c r="U77" s="30"/>
      <c r="V77" s="30">
        <f t="shared" ref="V77:AV77" si="8">IF(V10="deplafoniert / déplafonné",1000000,V10)</f>
        <v>243000</v>
      </c>
      <c r="W77" s="30">
        <f t="shared" si="8"/>
        <v>243000</v>
      </c>
      <c r="X77" s="30">
        <f t="shared" si="8"/>
        <v>243000</v>
      </c>
      <c r="Y77" s="30">
        <f t="shared" si="8"/>
        <v>243000</v>
      </c>
      <c r="Z77" s="30">
        <f t="shared" si="8"/>
        <v>267000</v>
      </c>
      <c r="AA77" s="30">
        <f t="shared" si="8"/>
        <v>267000</v>
      </c>
      <c r="AB77" s="30">
        <f t="shared" si="8"/>
        <v>267000</v>
      </c>
      <c r="AC77" s="30">
        <f t="shared" si="8"/>
        <v>267000</v>
      </c>
      <c r="AD77" s="30"/>
      <c r="AE77" s="30"/>
      <c r="AF77" s="30"/>
      <c r="AG77" s="30"/>
      <c r="AH77" s="30"/>
      <c r="AI77" s="30"/>
      <c r="AJ77" s="30"/>
      <c r="AK77" s="30">
        <f t="shared" si="8"/>
        <v>315000</v>
      </c>
      <c r="AL77" s="30">
        <f t="shared" si="8"/>
        <v>315000</v>
      </c>
      <c r="AM77" s="30">
        <f t="shared" si="8"/>
        <v>315000</v>
      </c>
      <c r="AN77" s="30">
        <f t="shared" si="8"/>
        <v>1000000</v>
      </c>
      <c r="AO77" s="30">
        <f t="shared" si="8"/>
        <v>1000000</v>
      </c>
      <c r="AP77" s="30">
        <f t="shared" si="8"/>
        <v>1000000</v>
      </c>
      <c r="AQ77" s="30">
        <f t="shared" si="8"/>
        <v>1000000</v>
      </c>
      <c r="AR77" s="30">
        <f t="shared" si="8"/>
        <v>1000000</v>
      </c>
      <c r="AS77" s="30">
        <f t="shared" si="8"/>
        <v>1000000</v>
      </c>
      <c r="AT77" s="30">
        <f t="shared" si="8"/>
        <v>1000000</v>
      </c>
      <c r="AU77" s="30">
        <f t="shared" si="8"/>
        <v>1000000</v>
      </c>
      <c r="AV77" s="30">
        <f t="shared" si="8"/>
        <v>1000000</v>
      </c>
      <c r="AW77" s="30"/>
      <c r="AX77" s="30"/>
    </row>
    <row r="78" spans="1:50" s="51" customFormat="1" ht="10.5" x14ac:dyDescent="0.15"/>
    <row r="79" spans="1:50" s="51" customFormat="1" x14ac:dyDescent="0.2">
      <c r="A79" s="18" t="s">
        <v>14</v>
      </c>
      <c r="B79" s="18" t="s">
        <v>13</v>
      </c>
      <c r="C79" s="8">
        <v>1977</v>
      </c>
      <c r="D79" s="8">
        <v>1978</v>
      </c>
      <c r="E79" s="8">
        <v>1979</v>
      </c>
      <c r="F79" s="8">
        <v>1980</v>
      </c>
      <c r="G79" s="8">
        <v>1981</v>
      </c>
      <c r="H79" s="8">
        <v>1982</v>
      </c>
      <c r="I79" s="8">
        <v>1983</v>
      </c>
      <c r="J79" s="8">
        <v>1984</v>
      </c>
      <c r="K79" s="8">
        <v>1985</v>
      </c>
      <c r="L79" s="8">
        <v>1986</v>
      </c>
      <c r="M79" s="8">
        <v>1987</v>
      </c>
      <c r="N79" s="8">
        <v>1988</v>
      </c>
      <c r="O79" s="8">
        <v>1989</v>
      </c>
      <c r="P79" s="8">
        <v>1990</v>
      </c>
      <c r="Q79" s="8">
        <v>1991</v>
      </c>
      <c r="R79" s="8">
        <v>1992</v>
      </c>
      <c r="S79" s="8">
        <v>1993</v>
      </c>
      <c r="T79" s="8">
        <v>1994</v>
      </c>
      <c r="U79" s="8">
        <v>1995</v>
      </c>
      <c r="V79" s="8">
        <v>1996</v>
      </c>
      <c r="W79" s="8">
        <v>1997</v>
      </c>
      <c r="X79" s="8">
        <v>1998</v>
      </c>
      <c r="Y79" s="8">
        <v>1999</v>
      </c>
      <c r="Z79" s="8">
        <v>2000</v>
      </c>
      <c r="AA79" s="8">
        <v>2001</v>
      </c>
      <c r="AB79" s="8">
        <v>2002</v>
      </c>
      <c r="AC79" s="8">
        <v>2003</v>
      </c>
      <c r="AD79" s="8">
        <v>2004</v>
      </c>
      <c r="AE79" s="8">
        <v>2005</v>
      </c>
      <c r="AF79" s="8">
        <v>2006</v>
      </c>
      <c r="AG79" s="8">
        <v>2007</v>
      </c>
      <c r="AH79" s="8">
        <v>2008</v>
      </c>
      <c r="AI79" s="8">
        <v>2009</v>
      </c>
      <c r="AJ79" s="8">
        <v>2010</v>
      </c>
      <c r="AK79" s="8">
        <v>2011</v>
      </c>
      <c r="AL79" s="8">
        <v>2012</v>
      </c>
      <c r="AM79" s="8">
        <v>2013</v>
      </c>
      <c r="AN79" s="8">
        <v>2014</v>
      </c>
      <c r="AO79" s="8">
        <v>2015</v>
      </c>
      <c r="AP79" s="8">
        <v>2016</v>
      </c>
      <c r="AQ79" s="8">
        <v>2017</v>
      </c>
      <c r="AR79" s="8">
        <v>2018</v>
      </c>
      <c r="AS79" s="8">
        <v>2019</v>
      </c>
      <c r="AT79" s="8">
        <v>2020</v>
      </c>
      <c r="AU79" s="8">
        <v>2021</v>
      </c>
      <c r="AV79" s="8">
        <v>2022</v>
      </c>
      <c r="AW79" s="8">
        <v>2023</v>
      </c>
      <c r="AX79" s="8">
        <v>2024</v>
      </c>
    </row>
    <row r="80" spans="1:50" ht="13.5" thickBot="1" x14ac:dyDescent="0.25">
      <c r="A80" s="28" t="s">
        <v>3</v>
      </c>
      <c r="B80" s="28" t="s">
        <v>0</v>
      </c>
      <c r="C80" s="32"/>
      <c r="D80" s="32"/>
      <c r="E80" s="32"/>
      <c r="F80" s="32"/>
      <c r="G80" s="32"/>
      <c r="H80" s="32"/>
      <c r="I80" s="32"/>
      <c r="J80" s="32"/>
      <c r="K80" s="32"/>
      <c r="L80" s="32"/>
      <c r="M80" s="32"/>
      <c r="N80" s="32"/>
      <c r="O80" s="32"/>
      <c r="P80" s="32"/>
      <c r="Q80" s="32"/>
      <c r="R80" s="32"/>
      <c r="S80" s="32"/>
      <c r="T80" s="32"/>
      <c r="U80" s="32"/>
      <c r="V80" s="32">
        <f t="shared" ref="V80:AV80" si="9">V7</f>
        <v>0.01</v>
      </c>
      <c r="W80" s="32">
        <f t="shared" si="9"/>
        <v>0.01</v>
      </c>
      <c r="X80" s="32">
        <f t="shared" si="9"/>
        <v>0.01</v>
      </c>
      <c r="Y80" s="32">
        <f t="shared" si="9"/>
        <v>0.01</v>
      </c>
      <c r="Z80" s="32">
        <f t="shared" si="9"/>
        <v>0.02</v>
      </c>
      <c r="AA80" s="32">
        <f t="shared" si="9"/>
        <v>0.02</v>
      </c>
      <c r="AB80" s="32">
        <f t="shared" si="9"/>
        <v>0.02</v>
      </c>
      <c r="AC80" s="32">
        <f t="shared" si="9"/>
        <v>0.01</v>
      </c>
      <c r="AD80" s="32"/>
      <c r="AE80" s="32"/>
      <c r="AF80" s="32"/>
      <c r="AG80" s="32"/>
      <c r="AH80" s="32"/>
      <c r="AI80" s="32"/>
      <c r="AJ80" s="32"/>
      <c r="AK80" s="32">
        <f t="shared" si="9"/>
        <v>0.01</v>
      </c>
      <c r="AL80" s="32">
        <f t="shared" si="9"/>
        <v>0.01</v>
      </c>
      <c r="AM80" s="32">
        <f t="shared" si="9"/>
        <v>0.01</v>
      </c>
      <c r="AN80" s="32">
        <f t="shared" si="9"/>
        <v>0.01</v>
      </c>
      <c r="AO80" s="32">
        <f t="shared" si="9"/>
        <v>0.01</v>
      </c>
      <c r="AP80" s="32">
        <f t="shared" si="9"/>
        <v>0.01</v>
      </c>
      <c r="AQ80" s="32">
        <f t="shared" si="9"/>
        <v>0.01</v>
      </c>
      <c r="AR80" s="32">
        <f t="shared" si="9"/>
        <v>0.01</v>
      </c>
      <c r="AS80" s="32">
        <f t="shared" si="9"/>
        <v>0.01</v>
      </c>
      <c r="AT80" s="32">
        <f t="shared" si="9"/>
        <v>0.01</v>
      </c>
      <c r="AU80" s="32">
        <f t="shared" si="9"/>
        <v>0.01</v>
      </c>
      <c r="AV80" s="32">
        <f t="shared" si="9"/>
        <v>0.01</v>
      </c>
      <c r="AW80" s="32"/>
      <c r="AX80" s="32"/>
    </row>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pans="1:26" s="12" customFormat="1" x14ac:dyDescent="0.2"/>
    <row r="210" spans="1:26" s="12" customFormat="1" x14ac:dyDescent="0.2"/>
    <row r="211" spans="1:26" s="12" customFormat="1" x14ac:dyDescent="0.2"/>
    <row r="212" spans="1:26" s="12" customFormat="1" x14ac:dyDescent="0.2"/>
    <row r="213" spans="1:26" s="12" customFormat="1" x14ac:dyDescent="0.2"/>
    <row r="214" spans="1:26" s="12" customFormat="1" x14ac:dyDescent="0.2"/>
    <row r="215" spans="1:26" s="12" customFormat="1" x14ac:dyDescent="0.2">
      <c r="A215" s="13"/>
      <c r="B215" s="13"/>
      <c r="C215" s="13"/>
      <c r="D215" s="13"/>
    </row>
    <row r="216" spans="1:26" s="12" customFormat="1" x14ac:dyDescent="0.2"/>
    <row r="217" spans="1:26" s="12" customFormat="1" x14ac:dyDescent="0.2"/>
    <row r="218" spans="1:26" s="12" customFormat="1" x14ac:dyDescent="0.2"/>
    <row r="219" spans="1:26" s="12" customFormat="1" x14ac:dyDescent="0.2"/>
    <row r="220" spans="1:26" s="12" customFormat="1" x14ac:dyDescent="0.2"/>
    <row r="221" spans="1:26" s="12" customForma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s="12" customForma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s="12" customForma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s="12" customForma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s="12" customFormat="1" x14ac:dyDescent="0.2">
      <c r="X225" s="16"/>
      <c r="Y225" s="16"/>
      <c r="Z225" s="16"/>
    </row>
    <row r="226" spans="1:26" s="12" customFormat="1" x14ac:dyDescent="0.2">
      <c r="X226" s="16"/>
      <c r="Y226" s="16"/>
      <c r="Z226" s="16"/>
    </row>
    <row r="227" spans="1:26" s="12" customFormat="1" x14ac:dyDescent="0.2">
      <c r="N227" s="16"/>
      <c r="O227" s="16"/>
      <c r="P227" s="16"/>
      <c r="Q227" s="16"/>
      <c r="R227" s="16"/>
      <c r="S227" s="16"/>
      <c r="T227" s="16"/>
      <c r="U227" s="16"/>
      <c r="V227" s="16"/>
      <c r="W227" s="16"/>
      <c r="X227" s="16"/>
      <c r="Y227" s="16"/>
      <c r="Z227" s="16"/>
    </row>
    <row r="228" spans="1:26" s="12" customFormat="1" x14ac:dyDescent="0.2">
      <c r="N228" s="16"/>
      <c r="O228" s="16"/>
      <c r="P228" s="16"/>
      <c r="Q228" s="16"/>
      <c r="R228" s="16"/>
      <c r="S228" s="16"/>
      <c r="T228" s="16"/>
      <c r="U228" s="16"/>
      <c r="V228" s="16"/>
      <c r="W228" s="16"/>
      <c r="X228" s="16"/>
      <c r="Y228" s="16"/>
      <c r="Z228" s="16"/>
    </row>
    <row r="229" spans="1:26" s="12" customFormat="1" x14ac:dyDescent="0.2">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s="12" customFormat="1" x14ac:dyDescent="0.2">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s="12" customFormat="1" x14ac:dyDescent="0.2"/>
    <row r="232" spans="1:26" s="12" customFormat="1" x14ac:dyDescent="0.2"/>
    <row r="233" spans="1:26" s="12" customFormat="1" x14ac:dyDescent="0.2"/>
    <row r="234" spans="1:26" s="12" customFormat="1" x14ac:dyDescent="0.2"/>
    <row r="235" spans="1:26" s="12" customForma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s="12" customForma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s="12" customFormat="1" x14ac:dyDescent="0.2">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s="12" customFormat="1" x14ac:dyDescent="0.2">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s="12" customFormat="1" x14ac:dyDescent="0.2">
      <c r="X239" s="16"/>
      <c r="Y239" s="16"/>
      <c r="Z239" s="16"/>
    </row>
    <row r="240" spans="1:26" s="12" customFormat="1" x14ac:dyDescent="0.2">
      <c r="X240" s="16"/>
      <c r="Y240" s="16"/>
      <c r="Z240" s="16"/>
    </row>
    <row r="241" spans="5:26" s="12" customFormat="1" x14ac:dyDescent="0.2">
      <c r="N241" s="16"/>
      <c r="O241" s="16"/>
      <c r="P241" s="16"/>
      <c r="Q241" s="16"/>
      <c r="R241" s="16"/>
      <c r="S241" s="16"/>
      <c r="T241" s="16"/>
      <c r="U241" s="16"/>
      <c r="V241" s="16"/>
      <c r="W241" s="16"/>
      <c r="X241" s="16"/>
      <c r="Y241" s="16"/>
      <c r="Z241" s="16"/>
    </row>
    <row r="242" spans="5:26" s="12" customFormat="1" x14ac:dyDescent="0.2">
      <c r="N242" s="16"/>
      <c r="O242" s="16"/>
      <c r="P242" s="16"/>
      <c r="Q242" s="16"/>
      <c r="R242" s="16"/>
      <c r="S242" s="16"/>
      <c r="T242" s="16"/>
      <c r="U242" s="16"/>
      <c r="V242" s="16"/>
      <c r="W242" s="16"/>
      <c r="X242" s="16"/>
      <c r="Y242" s="16"/>
      <c r="Z242" s="16"/>
    </row>
    <row r="243" spans="5:26" s="12" customFormat="1" x14ac:dyDescent="0.2">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5:26" s="12" customFormat="1" x14ac:dyDescent="0.2">
      <c r="E244" s="16"/>
      <c r="F244" s="16"/>
      <c r="G244" s="16"/>
      <c r="H244" s="16"/>
      <c r="I244" s="16"/>
      <c r="J244" s="16"/>
      <c r="K244" s="16"/>
      <c r="L244" s="16"/>
      <c r="M244" s="16"/>
      <c r="N244" s="16"/>
      <c r="O244" s="16"/>
      <c r="P244" s="16"/>
      <c r="Q244" s="16"/>
      <c r="R244" s="16"/>
      <c r="S244" s="16"/>
      <c r="T244" s="16"/>
      <c r="U244" s="16"/>
      <c r="V244" s="16"/>
      <c r="W244" s="16"/>
      <c r="X244" s="16"/>
      <c r="Y244" s="16"/>
      <c r="Z244" s="16"/>
    </row>
  </sheetData>
  <pageMargins left="0.19685039370078741" right="0.19685039370078741" top="0.15748031496062992" bottom="0.15748031496062992" header="0.15748031496062992" footer="0.1574803149606299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ALV_AC_5.2</vt:lpstr>
      <vt:lpstr>ALV_AC_5.2!Druckbereich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Haas Sybille BSV</cp:lastModifiedBy>
  <cp:lastPrinted>2020-01-09T13:50:37Z</cp:lastPrinted>
  <dcterms:created xsi:type="dcterms:W3CDTF">2012-01-25T16:04:26Z</dcterms:created>
  <dcterms:modified xsi:type="dcterms:W3CDTF">2024-11-26T08:28:54Z</dcterms:modified>
</cp:coreProperties>
</file>