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O:\MASS\01_admin\00_sekretariat\Sekretariat\SVS-WEB-Tabellen\SVS 2025 fertige Tabellen\alv\"/>
    </mc:Choice>
  </mc:AlternateContent>
  <xr:revisionPtr revIDLastSave="0" documentId="13_ncr:1_{A4B36D40-3B34-4590-8C47-927230F4F802}" xr6:coauthVersionLast="47" xr6:coauthVersionMax="47" xr10:uidLastSave="{00000000-0000-0000-0000-000000000000}"/>
  <bookViews>
    <workbookView xWindow="-120" yWindow="-120" windowWidth="38640" windowHeight="21120" tabRatio="602" xr2:uid="{00000000-000D-0000-FFFF-FFFF00000000}"/>
  </bookViews>
  <sheets>
    <sheet name="ALV_AC_5.2" sheetId="1" r:id="rId1"/>
  </sheets>
  <definedNames>
    <definedName name="_Regression_Int" hidden="1">1</definedName>
    <definedName name="ACwvu.ann." localSheetId="0" hidden="1">#REF!</definedName>
    <definedName name="ACwvu.ann." hidden="1">#REF!</definedName>
    <definedName name="ACwvu.Anteile._.87_96." hidden="1">#REF!</definedName>
    <definedName name="ACwvu.Betriebsrechnung._.87_96." localSheetId="0" hidden="1">#REF!</definedName>
    <definedName name="ACwvu.Betriebsrechnung._.87_96." hidden="1">#REF!</definedName>
    <definedName name="ACwvu.Datenbasis." hidden="1">#REF!</definedName>
    <definedName name="ACwvu.Detail._.87_96." hidden="1">#REF!</definedName>
    <definedName name="ACwvu.Formelkopie._.Faltprospekt." hidden="1">#REF!</definedName>
    <definedName name="ACwvu.Gesamtrechnung._.87_96." hidden="1">#REF!</definedName>
    <definedName name="ACwvu.Grafik._.Anteile._.1996." hidden="1">#REF!</definedName>
    <definedName name="ACwvu.Grafikauswahl." hidden="1">#REF!</definedName>
    <definedName name="ACwvu.Grafikbeispiele._.für._.Einleitung." hidden="1">#REF!</definedName>
    <definedName name="ACwvu.T.._.15.1._.ohne._.Korrektur." localSheetId="0" hidden="1">#REF!</definedName>
    <definedName name="ACwvu.T.._.15.1._.ohne._.Korrektur." hidden="1">#REF!</definedName>
    <definedName name="ACwvu.Übersicht._.87_96." hidden="1">#REF!</definedName>
    <definedName name="ACwvu.Valuekopie._.für._.Faltprospekt." hidden="1">#REF!</definedName>
    <definedName name="ACwvu.Veränderungsraten._.87_96." hidden="1">#REF!</definedName>
    <definedName name="Cwvu.ann." localSheetId="0" hidden="1">#REF!,#REF!,#REF!,#REF!,#REF!,#REF!,#REF!</definedName>
    <definedName name="Cwvu.ann." hidden="1">#REF!,#REF!,#REF!,#REF!,#REF!,#REF!,#REF!</definedName>
    <definedName name="Cwvu.Anteile._.87_96." hidden="1">#REF!</definedName>
    <definedName name="Cwvu.Betriebsrechnung._.87_96." localSheetId="0" hidden="1">#REF!,#REF!,#REF!,#REF!,#REF!,#REF!,#REF!,#REF!,#REF!,#REF!,#REF!,#REF!,#REF!,#REF!,#REF!,#REF!,#REF!,#REF!,#REF!,#REF!</definedName>
    <definedName name="Cwvu.Betriebsrechnung._.87_96." hidden="1">#REF!,#REF!,#REF!,#REF!,#REF!,#REF!,#REF!,#REF!,#REF!,#REF!,#REF!,#REF!,#REF!,#REF!,#REF!,#REF!,#REF!,#REF!,#REF!,#REF!</definedName>
    <definedName name="Cwvu.Detail._.87_96." hidden="1">#REF!,#REF!,#REF!,#REF!,#REF!,#REF!,#REF!,#REF!,#REF!,#REF!,#REF!,#REF!,#REF!</definedName>
    <definedName name="Cwvu.Formelkopie._.Faltprospekt." localSheetId="0" hidden="1">#REF!,#REF!,#REF!</definedName>
    <definedName name="Cwvu.Formelkopie._.Faltprospekt." hidden="1">#REF!,#REF!,#REF!</definedName>
    <definedName name="Cwvu.Gesamtrechnung._.87_96." hidden="1">#REF!,#REF!,#REF!</definedName>
    <definedName name="Cwvu.Grafik._.Anteile._.1996." hidden="1">#REF!</definedName>
    <definedName name="Cwvu.Grafikauswahl." hidden="1">#REF!</definedName>
    <definedName name="Cwvu.Grafikbeispiele._.für._.Einleitung." hidden="1">#REF!</definedName>
    <definedName name="Cwvu.T.._.15.1._.ohne._.Korrektur." localSheetId="0" hidden="1">#REF!,#REF!,#REF!</definedName>
    <definedName name="Cwvu.T.._.15.1._.ohne._.Korrektur." hidden="1">#REF!,#REF!,#REF!</definedName>
    <definedName name="Cwvu.Übersicht._.87_96." hidden="1">#REF!,#REF!,#REF!,#REF!,#REF!,#REF!,#REF!,#REF!,#REF!,#REF!,#REF!,#REF!,#REF!,#REF!,#REF!,#REF!,#REF!,#REF!,#REF!</definedName>
    <definedName name="Cwvu.Valuekopie._.für._.Faltprospekt." localSheetId="0" hidden="1">#REF!,#REF!,#REF!</definedName>
    <definedName name="Cwvu.Valuekopie._.für._.Faltprospekt." hidden="1">#REF!,#REF!,#REF!</definedName>
    <definedName name="Cwvu.Veränderungsraten._.87_96." hidden="1">#REF!,#REF!</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Print_Area" localSheetId="0">ALV_AC_5.2!$A$1:$AT$68</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n." localSheetId="0" hidden="1">#REF!,#REF!,#REF!</definedName>
    <definedName name="Rwvu.ann." hidden="1">#REF!,#REF!,#REF!</definedName>
    <definedName name="Rwvu.Anteile._.87_96." hidden="1">#REF!,#REF!,#REF!</definedName>
    <definedName name="Rwvu.Betriebsrechnung._.87_96." hidden="1">#REF!,#REF!</definedName>
    <definedName name="Rwvu.Detail._.87_96." hidden="1">#REF!,#REF!,#REF!</definedName>
    <definedName name="Rwvu.Gesamtrechnung._.87_96." hidden="1">#REF!</definedName>
    <definedName name="Rwvu.Grafik._.Anteile._.1996." hidden="1">#REF!,#REF!,#REF!</definedName>
    <definedName name="Rwvu.Grafikauswahl." hidden="1">#REF!</definedName>
    <definedName name="Rwvu.T.._.15.1._.ohne._.Korrektur." localSheetId="0" hidden="1">#REF!,#REF!,#REF!</definedName>
    <definedName name="Rwvu.T.._.15.1._.ohne._.Korrektur." hidden="1">#REF!,#REF!,#REF!</definedName>
    <definedName name="Rwvu.Übersicht._.87_96." hidden="1">#REF!,#REF!,#REF!</definedName>
    <definedName name="Rwvu.Veränderungsraten._.87_96." hidden="1">#REF!</definedName>
    <definedName name="solver_lin" hidden="1">0</definedName>
    <definedName name="solver_num" hidden="1">0</definedName>
    <definedName name="solver_opt" localSheetId="0" hidden="1">#REF!</definedName>
    <definedName name="solver_opt" hidden="1">#REF!</definedName>
    <definedName name="solver_typ" hidden="1">1</definedName>
    <definedName name="solver_val" hidden="1">0</definedName>
    <definedName name="Swvu.ann." localSheetId="0" hidden="1">#REF!</definedName>
    <definedName name="Swvu.ann." hidden="1">#REF!</definedName>
    <definedName name="Swvu.Anteile._.87_96." hidden="1">#REF!</definedName>
    <definedName name="Swvu.Betriebsrechnung._.87_96." localSheetId="0" hidden="1">#REF!</definedName>
    <definedName name="Swvu.Betriebsrechnung._.87_96." hidden="1">#REF!</definedName>
    <definedName name="Swvu.Datenbasis." hidden="1">#REF!</definedName>
    <definedName name="Swvu.Detail._.87_96." hidden="1">#REF!</definedName>
    <definedName name="Swvu.Formelkopie._.Faltprospekt." hidden="1">#REF!</definedName>
    <definedName name="Swvu.Gesamtrechnung._.87_96." hidden="1">#REF!</definedName>
    <definedName name="Swvu.Grafik._.Anteile._.1996." hidden="1">#REF!</definedName>
    <definedName name="Swvu.Grafikauswahl." hidden="1">#REF!</definedName>
    <definedName name="Swvu.Grafikbeispiele._.für._.Einleitung." hidden="1">#REF!</definedName>
    <definedName name="Swvu.T.._.15.1._.ohne._.Korrektur." localSheetId="0" hidden="1">#REF!</definedName>
    <definedName name="Swvu.T.._.15.1._.ohne._.Korrektur." hidden="1">#REF!</definedName>
    <definedName name="Swvu.Übersicht._.87_96." hidden="1">#REF!</definedName>
    <definedName name="Swvu.Valuekopie._.für._.Faltprospekt." hidden="1">#REF!</definedName>
    <definedName name="Swvu.Veränderungsraten._.87_96." hidden="1">#REF!</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n." hidden="1">{TRUE,TRUE,1,1,1152,786,FALSE,TRUE,TRUE,TRUE,0,52,#N/A,200,#N/A,16.1636363636364,52.5833333333333,1,FALSE,FALSE,3,TRUE,1,FALSE,100,"Swvu.ann.","ACwvu.ann.",1,FALSE,FALSE,0.590551181102362,0.590551181102362,0.590551181102362,0.590551181102362,1,"","",FALSE,FALSE,FALSE,FALSE,1,100,#N/A,#N/A,"=R1C1:R80C16",FALSE,"Rwvu.ann.","Cwvu.ann.",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atenbasis." hidden="1">{TRUE,FALSE,1,1,1152,727,FALSE,TRUE,TRUE,TRUE,0,5,#N/A,99,#N/A,76.4363636363636,41.1666666666667,1,FALSE,FALSE,3,TRUE,1,FALSE,100,"Swvu.Datenbasis.","ACwvu.Datenbasis.",#N/A,FALSE,FALSE,0.78740157480315,0.78740157480315,0.984251968503937,0.984251968503937,2,"&amp;A","&amp;L&amp;D&amp;R&amp;F/ &amp;A",FALSE,FALSE,FALSE,FALSE,1,75,#N/A,#N/A,"=R1C1:R29C7",FALSE,FALSE,FALSE,FALSE,FALSE,TRUE,1,4294967292,4294967292,FALSE,FALSE,TRUE,TRUE,TRUE}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Formelkopie._.Faltprospekt." hidden="1">{TRUE,TRUE,1,1,522,359,FALSE,TRUE,TRUE,TRUE,0,8,#N/A,1,#N/A,8.38181818181818,29.2727272727273,1,FALSE,FALSE,1,TRUE,1,FALSE,100,"Swvu.Formelkopie._.Faltprospekt.","ACwvu.Formelkopie._.Faltprospekt.",#N/A,FALSE,FALSE,0.78740157480315,0.78740157480315,0.984251968503937,0.984251968503937,2,"&amp;A","&amp;L&amp;D&amp;R&amp;F/ &amp;A",FALSE,FALSE,FALSE,FALSE,1,75,#N/A,#N/A,"=R1C1:R29C7",FALSE,#N/A,"Cwvu.Formelkopie._.Faltprospekt.",FALSE,FALSE,TRUE,#N/A,4294967292,4294967292,FALSE,FALSE,TRUE,TRUE,TRUE}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uswahl." hidden="1">{TRUE,TRUE,1,1,1152,696,FALSE,TRUE,TRUE,TRUE,0,41,#N/A,1,#N/A,23.304347826087,96.5555555555556,1,FALSE,FALSE,3,TRUE,1,FALSE,83,"Swvu.Grafikauswahl.","ACwvu.Grafikauswahl.",#N/A,FALSE,FALSE,0.42,0.42,0.590551181102362,0.590551181102362,2,"","&amp;LMs, &amp;F, &amp;D &amp;T/&amp;P",FALSE,FALSE,TRUE,FALSE,1,100,#N/A,#N/A,"=R1C1:R117C43",FALSE,"Rwvu.Grafikauswahl.","Cwvu.Grafikauswahl.",FALSE,FALSE,FALSE,1,4294967292,4294967292,FALSE,TRUE,TRUE,TRUE,TRUE}</definedName>
    <definedName name="wvu.Grafikbeispiele._.für._.Einleitung." hidden="1">{TRUE,TRUE,1,1,1152,696,FALSE,TRUE,TRUE,TRUE,0,47,#N/A,38,#N/A,19.8363636363636,45,1,FALSE,FALSE,3,TRUE,1,FALSE,100,"Swvu.Grafikbeispiele._.für._.Einleitung.","ACwvu.Grafikbeispiele._.für._.Einleitung.",#N/A,FALSE,FALSE,0.393700787401575,0.393700787401575,0.393700787401575,0.511811023622047,2,"","&amp;LMs, &amp;F,&amp;D &amp;T, S.&amp;P",FALSE,FALSE,TRUE,FALSE,1,100,#N/A,#N/A,"=R1C1:R78C46",FALSE,#N/A,"Cwvu.Grafikbeispiele._.für._.Einleitung.",FALSE,FALSE,FALSE,1,4294967292,4294967292,FALSE,TRUE,TRUE,TRUE,TRUE}</definedName>
    <definedName name="wvu.T.._.15.1._.ohne._.Korrektur." hidden="1">{TRUE,TRUE,1,1,1151,400,FALSE,TRUE,TRUE,TRUE,0,1,2,1,221,1,9,4,TRUE,TRUE,1,FALSE,1,TRUE,100,"Swvu.T.._.15.1._.ohne._.Korrektur.","ACwvu.T.._.15.1._.ohne._.Korrektur.",1,FALSE,FALSE,0.42,0.42,0.590551181102362,0.590551181102362,2,"","&amp;LMs, &amp;F,&amp;D &amp;T",FALSE,FALSE,FALSE,FALSE,1,100,#N/A,#N/A,"=R1C1:R49C33",FALSE,"Rwvu.T.._.15.1._.ohne._.Korrektur.","Cwvu.T.._.15.1._.ohne._.Korrektur.",FALSE,FALSE}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aluekopie._.für._.Faltprospekt." hidden="1">{TRUE,TRUE,1,1,522,357,FALSE,TRUE,TRUE,TRUE,0,1,#N/A,1,#N/A,7.03636363636364,29.0909090909091,1,FALSE,FALSE,1,TRUE,1,FALSE,100,"Swvu.Valuekopie._.für._.Faltprospekt.","ACwvu.Valuekopie._.für._.Faltprospekt.",#N/A,FALSE,FALSE,0.78740157480315,0.78740157480315,0.984251968503937,0.984251968503937,2,"&amp;A","&amp;L&amp;D&amp;R&amp;F/ &amp;A",FALSE,FALSE,FALSE,FALSE,1,75,#N/A,#N/A,"=R1C1:R29C7",FALSE,#N/A,"Cwvu.Valuekopie._.für._.Faltprospekt.",FALSE,FALSE,TRUE,#N/A,4294967292,4294967292,FALSE,FALSE,TRUE,TRUE,TRUE}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hidden="1">#REF!,#REF!</definedName>
    <definedName name="Z_016B1528_AFB2_11D2_BE2D_CCAAFBE249DD_.wvu.PrintArea" hidden="1">#REF!</definedName>
    <definedName name="Z_016B1528_AFB2_11D2_BE2D_CCAAFBE249DD_.wvu.PrintTitles" hidden="1">#REF!</definedName>
    <definedName name="Z_016B1528_AFB2_11D2_BE2D_CCAAFBE249DD_.wvu.Rows" localSheetId="0" hidden="1">#REF!,#REF!,#REF!,#REF!,#REF!,#REF!,#REF!,#REF!,#REF!,#REF!,#REF!,#REF!,#REF!,#REF!,#REF!,#REF!,#REF!,#REF!,#REF!,#REF!</definedName>
    <definedName name="Z_016B1528_AFB2_11D2_BE2D_CCAAFBE249DD_.wvu.Rows" hidden="1">#REF!,#REF!,#REF!,#REF!,#REF!,#REF!,#REF!,#REF!,#REF!,#REF!,#REF!,#REF!,#REF!,#REF!,#REF!,#REF!,#REF!,#REF!,#REF!,#REF!</definedName>
    <definedName name="Z_1F4E3881_ECC8_11D2_860B_9210B007D43B_.wvu.Cols" hidden="1">#REF!,#REF!,#REF!</definedName>
    <definedName name="Z_1F4E3881_ECC8_11D2_860B_9210B007D43B_.wvu.PrintArea" hidden="1">#REF!</definedName>
    <definedName name="Z_1F4E3881_ECC8_11D2_860B_9210B007D43B_.wvu.PrintTitles" hidden="1">#REF!,#REF!</definedName>
    <definedName name="Z_1F4E3881_ECC8_11D2_860B_9210B007D43B_.wvu.Rows" hidden="1">#REF!</definedName>
    <definedName name="Z_1F4E3882_ECC8_11D2_860B_9210B007D43B_.wvu.Cols" hidden="1">#REF!,#REF!,#REF!</definedName>
    <definedName name="Z_1F4E3882_ECC8_11D2_860B_9210B007D43B_.wvu.PrintArea" hidden="1">#REF!</definedName>
    <definedName name="Z_1F4E3882_ECC8_11D2_860B_9210B007D43B_.wvu.PrintTitles" hidden="1">#REF!,#REF!</definedName>
    <definedName name="Z_1F4E3882_ECC8_11D2_860B_9210B007D43B_.wvu.Rows" hidden="1">#REF!,#REF!,#REF!,#REF!,#REF!,#REF!,#REF!,#REF!,#REF!,#REF!,#REF!,#REF!,#REF!</definedName>
    <definedName name="Z_1F4E3883_ECC8_11D2_860B_9210B007D43B_.wvu.Cols" hidden="1">#REF!,#REF!,#REF!</definedName>
    <definedName name="Z_1F4E3883_ECC8_11D2_860B_9210B007D43B_.wvu.PrintArea" hidden="1">#REF!</definedName>
    <definedName name="Z_1F4E3883_ECC8_11D2_860B_9210B007D43B_.wvu.PrintTitles" hidden="1">#REF!,#REF!</definedName>
    <definedName name="Z_1F4E3883_ECC8_11D2_860B_9210B007D43B_.wvu.Rows" hidden="1">#REF!</definedName>
    <definedName name="Z_1F4E3884_ECC8_11D2_860B_9210B007D43B_.wvu.Cols" hidden="1">#REF!,#REF!,#REF!</definedName>
    <definedName name="Z_1F4E3884_ECC8_11D2_860B_9210B007D43B_.wvu.PrintArea" hidden="1">#REF!</definedName>
    <definedName name="Z_1F4E3884_ECC8_11D2_860B_9210B007D43B_.wvu.PrintTitles" hidden="1">#REF!,#REF!</definedName>
    <definedName name="Z_1F4E3884_ECC8_11D2_860B_9210B007D43B_.wvu.Rows" hidden="1">#REF!,#REF!,#REF!,#REF!,#REF!,#REF!,#REF!,#REF!,#REF!,#REF!,#REF!,#REF!,#REF!,#REF!,#REF!,#REF!,#REF!,#REF!,#REF!</definedName>
    <definedName name="Z_31D3EF01_F23F_11D2_860B_9E13BC17C73B_.wvu.Cols" hidden="1">#REF!,#REF!,#REF!</definedName>
    <definedName name="Z_31D3EF01_F23F_11D2_860B_9E13BC17C73B_.wvu.PrintArea" hidden="1">#REF!</definedName>
    <definedName name="Z_31D3EF01_F23F_11D2_860B_9E13BC17C73B_.wvu.PrintTitles" hidden="1">#REF!,#REF!</definedName>
    <definedName name="Z_31D3EF01_F23F_11D2_860B_9E13BC17C73B_.wvu.Rows" hidden="1">#REF!</definedName>
    <definedName name="Z_31D3EF02_F23F_11D2_860B_9E13BC17C73B_.wvu.Cols" hidden="1">#REF!,#REF!,#REF!</definedName>
    <definedName name="Z_31D3EF02_F23F_11D2_860B_9E13BC17C73B_.wvu.PrintArea" hidden="1">#REF!</definedName>
    <definedName name="Z_31D3EF02_F23F_11D2_860B_9E13BC17C73B_.wvu.PrintTitles" hidden="1">#REF!,#REF!</definedName>
    <definedName name="Z_31D3EF02_F23F_11D2_860B_9E13BC17C73B_.wvu.Rows" hidden="1">#REF!,#REF!,#REF!,#REF!,#REF!,#REF!,#REF!,#REF!,#REF!,#REF!,#REF!,#REF!,#REF!</definedName>
    <definedName name="Z_31D3EF03_F23F_11D2_860B_9E13BC17C73B_.wvu.Cols" hidden="1">#REF!,#REF!,#REF!</definedName>
    <definedName name="Z_31D3EF03_F23F_11D2_860B_9E13BC17C73B_.wvu.PrintArea" hidden="1">#REF!</definedName>
    <definedName name="Z_31D3EF03_F23F_11D2_860B_9E13BC17C73B_.wvu.PrintTitles" hidden="1">#REF!,#REF!</definedName>
    <definedName name="Z_31D3EF03_F23F_11D2_860B_9E13BC17C73B_.wvu.Rows" hidden="1">#REF!</definedName>
    <definedName name="Z_31D3EF04_F23F_11D2_860B_9E13BC17C73B_.wvu.Cols" hidden="1">#REF!,#REF!,#REF!</definedName>
    <definedName name="Z_31D3EF04_F23F_11D2_860B_9E13BC17C73B_.wvu.PrintArea" hidden="1">#REF!</definedName>
    <definedName name="Z_31D3EF04_F23F_11D2_860B_9E13BC17C73B_.wvu.PrintTitles" hidden="1">#REF!,#REF!</definedName>
    <definedName name="Z_31D3EF04_F23F_11D2_860B_9E13BC17C73B_.wvu.Rows" hidden="1">#REF!,#REF!,#REF!,#REF!,#REF!,#REF!,#REF!,#REF!,#REF!,#REF!,#REF!,#REF!,#REF!,#REF!,#REF!,#REF!,#REF!,#REF!,#REF!</definedName>
    <definedName name="Z_427F6E2C_548B_11D2_860B_CACACCB71837_.wvu.Rows" hidden="1">#REF!,#REF!,#REF!</definedName>
    <definedName name="Z_427F6E2F_548B_11D2_860B_CACACCB71837_.wvu.Rows" hidden="1">#REF!,#REF!,#REF!</definedName>
    <definedName name="Z_427F6E30_548B_11D2_860B_CACACCB71837_.wvu.Rows" hidden="1">#REF!,#REF!,#REF!</definedName>
    <definedName name="Z_427F6E32_548B_11D2_860B_CACACCB71837_.wvu.Rows" hidden="1">#REF!,#REF!,#REF!</definedName>
    <definedName name="Z_427F6E46_548B_11D2_860B_CACACCB71837_.wvu.Cols" hidden="1">#REF!,#REF!,#REF!,#REF!</definedName>
    <definedName name="Z_427F6E46_548B_11D2_860B_CACACCB71837_.wvu.PrintArea" hidden="1">#REF!</definedName>
    <definedName name="Z_427F6E46_548B_11D2_860B_CACACCB71837_.wvu.PrintTitles" hidden="1">#REF!</definedName>
    <definedName name="Z_427F6E46_548B_11D2_860B_CACACCB71837_.wvu.Rows" hidden="1">#REF!</definedName>
    <definedName name="Z_5BDBF91C_2672_4A4D_B537_B4CA6C494A49_.wvu.Cols" hidden="1">#REF!,#REF!,#REF!</definedName>
    <definedName name="Z_5BDBF91C_2672_4A4D_B537_B4CA6C494A49_.wvu.PrintArea" hidden="1">#REF!</definedName>
    <definedName name="Z_5BDBF91C_2672_4A4D_B537_B4CA6C494A49_.wvu.Rows" localSheetId="0" hidden="1">#REF!,#REF!,#REF!</definedName>
    <definedName name="Z_5BDBF91C_2672_4A4D_B537_B4CA6C494A49_.wvu.Rows" hidden="1">#REF!,#REF!,#REF!</definedName>
    <definedName name="Z_7D0A0281_F310_11D2_860B_9E13BC17877B_.wvu.Cols" hidden="1">#REF!,#REF!,#REF!</definedName>
    <definedName name="Z_7D0A0281_F310_11D2_860B_9E13BC17877B_.wvu.PrintArea" hidden="1">#REF!</definedName>
    <definedName name="Z_7D0A0281_F310_11D2_860B_9E13BC17877B_.wvu.PrintTitles" hidden="1">#REF!,#REF!</definedName>
    <definedName name="Z_7D0A0281_F310_11D2_860B_9E13BC17877B_.wvu.Rows" hidden="1">#REF!</definedName>
    <definedName name="Z_7D0A0282_F310_11D2_860B_9E13BC17877B_.wvu.Cols" hidden="1">#REF!,#REF!,#REF!</definedName>
    <definedName name="Z_7D0A0282_F310_11D2_860B_9E13BC17877B_.wvu.PrintArea" hidden="1">#REF!</definedName>
    <definedName name="Z_7D0A0282_F310_11D2_860B_9E13BC17877B_.wvu.PrintTitles" hidden="1">#REF!,#REF!</definedName>
    <definedName name="Z_7D0A0282_F310_11D2_860B_9E13BC17877B_.wvu.Rows" hidden="1">#REF!,#REF!,#REF!,#REF!,#REF!,#REF!,#REF!,#REF!,#REF!,#REF!,#REF!,#REF!,#REF!</definedName>
    <definedName name="Z_7D0A0283_F310_11D2_860B_9E13BC17877B_.wvu.Cols" hidden="1">#REF!,#REF!,#REF!</definedName>
    <definedName name="Z_7D0A0283_F310_11D2_860B_9E13BC17877B_.wvu.PrintArea" hidden="1">#REF!</definedName>
    <definedName name="Z_7D0A0283_F310_11D2_860B_9E13BC17877B_.wvu.PrintTitles" hidden="1">#REF!,#REF!</definedName>
    <definedName name="Z_7D0A0283_F310_11D2_860B_9E13BC17877B_.wvu.Rows" hidden="1">#REF!</definedName>
    <definedName name="Z_7D0A0284_F310_11D2_860B_9E13BC17877B_.wvu.Cols" hidden="1">#REF!,#REF!,#REF!</definedName>
    <definedName name="Z_7D0A0284_F310_11D2_860B_9E13BC17877B_.wvu.PrintArea" hidden="1">#REF!</definedName>
    <definedName name="Z_7D0A0284_F310_11D2_860B_9E13BC17877B_.wvu.PrintTitles" hidden="1">#REF!,#REF!</definedName>
    <definedName name="Z_7D0A0284_F310_11D2_860B_9E13BC17877B_.wvu.Rows" hidden="1">#REF!,#REF!,#REF!,#REF!,#REF!,#REF!,#REF!,#REF!,#REF!,#REF!,#REF!,#REF!,#REF!,#REF!,#REF!,#REF!,#REF!,#REF!,#REF!</definedName>
    <definedName name="Z_975BA905_F175_11D2_860B_9E12BC07C71B_.wvu.Cols" hidden="1">#REF!,#REF!,#REF!</definedName>
    <definedName name="Z_975BA905_F175_11D2_860B_9E12BC07C71B_.wvu.PrintArea" hidden="1">#REF!</definedName>
    <definedName name="Z_975BA905_F175_11D2_860B_9E12BC07C71B_.wvu.PrintTitles" hidden="1">#REF!,#REF!</definedName>
    <definedName name="Z_975BA905_F175_11D2_860B_9E12BC07C71B_.wvu.Rows" hidden="1">#REF!</definedName>
    <definedName name="Z_975BA906_F175_11D2_860B_9E12BC07C71B_.wvu.Cols" hidden="1">#REF!,#REF!,#REF!</definedName>
    <definedName name="Z_975BA906_F175_11D2_860B_9E12BC07C71B_.wvu.PrintArea" hidden="1">#REF!</definedName>
    <definedName name="Z_975BA906_F175_11D2_860B_9E12BC07C71B_.wvu.PrintTitles" hidden="1">#REF!,#REF!</definedName>
    <definedName name="Z_975BA906_F175_11D2_860B_9E12BC07C71B_.wvu.Rows" hidden="1">#REF!,#REF!,#REF!,#REF!,#REF!,#REF!,#REF!,#REF!,#REF!,#REF!,#REF!,#REF!,#REF!</definedName>
    <definedName name="Z_975BA907_F175_11D2_860B_9E12BC07C71B_.wvu.Cols" hidden="1">#REF!,#REF!,#REF!</definedName>
    <definedName name="Z_975BA907_F175_11D2_860B_9E12BC07C71B_.wvu.PrintArea" hidden="1">#REF!</definedName>
    <definedName name="Z_975BA907_F175_11D2_860B_9E12BC07C71B_.wvu.PrintTitles" hidden="1">#REF!,#REF!</definedName>
    <definedName name="Z_975BA907_F175_11D2_860B_9E12BC07C71B_.wvu.Rows" hidden="1">#REF!</definedName>
    <definedName name="Z_975BA908_F175_11D2_860B_9E12BC07C71B_.wvu.Cols" hidden="1">#REF!,#REF!,#REF!</definedName>
    <definedName name="Z_975BA908_F175_11D2_860B_9E12BC07C71B_.wvu.PrintArea" hidden="1">#REF!</definedName>
    <definedName name="Z_975BA908_F175_11D2_860B_9E12BC07C71B_.wvu.PrintTitles" hidden="1">#REF!,#REF!</definedName>
    <definedName name="Z_975BA908_F175_11D2_860B_9E12BC07C71B_.wvu.Rows" hidden="1">#REF!,#REF!,#REF!,#REF!,#REF!,#REF!,#REF!,#REF!,#REF!,#REF!,#REF!,#REF!,#REF!,#REF!,#REF!,#REF!,#REF!,#REF!,#REF!</definedName>
    <definedName name="Z_9DAB6161_9956_11D6_8724_00065B53646D_.wvu.Cols" hidden="1">#REF!</definedName>
    <definedName name="Z_D9FEE259_41A3_11D2_860B_CAC74E393A92_.wvu.PrintArea" hidden="1">#REF!</definedName>
    <definedName name="Z_D9FEE25A_41A3_11D2_860B_CAC74E393A92_.wvu.PrintArea" hidden="1">#REF!</definedName>
    <definedName name="Z_D9FEE25A_41A3_11D2_860B_CAC74E393A92_.wvu.Rows" hidden="1">#REF!</definedName>
    <definedName name="Z_D9FEE25B_41A3_11D2_860B_CAC74E393A92_.wvu.PrintArea" hidden="1">#REF!</definedName>
    <definedName name="Z_D9FEE25B_41A3_11D2_860B_CAC74E393A92_.wvu.Rows" hidden="1">#REF!</definedName>
    <definedName name="Z_D9FEE31D_41A3_11D2_860B_CAC74E393A92_.wvu.PrintArea" hidden="1">#REF!</definedName>
    <definedName name="Z_D9FEE31F_41A3_11D2_860B_CAC74E393A92_.wvu.PrintArea" hidden="1">#REF!</definedName>
    <definedName name="Z_D9FEE50F_41A3_11D2_860B_CAC74E393A92_.wvu.Cols" hidden="1">#REF!,#REF!,#REF!</definedName>
    <definedName name="Z_D9FEE50F_41A3_11D2_860B_CAC74E393A92_.wvu.PrintArea" hidden="1">#REF!</definedName>
    <definedName name="Z_D9FEE50F_41A3_11D2_860B_CAC74E393A92_.wvu.PrintTitles" hidden="1">#REF!,#REF!</definedName>
    <definedName name="Z_D9FEE50F_41A3_11D2_860B_CAC74E393A92_.wvu.Rows" hidden="1">#REF!</definedName>
    <definedName name="Z_D9FEE510_41A3_11D2_860B_CAC74E393A92_.wvu.Cols" hidden="1">#REF!,#REF!,#REF!</definedName>
    <definedName name="Z_D9FEE510_41A3_11D2_860B_CAC74E393A92_.wvu.PrintArea" hidden="1">#REF!</definedName>
    <definedName name="Z_D9FEE510_41A3_11D2_860B_CAC74E393A92_.wvu.PrintTitles" hidden="1">#REF!,#REF!</definedName>
    <definedName name="Z_D9FEE510_41A3_11D2_860B_CAC74E393A92_.wvu.Rows" hidden="1">#REF!,#REF!,#REF!,#REF!,#REF!,#REF!,#REF!,#REF!,#REF!,#REF!,#REF!,#REF!,#REF!</definedName>
    <definedName name="Z_D9FEE511_41A3_11D2_860B_CAC74E393A92_.wvu.Cols" hidden="1">#REF!,#REF!,#REF!</definedName>
    <definedName name="Z_D9FEE511_41A3_11D2_860B_CAC74E393A92_.wvu.PrintArea" hidden="1">#REF!</definedName>
    <definedName name="Z_D9FEE511_41A3_11D2_860B_CAC74E393A92_.wvu.PrintTitles" hidden="1">#REF!,#REF!</definedName>
    <definedName name="Z_D9FEE511_41A3_11D2_860B_CAC74E393A92_.wvu.Rows" hidden="1">#REF!</definedName>
    <definedName name="Z_D9FEE512_41A3_11D2_860B_CAC74E393A92_.wvu.Cols" hidden="1">#REF!,#REF!,#REF!</definedName>
    <definedName name="Z_D9FEE512_41A3_11D2_860B_CAC74E393A92_.wvu.PrintArea" hidden="1">#REF!</definedName>
    <definedName name="Z_D9FEE512_41A3_11D2_860B_CAC74E393A92_.wvu.PrintTitles" hidden="1">#REF!,#REF!</definedName>
    <definedName name="Z_D9FEE512_41A3_11D2_860B_CAC74E393A92_.wvu.Rows" hidden="1">#REF!,#REF!,#REF!,#REF!,#REF!,#REF!,#REF!,#REF!,#REF!,#REF!,#REF!,#REF!,#REF!,#REF!,#REF!,#REF!,#REF!,#REF!,#REF!</definedName>
    <definedName name="Z_D9FEE513_41A3_11D2_860B_CAC74E393A92_.wvu.Cols" hidden="1">#REF!,#REF!,#REF!</definedName>
    <definedName name="Z_D9FEE513_41A3_11D2_860B_CAC74E393A92_.wvu.PrintArea" hidden="1">#REF!</definedName>
    <definedName name="Z_D9FEE513_41A3_11D2_860B_CAC74E393A92_.wvu.PrintTitles" hidden="1">#REF!,#REF!</definedName>
    <definedName name="Z_D9FEE513_41A3_11D2_860B_CAC74E393A92_.wvu.Rows" hidden="1">#REF!</definedName>
    <definedName name="Z_D9FEE514_41A3_11D2_860B_CAC74E393A92_.wvu.Cols" hidden="1">#REF!,#REF!,#REF!</definedName>
    <definedName name="Z_D9FEE514_41A3_11D2_860B_CAC74E393A92_.wvu.PrintArea" hidden="1">#REF!</definedName>
    <definedName name="Z_D9FEE514_41A3_11D2_860B_CAC74E393A92_.wvu.PrintTitles" hidden="1">#REF!,#REF!</definedName>
    <definedName name="Z_D9FEE514_41A3_11D2_860B_CAC74E393A92_.wvu.Rows" hidden="1">#REF!,#REF!,#REF!,#REF!,#REF!,#REF!,#REF!,#REF!,#REF!,#REF!,#REF!,#REF!,#REF!</definedName>
    <definedName name="Z_D9FEE515_41A3_11D2_860B_CAC74E393A92_.wvu.Cols" hidden="1">#REF!,#REF!,#REF!</definedName>
    <definedName name="Z_D9FEE515_41A3_11D2_860B_CAC74E393A92_.wvu.PrintArea" hidden="1">#REF!</definedName>
    <definedName name="Z_D9FEE515_41A3_11D2_860B_CAC74E393A92_.wvu.PrintTitles" hidden="1">#REF!,#REF!</definedName>
    <definedName name="Z_D9FEE515_41A3_11D2_860B_CAC74E393A92_.wvu.Rows" hidden="1">#REF!</definedName>
    <definedName name="Z_D9FEE516_41A3_11D2_860B_CAC74E393A92_.wvu.Cols" hidden="1">#REF!,#REF!,#REF!</definedName>
    <definedName name="Z_D9FEE516_41A3_11D2_860B_CAC74E393A92_.wvu.PrintArea" hidden="1">#REF!</definedName>
    <definedName name="Z_D9FEE516_41A3_11D2_860B_CAC74E393A92_.wvu.PrintTitles" hidden="1">#REF!,#REF!</definedName>
    <definedName name="Z_D9FEE516_41A3_11D2_860B_CAC74E393A92_.wvu.Rows" hidden="1">#REF!,#REF!,#REF!,#REF!,#REF!,#REF!,#REF!,#REF!,#REF!,#REF!,#REF!,#REF!,#REF!,#REF!,#REF!,#REF!,#REF!,#REF!,#REF!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73" i="1" l="1"/>
  <c r="AY76" i="1"/>
  <c r="V80" i="1"/>
  <c r="W80" i="1"/>
  <c r="X80" i="1"/>
  <c r="Y80" i="1"/>
  <c r="Z80" i="1"/>
  <c r="AA80" i="1"/>
  <c r="AB80" i="1"/>
  <c r="AC80" i="1"/>
  <c r="AK80" i="1"/>
  <c r="AL80" i="1"/>
  <c r="AM80" i="1"/>
  <c r="AN80" i="1"/>
  <c r="AO80" i="1"/>
  <c r="AP80" i="1"/>
  <c r="AQ80" i="1"/>
  <c r="AR80" i="1"/>
  <c r="AS80" i="1"/>
  <c r="AT80" i="1"/>
  <c r="AU80" i="1"/>
  <c r="AV80" i="1"/>
  <c r="AX76" i="1" l="1"/>
  <c r="AX73" i="1" l="1"/>
  <c r="AW73" i="1" l="1"/>
  <c r="AW76" i="1"/>
  <c r="AV73" i="1" l="1"/>
  <c r="AV76" i="1"/>
  <c r="AV77" i="1"/>
  <c r="AU73" i="1" l="1"/>
  <c r="AU76" i="1"/>
  <c r="AU77" i="1"/>
  <c r="AT73" i="1" l="1"/>
  <c r="AT76" i="1"/>
  <c r="AT77" i="1"/>
  <c r="AS73" i="1" l="1"/>
  <c r="AS76" i="1"/>
  <c r="AS77" i="1"/>
  <c r="AR73" i="1" l="1"/>
  <c r="AR76" i="1"/>
  <c r="AR77" i="1"/>
  <c r="AQ77" i="1" l="1"/>
  <c r="AP77" i="1"/>
  <c r="AO77" i="1"/>
  <c r="AN77" i="1"/>
  <c r="AM77" i="1"/>
  <c r="AL77" i="1"/>
  <c r="AK77" i="1"/>
  <c r="AC77" i="1"/>
  <c r="AB77" i="1"/>
  <c r="AA77" i="1"/>
  <c r="Z77" i="1"/>
  <c r="Y77" i="1"/>
  <c r="X77" i="1"/>
  <c r="W77" i="1"/>
  <c r="V77" i="1"/>
  <c r="AQ76" i="1"/>
  <c r="AP76" i="1"/>
  <c r="AO76" i="1"/>
  <c r="AN76" i="1"/>
  <c r="AM76" i="1"/>
  <c r="AL76" i="1"/>
  <c r="AK76" i="1"/>
  <c r="AJ76" i="1"/>
  <c r="AI76" i="1"/>
  <c r="AH76" i="1"/>
  <c r="AG76" i="1"/>
  <c r="AF76" i="1"/>
  <c r="AE76" i="1"/>
  <c r="AD76" i="1"/>
  <c r="AC76" i="1"/>
  <c r="AB76" i="1"/>
  <c r="AA76" i="1"/>
  <c r="Z76" i="1"/>
  <c r="Y76" i="1"/>
  <c r="X76" i="1"/>
  <c r="W76" i="1"/>
  <c r="V76" i="1"/>
  <c r="U76" i="1"/>
  <c r="T76" i="1"/>
  <c r="S76" i="1"/>
  <c r="R76" i="1"/>
  <c r="Q76" i="1"/>
  <c r="P76" i="1"/>
  <c r="O76" i="1"/>
  <c r="N76" i="1"/>
  <c r="M76" i="1"/>
  <c r="L76" i="1"/>
  <c r="K76" i="1"/>
  <c r="J76" i="1"/>
  <c r="I76" i="1"/>
  <c r="H76" i="1"/>
  <c r="G76" i="1"/>
  <c r="F76" i="1"/>
  <c r="E76" i="1"/>
  <c r="D76" i="1"/>
  <c r="C76" i="1"/>
  <c r="AQ73" i="1" l="1"/>
  <c r="AP73" i="1" l="1"/>
  <c r="AO73" i="1" l="1"/>
  <c r="D73" i="1" l="1"/>
  <c r="E73" i="1"/>
  <c r="F73" i="1"/>
  <c r="G73" i="1"/>
  <c r="H73" i="1"/>
  <c r="I73" i="1"/>
  <c r="J73" i="1"/>
  <c r="K73" i="1"/>
  <c r="L73" i="1"/>
  <c r="M73" i="1"/>
  <c r="N73" i="1"/>
  <c r="O73" i="1"/>
  <c r="P73" i="1"/>
  <c r="Q73" i="1"/>
  <c r="R73" i="1"/>
  <c r="S73" i="1"/>
  <c r="T73" i="1"/>
  <c r="U73" i="1"/>
  <c r="V73" i="1"/>
  <c r="W73" i="1"/>
  <c r="X73" i="1"/>
  <c r="Y73" i="1"/>
  <c r="Z73" i="1"/>
  <c r="AA73" i="1"/>
  <c r="AB73" i="1"/>
  <c r="AC73" i="1"/>
  <c r="AD73" i="1"/>
  <c r="AE73" i="1"/>
  <c r="AF73" i="1"/>
  <c r="AG73" i="1"/>
  <c r="AH73" i="1"/>
  <c r="AI73" i="1"/>
  <c r="AJ73" i="1"/>
  <c r="AK73" i="1"/>
  <c r="AL73" i="1"/>
  <c r="AM73" i="1"/>
  <c r="AN73" i="1"/>
  <c r="C73" i="1"/>
</calcChain>
</file>

<file path=xl/sharedStrings.xml><?xml version="1.0" encoding="utf-8"?>
<sst xmlns="http://schemas.openxmlformats.org/spreadsheetml/2006/main" count="199" uniqueCount="34">
  <si>
    <t>Solidaritätsbeitragssatz</t>
  </si>
  <si>
    <t>Personnes sans activité lucrative</t>
  </si>
  <si>
    <t>Indépendants</t>
  </si>
  <si>
    <t>Taux de cotisation de solidarité</t>
  </si>
  <si>
    <t>Selbstständigerwerbende</t>
  </si>
  <si>
    <t>Gain assuré</t>
  </si>
  <si>
    <t>Versicherter Verdienst</t>
  </si>
  <si>
    <t>Plafond (deux fois et demie du gain assuré)</t>
  </si>
  <si>
    <t>Obergrenze (2,5-fache des versicherten Verdienstes)</t>
  </si>
  <si>
    <t>en % du revenu de l’activité lucrative</t>
  </si>
  <si>
    <t>in % des Erwerbseinkommens</t>
  </si>
  <si>
    <t>in Franken</t>
  </si>
  <si>
    <t>en francs</t>
  </si>
  <si>
    <t>in % des "Solidaritätslohns"</t>
  </si>
  <si>
    <t>en % du revenu de solidarité</t>
  </si>
  <si>
    <t>ALV 9B 
Solidaritätsbeitrag</t>
  </si>
  <si>
    <t>AC 9B 
Contribution de solidarité</t>
  </si>
  <si>
    <t>Nichterwerbstätige</t>
  </si>
  <si>
    <t>Cotisations en % du revenu de l’activité lucrative</t>
  </si>
  <si>
    <r>
      <t>Arbeitnehmende</t>
    </r>
    <r>
      <rPr>
        <b/>
        <vertAlign val="superscript"/>
        <sz val="10"/>
        <rFont val="Arial"/>
        <family val="2"/>
      </rPr>
      <t>1</t>
    </r>
    <r>
      <rPr>
        <sz val="10"/>
        <rFont val="Arial"/>
        <family val="2"/>
      </rPr>
      <t xml:space="preserve"> (Arbeitnehmende und Arbeitgebende zahlen je die Hälfte)</t>
    </r>
  </si>
  <si>
    <r>
      <t>Solidaritätsbeitrag</t>
    </r>
    <r>
      <rPr>
        <b/>
        <vertAlign val="superscript"/>
        <sz val="10"/>
        <rFont val="Arial"/>
        <family val="2"/>
      </rPr>
      <t>2</t>
    </r>
    <r>
      <rPr>
        <b/>
        <sz val="10"/>
        <rFont val="Arial"/>
        <family val="2"/>
      </rPr>
      <t xml:space="preserve"> </t>
    </r>
    <r>
      <rPr>
        <sz val="10"/>
        <rFont val="Arial"/>
        <family val="2"/>
      </rPr>
      <t>(Arbeitnehmende und Arbeitgebende zahlen je die Hälfte)</t>
    </r>
  </si>
  <si>
    <r>
      <t>Beitragssatz</t>
    </r>
    <r>
      <rPr>
        <vertAlign val="superscript"/>
        <sz val="10"/>
        <rFont val="Arial"/>
        <family val="2"/>
      </rPr>
      <t>1</t>
    </r>
  </si>
  <si>
    <r>
      <t>Taux de cotisation</t>
    </r>
    <r>
      <rPr>
        <vertAlign val="superscript"/>
        <sz val="10"/>
        <rFont val="Arial"/>
        <family val="2"/>
      </rPr>
      <t>1</t>
    </r>
  </si>
  <si>
    <t>Beitrag in % des Erwerbseinkommens</t>
  </si>
  <si>
    <t>Montant en francs par année</t>
  </si>
  <si>
    <t>Betrag in Franken pro Jahr</t>
  </si>
  <si>
    <r>
      <t>Obergrenze für Beitragspflicht</t>
    </r>
    <r>
      <rPr>
        <sz val="10"/>
        <rFont val="Arial"/>
        <family val="2"/>
      </rPr>
      <t xml:space="preserve"> (2,5-faches des versicherten Verdienstes)</t>
    </r>
  </si>
  <si>
    <r>
      <t xml:space="preserve">Plafond de l'obligation de cotiser </t>
    </r>
    <r>
      <rPr>
        <sz val="10"/>
        <rFont val="Arial"/>
        <family val="2"/>
      </rPr>
      <t>(deux fois et demie "le gain assuré")</t>
    </r>
  </si>
  <si>
    <r>
      <t>Salariés</t>
    </r>
    <r>
      <rPr>
        <b/>
        <vertAlign val="superscript"/>
        <sz val="10"/>
        <rFont val="Arial"/>
        <family val="2"/>
      </rPr>
      <t>1</t>
    </r>
    <r>
      <rPr>
        <sz val="10"/>
        <rFont val="Arial"/>
        <family val="2"/>
      </rPr>
      <t xml:space="preserve"> (salariés et employeurs paient chacun la moitié)</t>
    </r>
  </si>
  <si>
    <r>
      <t>Cotisation de solidarité</t>
    </r>
    <r>
      <rPr>
        <b/>
        <vertAlign val="superscript"/>
        <sz val="10"/>
        <rFont val="Arial"/>
        <family val="2"/>
      </rPr>
      <t>2</t>
    </r>
    <r>
      <rPr>
        <b/>
        <sz val="10"/>
        <rFont val="Arial"/>
        <family val="2"/>
      </rPr>
      <t xml:space="preserve"> </t>
    </r>
    <r>
      <rPr>
        <sz val="10"/>
        <rFont val="Arial"/>
        <family val="2"/>
      </rPr>
      <t>(salariés et employeurs paient chacun la moitié)</t>
    </r>
  </si>
  <si>
    <t>AC 5.2
Évolution des cotisations et du gain assuré</t>
  </si>
  <si>
    <t>AC 5.2
Entwicklung der Beiträge und des versicherten Verdienstes</t>
  </si>
  <si>
    <t>–</t>
  </si>
  <si>
    <t>deplafoniert / déplafonné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</si>
</sst>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0.0%"/>
    <numFmt numFmtId="166" formatCode="#,##0.0"/>
    <numFmt numFmtId="167" formatCode="0.0000_ ;\-0.0000\ "/>
    <numFmt numFmtId="168" formatCode="_ * #,##0_ ;_ * \-#,##0_ ;_ * &quot;-&quot;??_ ;_ @_ "/>
  </numFmts>
  <fonts count="24" x14ac:knownFonts="1">
    <font>
      <sz val="9"/>
      <name val="Helv"/>
    </font>
    <font>
      <sz val="9"/>
      <name val="Helv"/>
    </font>
    <font>
      <b/>
      <sz val="14"/>
      <name val="Arial"/>
      <family val="2"/>
    </font>
    <font>
      <sz val="10"/>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2"/>
      <name val="Times New Roman"/>
      <family val="1"/>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10"/>
      <name val="Arial"/>
      <family val="2"/>
    </font>
    <font>
      <vertAlign val="superscript"/>
      <sz val="10"/>
      <name val="Arial"/>
      <family val="2"/>
    </font>
  </fonts>
  <fills count="2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style="thin">
        <color auto="1"/>
      </left>
      <right/>
      <top/>
      <bottom/>
      <diagonal/>
    </border>
    <border>
      <left style="thin">
        <color auto="1"/>
      </left>
      <right/>
      <top style="medium">
        <color indexed="64"/>
      </top>
      <bottom/>
      <diagonal/>
    </border>
    <border>
      <left/>
      <right/>
      <top style="thin">
        <color auto="1"/>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auto="1"/>
      </right>
      <top style="thin">
        <color auto="1"/>
      </top>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s>
  <cellStyleXfs count="47">
    <xf numFmtId="0" fontId="0" fillId="0" borderId="0"/>
    <xf numFmtId="0" fontId="1" fillId="0" borderId="0"/>
    <xf numFmtId="0" fontId="3"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3" applyNumberFormat="0" applyAlignment="0" applyProtection="0"/>
    <xf numFmtId="0" fontId="9" fillId="21" borderId="4"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7" borderId="3" applyNumberFormat="0" applyAlignment="0" applyProtection="0"/>
    <xf numFmtId="0" fontId="16" fillId="0" borderId="8" applyNumberFormat="0" applyFill="0" applyAlignment="0" applyProtection="0"/>
    <xf numFmtId="0" fontId="17" fillId="0" borderId="0"/>
    <xf numFmtId="0" fontId="3" fillId="22" borderId="9" applyNumberFormat="0" applyFont="0" applyAlignment="0" applyProtection="0"/>
    <xf numFmtId="0" fontId="18" fillId="20" borderId="10" applyNumberFormat="0" applyAlignment="0" applyProtection="0"/>
    <xf numFmtId="0" fontId="19" fillId="0" borderId="0" applyNumberFormat="0" applyFill="0" applyBorder="0" applyAlignment="0" applyProtection="0"/>
    <xf numFmtId="0" fontId="20" fillId="0" borderId="11" applyNumberFormat="0" applyFill="0" applyAlignment="0" applyProtection="0"/>
    <xf numFmtId="0" fontId="21"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51">
    <xf numFmtId="0" fontId="0" fillId="0" borderId="0" xfId="0"/>
    <xf numFmtId="168" fontId="3" fillId="0" borderId="0" xfId="44" applyNumberFormat="1" applyFont="1" applyFill="1" applyBorder="1" applyAlignment="1">
      <alignment horizontal="right"/>
    </xf>
    <xf numFmtId="167" fontId="3" fillId="0" borderId="0" xfId="44" applyNumberFormat="1" applyFont="1" applyFill="1" applyBorder="1" applyAlignment="1">
      <alignment horizontal="right"/>
    </xf>
    <xf numFmtId="167" fontId="3" fillId="0" borderId="25" xfId="44" applyNumberFormat="1" applyFont="1" applyFill="1" applyBorder="1" applyAlignment="1">
      <alignment horizontal="right"/>
    </xf>
    <xf numFmtId="167" fontId="3" fillId="0" borderId="26" xfId="44" applyNumberFormat="1" applyFont="1" applyFill="1" applyBorder="1" applyAlignment="1">
      <alignment horizontal="right"/>
    </xf>
    <xf numFmtId="9" fontId="3" fillId="0" borderId="21" xfId="45" applyFont="1" applyFill="1" applyBorder="1"/>
    <xf numFmtId="0" fontId="2" fillId="0" borderId="0" xfId="46" applyFont="1" applyAlignment="1">
      <alignment horizontal="left" vertical="top" wrapText="1"/>
    </xf>
    <xf numFmtId="49" fontId="2" fillId="0" borderId="0" xfId="0" applyNumberFormat="1" applyFont="1" applyAlignment="1">
      <alignment horizontal="left" vertical="top" wrapText="1"/>
    </xf>
    <xf numFmtId="0" fontId="3" fillId="0" borderId="1" xfId="0" applyFont="1" applyBorder="1"/>
    <xf numFmtId="0" fontId="3" fillId="0" borderId="27" xfId="0" applyFont="1" applyBorder="1"/>
    <xf numFmtId="0" fontId="3" fillId="0" borderId="12" xfId="0" applyFont="1" applyBorder="1" applyAlignment="1">
      <alignment wrapText="1"/>
    </xf>
    <xf numFmtId="0" fontId="3" fillId="0" borderId="14" xfId="0" applyFont="1" applyBorder="1"/>
    <xf numFmtId="0" fontId="3" fillId="0" borderId="17" xfId="0" applyFont="1" applyBorder="1"/>
    <xf numFmtId="0" fontId="3" fillId="0" borderId="24" xfId="0" applyFont="1" applyBorder="1"/>
    <xf numFmtId="49" fontId="4" fillId="0" borderId="18" xfId="0" applyNumberFormat="1" applyFont="1" applyBorder="1" applyAlignment="1">
      <alignment horizontal="left" wrapText="1" indent="1"/>
    </xf>
    <xf numFmtId="49" fontId="3" fillId="0" borderId="23" xfId="0" applyNumberFormat="1" applyFont="1" applyBorder="1" applyAlignment="1">
      <alignment horizontal="left" wrapText="1"/>
    </xf>
    <xf numFmtId="3" fontId="3" fillId="0" borderId="15" xfId="0" applyNumberFormat="1" applyFont="1" applyBorder="1"/>
    <xf numFmtId="3" fontId="3" fillId="0" borderId="0" xfId="0" applyNumberFormat="1" applyFont="1"/>
    <xf numFmtId="3" fontId="3" fillId="0" borderId="2" xfId="0" applyNumberFormat="1" applyFont="1" applyBorder="1"/>
    <xf numFmtId="49" fontId="4" fillId="0" borderId="19" xfId="0" applyNumberFormat="1" applyFont="1" applyBorder="1" applyAlignment="1">
      <alignment horizontal="left" wrapText="1" indent="1"/>
    </xf>
    <xf numFmtId="49" fontId="4" fillId="0" borderId="0" xfId="0" applyNumberFormat="1" applyFont="1" applyAlignment="1">
      <alignment wrapText="1"/>
    </xf>
    <xf numFmtId="49" fontId="2" fillId="0" borderId="0" xfId="1" applyNumberFormat="1" applyFont="1" applyAlignment="1">
      <alignment horizontal="left" vertical="top" wrapText="1"/>
    </xf>
    <xf numFmtId="49" fontId="3" fillId="0" borderId="13" xfId="0" applyNumberFormat="1" applyFont="1" applyBorder="1" applyAlignment="1">
      <alignment horizontal="left" vertical="top" wrapText="1"/>
    </xf>
    <xf numFmtId="49" fontId="3" fillId="0" borderId="18" xfId="0" applyNumberFormat="1" applyFont="1" applyBorder="1" applyAlignment="1">
      <alignment horizontal="left" vertical="top" wrapText="1"/>
    </xf>
    <xf numFmtId="49" fontId="3" fillId="0" borderId="19" xfId="0" applyNumberFormat="1" applyFont="1" applyBorder="1" applyAlignment="1">
      <alignment vertical="top" wrapText="1"/>
    </xf>
    <xf numFmtId="49" fontId="3" fillId="0" borderId="19" xfId="0" applyNumberFormat="1" applyFont="1" applyBorder="1" applyAlignment="1">
      <alignment horizontal="left" vertical="top" wrapText="1"/>
    </xf>
    <xf numFmtId="3" fontId="3" fillId="0" borderId="21" xfId="0" applyNumberFormat="1" applyFont="1" applyBorder="1"/>
    <xf numFmtId="0" fontId="3" fillId="0" borderId="0" xfId="0" applyFont="1"/>
    <xf numFmtId="0" fontId="4" fillId="0" borderId="0" xfId="0" applyFont="1"/>
    <xf numFmtId="164" fontId="3" fillId="0" borderId="0" xfId="0" applyNumberFormat="1" applyFont="1"/>
    <xf numFmtId="165" fontId="3" fillId="0" borderId="0" xfId="0" applyNumberFormat="1" applyFont="1"/>
    <xf numFmtId="166" fontId="3" fillId="0" borderId="0" xfId="0" applyNumberFormat="1" applyFont="1"/>
    <xf numFmtId="0" fontId="3" fillId="0" borderId="0" xfId="2"/>
    <xf numFmtId="165" fontId="3" fillId="0" borderId="14" xfId="2" applyNumberFormat="1" applyBorder="1" applyAlignment="1">
      <alignment horizontal="right"/>
    </xf>
    <xf numFmtId="165" fontId="3" fillId="0" borderId="17" xfId="2" applyNumberFormat="1" applyBorder="1" applyAlignment="1">
      <alignment horizontal="right"/>
    </xf>
    <xf numFmtId="165" fontId="3" fillId="0" borderId="24" xfId="2" applyNumberFormat="1" applyBorder="1" applyAlignment="1">
      <alignment horizontal="right"/>
    </xf>
    <xf numFmtId="10" fontId="3" fillId="0" borderId="15" xfId="2" applyNumberFormat="1" applyBorder="1" applyAlignment="1">
      <alignment horizontal="right"/>
    </xf>
    <xf numFmtId="10" fontId="3" fillId="0" borderId="0" xfId="2" applyNumberFormat="1" applyAlignment="1">
      <alignment horizontal="right"/>
    </xf>
    <xf numFmtId="10" fontId="3" fillId="0" borderId="2" xfId="2" applyNumberFormat="1" applyBorder="1" applyAlignment="1">
      <alignment horizontal="right"/>
    </xf>
    <xf numFmtId="165" fontId="3" fillId="0" borderId="15" xfId="2" applyNumberFormat="1" applyBorder="1" applyAlignment="1">
      <alignment horizontal="right"/>
    </xf>
    <xf numFmtId="165" fontId="3" fillId="0" borderId="0" xfId="2" applyNumberFormat="1" applyAlignment="1">
      <alignment horizontal="right"/>
    </xf>
    <xf numFmtId="165" fontId="3" fillId="0" borderId="2" xfId="2" applyNumberFormat="1" applyBorder="1" applyAlignment="1">
      <alignment horizontal="right"/>
    </xf>
    <xf numFmtId="165" fontId="3" fillId="0" borderId="16" xfId="2" applyNumberFormat="1" applyBorder="1" applyAlignment="1">
      <alignment horizontal="right"/>
    </xf>
    <xf numFmtId="165" fontId="3" fillId="0" borderId="28" xfId="2" applyNumberFormat="1" applyBorder="1" applyAlignment="1">
      <alignment horizontal="right"/>
    </xf>
    <xf numFmtId="165" fontId="3" fillId="0" borderId="29" xfId="2" applyNumberFormat="1" applyBorder="1" applyAlignment="1">
      <alignment horizontal="right"/>
    </xf>
    <xf numFmtId="3" fontId="3" fillId="0" borderId="20" xfId="2" applyNumberFormat="1" applyBorder="1" applyAlignment="1">
      <alignment horizontal="right" wrapText="1"/>
    </xf>
    <xf numFmtId="3" fontId="3" fillId="0" borderId="21" xfId="2" applyNumberFormat="1" applyBorder="1" applyAlignment="1">
      <alignment horizontal="right" wrapText="1"/>
    </xf>
    <xf numFmtId="3" fontId="3" fillId="0" borderId="22" xfId="2" applyNumberFormat="1" applyBorder="1" applyAlignment="1">
      <alignment horizontal="right" wrapText="1"/>
    </xf>
    <xf numFmtId="3" fontId="3" fillId="0" borderId="0" xfId="2" applyNumberFormat="1" applyAlignment="1">
      <alignment horizontal="right"/>
    </xf>
    <xf numFmtId="49" fontId="3" fillId="0" borderId="0" xfId="2" applyNumberFormat="1" applyAlignment="1">
      <alignment horizontal="left" vertical="top" wrapText="1"/>
    </xf>
    <xf numFmtId="0" fontId="1" fillId="0" borderId="0" xfId="0" applyFont="1"/>
  </cellXfs>
  <cellStyles count="47">
    <cellStyle name="20% - Accent1" xfId="3" xr:uid="{00000000-0005-0000-0000-000000000000}"/>
    <cellStyle name="20% - Accent2" xfId="4" xr:uid="{00000000-0005-0000-0000-000001000000}"/>
    <cellStyle name="20% - Accent3" xfId="5" xr:uid="{00000000-0005-0000-0000-000002000000}"/>
    <cellStyle name="20% - Accent4" xfId="6" xr:uid="{00000000-0005-0000-0000-000003000000}"/>
    <cellStyle name="20% - Accent5" xfId="7" xr:uid="{00000000-0005-0000-0000-000004000000}"/>
    <cellStyle name="20% - Accent6" xfId="8" xr:uid="{00000000-0005-0000-0000-000005000000}"/>
    <cellStyle name="40% - Accent1" xfId="9" xr:uid="{00000000-0005-0000-0000-000006000000}"/>
    <cellStyle name="40% - Accent2" xfId="10" xr:uid="{00000000-0005-0000-0000-000007000000}"/>
    <cellStyle name="40% - Accent3" xfId="11" xr:uid="{00000000-0005-0000-0000-000008000000}"/>
    <cellStyle name="40% - Accent4" xfId="12" xr:uid="{00000000-0005-0000-0000-000009000000}"/>
    <cellStyle name="40% - Accent5" xfId="13" xr:uid="{00000000-0005-0000-0000-00000A000000}"/>
    <cellStyle name="40% - Accent6" xfId="14" xr:uid="{00000000-0005-0000-0000-00000B000000}"/>
    <cellStyle name="60% - Accent1" xfId="15" xr:uid="{00000000-0005-0000-0000-00000C000000}"/>
    <cellStyle name="60% - Accent2" xfId="16" xr:uid="{00000000-0005-0000-0000-00000D000000}"/>
    <cellStyle name="60% - Accent3" xfId="17" xr:uid="{00000000-0005-0000-0000-00000E000000}"/>
    <cellStyle name="60% - Accent4" xfId="18" xr:uid="{00000000-0005-0000-0000-00000F000000}"/>
    <cellStyle name="60% - Accent5" xfId="19" xr:uid="{00000000-0005-0000-0000-000010000000}"/>
    <cellStyle name="60% - Accent6" xfId="20" xr:uid="{00000000-0005-0000-0000-000011000000}"/>
    <cellStyle name="Accent1" xfId="21" xr:uid="{00000000-0005-0000-0000-000012000000}"/>
    <cellStyle name="Accent2" xfId="22" xr:uid="{00000000-0005-0000-0000-000013000000}"/>
    <cellStyle name="Accent3" xfId="23" xr:uid="{00000000-0005-0000-0000-000014000000}"/>
    <cellStyle name="Accent4" xfId="24" xr:uid="{00000000-0005-0000-0000-000015000000}"/>
    <cellStyle name="Accent5" xfId="25" xr:uid="{00000000-0005-0000-0000-000016000000}"/>
    <cellStyle name="Accent6" xfId="26" xr:uid="{00000000-0005-0000-0000-000017000000}"/>
    <cellStyle name="Bad" xfId="27" xr:uid="{00000000-0005-0000-0000-000018000000}"/>
    <cellStyle name="Calculation" xfId="28" xr:uid="{00000000-0005-0000-0000-000019000000}"/>
    <cellStyle name="Check Cell" xfId="29" xr:uid="{00000000-0005-0000-0000-00001A000000}"/>
    <cellStyle name="Explanatory Text" xfId="30" xr:uid="{00000000-0005-0000-0000-00001B000000}"/>
    <cellStyle name="Good" xfId="31" xr:uid="{00000000-0005-0000-0000-00001C000000}"/>
    <cellStyle name="Heading 1" xfId="32" xr:uid="{00000000-0005-0000-0000-00001D000000}"/>
    <cellStyle name="Heading 2" xfId="33" xr:uid="{00000000-0005-0000-0000-00001E000000}"/>
    <cellStyle name="Heading 3" xfId="34" xr:uid="{00000000-0005-0000-0000-00001F000000}"/>
    <cellStyle name="Heading 4" xfId="35" xr:uid="{00000000-0005-0000-0000-000020000000}"/>
    <cellStyle name="Input" xfId="36" xr:uid="{00000000-0005-0000-0000-000021000000}"/>
    <cellStyle name="Komma" xfId="44" builtinId="3"/>
    <cellStyle name="Linked Cell" xfId="37" xr:uid="{00000000-0005-0000-0000-000023000000}"/>
    <cellStyle name="Normal_FEUIL" xfId="38" xr:uid="{00000000-0005-0000-0000-000024000000}"/>
    <cellStyle name="Note" xfId="39" xr:uid="{00000000-0005-0000-0000-000025000000}"/>
    <cellStyle name="Output" xfId="40" xr:uid="{00000000-0005-0000-0000-000026000000}"/>
    <cellStyle name="Prozent" xfId="45" builtinId="5"/>
    <cellStyle name="Standard" xfId="0" builtinId="0"/>
    <cellStyle name="Standard 2 2" xfId="46" xr:uid="{7F542B4D-588B-47A0-A20B-5647B12AD9F0}"/>
    <cellStyle name="Standard_AHV_AVS_4_2" xfId="1" xr:uid="{00000000-0005-0000-0000-000028000000}"/>
    <cellStyle name="Standard_UV_AA_7_1" xfId="2" xr:uid="{00000000-0005-0000-0000-000029000000}"/>
    <cellStyle name="Title" xfId="41" xr:uid="{00000000-0005-0000-0000-00002A000000}"/>
    <cellStyle name="Total" xfId="42" xr:uid="{00000000-0005-0000-0000-00002B000000}"/>
    <cellStyle name="Warning Text" xfId="43" xr:uid="{00000000-0005-0000-0000-00002C000000}"/>
  </cellStyles>
  <dxfs count="0"/>
  <tableStyles count="0" defaultTableStyle="TableStyleMedium9" defaultPivotStyle="PivotStyleLight16"/>
  <colors>
    <mruColors>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13154605674288"/>
          <c:y val="6.227393550328502E-2"/>
          <c:w val="0.68706608789285251"/>
          <c:h val="0.52796863767825264"/>
        </c:manualLayout>
      </c:layout>
      <c:barChart>
        <c:barDir val="col"/>
        <c:grouping val="clustered"/>
        <c:varyColors val="0"/>
        <c:ser>
          <c:idx val="0"/>
          <c:order val="0"/>
          <c:tx>
            <c:strRef>
              <c:f>ALV_AC_5.2!$A$73:$B$73</c:f>
              <c:strCache>
                <c:ptCount val="2"/>
                <c:pt idx="0">
                  <c:v>Taux de cotisation1</c:v>
                </c:pt>
                <c:pt idx="1">
                  <c:v>Beitragssatz1</c:v>
                </c:pt>
              </c:strCache>
            </c:strRef>
          </c:tx>
          <c:spPr>
            <a:noFill/>
            <a:ln w="25400" cap="sq" cmpd="sng">
              <a:solidFill>
                <a:srgbClr val="4F81BD">
                  <a:shade val="95000"/>
                  <a:satMod val="105000"/>
                </a:srgbClr>
              </a:solidFill>
            </a:ln>
          </c:spPr>
          <c:invertIfNegative val="0"/>
          <c:cat>
            <c:numRef>
              <c:f>ALV_AC_5.2!$C$72:$AY$72</c:f>
              <c:numCache>
                <c:formatCode>General</c:formatCode>
                <c:ptCount val="49"/>
                <c:pt idx="0">
                  <c:v>1977</c:v>
                </c:pt>
                <c:pt idx="1">
                  <c:v>1978</c:v>
                </c:pt>
                <c:pt idx="2">
                  <c:v>1979</c:v>
                </c:pt>
                <c:pt idx="3">
                  <c:v>1980</c:v>
                </c:pt>
                <c:pt idx="4">
                  <c:v>1981</c:v>
                </c:pt>
                <c:pt idx="5">
                  <c:v>1982</c:v>
                </c:pt>
                <c:pt idx="6">
                  <c:v>1983</c:v>
                </c:pt>
                <c:pt idx="7">
                  <c:v>1984</c:v>
                </c:pt>
                <c:pt idx="8">
                  <c:v>1985</c:v>
                </c:pt>
                <c:pt idx="9">
                  <c:v>1986</c:v>
                </c:pt>
                <c:pt idx="10">
                  <c:v>1987</c:v>
                </c:pt>
                <c:pt idx="11">
                  <c:v>1988</c:v>
                </c:pt>
                <c:pt idx="12">
                  <c:v>1989</c:v>
                </c:pt>
                <c:pt idx="13">
                  <c:v>1990</c:v>
                </c:pt>
                <c:pt idx="14">
                  <c:v>1991</c:v>
                </c:pt>
                <c:pt idx="15">
                  <c:v>1992</c:v>
                </c:pt>
                <c:pt idx="16">
                  <c:v>1993</c:v>
                </c:pt>
                <c:pt idx="17">
                  <c:v>1994</c:v>
                </c:pt>
                <c:pt idx="18">
                  <c:v>1995</c:v>
                </c:pt>
                <c:pt idx="19">
                  <c:v>1996</c:v>
                </c:pt>
                <c:pt idx="20">
                  <c:v>1997</c:v>
                </c:pt>
                <c:pt idx="21">
                  <c:v>1998</c:v>
                </c:pt>
                <c:pt idx="22">
                  <c:v>1999</c:v>
                </c:pt>
                <c:pt idx="23">
                  <c:v>2000</c:v>
                </c:pt>
                <c:pt idx="24">
                  <c:v>2001</c:v>
                </c:pt>
                <c:pt idx="25">
                  <c:v>2002</c:v>
                </c:pt>
                <c:pt idx="26">
                  <c:v>2003</c:v>
                </c:pt>
                <c:pt idx="27">
                  <c:v>2004</c:v>
                </c:pt>
                <c:pt idx="28">
                  <c:v>2005</c:v>
                </c:pt>
                <c:pt idx="29">
                  <c:v>2006</c:v>
                </c:pt>
                <c:pt idx="30">
                  <c:v>2007</c:v>
                </c:pt>
                <c:pt idx="31">
                  <c:v>2008</c:v>
                </c:pt>
                <c:pt idx="32">
                  <c:v>2009</c:v>
                </c:pt>
                <c:pt idx="33">
                  <c:v>2010</c:v>
                </c:pt>
                <c:pt idx="34">
                  <c:v>2011</c:v>
                </c:pt>
                <c:pt idx="35">
                  <c:v>2012</c:v>
                </c:pt>
                <c:pt idx="36">
                  <c:v>2013</c:v>
                </c:pt>
                <c:pt idx="37">
                  <c:v>2014</c:v>
                </c:pt>
                <c:pt idx="38">
                  <c:v>2015</c:v>
                </c:pt>
                <c:pt idx="39">
                  <c:v>2016</c:v>
                </c:pt>
                <c:pt idx="40">
                  <c:v>2017</c:v>
                </c:pt>
                <c:pt idx="41">
                  <c:v>2018</c:v>
                </c:pt>
                <c:pt idx="42">
                  <c:v>2019</c:v>
                </c:pt>
                <c:pt idx="43">
                  <c:v>2020</c:v>
                </c:pt>
                <c:pt idx="44">
                  <c:v>2021</c:v>
                </c:pt>
                <c:pt idx="45">
                  <c:v>2022</c:v>
                </c:pt>
                <c:pt idx="46">
                  <c:v>2023</c:v>
                </c:pt>
                <c:pt idx="47">
                  <c:v>2024</c:v>
                </c:pt>
                <c:pt idx="48">
                  <c:v>2025</c:v>
                </c:pt>
              </c:numCache>
            </c:numRef>
          </c:cat>
          <c:val>
            <c:numRef>
              <c:f>ALV_AC_5.2!$C$73:$AY$73</c:f>
              <c:numCache>
                <c:formatCode>0.0000_ ;\-0.0000\ </c:formatCode>
                <c:ptCount val="49"/>
                <c:pt idx="0">
                  <c:v>8.0000000000000002E-3</c:v>
                </c:pt>
                <c:pt idx="1">
                  <c:v>8.0000000000000002E-3</c:v>
                </c:pt>
                <c:pt idx="2">
                  <c:v>8.0000000000000002E-3</c:v>
                </c:pt>
                <c:pt idx="3">
                  <c:v>5.0000000000000001E-3</c:v>
                </c:pt>
                <c:pt idx="4">
                  <c:v>5.0000000000000001E-3</c:v>
                </c:pt>
                <c:pt idx="5">
                  <c:v>3.0000000000000001E-3</c:v>
                </c:pt>
                <c:pt idx="6">
                  <c:v>3.0000000000000001E-3</c:v>
                </c:pt>
                <c:pt idx="7">
                  <c:v>6.0000000000000001E-3</c:v>
                </c:pt>
                <c:pt idx="8">
                  <c:v>6.0000000000000001E-3</c:v>
                </c:pt>
                <c:pt idx="9">
                  <c:v>6.0000000000000001E-3</c:v>
                </c:pt>
                <c:pt idx="10">
                  <c:v>6.0000000000000001E-3</c:v>
                </c:pt>
                <c:pt idx="11">
                  <c:v>6.0000000000000001E-3</c:v>
                </c:pt>
                <c:pt idx="12">
                  <c:v>6.0000000000000001E-3</c:v>
                </c:pt>
                <c:pt idx="13">
                  <c:v>4.0000000000000001E-3</c:v>
                </c:pt>
                <c:pt idx="14">
                  <c:v>4.0000000000000001E-3</c:v>
                </c:pt>
                <c:pt idx="15">
                  <c:v>4.0000000000000001E-3</c:v>
                </c:pt>
                <c:pt idx="16">
                  <c:v>0.02</c:v>
                </c:pt>
                <c:pt idx="17">
                  <c:v>0.02</c:v>
                </c:pt>
                <c:pt idx="18">
                  <c:v>0.03</c:v>
                </c:pt>
                <c:pt idx="19">
                  <c:v>0.03</c:v>
                </c:pt>
                <c:pt idx="20">
                  <c:v>0.03</c:v>
                </c:pt>
                <c:pt idx="21">
                  <c:v>0.03</c:v>
                </c:pt>
                <c:pt idx="22">
                  <c:v>0.03</c:v>
                </c:pt>
                <c:pt idx="23">
                  <c:v>0.03</c:v>
                </c:pt>
                <c:pt idx="24">
                  <c:v>0.03</c:v>
                </c:pt>
                <c:pt idx="25">
                  <c:v>0.03</c:v>
                </c:pt>
                <c:pt idx="26">
                  <c:v>2.5000000000000001E-2</c:v>
                </c:pt>
                <c:pt idx="27">
                  <c:v>0.02</c:v>
                </c:pt>
                <c:pt idx="28">
                  <c:v>0.02</c:v>
                </c:pt>
                <c:pt idx="29">
                  <c:v>0.02</c:v>
                </c:pt>
                <c:pt idx="30">
                  <c:v>0.02</c:v>
                </c:pt>
                <c:pt idx="31">
                  <c:v>0.02</c:v>
                </c:pt>
                <c:pt idx="32">
                  <c:v>0.02</c:v>
                </c:pt>
                <c:pt idx="33">
                  <c:v>0.02</c:v>
                </c:pt>
                <c:pt idx="34">
                  <c:v>2.1999999999999999E-2</c:v>
                </c:pt>
                <c:pt idx="35">
                  <c:v>2.1999999999999999E-2</c:v>
                </c:pt>
                <c:pt idx="36">
                  <c:v>2.1999999999999999E-2</c:v>
                </c:pt>
                <c:pt idx="37">
                  <c:v>2.1999999999999999E-2</c:v>
                </c:pt>
                <c:pt idx="38">
                  <c:v>2.1999999999999999E-2</c:v>
                </c:pt>
                <c:pt idx="39">
                  <c:v>2.1999999999999999E-2</c:v>
                </c:pt>
                <c:pt idx="40">
                  <c:v>2.1999999999999999E-2</c:v>
                </c:pt>
                <c:pt idx="41">
                  <c:v>2.1999999999999999E-2</c:v>
                </c:pt>
                <c:pt idx="42">
                  <c:v>2.1999999999999999E-2</c:v>
                </c:pt>
                <c:pt idx="43">
                  <c:v>2.1999999999999999E-2</c:v>
                </c:pt>
                <c:pt idx="44">
                  <c:v>2.1999999999999999E-2</c:v>
                </c:pt>
                <c:pt idx="45">
                  <c:v>2.1999999999999999E-2</c:v>
                </c:pt>
                <c:pt idx="46">
                  <c:v>2.1999999999999999E-2</c:v>
                </c:pt>
                <c:pt idx="47">
                  <c:v>2.1999999999999999E-2</c:v>
                </c:pt>
                <c:pt idx="48">
                  <c:v>2.1999999999999999E-2</c:v>
                </c:pt>
              </c:numCache>
            </c:numRef>
          </c:val>
          <c:extLst>
            <c:ext xmlns:c16="http://schemas.microsoft.com/office/drawing/2014/chart" uri="{C3380CC4-5D6E-409C-BE32-E72D297353CC}">
              <c16:uniqueId val="{00000000-6E19-42C1-8227-75E50CDDCDE1}"/>
            </c:ext>
          </c:extLst>
        </c:ser>
        <c:dLbls>
          <c:showLegendKey val="0"/>
          <c:showVal val="0"/>
          <c:showCatName val="0"/>
          <c:showSerName val="0"/>
          <c:showPercent val="0"/>
          <c:showBubbleSize val="0"/>
        </c:dLbls>
        <c:gapWidth val="0"/>
        <c:axId val="98734440"/>
        <c:axId val="98734832"/>
      </c:barChart>
      <c:barChart>
        <c:barDir val="col"/>
        <c:grouping val="clustered"/>
        <c:varyColors val="0"/>
        <c:ser>
          <c:idx val="1"/>
          <c:order val="1"/>
          <c:tx>
            <c:strRef>
              <c:f>ALV_AC_5.2!$A$76:$B$76</c:f>
              <c:strCache>
                <c:ptCount val="2"/>
                <c:pt idx="0">
                  <c:v>Gain assuré</c:v>
                </c:pt>
                <c:pt idx="1">
                  <c:v>Versicherter Verdienst</c:v>
                </c:pt>
              </c:strCache>
            </c:strRef>
          </c:tx>
          <c:spPr>
            <a:solidFill>
              <a:srgbClr val="993300">
                <a:alpha val="30196"/>
              </a:srgbClr>
            </a:solidFill>
            <a:ln w="0">
              <a:noFill/>
            </a:ln>
          </c:spPr>
          <c:invertIfNegative val="0"/>
          <c:cat>
            <c:numRef>
              <c:f>ALV_AC_5.2!$C$72:$AX$72</c:f>
              <c:numCache>
                <c:formatCode>General</c:formatCode>
                <c:ptCount val="48"/>
                <c:pt idx="0">
                  <c:v>1977</c:v>
                </c:pt>
                <c:pt idx="1">
                  <c:v>1978</c:v>
                </c:pt>
                <c:pt idx="2">
                  <c:v>1979</c:v>
                </c:pt>
                <c:pt idx="3">
                  <c:v>1980</c:v>
                </c:pt>
                <c:pt idx="4">
                  <c:v>1981</c:v>
                </c:pt>
                <c:pt idx="5">
                  <c:v>1982</c:v>
                </c:pt>
                <c:pt idx="6">
                  <c:v>1983</c:v>
                </c:pt>
                <c:pt idx="7">
                  <c:v>1984</c:v>
                </c:pt>
                <c:pt idx="8">
                  <c:v>1985</c:v>
                </c:pt>
                <c:pt idx="9">
                  <c:v>1986</c:v>
                </c:pt>
                <c:pt idx="10">
                  <c:v>1987</c:v>
                </c:pt>
                <c:pt idx="11">
                  <c:v>1988</c:v>
                </c:pt>
                <c:pt idx="12">
                  <c:v>1989</c:v>
                </c:pt>
                <c:pt idx="13">
                  <c:v>1990</c:v>
                </c:pt>
                <c:pt idx="14">
                  <c:v>1991</c:v>
                </c:pt>
                <c:pt idx="15">
                  <c:v>1992</c:v>
                </c:pt>
                <c:pt idx="16">
                  <c:v>1993</c:v>
                </c:pt>
                <c:pt idx="17">
                  <c:v>1994</c:v>
                </c:pt>
                <c:pt idx="18">
                  <c:v>1995</c:v>
                </c:pt>
                <c:pt idx="19">
                  <c:v>1996</c:v>
                </c:pt>
                <c:pt idx="20">
                  <c:v>1997</c:v>
                </c:pt>
                <c:pt idx="21">
                  <c:v>1998</c:v>
                </c:pt>
                <c:pt idx="22">
                  <c:v>1999</c:v>
                </c:pt>
                <c:pt idx="23">
                  <c:v>2000</c:v>
                </c:pt>
                <c:pt idx="24">
                  <c:v>2001</c:v>
                </c:pt>
                <c:pt idx="25">
                  <c:v>2002</c:v>
                </c:pt>
                <c:pt idx="26">
                  <c:v>2003</c:v>
                </c:pt>
                <c:pt idx="27">
                  <c:v>2004</c:v>
                </c:pt>
                <c:pt idx="28">
                  <c:v>2005</c:v>
                </c:pt>
                <c:pt idx="29">
                  <c:v>2006</c:v>
                </c:pt>
                <c:pt idx="30">
                  <c:v>2007</c:v>
                </c:pt>
                <c:pt idx="31">
                  <c:v>2008</c:v>
                </c:pt>
                <c:pt idx="32">
                  <c:v>2009</c:v>
                </c:pt>
                <c:pt idx="33">
                  <c:v>2010</c:v>
                </c:pt>
                <c:pt idx="34">
                  <c:v>2011</c:v>
                </c:pt>
                <c:pt idx="35">
                  <c:v>2012</c:v>
                </c:pt>
                <c:pt idx="36">
                  <c:v>2013</c:v>
                </c:pt>
                <c:pt idx="37">
                  <c:v>2014</c:v>
                </c:pt>
                <c:pt idx="38">
                  <c:v>2015</c:v>
                </c:pt>
                <c:pt idx="39">
                  <c:v>2016</c:v>
                </c:pt>
                <c:pt idx="40">
                  <c:v>2017</c:v>
                </c:pt>
                <c:pt idx="41">
                  <c:v>2018</c:v>
                </c:pt>
                <c:pt idx="42">
                  <c:v>2019</c:v>
                </c:pt>
                <c:pt idx="43">
                  <c:v>2020</c:v>
                </c:pt>
                <c:pt idx="44">
                  <c:v>2021</c:v>
                </c:pt>
                <c:pt idx="45">
                  <c:v>2022</c:v>
                </c:pt>
                <c:pt idx="46">
                  <c:v>2023</c:v>
                </c:pt>
                <c:pt idx="47">
                  <c:v>2024</c:v>
                </c:pt>
              </c:numCache>
            </c:numRef>
          </c:cat>
          <c:val>
            <c:numRef>
              <c:f>ALV_AC_5.2!$C$76:$AY$76</c:f>
              <c:numCache>
                <c:formatCode>#,##0</c:formatCode>
                <c:ptCount val="49"/>
                <c:pt idx="0">
                  <c:v>46800</c:v>
                </c:pt>
                <c:pt idx="1">
                  <c:v>46800</c:v>
                </c:pt>
                <c:pt idx="2">
                  <c:v>46800</c:v>
                </c:pt>
                <c:pt idx="3">
                  <c:v>46800</c:v>
                </c:pt>
                <c:pt idx="4">
                  <c:v>46800</c:v>
                </c:pt>
                <c:pt idx="5">
                  <c:v>46800</c:v>
                </c:pt>
                <c:pt idx="6">
                  <c:v>69900</c:v>
                </c:pt>
                <c:pt idx="7">
                  <c:v>69900</c:v>
                </c:pt>
                <c:pt idx="8">
                  <c:v>69900</c:v>
                </c:pt>
                <c:pt idx="9">
                  <c:v>69900</c:v>
                </c:pt>
                <c:pt idx="10">
                  <c:v>81600</c:v>
                </c:pt>
                <c:pt idx="11">
                  <c:v>81600</c:v>
                </c:pt>
                <c:pt idx="12">
                  <c:v>81600</c:v>
                </c:pt>
                <c:pt idx="13">
                  <c:v>81600</c:v>
                </c:pt>
                <c:pt idx="14">
                  <c:v>97200</c:v>
                </c:pt>
                <c:pt idx="15">
                  <c:v>97200</c:v>
                </c:pt>
                <c:pt idx="16">
                  <c:v>97200</c:v>
                </c:pt>
                <c:pt idx="17">
                  <c:v>97200</c:v>
                </c:pt>
                <c:pt idx="18">
                  <c:v>97200</c:v>
                </c:pt>
                <c:pt idx="19">
                  <c:v>97200</c:v>
                </c:pt>
                <c:pt idx="20">
                  <c:v>97200</c:v>
                </c:pt>
                <c:pt idx="21">
                  <c:v>97200</c:v>
                </c:pt>
                <c:pt idx="22">
                  <c:v>97200</c:v>
                </c:pt>
                <c:pt idx="23">
                  <c:v>106800</c:v>
                </c:pt>
                <c:pt idx="24">
                  <c:v>106800</c:v>
                </c:pt>
                <c:pt idx="25">
                  <c:v>106800</c:v>
                </c:pt>
                <c:pt idx="26">
                  <c:v>106800</c:v>
                </c:pt>
                <c:pt idx="27">
                  <c:v>106800</c:v>
                </c:pt>
                <c:pt idx="28">
                  <c:v>106800</c:v>
                </c:pt>
                <c:pt idx="29">
                  <c:v>106800</c:v>
                </c:pt>
                <c:pt idx="30">
                  <c:v>106800</c:v>
                </c:pt>
                <c:pt idx="31">
                  <c:v>126000</c:v>
                </c:pt>
                <c:pt idx="32">
                  <c:v>126000</c:v>
                </c:pt>
                <c:pt idx="33">
                  <c:v>126000</c:v>
                </c:pt>
                <c:pt idx="34">
                  <c:v>126000</c:v>
                </c:pt>
                <c:pt idx="35">
                  <c:v>126000</c:v>
                </c:pt>
                <c:pt idx="36">
                  <c:v>126000</c:v>
                </c:pt>
                <c:pt idx="37">
                  <c:v>126000</c:v>
                </c:pt>
                <c:pt idx="38">
                  <c:v>126000</c:v>
                </c:pt>
                <c:pt idx="39">
                  <c:v>148200</c:v>
                </c:pt>
                <c:pt idx="40">
                  <c:v>148200</c:v>
                </c:pt>
                <c:pt idx="41">
                  <c:v>148200</c:v>
                </c:pt>
                <c:pt idx="42">
                  <c:v>148200</c:v>
                </c:pt>
                <c:pt idx="43">
                  <c:v>148200</c:v>
                </c:pt>
                <c:pt idx="44">
                  <c:v>148200</c:v>
                </c:pt>
                <c:pt idx="45">
                  <c:v>148200</c:v>
                </c:pt>
                <c:pt idx="46">
                  <c:v>148200</c:v>
                </c:pt>
                <c:pt idx="47">
                  <c:v>148200</c:v>
                </c:pt>
                <c:pt idx="48">
                  <c:v>148200</c:v>
                </c:pt>
              </c:numCache>
            </c:numRef>
          </c:val>
          <c:extLst>
            <c:ext xmlns:c16="http://schemas.microsoft.com/office/drawing/2014/chart" uri="{C3380CC4-5D6E-409C-BE32-E72D297353CC}">
              <c16:uniqueId val="{00000001-6E19-42C1-8227-75E50CDDCDE1}"/>
            </c:ext>
          </c:extLst>
        </c:ser>
        <c:dLbls>
          <c:showLegendKey val="0"/>
          <c:showVal val="0"/>
          <c:showCatName val="0"/>
          <c:showSerName val="0"/>
          <c:showPercent val="0"/>
          <c:showBubbleSize val="0"/>
        </c:dLbls>
        <c:gapWidth val="0"/>
        <c:axId val="98735616"/>
        <c:axId val="98735224"/>
      </c:barChart>
      <c:catAx>
        <c:axId val="98734440"/>
        <c:scaling>
          <c:orientation val="minMax"/>
        </c:scaling>
        <c:delete val="0"/>
        <c:axPos val="b"/>
        <c:numFmt formatCode="General" sourceLinked="1"/>
        <c:majorTickMark val="out"/>
        <c:minorTickMark val="none"/>
        <c:tickLblPos val="nextTo"/>
        <c:spPr>
          <a:ln/>
        </c:spPr>
        <c:crossAx val="98734832"/>
        <c:crosses val="autoZero"/>
        <c:auto val="1"/>
        <c:lblAlgn val="ctr"/>
        <c:lblOffset val="100"/>
        <c:tickLblSkip val="2"/>
        <c:tickMarkSkip val="1"/>
        <c:noMultiLvlLbl val="0"/>
      </c:catAx>
      <c:valAx>
        <c:axId val="98734832"/>
        <c:scaling>
          <c:orientation val="minMax"/>
          <c:max val="3.500000000000001E-2"/>
          <c:min val="0"/>
        </c:scaling>
        <c:delete val="0"/>
        <c:axPos val="l"/>
        <c:majorGridlines/>
        <c:title>
          <c:tx>
            <c:strRef>
              <c:f>ALV_AC_5.2!$A$72:$B$72</c:f>
              <c:strCache>
                <c:ptCount val="2"/>
                <c:pt idx="0">
                  <c:v>en % du revenu de l’activité lucrative</c:v>
                </c:pt>
                <c:pt idx="1">
                  <c:v>in % des Erwerbseinkommens</c:v>
                </c:pt>
              </c:strCache>
            </c:strRef>
          </c:tx>
          <c:overlay val="0"/>
          <c:txPr>
            <a:bodyPr rot="-5400000" vert="horz"/>
            <a:lstStyle/>
            <a:p>
              <a:pPr>
                <a:defRPr sz="800" b="0"/>
              </a:pPr>
              <a:endParaRPr lang="de-DE"/>
            </a:p>
          </c:txPr>
        </c:title>
        <c:numFmt formatCode="0.0%" sourceLinked="0"/>
        <c:majorTickMark val="none"/>
        <c:minorTickMark val="none"/>
        <c:tickLblPos val="nextTo"/>
        <c:spPr>
          <a:ln w="9525">
            <a:noFill/>
          </a:ln>
        </c:spPr>
        <c:crossAx val="98734440"/>
        <c:crosses val="autoZero"/>
        <c:crossBetween val="between"/>
        <c:majorUnit val="5.0000000000000114E-3"/>
      </c:valAx>
      <c:valAx>
        <c:axId val="98735224"/>
        <c:scaling>
          <c:orientation val="minMax"/>
          <c:max val="350000"/>
          <c:min val="0"/>
        </c:scaling>
        <c:delete val="0"/>
        <c:axPos val="r"/>
        <c:title>
          <c:tx>
            <c:strRef>
              <c:f>ALV_AC_5.2!$A$75:$B$75</c:f>
              <c:strCache>
                <c:ptCount val="2"/>
                <c:pt idx="0">
                  <c:v>en francs</c:v>
                </c:pt>
                <c:pt idx="1">
                  <c:v>in Franken</c:v>
                </c:pt>
              </c:strCache>
            </c:strRef>
          </c:tx>
          <c:overlay val="0"/>
          <c:txPr>
            <a:bodyPr rot="-5400000" vert="horz"/>
            <a:lstStyle/>
            <a:p>
              <a:pPr>
                <a:defRPr b="0"/>
              </a:pPr>
              <a:endParaRPr lang="de-DE"/>
            </a:p>
          </c:txPr>
        </c:title>
        <c:numFmt formatCode="#,##0" sourceLinked="1"/>
        <c:majorTickMark val="out"/>
        <c:minorTickMark val="none"/>
        <c:tickLblPos val="nextTo"/>
        <c:crossAx val="98735616"/>
        <c:crosses val="max"/>
        <c:crossBetween val="between"/>
      </c:valAx>
      <c:catAx>
        <c:axId val="98735616"/>
        <c:scaling>
          <c:orientation val="minMax"/>
        </c:scaling>
        <c:delete val="1"/>
        <c:axPos val="b"/>
        <c:numFmt formatCode="General" sourceLinked="1"/>
        <c:majorTickMark val="out"/>
        <c:minorTickMark val="none"/>
        <c:tickLblPos val="none"/>
        <c:crossAx val="98735224"/>
        <c:crosses val="autoZero"/>
        <c:auto val="1"/>
        <c:lblAlgn val="ctr"/>
        <c:lblOffset val="100"/>
        <c:noMultiLvlLbl val="0"/>
      </c:catAx>
    </c:plotArea>
    <c:legend>
      <c:legendPos val="b"/>
      <c:layout>
        <c:manualLayout>
          <c:xMode val="edge"/>
          <c:yMode val="edge"/>
          <c:x val="3.0588390202209832E-2"/>
          <c:y val="0.74082050253272602"/>
          <c:w val="0.9493391210714045"/>
          <c:h val="0.23794807496196926"/>
        </c:manualLayout>
      </c:layout>
      <c:overlay val="0"/>
    </c:legend>
    <c:plotVisOnly val="0"/>
    <c:dispBlanksAs val="gap"/>
    <c:showDLblsOverMax val="0"/>
  </c:chart>
  <c:spPr>
    <a:solidFill>
      <a:schemeClr val="bg1"/>
    </a:solidFill>
  </c:spPr>
  <c:txPr>
    <a:bodyPr/>
    <a:lstStyle/>
    <a:p>
      <a:pPr>
        <a:defRPr sz="800">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55645459961677"/>
          <c:y val="4.6708985748864999E-2"/>
          <c:w val="0.66255893092227824"/>
          <c:h val="0.53908387247772371"/>
        </c:manualLayout>
      </c:layout>
      <c:barChart>
        <c:barDir val="col"/>
        <c:grouping val="clustered"/>
        <c:varyColors val="0"/>
        <c:ser>
          <c:idx val="0"/>
          <c:order val="0"/>
          <c:tx>
            <c:strRef>
              <c:f>ALV_AC_5.2!$A$77:$B$77</c:f>
              <c:strCache>
                <c:ptCount val="2"/>
                <c:pt idx="0">
                  <c:v>Plafond (deux fois et demie du gain assuré)</c:v>
                </c:pt>
                <c:pt idx="1">
                  <c:v>Obergrenze (2,5-fache des versicherten Verdienstes)</c:v>
                </c:pt>
              </c:strCache>
            </c:strRef>
          </c:tx>
          <c:spPr>
            <a:solidFill>
              <a:schemeClr val="accent2"/>
            </a:solidFill>
            <a:ln>
              <a:prstDash val="sysDot"/>
            </a:ln>
          </c:spPr>
          <c:invertIfNegative val="0"/>
          <c:cat>
            <c:numRef>
              <c:f>ALV_AC_5.2!$V$72:$AY$72</c:f>
              <c:numCache>
                <c:formatCode>General</c:formatCode>
                <c:ptCount val="3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2025</c:v>
                </c:pt>
              </c:numCache>
            </c:numRef>
          </c:cat>
          <c:val>
            <c:numRef>
              <c:f>ALV_AC_5.2!$V$77:$AY$77</c:f>
              <c:numCache>
                <c:formatCode>#,##0</c:formatCode>
                <c:ptCount val="30"/>
                <c:pt idx="0">
                  <c:v>243000</c:v>
                </c:pt>
                <c:pt idx="1">
                  <c:v>243000</c:v>
                </c:pt>
                <c:pt idx="2">
                  <c:v>243000</c:v>
                </c:pt>
                <c:pt idx="3">
                  <c:v>243000</c:v>
                </c:pt>
                <c:pt idx="4">
                  <c:v>267000</c:v>
                </c:pt>
                <c:pt idx="5">
                  <c:v>267000</c:v>
                </c:pt>
                <c:pt idx="6">
                  <c:v>267000</c:v>
                </c:pt>
                <c:pt idx="7">
                  <c:v>267000</c:v>
                </c:pt>
                <c:pt idx="15">
                  <c:v>315000</c:v>
                </c:pt>
                <c:pt idx="16">
                  <c:v>315000</c:v>
                </c:pt>
                <c:pt idx="17">
                  <c:v>315000</c:v>
                </c:pt>
                <c:pt idx="18">
                  <c:v>1000000</c:v>
                </c:pt>
                <c:pt idx="19">
                  <c:v>1000000</c:v>
                </c:pt>
                <c:pt idx="20">
                  <c:v>1000000</c:v>
                </c:pt>
                <c:pt idx="21">
                  <c:v>1000000</c:v>
                </c:pt>
                <c:pt idx="22">
                  <c:v>1000000</c:v>
                </c:pt>
                <c:pt idx="23">
                  <c:v>1000000</c:v>
                </c:pt>
                <c:pt idx="24">
                  <c:v>1000000</c:v>
                </c:pt>
                <c:pt idx="25">
                  <c:v>1000000</c:v>
                </c:pt>
                <c:pt idx="26">
                  <c:v>1000000</c:v>
                </c:pt>
              </c:numCache>
            </c:numRef>
          </c:val>
          <c:extLst>
            <c:ext xmlns:c16="http://schemas.microsoft.com/office/drawing/2014/chart" uri="{C3380CC4-5D6E-409C-BE32-E72D297353CC}">
              <c16:uniqueId val="{00000000-D8E8-40E1-ABE8-7E117F079B46}"/>
            </c:ext>
          </c:extLst>
        </c:ser>
        <c:ser>
          <c:idx val="2"/>
          <c:order val="2"/>
          <c:tx>
            <c:strRef>
              <c:f>ALV_AC_5.2!$A$76:$B$76</c:f>
              <c:strCache>
                <c:ptCount val="2"/>
                <c:pt idx="0">
                  <c:v>Gain assuré</c:v>
                </c:pt>
                <c:pt idx="1">
                  <c:v>Versicherter Verdienst</c:v>
                </c:pt>
              </c:strCache>
            </c:strRef>
          </c:tx>
          <c:spPr>
            <a:solidFill>
              <a:sysClr val="window" lastClr="FFFFFF"/>
            </a:solidFill>
            <a:ln>
              <a:solidFill>
                <a:srgbClr val="4F81BD"/>
              </a:solidFill>
            </a:ln>
          </c:spPr>
          <c:invertIfNegative val="0"/>
          <c:cat>
            <c:numRef>
              <c:f>ALV_AC_5.2!$V$72:$AY$72</c:f>
              <c:numCache>
                <c:formatCode>General</c:formatCode>
                <c:ptCount val="3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2025</c:v>
                </c:pt>
              </c:numCache>
            </c:numRef>
          </c:cat>
          <c:val>
            <c:numRef>
              <c:f>ALV_AC_5.2!$V$76:$AY$76</c:f>
              <c:numCache>
                <c:formatCode>#,##0</c:formatCode>
                <c:ptCount val="30"/>
                <c:pt idx="0">
                  <c:v>97200</c:v>
                </c:pt>
                <c:pt idx="1">
                  <c:v>97200</c:v>
                </c:pt>
                <c:pt idx="2">
                  <c:v>97200</c:v>
                </c:pt>
                <c:pt idx="3">
                  <c:v>97200</c:v>
                </c:pt>
                <c:pt idx="4">
                  <c:v>106800</c:v>
                </c:pt>
                <c:pt idx="5">
                  <c:v>106800</c:v>
                </c:pt>
                <c:pt idx="6">
                  <c:v>106800</c:v>
                </c:pt>
                <c:pt idx="7">
                  <c:v>106800</c:v>
                </c:pt>
                <c:pt idx="8">
                  <c:v>106800</c:v>
                </c:pt>
                <c:pt idx="9">
                  <c:v>106800</c:v>
                </c:pt>
                <c:pt idx="10">
                  <c:v>106800</c:v>
                </c:pt>
                <c:pt idx="11">
                  <c:v>106800</c:v>
                </c:pt>
                <c:pt idx="12">
                  <c:v>126000</c:v>
                </c:pt>
                <c:pt idx="13">
                  <c:v>126000</c:v>
                </c:pt>
                <c:pt idx="14">
                  <c:v>126000</c:v>
                </c:pt>
                <c:pt idx="15">
                  <c:v>126000</c:v>
                </c:pt>
                <c:pt idx="16">
                  <c:v>126000</c:v>
                </c:pt>
                <c:pt idx="17">
                  <c:v>126000</c:v>
                </c:pt>
                <c:pt idx="18">
                  <c:v>126000</c:v>
                </c:pt>
                <c:pt idx="19">
                  <c:v>126000</c:v>
                </c:pt>
                <c:pt idx="20">
                  <c:v>148200</c:v>
                </c:pt>
                <c:pt idx="21">
                  <c:v>148200</c:v>
                </c:pt>
                <c:pt idx="22">
                  <c:v>148200</c:v>
                </c:pt>
                <c:pt idx="23">
                  <c:v>148200</c:v>
                </c:pt>
                <c:pt idx="24">
                  <c:v>148200</c:v>
                </c:pt>
                <c:pt idx="25">
                  <c:v>148200</c:v>
                </c:pt>
                <c:pt idx="26">
                  <c:v>148200</c:v>
                </c:pt>
                <c:pt idx="27">
                  <c:v>148200</c:v>
                </c:pt>
                <c:pt idx="28">
                  <c:v>148200</c:v>
                </c:pt>
                <c:pt idx="29">
                  <c:v>148200</c:v>
                </c:pt>
              </c:numCache>
            </c:numRef>
          </c:val>
          <c:extLst>
            <c:ext xmlns:c16="http://schemas.microsoft.com/office/drawing/2014/chart" uri="{C3380CC4-5D6E-409C-BE32-E72D297353CC}">
              <c16:uniqueId val="{00000001-D8E8-40E1-ABE8-7E117F079B46}"/>
            </c:ext>
          </c:extLst>
        </c:ser>
        <c:dLbls>
          <c:showLegendKey val="0"/>
          <c:showVal val="0"/>
          <c:showCatName val="0"/>
          <c:showSerName val="0"/>
          <c:showPercent val="0"/>
          <c:showBubbleSize val="0"/>
        </c:dLbls>
        <c:gapWidth val="0"/>
        <c:overlap val="100"/>
        <c:axId val="98737576"/>
        <c:axId val="98737184"/>
      </c:barChart>
      <c:lineChart>
        <c:grouping val="standard"/>
        <c:varyColors val="0"/>
        <c:ser>
          <c:idx val="1"/>
          <c:order val="1"/>
          <c:tx>
            <c:strRef>
              <c:f>ALV_AC_5.2!$A$80:$B$80</c:f>
              <c:strCache>
                <c:ptCount val="2"/>
                <c:pt idx="0">
                  <c:v>Taux de cotisation de solidarité</c:v>
                </c:pt>
                <c:pt idx="1">
                  <c:v>Solidaritätsbeitragssatz</c:v>
                </c:pt>
              </c:strCache>
            </c:strRef>
          </c:tx>
          <c:spPr>
            <a:ln>
              <a:solidFill>
                <a:schemeClr val="accent1"/>
              </a:solidFill>
            </a:ln>
          </c:spPr>
          <c:marker>
            <c:symbol val="none"/>
          </c:marker>
          <c:dPt>
            <c:idx val="7"/>
            <c:bubble3D val="0"/>
            <c:spPr>
              <a:ln>
                <a:solidFill>
                  <a:schemeClr val="accent1"/>
                </a:solidFill>
              </a:ln>
            </c:spPr>
            <c:extLst>
              <c:ext xmlns:c16="http://schemas.microsoft.com/office/drawing/2014/chart" uri="{C3380CC4-5D6E-409C-BE32-E72D297353CC}">
                <c16:uniqueId val="{00000000-5077-4FE4-9229-9A96A708E7A0}"/>
              </c:ext>
            </c:extLst>
          </c:dPt>
          <c:dPt>
            <c:idx val="27"/>
            <c:bubble3D val="0"/>
            <c:spPr>
              <a:ln>
                <a:noFill/>
              </a:ln>
            </c:spPr>
            <c:extLst>
              <c:ext xmlns:c16="http://schemas.microsoft.com/office/drawing/2014/chart" uri="{C3380CC4-5D6E-409C-BE32-E72D297353CC}">
                <c16:uniqueId val="{00000003-8EB7-4B1F-99FD-6DFD58189828}"/>
              </c:ext>
            </c:extLst>
          </c:dPt>
          <c:cat>
            <c:numRef>
              <c:f>ALV_AC_5.2!$V$72:$AY$72</c:f>
              <c:numCache>
                <c:formatCode>General</c:formatCode>
                <c:ptCount val="3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2025</c:v>
                </c:pt>
              </c:numCache>
            </c:numRef>
          </c:cat>
          <c:val>
            <c:numRef>
              <c:f>ALV_AC_5.2!$V$80:$AY$80</c:f>
              <c:numCache>
                <c:formatCode>0%</c:formatCode>
                <c:ptCount val="30"/>
                <c:pt idx="0">
                  <c:v>0.01</c:v>
                </c:pt>
                <c:pt idx="1">
                  <c:v>0.01</c:v>
                </c:pt>
                <c:pt idx="2">
                  <c:v>0.01</c:v>
                </c:pt>
                <c:pt idx="3">
                  <c:v>0.01</c:v>
                </c:pt>
                <c:pt idx="4">
                  <c:v>0.02</c:v>
                </c:pt>
                <c:pt idx="5">
                  <c:v>0.02</c:v>
                </c:pt>
                <c:pt idx="6">
                  <c:v>0.02</c:v>
                </c:pt>
                <c:pt idx="7">
                  <c:v>0.01</c:v>
                </c:pt>
                <c:pt idx="15">
                  <c:v>0.01</c:v>
                </c:pt>
                <c:pt idx="16">
                  <c:v>0.01</c:v>
                </c:pt>
                <c:pt idx="17">
                  <c:v>0.01</c:v>
                </c:pt>
                <c:pt idx="18">
                  <c:v>0.01</c:v>
                </c:pt>
                <c:pt idx="19">
                  <c:v>0.01</c:v>
                </c:pt>
                <c:pt idx="20">
                  <c:v>0.01</c:v>
                </c:pt>
                <c:pt idx="21">
                  <c:v>0.01</c:v>
                </c:pt>
                <c:pt idx="22">
                  <c:v>0.01</c:v>
                </c:pt>
                <c:pt idx="23">
                  <c:v>0.01</c:v>
                </c:pt>
                <c:pt idx="24">
                  <c:v>0.01</c:v>
                </c:pt>
                <c:pt idx="25">
                  <c:v>0.01</c:v>
                </c:pt>
                <c:pt idx="26">
                  <c:v>0.01</c:v>
                </c:pt>
              </c:numCache>
            </c:numRef>
          </c:val>
          <c:smooth val="0"/>
          <c:extLst>
            <c:ext xmlns:c16="http://schemas.microsoft.com/office/drawing/2014/chart" uri="{C3380CC4-5D6E-409C-BE32-E72D297353CC}">
              <c16:uniqueId val="{00000002-D8E8-40E1-ABE8-7E117F079B46}"/>
            </c:ext>
          </c:extLst>
        </c:ser>
        <c:dLbls>
          <c:showLegendKey val="0"/>
          <c:showVal val="0"/>
          <c:showCatName val="0"/>
          <c:showSerName val="0"/>
          <c:showPercent val="0"/>
          <c:showBubbleSize val="0"/>
        </c:dLbls>
        <c:marker val="1"/>
        <c:smooth val="0"/>
        <c:axId val="98736400"/>
        <c:axId val="98736792"/>
      </c:lineChart>
      <c:catAx>
        <c:axId val="98736400"/>
        <c:scaling>
          <c:orientation val="minMax"/>
        </c:scaling>
        <c:delete val="0"/>
        <c:axPos val="b"/>
        <c:numFmt formatCode="General" sourceLinked="1"/>
        <c:majorTickMark val="out"/>
        <c:minorTickMark val="none"/>
        <c:tickLblPos val="nextTo"/>
        <c:crossAx val="98736792"/>
        <c:crosses val="autoZero"/>
        <c:auto val="1"/>
        <c:lblAlgn val="ctr"/>
        <c:lblOffset val="100"/>
        <c:noMultiLvlLbl val="0"/>
      </c:catAx>
      <c:valAx>
        <c:axId val="98736792"/>
        <c:scaling>
          <c:orientation val="minMax"/>
          <c:max val="3.500000000000001E-2"/>
          <c:min val="0"/>
        </c:scaling>
        <c:delete val="0"/>
        <c:axPos val="l"/>
        <c:majorGridlines/>
        <c:title>
          <c:tx>
            <c:strRef>
              <c:f>ALV_AC_5.2!$A$79:$B$79</c:f>
              <c:strCache>
                <c:ptCount val="2"/>
                <c:pt idx="0">
                  <c:v>en % du revenu de solidarité</c:v>
                </c:pt>
                <c:pt idx="1">
                  <c:v>in % des "Solidaritätslohns"</c:v>
                </c:pt>
              </c:strCache>
            </c:strRef>
          </c:tx>
          <c:overlay val="0"/>
          <c:txPr>
            <a:bodyPr rot="-5400000" vert="horz"/>
            <a:lstStyle/>
            <a:p>
              <a:pPr>
                <a:defRPr b="0"/>
              </a:pPr>
              <a:endParaRPr lang="de-DE"/>
            </a:p>
          </c:txPr>
        </c:title>
        <c:numFmt formatCode="0.0%" sourceLinked="0"/>
        <c:majorTickMark val="out"/>
        <c:minorTickMark val="none"/>
        <c:tickLblPos val="nextTo"/>
        <c:crossAx val="98736400"/>
        <c:crosses val="autoZero"/>
        <c:crossBetween val="between"/>
      </c:valAx>
      <c:valAx>
        <c:axId val="98737184"/>
        <c:scaling>
          <c:orientation val="minMax"/>
          <c:max val="350000"/>
          <c:min val="0"/>
        </c:scaling>
        <c:delete val="0"/>
        <c:axPos val="r"/>
        <c:title>
          <c:tx>
            <c:strRef>
              <c:f>ALV_AC_5.2!$A$75:$B$75</c:f>
              <c:strCache>
                <c:ptCount val="2"/>
                <c:pt idx="0">
                  <c:v>en francs</c:v>
                </c:pt>
                <c:pt idx="1">
                  <c:v>in Franken</c:v>
                </c:pt>
              </c:strCache>
            </c:strRef>
          </c:tx>
          <c:overlay val="0"/>
          <c:txPr>
            <a:bodyPr rot="-5400000" vert="horz"/>
            <a:lstStyle/>
            <a:p>
              <a:pPr>
                <a:defRPr b="0"/>
              </a:pPr>
              <a:endParaRPr lang="de-DE"/>
            </a:p>
          </c:txPr>
        </c:title>
        <c:numFmt formatCode="#,##0" sourceLinked="0"/>
        <c:majorTickMark val="out"/>
        <c:minorTickMark val="none"/>
        <c:tickLblPos val="nextTo"/>
        <c:crossAx val="98737576"/>
        <c:crosses val="max"/>
        <c:crossBetween val="between"/>
      </c:valAx>
      <c:catAx>
        <c:axId val="98737576"/>
        <c:scaling>
          <c:orientation val="minMax"/>
        </c:scaling>
        <c:delete val="1"/>
        <c:axPos val="b"/>
        <c:numFmt formatCode="General" sourceLinked="1"/>
        <c:majorTickMark val="out"/>
        <c:minorTickMark val="none"/>
        <c:tickLblPos val="none"/>
        <c:crossAx val="98737184"/>
        <c:crosses val="autoZero"/>
        <c:auto val="1"/>
        <c:lblAlgn val="ctr"/>
        <c:lblOffset val="100"/>
        <c:noMultiLvlLbl val="0"/>
      </c:catAx>
    </c:plotArea>
    <c:legend>
      <c:legendPos val="b"/>
      <c:layout>
        <c:manualLayout>
          <c:xMode val="edge"/>
          <c:yMode val="edge"/>
          <c:x val="3.5699171483345997E-2"/>
          <c:y val="0.7295584857205869"/>
          <c:w val="0.953838230788981"/>
          <c:h val="0.25362188006753933"/>
        </c:manualLayout>
      </c:layout>
      <c:overlay val="0"/>
      <c:txPr>
        <a:bodyPr/>
        <a:lstStyle/>
        <a:p>
          <a:pPr>
            <a:defRPr sz="800" kern="0" spc="0" baseline="0">
              <a:latin typeface="Arial" pitchFamily="34" charset="0"/>
              <a:cs typeface="Arial" pitchFamily="34" charset="0"/>
            </a:defRPr>
          </a:pPr>
          <a:endParaRPr lang="de-DE"/>
        </a:p>
      </c:txPr>
    </c:legend>
    <c:plotVisOnly val="0"/>
    <c:dispBlanksAs val="gap"/>
    <c:showDLblsOverMax val="0"/>
  </c:chart>
  <c:spPr>
    <a:solidFill>
      <a:schemeClr val="bg1"/>
    </a:solidFill>
  </c:spPr>
  <c:txPr>
    <a:bodyPr/>
    <a:lstStyle/>
    <a:p>
      <a:pPr>
        <a:defRPr sz="800">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47626</xdr:colOff>
      <xdr:row>24</xdr:row>
      <xdr:rowOff>142875</xdr:rowOff>
    </xdr:from>
    <xdr:to>
      <xdr:col>1</xdr:col>
      <xdr:colOff>2505075</xdr:colOff>
      <xdr:row>42</xdr:row>
      <xdr:rowOff>152400</xdr:rowOff>
    </xdr:to>
    <xdr:graphicFrame macro="">
      <xdr:nvGraphicFramePr>
        <xdr:cNvPr id="2" name="Diagramm 4">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49</xdr:row>
      <xdr:rowOff>19050</xdr:rowOff>
    </xdr:from>
    <xdr:to>
      <xdr:col>1</xdr:col>
      <xdr:colOff>2581275</xdr:colOff>
      <xdr:row>67</xdr:row>
      <xdr:rowOff>38099</xdr:rowOff>
    </xdr:to>
    <xdr:graphicFrame macro="">
      <xdr:nvGraphicFramePr>
        <xdr:cNvPr id="5" name="Diagramm 7">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xdr:row>
      <xdr:rowOff>47625</xdr:rowOff>
    </xdr:from>
    <xdr:to>
      <xdr:col>0</xdr:col>
      <xdr:colOff>2657474</xdr:colOff>
      <xdr:row>23</xdr:row>
      <xdr:rowOff>95249</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0" y="3267075"/>
          <a:ext cx="2657474" cy="2152649"/>
        </a:xfrm>
        <a:prstGeom prst="rect">
          <a:avLst/>
        </a:prstGeom>
        <a:solidFill>
          <a:srgbClr val="FFFFFF"/>
        </a:solidFill>
        <a:ln w="9525">
          <a:noFill/>
          <a:miter lim="800000"/>
          <a:headEnd/>
          <a:tailEnd/>
        </a:ln>
      </xdr:spPr>
      <xdr:txBody>
        <a:bodyPr vertOverflow="clip" wrap="square" lIns="27432" tIns="22860" rIns="0" bIns="0" anchor="t" upright="1"/>
        <a:lstStyle/>
        <a:p>
          <a:r>
            <a:rPr lang="fr-CH" sz="900" b="0">
              <a:latin typeface="Arial" pitchFamily="34" charset="0"/>
              <a:ea typeface="+mn-ea"/>
              <a:cs typeface="Arial" pitchFamily="34" charset="0"/>
            </a:rPr>
            <a:t>1  Pour la part du salaire jusqu’au</a:t>
          </a:r>
          <a:r>
            <a:rPr lang="fr-CH" sz="900" b="0" baseline="0">
              <a:latin typeface="Arial" pitchFamily="34" charset="0"/>
              <a:ea typeface="+mn-ea"/>
              <a:cs typeface="Arial" pitchFamily="34" charset="0"/>
            </a:rPr>
            <a:t> gain assuré.</a:t>
          </a:r>
        </a:p>
        <a:p>
          <a:r>
            <a:rPr lang="fr-CH" sz="900" b="0" baseline="0">
              <a:latin typeface="Arial" pitchFamily="34" charset="0"/>
              <a:ea typeface="+mn-ea"/>
              <a:cs typeface="Arial" pitchFamily="34" charset="0"/>
            </a:rPr>
            <a:t>2  Pour la part supérieure au gain assuré et jusqu'au plafond.</a:t>
          </a:r>
          <a:endParaRPr lang="fr-CH" sz="900" b="0">
            <a:latin typeface="Arial" pitchFamily="34" charset="0"/>
            <a:ea typeface="+mn-ea"/>
            <a:cs typeface="Arial" pitchFamily="34" charset="0"/>
          </a:endParaRPr>
        </a:p>
        <a:p>
          <a:endParaRPr lang="fr-CH" sz="900" b="0">
            <a:latin typeface="Arial" pitchFamily="34" charset="0"/>
            <a:ea typeface="+mn-ea"/>
            <a:cs typeface="Arial" pitchFamily="34" charset="0"/>
          </a:endParaRPr>
        </a:p>
        <a:p>
          <a:r>
            <a:rPr lang="fr-CH" sz="900" b="0">
              <a:latin typeface="Arial" pitchFamily="34" charset="0"/>
              <a:ea typeface="+mn-ea"/>
              <a:cs typeface="Arial" pitchFamily="34" charset="0"/>
            </a:rPr>
            <a:t>Les allocations pour perte de gain en faveur des personnes servant dans l'armée, dans le service civil ou dans la protection civile (depuis 1988) et les allocations de maternité, de paternité</a:t>
          </a:r>
          <a:r>
            <a:rPr lang="fr-CH" sz="900" b="0" baseline="0">
              <a:latin typeface="Arial" pitchFamily="34" charset="0"/>
              <a:ea typeface="+mn-ea"/>
              <a:cs typeface="Arial" pitchFamily="34" charset="0"/>
            </a:rPr>
            <a:t> et de prise en charge de </a:t>
          </a:r>
          <a:r>
            <a:rPr lang="fr-CH" sz="900" b="0">
              <a:latin typeface="Arial" pitchFamily="34" charset="0"/>
              <a:ea typeface="+mn-ea"/>
              <a:cs typeface="Arial" pitchFamily="34" charset="0"/>
            </a:rPr>
            <a:t>la LAPG sont soumises aux cotisations de l'AC si leur bénéficiaire était auparavant salarié et qu’il touchait un salaire déterminant au sens de la législation sur l'AVS.</a:t>
          </a:r>
          <a:endParaRPr lang="de-CH" sz="900" b="0">
            <a:latin typeface="Arial" pitchFamily="34" charset="0"/>
            <a:ea typeface="+mn-ea"/>
            <a:cs typeface="Arial" pitchFamily="34" charset="0"/>
          </a:endParaRPr>
        </a:p>
        <a:p>
          <a:r>
            <a:rPr lang="fr-CH" sz="900" b="0">
              <a:latin typeface="Arial" pitchFamily="34" charset="0"/>
              <a:ea typeface="+mn-ea"/>
              <a:cs typeface="Arial" pitchFamily="34" charset="0"/>
            </a:rPr>
            <a:t>Les indemnités journalières de l'assurance-invalidité et de l'assurance-militaire (LAI/LAM) sont soumises aux cotisations de l'AC depuis 1994 si leur bénéficiaire était auparavant salarié. </a:t>
          </a:r>
        </a:p>
        <a:p>
          <a:endParaRPr lang="de-CH" sz="900" b="0">
            <a:latin typeface="Arial" pitchFamily="34" charset="0"/>
            <a:ea typeface="+mn-ea"/>
            <a:cs typeface="Arial" pitchFamily="34" charset="0"/>
          </a:endParaRPr>
        </a:p>
        <a:p>
          <a:r>
            <a:rPr lang="fr-CH" sz="900" b="0">
              <a:latin typeface="Arial" pitchFamily="34" charset="0"/>
              <a:ea typeface="+mn-ea"/>
              <a:cs typeface="Arial" pitchFamily="34" charset="0"/>
            </a:rPr>
            <a:t>Source : loi sur l’AC (LACI)</a:t>
          </a:r>
          <a:endParaRPr lang="de-CH" sz="900" b="0">
            <a:latin typeface="Arial" pitchFamily="34" charset="0"/>
            <a:ea typeface="+mn-ea"/>
            <a:cs typeface="Arial" pitchFamily="34" charset="0"/>
          </a:endParaRPr>
        </a:p>
        <a:p>
          <a:pPr algn="l" rtl="0">
            <a:defRPr sz="1000"/>
          </a:pPr>
          <a:endParaRPr lang="de-CH" sz="900" b="0" i="0" u="none" strike="noStrike" baseline="0">
            <a:solidFill>
              <a:srgbClr val="000000"/>
            </a:solidFill>
            <a:latin typeface="Arial" pitchFamily="34" charset="0"/>
            <a:cs typeface="Arial" pitchFamily="34" charset="0"/>
          </a:endParaRPr>
        </a:p>
      </xdr:txBody>
    </xdr:sp>
    <xdr:clientData/>
  </xdr:twoCellAnchor>
  <xdr:twoCellAnchor>
    <xdr:from>
      <xdr:col>1</xdr:col>
      <xdr:colOff>19050</xdr:colOff>
      <xdr:row>10</xdr:row>
      <xdr:rowOff>57151</xdr:rowOff>
    </xdr:from>
    <xdr:to>
      <xdr:col>2</xdr:col>
      <xdr:colOff>142875</xdr:colOff>
      <xdr:row>24</xdr:row>
      <xdr:rowOff>0</xdr:rowOff>
    </xdr:to>
    <xdr:sp macro="" textlink="">
      <xdr:nvSpPr>
        <xdr:cNvPr id="8" name="Text Box 2">
          <a:extLst>
            <a:ext uri="{FF2B5EF4-FFF2-40B4-BE49-F238E27FC236}">
              <a16:creationId xmlns:a16="http://schemas.microsoft.com/office/drawing/2014/main" id="{00000000-0008-0000-0000-000008000000}"/>
            </a:ext>
          </a:extLst>
        </xdr:cNvPr>
        <xdr:cNvSpPr txBox="1">
          <a:spLocks noChangeArrowheads="1"/>
        </xdr:cNvSpPr>
      </xdr:nvSpPr>
      <xdr:spPr bwMode="auto">
        <a:xfrm>
          <a:off x="2695575" y="3276601"/>
          <a:ext cx="2800350" cy="2209799"/>
        </a:xfrm>
        <a:prstGeom prst="rect">
          <a:avLst/>
        </a:prstGeom>
        <a:solidFill>
          <a:srgbClr val="FFFFFF"/>
        </a:solidFill>
        <a:ln w="9525">
          <a:noFill/>
          <a:miter lim="800000"/>
          <a:headEnd/>
          <a:tailEnd/>
        </a:ln>
      </xdr:spPr>
      <xdr:txBody>
        <a:bodyPr vertOverflow="clip" wrap="square" lIns="27432" tIns="22860" rIns="0" bIns="0" anchor="t" upright="1"/>
        <a:lstStyle/>
        <a:p>
          <a:r>
            <a:rPr lang="de-CH" sz="900" b="0">
              <a:latin typeface="Arial" pitchFamily="34" charset="0"/>
              <a:ea typeface="+mn-ea"/>
              <a:cs typeface="Arial" pitchFamily="34" charset="0"/>
            </a:rPr>
            <a:t>1  Für Einkommensteile bis zum versicherten Verdienst</a:t>
          </a:r>
          <a:r>
            <a:rPr lang="de-CH" sz="900" b="0" baseline="0">
              <a:latin typeface="Arial" pitchFamily="34" charset="0"/>
              <a:ea typeface="+mn-ea"/>
              <a:cs typeface="Arial" pitchFamily="34" charset="0"/>
            </a:rPr>
            <a:t>.</a:t>
          </a:r>
        </a:p>
        <a:p>
          <a:r>
            <a:rPr lang="de-CH" sz="900" b="0" baseline="0">
              <a:latin typeface="Arial" pitchFamily="34" charset="0"/>
              <a:ea typeface="+mn-ea"/>
              <a:cs typeface="Arial" pitchFamily="34" charset="0"/>
            </a:rPr>
            <a:t>2  Für Einkommensteile über dem versicherten Verdienst bis zur Obergrenze.</a:t>
          </a:r>
          <a:endParaRPr lang="de-CH" sz="900" b="0">
            <a:latin typeface="Arial" pitchFamily="34" charset="0"/>
            <a:ea typeface="+mn-ea"/>
            <a:cs typeface="Arial" pitchFamily="34" charset="0"/>
          </a:endParaRPr>
        </a:p>
        <a:p>
          <a:endParaRPr lang="de-CH" sz="900" b="0">
            <a:latin typeface="Arial" pitchFamily="34" charset="0"/>
            <a:ea typeface="+mn-ea"/>
            <a:cs typeface="Arial" pitchFamily="34" charset="0"/>
          </a:endParaRPr>
        </a:p>
        <a:p>
          <a:r>
            <a:rPr lang="de-CH" sz="900" b="0">
              <a:latin typeface="Arial" pitchFamily="34" charset="0"/>
              <a:ea typeface="+mn-ea"/>
              <a:cs typeface="Arial" pitchFamily="34" charset="0"/>
            </a:rPr>
            <a:t>Der Erwerbsersatz für Dienstleistende in Armee, Zivildienst und Zivilschutz (seit 1988) und die Mutterschafts-, Vaterschafts- und Betreuungsentschädigung nach EOG ist ALV-beitragspflichtig, wenn die Person vorher Arbeitnehmer/in war und massgebenden Lohn im Sinne der AHV-Gesetzgebung erzielte. </a:t>
          </a:r>
        </a:p>
        <a:p>
          <a:r>
            <a:rPr lang="de-CH" sz="900" b="0">
              <a:latin typeface="Arial" pitchFamily="34" charset="0"/>
              <a:ea typeface="+mn-ea"/>
              <a:cs typeface="Arial" pitchFamily="34" charset="0"/>
            </a:rPr>
            <a:t>Taggelder der Invaliden- und Militärversicherung nach IVG/MVG sind seit 1994 ALV beitragspflichtig, wenn die betroffene Person vor dem Leistungsbezug Arbeitnehmer/-in war.</a:t>
          </a:r>
        </a:p>
        <a:p>
          <a:pPr algn="l" rtl="0">
            <a:defRPr sz="1000"/>
          </a:pPr>
          <a:endParaRPr lang="de-CH" sz="900" b="0" i="0" u="none" strike="noStrike" baseline="0">
            <a:solidFill>
              <a:srgbClr val="000000"/>
            </a:solidFill>
            <a:latin typeface="Arial" pitchFamily="34" charset="0"/>
            <a:cs typeface="Arial" pitchFamily="34" charset="0"/>
          </a:endParaRPr>
        </a:p>
        <a:p>
          <a:pPr algn="l" rtl="0">
            <a:defRPr sz="1000"/>
          </a:pPr>
          <a:r>
            <a:rPr lang="de-CH" sz="900" b="0" i="0" u="none" strike="noStrike" baseline="0">
              <a:solidFill>
                <a:srgbClr val="000000"/>
              </a:solidFill>
              <a:latin typeface="Arial" pitchFamily="34" charset="0"/>
              <a:cs typeface="Arial" pitchFamily="34" charset="0"/>
            </a:rPr>
            <a:t>Quelle: ALV-Gesetz (AVIG)</a:t>
          </a:r>
        </a:p>
        <a:p>
          <a:pPr algn="l" rtl="0">
            <a:defRPr sz="1000"/>
          </a:pPr>
          <a:endParaRPr lang="de-CH" sz="900" b="0" i="0" u="none" strike="noStrike" baseline="0">
            <a:solidFill>
              <a:srgbClr val="000000"/>
            </a:solidFill>
            <a:latin typeface="Arial" pitchFamily="34" charset="0"/>
            <a:cs typeface="Arial"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0.38404</cdr:x>
      <cdr:y>0.47452</cdr:y>
    </cdr:from>
    <cdr:to>
      <cdr:x>0.8188</cdr:x>
      <cdr:y>0.57325</cdr:y>
    </cdr:to>
    <cdr:sp macro="" textlink="">
      <cdr:nvSpPr>
        <cdr:cNvPr id="2" name="Textfeld 1"/>
        <cdr:cNvSpPr txBox="1"/>
      </cdr:nvSpPr>
      <cdr:spPr>
        <a:xfrm xmlns:a="http://schemas.openxmlformats.org/drawingml/2006/main">
          <a:off x="1971674" y="1419222"/>
          <a:ext cx="2232047" cy="295286"/>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de-CH" sz="800">
              <a:latin typeface="Arial" pitchFamily="34" charset="0"/>
              <a:cs typeface="Arial" pitchFamily="34" charset="0"/>
            </a:rPr>
            <a:t>Tranches</a:t>
          </a:r>
          <a:r>
            <a:rPr lang="de-CH" sz="800" baseline="0">
              <a:latin typeface="Arial" pitchFamily="34" charset="0"/>
              <a:cs typeface="Arial" pitchFamily="34" charset="0"/>
            </a:rPr>
            <a:t> des s</a:t>
          </a:r>
          <a:r>
            <a:rPr lang="de-CH" sz="800">
              <a:latin typeface="Arial" pitchFamily="34" charset="0"/>
              <a:cs typeface="Arial" pitchFamily="34" charset="0"/>
            </a:rPr>
            <a:t>alaires soumis à cotisation</a:t>
          </a:r>
          <a:r>
            <a:rPr lang="de-CH" sz="800" baseline="0">
              <a:latin typeface="Arial" pitchFamily="34" charset="0"/>
              <a:cs typeface="Arial" pitchFamily="34" charset="0"/>
            </a:rPr>
            <a:t> / </a:t>
          </a:r>
          <a:r>
            <a:rPr lang="de-CH" sz="800">
              <a:latin typeface="Arial" pitchFamily="34" charset="0"/>
              <a:cs typeface="Arial" pitchFamily="34" charset="0"/>
            </a:rPr>
            <a:t>Beitragspflichtige Lohnanteile</a:t>
          </a:r>
        </a:p>
      </cdr:txBody>
    </cdr:sp>
  </cdr:relSizeAnchor>
</c:userShapes>
</file>

<file path=xl/drawings/drawing3.xml><?xml version="1.0" encoding="utf-8"?>
<c:userShapes xmlns:c="http://schemas.openxmlformats.org/drawingml/2006/chart">
  <cdr:relSizeAnchor xmlns:cdr="http://schemas.openxmlformats.org/drawingml/2006/chartDrawing">
    <cdr:from>
      <cdr:x>0.34799</cdr:x>
      <cdr:y>0.1167</cdr:y>
    </cdr:from>
    <cdr:to>
      <cdr:x>0.78332</cdr:x>
      <cdr:y>0.31558</cdr:y>
    </cdr:to>
    <cdr:sp macro="" textlink="">
      <cdr:nvSpPr>
        <cdr:cNvPr id="2" name="Textfeld 1"/>
        <cdr:cNvSpPr txBox="1"/>
      </cdr:nvSpPr>
      <cdr:spPr>
        <a:xfrm xmlns:a="http://schemas.openxmlformats.org/drawingml/2006/main">
          <a:off x="1819263" y="350188"/>
          <a:ext cx="2275898" cy="596797"/>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fr-CH" sz="800">
              <a:latin typeface="Arial" pitchFamily="34" charset="0"/>
              <a:ea typeface="+mn-ea"/>
              <a:cs typeface="Arial" pitchFamily="34" charset="0"/>
            </a:rPr>
            <a:t>Tranches des salaires sur lesquels est perçue la contribution de solidarité / </a:t>
          </a:r>
          <a:r>
            <a:rPr lang="de-CH" sz="800">
              <a:latin typeface="Arial" pitchFamily="34" charset="0"/>
              <a:cs typeface="Arial" pitchFamily="34" charset="0"/>
            </a:rPr>
            <a:t>Lohnanteile </a:t>
          </a:r>
          <a:r>
            <a:rPr lang="de-CH" sz="800" baseline="0">
              <a:latin typeface="Arial" pitchFamily="34" charset="0"/>
              <a:cs typeface="Arial" pitchFamily="34" charset="0"/>
            </a:rPr>
            <a:t>auf denen Solidaritätsbeiträge erhoben werden</a:t>
          </a:r>
          <a:endParaRPr lang="de-CH" sz="800">
            <a:latin typeface="Arial" pitchFamily="34" charset="0"/>
            <a:cs typeface="Arial" pitchFamily="34" charset="0"/>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244"/>
  <sheetViews>
    <sheetView tabSelected="1" zoomScaleNormal="100" zoomScaleSheetLayoutView="100" workbookViewId="0"/>
  </sheetViews>
  <sheetFormatPr baseColWidth="10" defaultColWidth="13.33203125" defaultRowHeight="12.75" outlineLevelCol="1" x14ac:dyDescent="0.2"/>
  <cols>
    <col min="1" max="2" width="46.83203125" style="32" customWidth="1"/>
    <col min="3" max="3" width="13.83203125" style="32" customWidth="1"/>
    <col min="4" max="5" width="13.83203125" style="32" hidden="1" customWidth="1" outlineLevel="1"/>
    <col min="6" max="6" width="13.83203125" style="32" hidden="1" customWidth="1" outlineLevel="1" collapsed="1"/>
    <col min="7" max="15" width="13.83203125" style="32" hidden="1" customWidth="1" outlineLevel="1"/>
    <col min="16" max="16" width="13.83203125" style="32" hidden="1" customWidth="1" outlineLevel="1" collapsed="1"/>
    <col min="17" max="25" width="13.83203125" style="32" hidden="1" customWidth="1" outlineLevel="1"/>
    <col min="26" max="26" width="13.83203125" style="32" customWidth="1" collapsed="1"/>
    <col min="27" max="35" width="13.83203125" style="32" hidden="1" customWidth="1" outlineLevel="1"/>
    <col min="36" max="36" width="13.83203125" style="32" customWidth="1" collapsed="1"/>
    <col min="37" max="45" width="13.83203125" style="32" hidden="1" customWidth="1" outlineLevel="1"/>
    <col min="46" max="46" width="13.83203125" style="32" customWidth="1" collapsed="1"/>
    <col min="47" max="47" width="13.83203125" style="32" hidden="1" customWidth="1" outlineLevel="1"/>
    <col min="48" max="49" width="13.83203125" style="32" hidden="1" customWidth="1" outlineLevel="1" collapsed="1"/>
    <col min="50" max="50" width="13.83203125" style="32" customWidth="1" collapsed="1"/>
    <col min="51" max="16384" width="13.33203125" style="32"/>
  </cols>
  <sheetData>
    <row r="1" spans="1:51" ht="72" x14ac:dyDescent="0.2">
      <c r="A1" s="6" t="s">
        <v>30</v>
      </c>
      <c r="B1" s="6" t="s">
        <v>31</v>
      </c>
    </row>
    <row r="2" spans="1:51" ht="18" x14ac:dyDescent="0.2">
      <c r="A2" s="7"/>
      <c r="B2" s="7"/>
      <c r="C2" s="8">
        <v>1977</v>
      </c>
      <c r="D2" s="8">
        <v>1978</v>
      </c>
      <c r="E2" s="8">
        <v>1979</v>
      </c>
      <c r="F2" s="8">
        <v>1980</v>
      </c>
      <c r="G2" s="8">
        <v>1981</v>
      </c>
      <c r="H2" s="8">
        <v>1982</v>
      </c>
      <c r="I2" s="8">
        <v>1983</v>
      </c>
      <c r="J2" s="8">
        <v>1984</v>
      </c>
      <c r="K2" s="8">
        <v>1985</v>
      </c>
      <c r="L2" s="8">
        <v>1986</v>
      </c>
      <c r="M2" s="8">
        <v>1987</v>
      </c>
      <c r="N2" s="8">
        <v>1988</v>
      </c>
      <c r="O2" s="8">
        <v>1989</v>
      </c>
      <c r="P2" s="8">
        <v>1990</v>
      </c>
      <c r="Q2" s="8">
        <v>1991</v>
      </c>
      <c r="R2" s="8">
        <v>1992</v>
      </c>
      <c r="S2" s="8">
        <v>1993</v>
      </c>
      <c r="T2" s="8">
        <v>1994</v>
      </c>
      <c r="U2" s="8">
        <v>1995</v>
      </c>
      <c r="V2" s="8">
        <v>1996</v>
      </c>
      <c r="W2" s="8">
        <v>1997</v>
      </c>
      <c r="X2" s="8">
        <v>1998</v>
      </c>
      <c r="Y2" s="8">
        <v>1999</v>
      </c>
      <c r="Z2" s="8">
        <v>2000</v>
      </c>
      <c r="AA2" s="8">
        <v>2001</v>
      </c>
      <c r="AB2" s="8">
        <v>2002</v>
      </c>
      <c r="AC2" s="8">
        <v>2003</v>
      </c>
      <c r="AD2" s="8">
        <v>2004</v>
      </c>
      <c r="AE2" s="8">
        <v>2005</v>
      </c>
      <c r="AF2" s="8">
        <v>2006</v>
      </c>
      <c r="AG2" s="8">
        <v>2007</v>
      </c>
      <c r="AH2" s="8">
        <v>2008</v>
      </c>
      <c r="AI2" s="8">
        <v>2009</v>
      </c>
      <c r="AJ2" s="8">
        <v>2010</v>
      </c>
      <c r="AK2" s="8">
        <v>2011</v>
      </c>
      <c r="AL2" s="8">
        <v>2012</v>
      </c>
      <c r="AM2" s="8">
        <v>2013</v>
      </c>
      <c r="AN2" s="8">
        <v>2014</v>
      </c>
      <c r="AO2" s="8">
        <v>2015</v>
      </c>
      <c r="AP2" s="9">
        <v>2016</v>
      </c>
      <c r="AQ2" s="9">
        <v>2017</v>
      </c>
      <c r="AR2" s="9">
        <v>2018</v>
      </c>
      <c r="AS2" s="9">
        <v>2019</v>
      </c>
      <c r="AT2" s="9">
        <v>2020</v>
      </c>
      <c r="AU2" s="9">
        <v>2021</v>
      </c>
      <c r="AV2" s="9">
        <v>2022</v>
      </c>
      <c r="AW2" s="9">
        <v>2023</v>
      </c>
      <c r="AX2" s="9">
        <v>2024</v>
      </c>
      <c r="AY2" s="8">
        <v>2025</v>
      </c>
    </row>
    <row r="3" spans="1:51" ht="25.5" x14ac:dyDescent="0.2">
      <c r="A3" s="10" t="s">
        <v>18</v>
      </c>
      <c r="B3" s="10" t="s">
        <v>23</v>
      </c>
      <c r="C3" s="11"/>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3"/>
    </row>
    <row r="4" spans="1:51" ht="27" x14ac:dyDescent="0.2">
      <c r="A4" s="14" t="s">
        <v>28</v>
      </c>
      <c r="B4" s="14" t="s">
        <v>19</v>
      </c>
      <c r="C4" s="33">
        <v>8.0000000000000002E-3</v>
      </c>
      <c r="D4" s="34">
        <v>8.0000000000000002E-3</v>
      </c>
      <c r="E4" s="34">
        <v>8.0000000000000002E-3</v>
      </c>
      <c r="F4" s="34">
        <v>5.0000000000000001E-3</v>
      </c>
      <c r="G4" s="34">
        <v>5.0000000000000001E-3</v>
      </c>
      <c r="H4" s="34">
        <v>3.0000000000000001E-3</v>
      </c>
      <c r="I4" s="34">
        <v>3.0000000000000001E-3</v>
      </c>
      <c r="J4" s="34">
        <v>6.0000000000000001E-3</v>
      </c>
      <c r="K4" s="34">
        <v>6.0000000000000001E-3</v>
      </c>
      <c r="L4" s="34">
        <v>6.0000000000000001E-3</v>
      </c>
      <c r="M4" s="34">
        <v>6.0000000000000001E-3</v>
      </c>
      <c r="N4" s="34">
        <v>6.0000000000000001E-3</v>
      </c>
      <c r="O4" s="34">
        <v>6.0000000000000001E-3</v>
      </c>
      <c r="P4" s="34">
        <v>4.0000000000000001E-3</v>
      </c>
      <c r="Q4" s="34">
        <v>4.0000000000000001E-3</v>
      </c>
      <c r="R4" s="34">
        <v>4.0000000000000001E-3</v>
      </c>
      <c r="S4" s="34">
        <v>0.02</v>
      </c>
      <c r="T4" s="34">
        <v>0.02</v>
      </c>
      <c r="U4" s="34">
        <v>0.03</v>
      </c>
      <c r="V4" s="34">
        <v>0.03</v>
      </c>
      <c r="W4" s="34">
        <v>0.03</v>
      </c>
      <c r="X4" s="34">
        <v>0.03</v>
      </c>
      <c r="Y4" s="34">
        <v>0.03</v>
      </c>
      <c r="Z4" s="34">
        <v>0.03</v>
      </c>
      <c r="AA4" s="34">
        <v>0.03</v>
      </c>
      <c r="AB4" s="34">
        <v>0.03</v>
      </c>
      <c r="AC4" s="34">
        <v>2.5000000000000001E-2</v>
      </c>
      <c r="AD4" s="34">
        <v>0.02</v>
      </c>
      <c r="AE4" s="34">
        <v>0.02</v>
      </c>
      <c r="AF4" s="34">
        <v>0.02</v>
      </c>
      <c r="AG4" s="34">
        <v>0.02</v>
      </c>
      <c r="AH4" s="34">
        <v>0.02</v>
      </c>
      <c r="AI4" s="34">
        <v>0.02</v>
      </c>
      <c r="AJ4" s="34">
        <v>0.02</v>
      </c>
      <c r="AK4" s="34">
        <v>2.1999999999999999E-2</v>
      </c>
      <c r="AL4" s="34">
        <v>2.1999999999999999E-2</v>
      </c>
      <c r="AM4" s="34">
        <v>2.1999999999999999E-2</v>
      </c>
      <c r="AN4" s="34">
        <v>2.1999999999999999E-2</v>
      </c>
      <c r="AO4" s="34">
        <v>2.1999999999999999E-2</v>
      </c>
      <c r="AP4" s="34">
        <v>2.1999999999999999E-2</v>
      </c>
      <c r="AQ4" s="34">
        <v>2.1999999999999999E-2</v>
      </c>
      <c r="AR4" s="34">
        <v>2.1999999999999999E-2</v>
      </c>
      <c r="AS4" s="34">
        <v>2.1999999999999999E-2</v>
      </c>
      <c r="AT4" s="34">
        <v>2.1999999999999999E-2</v>
      </c>
      <c r="AU4" s="34">
        <v>2.1999999999999999E-2</v>
      </c>
      <c r="AV4" s="34">
        <v>2.1999999999999999E-2</v>
      </c>
      <c r="AW4" s="34">
        <v>2.1999999999999999E-2</v>
      </c>
      <c r="AX4" s="34">
        <v>2.1999999999999999E-2</v>
      </c>
      <c r="AY4" s="35">
        <v>2.1999999999999999E-2</v>
      </c>
    </row>
    <row r="5" spans="1:51" ht="15.75" customHeight="1" x14ac:dyDescent="0.2">
      <c r="A5" s="14" t="s">
        <v>2</v>
      </c>
      <c r="B5" s="14" t="s">
        <v>4</v>
      </c>
      <c r="C5" s="36" t="s">
        <v>32</v>
      </c>
      <c r="D5" s="37" t="s">
        <v>32</v>
      </c>
      <c r="E5" s="37" t="s">
        <v>32</v>
      </c>
      <c r="F5" s="37" t="s">
        <v>32</v>
      </c>
      <c r="G5" s="37" t="s">
        <v>32</v>
      </c>
      <c r="H5" s="37" t="s">
        <v>32</v>
      </c>
      <c r="I5" s="37" t="s">
        <v>32</v>
      </c>
      <c r="J5" s="37" t="s">
        <v>32</v>
      </c>
      <c r="K5" s="37" t="s">
        <v>32</v>
      </c>
      <c r="L5" s="37" t="s">
        <v>32</v>
      </c>
      <c r="M5" s="37" t="s">
        <v>32</v>
      </c>
      <c r="N5" s="37" t="s">
        <v>32</v>
      </c>
      <c r="O5" s="37" t="s">
        <v>32</v>
      </c>
      <c r="P5" s="37" t="s">
        <v>32</v>
      </c>
      <c r="Q5" s="37" t="s">
        <v>32</v>
      </c>
      <c r="R5" s="37" t="s">
        <v>32</v>
      </c>
      <c r="S5" s="37" t="s">
        <v>32</v>
      </c>
      <c r="T5" s="37" t="s">
        <v>32</v>
      </c>
      <c r="U5" s="37" t="s">
        <v>32</v>
      </c>
      <c r="V5" s="37" t="s">
        <v>32</v>
      </c>
      <c r="W5" s="37" t="s">
        <v>32</v>
      </c>
      <c r="X5" s="37" t="s">
        <v>32</v>
      </c>
      <c r="Y5" s="37" t="s">
        <v>32</v>
      </c>
      <c r="Z5" s="37" t="s">
        <v>32</v>
      </c>
      <c r="AA5" s="37" t="s">
        <v>32</v>
      </c>
      <c r="AB5" s="37" t="s">
        <v>32</v>
      </c>
      <c r="AC5" s="37" t="s">
        <v>32</v>
      </c>
      <c r="AD5" s="37" t="s">
        <v>32</v>
      </c>
      <c r="AE5" s="37" t="s">
        <v>32</v>
      </c>
      <c r="AF5" s="37" t="s">
        <v>32</v>
      </c>
      <c r="AG5" s="37" t="s">
        <v>32</v>
      </c>
      <c r="AH5" s="37" t="s">
        <v>32</v>
      </c>
      <c r="AI5" s="37" t="s">
        <v>32</v>
      </c>
      <c r="AJ5" s="37" t="s">
        <v>32</v>
      </c>
      <c r="AK5" s="37" t="s">
        <v>32</v>
      </c>
      <c r="AL5" s="37" t="s">
        <v>32</v>
      </c>
      <c r="AM5" s="37" t="s">
        <v>32</v>
      </c>
      <c r="AN5" s="37" t="s">
        <v>32</v>
      </c>
      <c r="AO5" s="37" t="s">
        <v>32</v>
      </c>
      <c r="AP5" s="37" t="s">
        <v>32</v>
      </c>
      <c r="AQ5" s="37" t="s">
        <v>32</v>
      </c>
      <c r="AR5" s="37" t="s">
        <v>32</v>
      </c>
      <c r="AS5" s="37" t="s">
        <v>32</v>
      </c>
      <c r="AT5" s="37" t="s">
        <v>32</v>
      </c>
      <c r="AU5" s="37" t="s">
        <v>32</v>
      </c>
      <c r="AV5" s="37" t="s">
        <v>32</v>
      </c>
      <c r="AW5" s="37" t="s">
        <v>32</v>
      </c>
      <c r="AX5" s="37" t="s">
        <v>32</v>
      </c>
      <c r="AY5" s="38" t="s">
        <v>32</v>
      </c>
    </row>
    <row r="6" spans="1:51" ht="15.75" customHeight="1" x14ac:dyDescent="0.2">
      <c r="A6" s="14" t="s">
        <v>1</v>
      </c>
      <c r="B6" s="14" t="s">
        <v>17</v>
      </c>
      <c r="C6" s="36" t="s">
        <v>32</v>
      </c>
      <c r="D6" s="37" t="s">
        <v>32</v>
      </c>
      <c r="E6" s="37" t="s">
        <v>32</v>
      </c>
      <c r="F6" s="37" t="s">
        <v>32</v>
      </c>
      <c r="G6" s="37" t="s">
        <v>32</v>
      </c>
      <c r="H6" s="37" t="s">
        <v>32</v>
      </c>
      <c r="I6" s="37" t="s">
        <v>32</v>
      </c>
      <c r="J6" s="37" t="s">
        <v>32</v>
      </c>
      <c r="K6" s="37" t="s">
        <v>32</v>
      </c>
      <c r="L6" s="37" t="s">
        <v>32</v>
      </c>
      <c r="M6" s="37" t="s">
        <v>32</v>
      </c>
      <c r="N6" s="37" t="s">
        <v>32</v>
      </c>
      <c r="O6" s="37" t="s">
        <v>32</v>
      </c>
      <c r="P6" s="37" t="s">
        <v>32</v>
      </c>
      <c r="Q6" s="37" t="s">
        <v>32</v>
      </c>
      <c r="R6" s="37" t="s">
        <v>32</v>
      </c>
      <c r="S6" s="37" t="s">
        <v>32</v>
      </c>
      <c r="T6" s="37" t="s">
        <v>32</v>
      </c>
      <c r="U6" s="37" t="s">
        <v>32</v>
      </c>
      <c r="V6" s="37" t="s">
        <v>32</v>
      </c>
      <c r="W6" s="37" t="s">
        <v>32</v>
      </c>
      <c r="X6" s="37" t="s">
        <v>32</v>
      </c>
      <c r="Y6" s="37" t="s">
        <v>32</v>
      </c>
      <c r="Z6" s="37" t="s">
        <v>32</v>
      </c>
      <c r="AA6" s="37" t="s">
        <v>32</v>
      </c>
      <c r="AB6" s="37" t="s">
        <v>32</v>
      </c>
      <c r="AC6" s="37" t="s">
        <v>32</v>
      </c>
      <c r="AD6" s="37" t="s">
        <v>32</v>
      </c>
      <c r="AE6" s="37" t="s">
        <v>32</v>
      </c>
      <c r="AF6" s="37" t="s">
        <v>32</v>
      </c>
      <c r="AG6" s="37" t="s">
        <v>32</v>
      </c>
      <c r="AH6" s="37" t="s">
        <v>32</v>
      </c>
      <c r="AI6" s="37" t="s">
        <v>32</v>
      </c>
      <c r="AJ6" s="37" t="s">
        <v>32</v>
      </c>
      <c r="AK6" s="37" t="s">
        <v>32</v>
      </c>
      <c r="AL6" s="37" t="s">
        <v>32</v>
      </c>
      <c r="AM6" s="37" t="s">
        <v>32</v>
      </c>
      <c r="AN6" s="37" t="s">
        <v>32</v>
      </c>
      <c r="AO6" s="37" t="s">
        <v>32</v>
      </c>
      <c r="AP6" s="37" t="s">
        <v>32</v>
      </c>
      <c r="AQ6" s="37" t="s">
        <v>32</v>
      </c>
      <c r="AR6" s="37" t="s">
        <v>32</v>
      </c>
      <c r="AS6" s="37" t="s">
        <v>32</v>
      </c>
      <c r="AT6" s="37" t="s">
        <v>32</v>
      </c>
      <c r="AU6" s="37" t="s">
        <v>32</v>
      </c>
      <c r="AV6" s="37" t="s">
        <v>32</v>
      </c>
      <c r="AW6" s="37" t="s">
        <v>32</v>
      </c>
      <c r="AX6" s="37" t="s">
        <v>32</v>
      </c>
      <c r="AY6" s="38" t="s">
        <v>32</v>
      </c>
    </row>
    <row r="7" spans="1:51" ht="27.75" thickBot="1" x14ac:dyDescent="0.25">
      <c r="A7" s="14" t="s">
        <v>29</v>
      </c>
      <c r="B7" s="14" t="s">
        <v>20</v>
      </c>
      <c r="C7" s="39" t="s">
        <v>32</v>
      </c>
      <c r="D7" s="40" t="s">
        <v>32</v>
      </c>
      <c r="E7" s="40" t="s">
        <v>32</v>
      </c>
      <c r="F7" s="40" t="s">
        <v>32</v>
      </c>
      <c r="G7" s="40" t="s">
        <v>32</v>
      </c>
      <c r="H7" s="40" t="s">
        <v>32</v>
      </c>
      <c r="I7" s="40" t="s">
        <v>32</v>
      </c>
      <c r="J7" s="40" t="s">
        <v>32</v>
      </c>
      <c r="K7" s="40" t="s">
        <v>32</v>
      </c>
      <c r="L7" s="40" t="s">
        <v>32</v>
      </c>
      <c r="M7" s="40" t="s">
        <v>32</v>
      </c>
      <c r="N7" s="40" t="s">
        <v>32</v>
      </c>
      <c r="O7" s="40" t="s">
        <v>32</v>
      </c>
      <c r="P7" s="40" t="s">
        <v>32</v>
      </c>
      <c r="Q7" s="40" t="s">
        <v>32</v>
      </c>
      <c r="R7" s="40" t="s">
        <v>32</v>
      </c>
      <c r="S7" s="40" t="s">
        <v>32</v>
      </c>
      <c r="T7" s="40" t="s">
        <v>32</v>
      </c>
      <c r="U7" s="40" t="s">
        <v>32</v>
      </c>
      <c r="V7" s="40">
        <v>0.01</v>
      </c>
      <c r="W7" s="40">
        <v>0.01</v>
      </c>
      <c r="X7" s="40">
        <v>0.01</v>
      </c>
      <c r="Y7" s="40">
        <v>0.01</v>
      </c>
      <c r="Z7" s="40">
        <v>0.02</v>
      </c>
      <c r="AA7" s="40">
        <v>0.02</v>
      </c>
      <c r="AB7" s="40">
        <v>0.02</v>
      </c>
      <c r="AC7" s="40">
        <v>0.01</v>
      </c>
      <c r="AD7" s="40" t="s">
        <v>32</v>
      </c>
      <c r="AE7" s="40" t="s">
        <v>32</v>
      </c>
      <c r="AF7" s="40" t="s">
        <v>32</v>
      </c>
      <c r="AG7" s="40" t="s">
        <v>32</v>
      </c>
      <c r="AH7" s="40" t="s">
        <v>32</v>
      </c>
      <c r="AI7" s="40" t="s">
        <v>32</v>
      </c>
      <c r="AJ7" s="40" t="s">
        <v>32</v>
      </c>
      <c r="AK7" s="40">
        <v>0.01</v>
      </c>
      <c r="AL7" s="40">
        <v>0.01</v>
      </c>
      <c r="AM7" s="40">
        <v>0.01</v>
      </c>
      <c r="AN7" s="40">
        <v>0.01</v>
      </c>
      <c r="AO7" s="40">
        <v>0.01</v>
      </c>
      <c r="AP7" s="40">
        <v>0.01</v>
      </c>
      <c r="AQ7" s="40">
        <v>0.01</v>
      </c>
      <c r="AR7" s="40">
        <v>0.01</v>
      </c>
      <c r="AS7" s="40">
        <v>0.01</v>
      </c>
      <c r="AT7" s="40">
        <v>0.01</v>
      </c>
      <c r="AU7" s="40">
        <v>0.01</v>
      </c>
      <c r="AV7" s="40">
        <v>0.01</v>
      </c>
      <c r="AW7" s="40" t="s">
        <v>32</v>
      </c>
      <c r="AX7" s="40" t="s">
        <v>32</v>
      </c>
      <c r="AY7" s="41" t="s">
        <v>32</v>
      </c>
    </row>
    <row r="8" spans="1:51" x14ac:dyDescent="0.2">
      <c r="A8" s="15" t="s">
        <v>24</v>
      </c>
      <c r="B8" s="15" t="s">
        <v>25</v>
      </c>
      <c r="C8" s="42"/>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4"/>
    </row>
    <row r="9" spans="1:51" x14ac:dyDescent="0.2">
      <c r="A9" s="14" t="s">
        <v>5</v>
      </c>
      <c r="B9" s="14" t="s">
        <v>6</v>
      </c>
      <c r="C9" s="16">
        <v>46800</v>
      </c>
      <c r="D9" s="17">
        <v>46800</v>
      </c>
      <c r="E9" s="17">
        <v>46800</v>
      </c>
      <c r="F9" s="17">
        <v>46800</v>
      </c>
      <c r="G9" s="17">
        <v>46800</v>
      </c>
      <c r="H9" s="17">
        <v>46800</v>
      </c>
      <c r="I9" s="17">
        <v>69900</v>
      </c>
      <c r="J9" s="17">
        <v>69900</v>
      </c>
      <c r="K9" s="17">
        <v>69900</v>
      </c>
      <c r="L9" s="17">
        <v>69900</v>
      </c>
      <c r="M9" s="17">
        <v>81600</v>
      </c>
      <c r="N9" s="17">
        <v>81600</v>
      </c>
      <c r="O9" s="17">
        <v>81600</v>
      </c>
      <c r="P9" s="17">
        <v>81600</v>
      </c>
      <c r="Q9" s="17">
        <v>97200</v>
      </c>
      <c r="R9" s="17">
        <v>97200</v>
      </c>
      <c r="S9" s="17">
        <v>97200</v>
      </c>
      <c r="T9" s="17">
        <v>97200</v>
      </c>
      <c r="U9" s="17">
        <v>97200</v>
      </c>
      <c r="V9" s="17">
        <v>97200</v>
      </c>
      <c r="W9" s="17">
        <v>97200</v>
      </c>
      <c r="X9" s="17">
        <v>97200</v>
      </c>
      <c r="Y9" s="17">
        <v>97200</v>
      </c>
      <c r="Z9" s="17">
        <v>106800</v>
      </c>
      <c r="AA9" s="17">
        <v>106800</v>
      </c>
      <c r="AB9" s="17">
        <v>106800</v>
      </c>
      <c r="AC9" s="17">
        <v>106800</v>
      </c>
      <c r="AD9" s="17">
        <v>106800</v>
      </c>
      <c r="AE9" s="17">
        <v>106800</v>
      </c>
      <c r="AF9" s="17">
        <v>106800</v>
      </c>
      <c r="AG9" s="17">
        <v>106800</v>
      </c>
      <c r="AH9" s="17">
        <v>126000</v>
      </c>
      <c r="AI9" s="17">
        <v>126000</v>
      </c>
      <c r="AJ9" s="17">
        <v>126000</v>
      </c>
      <c r="AK9" s="17">
        <v>126000</v>
      </c>
      <c r="AL9" s="17">
        <v>126000</v>
      </c>
      <c r="AM9" s="17">
        <v>126000</v>
      </c>
      <c r="AN9" s="17">
        <v>126000</v>
      </c>
      <c r="AO9" s="17">
        <v>126000</v>
      </c>
      <c r="AP9" s="17">
        <v>148200</v>
      </c>
      <c r="AQ9" s="17">
        <v>148200</v>
      </c>
      <c r="AR9" s="17">
        <v>148200</v>
      </c>
      <c r="AS9" s="17">
        <v>148200</v>
      </c>
      <c r="AT9" s="17">
        <v>148200</v>
      </c>
      <c r="AU9" s="17">
        <v>148200</v>
      </c>
      <c r="AV9" s="17">
        <v>148200</v>
      </c>
      <c r="AW9" s="17">
        <v>148200</v>
      </c>
      <c r="AX9" s="17">
        <v>148200</v>
      </c>
      <c r="AY9" s="18">
        <v>148200</v>
      </c>
    </row>
    <row r="10" spans="1:51" ht="26.25" thickBot="1" x14ac:dyDescent="0.25">
      <c r="A10" s="19" t="s">
        <v>27</v>
      </c>
      <c r="B10" s="19" t="s">
        <v>26</v>
      </c>
      <c r="C10" s="45" t="s">
        <v>32</v>
      </c>
      <c r="D10" s="46" t="s">
        <v>32</v>
      </c>
      <c r="E10" s="46" t="s">
        <v>32</v>
      </c>
      <c r="F10" s="46" t="s">
        <v>32</v>
      </c>
      <c r="G10" s="46" t="s">
        <v>32</v>
      </c>
      <c r="H10" s="46" t="s">
        <v>32</v>
      </c>
      <c r="I10" s="46" t="s">
        <v>32</v>
      </c>
      <c r="J10" s="46" t="s">
        <v>32</v>
      </c>
      <c r="K10" s="46" t="s">
        <v>32</v>
      </c>
      <c r="L10" s="46" t="s">
        <v>32</v>
      </c>
      <c r="M10" s="46" t="s">
        <v>32</v>
      </c>
      <c r="N10" s="46" t="s">
        <v>32</v>
      </c>
      <c r="O10" s="46" t="s">
        <v>32</v>
      </c>
      <c r="P10" s="46" t="s">
        <v>32</v>
      </c>
      <c r="Q10" s="46" t="s">
        <v>32</v>
      </c>
      <c r="R10" s="46" t="s">
        <v>32</v>
      </c>
      <c r="S10" s="46" t="s">
        <v>32</v>
      </c>
      <c r="T10" s="46" t="s">
        <v>32</v>
      </c>
      <c r="U10" s="46" t="s">
        <v>32</v>
      </c>
      <c r="V10" s="46">
        <v>243000</v>
      </c>
      <c r="W10" s="46">
        <v>243000</v>
      </c>
      <c r="X10" s="46">
        <v>243000</v>
      </c>
      <c r="Y10" s="46">
        <v>243000</v>
      </c>
      <c r="Z10" s="46">
        <v>267000</v>
      </c>
      <c r="AA10" s="46">
        <v>267000</v>
      </c>
      <c r="AB10" s="46">
        <v>267000</v>
      </c>
      <c r="AC10" s="46">
        <v>267000</v>
      </c>
      <c r="AD10" s="46" t="s">
        <v>32</v>
      </c>
      <c r="AE10" s="46" t="s">
        <v>32</v>
      </c>
      <c r="AF10" s="46" t="s">
        <v>32</v>
      </c>
      <c r="AG10" s="46" t="s">
        <v>32</v>
      </c>
      <c r="AH10" s="46" t="s">
        <v>32</v>
      </c>
      <c r="AI10" s="46" t="s">
        <v>32</v>
      </c>
      <c r="AJ10" s="46" t="s">
        <v>32</v>
      </c>
      <c r="AK10" s="46">
        <v>315000</v>
      </c>
      <c r="AL10" s="46">
        <v>315000</v>
      </c>
      <c r="AM10" s="46">
        <v>315000</v>
      </c>
      <c r="AN10" s="46" t="s">
        <v>33</v>
      </c>
      <c r="AO10" s="46" t="s">
        <v>33</v>
      </c>
      <c r="AP10" s="46" t="s">
        <v>33</v>
      </c>
      <c r="AQ10" s="46" t="s">
        <v>33</v>
      </c>
      <c r="AR10" s="46" t="s">
        <v>33</v>
      </c>
      <c r="AS10" s="46" t="s">
        <v>33</v>
      </c>
      <c r="AT10" s="46" t="s">
        <v>33</v>
      </c>
      <c r="AU10" s="46" t="s">
        <v>33</v>
      </c>
      <c r="AV10" s="46" t="s">
        <v>33</v>
      </c>
      <c r="AW10" s="46" t="s">
        <v>32</v>
      </c>
      <c r="AX10" s="46" t="s">
        <v>32</v>
      </c>
      <c r="AY10" s="47" t="s">
        <v>32</v>
      </c>
    </row>
    <row r="11" spans="1:51" x14ac:dyDescent="0.2">
      <c r="A11" s="20"/>
      <c r="B11" s="20"/>
      <c r="C11" s="37"/>
      <c r="D11" s="37"/>
      <c r="E11" s="37"/>
      <c r="F11" s="37"/>
      <c r="G11" s="37"/>
      <c r="H11" s="37"/>
      <c r="I11" s="37"/>
      <c r="J11" s="37"/>
      <c r="K11" s="37"/>
      <c r="L11" s="37"/>
      <c r="M11" s="37"/>
      <c r="N11" s="37"/>
      <c r="O11" s="37"/>
      <c r="P11" s="37"/>
      <c r="Q11" s="37"/>
      <c r="R11" s="37"/>
      <c r="S11" s="37"/>
      <c r="T11" s="37"/>
      <c r="U11" s="37"/>
      <c r="V11" s="48"/>
      <c r="W11" s="48"/>
      <c r="X11" s="48"/>
      <c r="Y11" s="48"/>
      <c r="Z11" s="48"/>
      <c r="AA11" s="48"/>
      <c r="AB11" s="48"/>
      <c r="AC11" s="48"/>
      <c r="AD11" s="48"/>
      <c r="AE11" s="48"/>
      <c r="AF11" s="48"/>
      <c r="AG11" s="48"/>
      <c r="AH11" s="48"/>
      <c r="AI11" s="48"/>
      <c r="AJ11" s="48"/>
      <c r="AK11" s="48"/>
      <c r="AL11" s="48"/>
      <c r="AM11" s="48"/>
      <c r="AN11" s="48"/>
      <c r="AO11" s="48"/>
    </row>
    <row r="12" spans="1:51" x14ac:dyDescent="0.2">
      <c r="A12" s="20"/>
      <c r="B12" s="20"/>
      <c r="C12" s="37"/>
      <c r="D12" s="37"/>
      <c r="E12" s="37"/>
      <c r="F12" s="37"/>
      <c r="G12" s="37"/>
      <c r="H12" s="37"/>
      <c r="I12" s="37"/>
      <c r="J12" s="37"/>
      <c r="K12" s="37"/>
      <c r="L12" s="37"/>
      <c r="M12" s="37"/>
      <c r="N12" s="37"/>
      <c r="O12" s="37"/>
      <c r="P12" s="37"/>
      <c r="Q12" s="37"/>
      <c r="R12" s="37"/>
      <c r="S12" s="37"/>
      <c r="T12" s="37"/>
      <c r="U12" s="37"/>
      <c r="V12" s="48"/>
      <c r="W12" s="48"/>
      <c r="X12" s="48"/>
      <c r="Y12" s="48"/>
      <c r="Z12" s="48"/>
      <c r="AA12" s="48"/>
      <c r="AB12" s="48"/>
      <c r="AC12" s="48"/>
      <c r="AD12" s="48"/>
      <c r="AE12" s="48"/>
      <c r="AF12" s="48"/>
      <c r="AG12" s="48"/>
      <c r="AH12" s="48"/>
      <c r="AI12" s="48"/>
      <c r="AJ12" s="48"/>
      <c r="AK12" s="48"/>
      <c r="AL12" s="48"/>
      <c r="AM12" s="48"/>
      <c r="AN12" s="48"/>
      <c r="AO12" s="48"/>
    </row>
    <row r="13" spans="1:51" x14ac:dyDescent="0.2">
      <c r="A13" s="20"/>
      <c r="B13" s="20"/>
      <c r="C13" s="37"/>
      <c r="D13" s="37"/>
      <c r="E13" s="37"/>
      <c r="F13" s="37"/>
      <c r="G13" s="37"/>
      <c r="H13" s="37"/>
      <c r="I13" s="37"/>
      <c r="J13" s="37"/>
      <c r="K13" s="37"/>
      <c r="L13" s="37"/>
      <c r="M13" s="37"/>
      <c r="N13" s="37"/>
      <c r="O13" s="37"/>
      <c r="P13" s="37"/>
      <c r="Q13" s="37"/>
      <c r="R13" s="37"/>
      <c r="S13" s="37"/>
      <c r="T13" s="37"/>
      <c r="U13" s="37"/>
      <c r="V13" s="48"/>
      <c r="W13" s="48"/>
      <c r="X13" s="48"/>
      <c r="Y13" s="48"/>
      <c r="Z13" s="48"/>
      <c r="AA13" s="48"/>
      <c r="AB13" s="48"/>
      <c r="AC13" s="48"/>
      <c r="AD13" s="48"/>
      <c r="AE13" s="48"/>
      <c r="AF13" s="48"/>
      <c r="AG13" s="48"/>
      <c r="AH13" s="48"/>
      <c r="AI13" s="48"/>
      <c r="AJ13" s="48"/>
      <c r="AK13" s="48"/>
      <c r="AL13" s="48"/>
      <c r="AM13" s="48"/>
      <c r="AN13" s="48"/>
      <c r="AO13" s="48"/>
    </row>
    <row r="14" spans="1:51" x14ac:dyDescent="0.2">
      <c r="A14" s="20"/>
      <c r="B14" s="20"/>
      <c r="C14" s="37"/>
      <c r="D14" s="37"/>
      <c r="E14" s="37"/>
      <c r="F14" s="37"/>
      <c r="G14" s="37"/>
      <c r="H14" s="37"/>
      <c r="I14" s="37"/>
      <c r="J14" s="37"/>
      <c r="K14" s="37"/>
      <c r="L14" s="37"/>
      <c r="M14" s="37"/>
      <c r="N14" s="37"/>
      <c r="O14" s="37"/>
      <c r="P14" s="37"/>
      <c r="Q14" s="37"/>
      <c r="R14" s="37"/>
      <c r="S14" s="37"/>
      <c r="T14" s="37"/>
      <c r="U14" s="37"/>
      <c r="V14" s="48"/>
      <c r="W14" s="48"/>
      <c r="X14" s="48"/>
      <c r="Y14" s="48"/>
      <c r="Z14" s="48"/>
      <c r="AA14" s="48"/>
      <c r="AB14" s="48"/>
      <c r="AC14" s="48"/>
      <c r="AD14" s="48"/>
      <c r="AE14" s="48"/>
      <c r="AF14" s="48"/>
      <c r="AG14" s="48"/>
      <c r="AH14" s="48"/>
      <c r="AI14" s="48"/>
      <c r="AJ14" s="48"/>
      <c r="AK14" s="48"/>
      <c r="AL14" s="48"/>
      <c r="AM14" s="48"/>
      <c r="AN14" s="48"/>
      <c r="AO14" s="48"/>
    </row>
    <row r="15" spans="1:51" x14ac:dyDescent="0.2">
      <c r="A15" s="20"/>
      <c r="B15" s="20"/>
      <c r="C15" s="37"/>
      <c r="D15" s="37"/>
      <c r="E15" s="37"/>
      <c r="F15" s="37"/>
      <c r="G15" s="37"/>
      <c r="H15" s="37"/>
      <c r="I15" s="37"/>
      <c r="J15" s="37"/>
      <c r="K15" s="37"/>
      <c r="L15" s="37"/>
      <c r="M15" s="37"/>
      <c r="N15" s="37"/>
      <c r="O15" s="37"/>
      <c r="P15" s="37"/>
      <c r="Q15" s="37"/>
      <c r="R15" s="37"/>
      <c r="S15" s="37"/>
      <c r="T15" s="37"/>
      <c r="U15" s="37"/>
      <c r="V15" s="48"/>
      <c r="W15" s="48"/>
      <c r="X15" s="48"/>
      <c r="Y15" s="48"/>
      <c r="Z15" s="48"/>
      <c r="AA15" s="48"/>
      <c r="AB15" s="48"/>
      <c r="AC15" s="48"/>
      <c r="AD15" s="48"/>
      <c r="AE15" s="48"/>
      <c r="AF15" s="48"/>
      <c r="AG15" s="48"/>
      <c r="AH15" s="48"/>
      <c r="AI15" s="48"/>
      <c r="AJ15" s="48"/>
      <c r="AK15" s="48"/>
      <c r="AL15" s="48"/>
      <c r="AM15" s="48"/>
      <c r="AN15" s="48"/>
      <c r="AO15" s="48"/>
    </row>
    <row r="16" spans="1:51" x14ac:dyDescent="0.2">
      <c r="A16" s="20"/>
      <c r="B16" s="20"/>
      <c r="C16" s="37"/>
      <c r="D16" s="37"/>
      <c r="E16" s="37"/>
      <c r="F16" s="37"/>
      <c r="G16" s="37"/>
      <c r="H16" s="37"/>
      <c r="I16" s="37"/>
      <c r="J16" s="37"/>
      <c r="K16" s="37"/>
      <c r="L16" s="37"/>
      <c r="M16" s="37"/>
      <c r="N16" s="37"/>
      <c r="O16" s="37"/>
      <c r="Q16" s="37"/>
      <c r="R16" s="37"/>
      <c r="S16" s="37"/>
      <c r="T16" s="37"/>
      <c r="U16" s="37"/>
      <c r="V16" s="48"/>
      <c r="W16" s="48"/>
      <c r="X16" s="48"/>
      <c r="Y16" s="48"/>
      <c r="Z16" s="1"/>
      <c r="AA16" s="1"/>
      <c r="AB16" s="1"/>
      <c r="AC16" s="1"/>
      <c r="AD16" s="1"/>
      <c r="AE16" s="1"/>
      <c r="AF16" s="1"/>
      <c r="AG16" s="1"/>
      <c r="AH16" s="1"/>
      <c r="AI16" s="1"/>
      <c r="AJ16" s="1"/>
      <c r="AK16" s="1"/>
      <c r="AL16" s="1"/>
      <c r="AM16" s="1"/>
      <c r="AN16" s="1"/>
      <c r="AO16" s="1"/>
    </row>
    <row r="17" spans="1:41" x14ac:dyDescent="0.2">
      <c r="A17" s="20"/>
      <c r="B17" s="20"/>
      <c r="C17" s="37"/>
      <c r="D17" s="37"/>
      <c r="E17" s="37"/>
      <c r="H17" s="37"/>
      <c r="I17" s="37"/>
      <c r="J17" s="37"/>
      <c r="K17" s="37"/>
      <c r="L17" s="37"/>
      <c r="M17" s="37"/>
      <c r="N17" s="37"/>
      <c r="O17" s="37"/>
      <c r="P17" s="37"/>
      <c r="Q17" s="37"/>
      <c r="R17" s="37"/>
      <c r="S17" s="37"/>
      <c r="T17" s="37"/>
      <c r="U17" s="37"/>
      <c r="V17" s="48"/>
      <c r="W17" s="48"/>
      <c r="X17" s="48"/>
      <c r="Y17" s="48"/>
      <c r="Z17" s="48"/>
      <c r="AA17" s="48"/>
      <c r="AB17" s="48"/>
      <c r="AC17" s="48"/>
      <c r="AD17" s="48"/>
      <c r="AE17" s="48"/>
      <c r="AF17" s="48"/>
      <c r="AG17" s="48"/>
      <c r="AH17" s="48"/>
      <c r="AI17" s="48"/>
      <c r="AJ17" s="48"/>
      <c r="AK17" s="48"/>
      <c r="AL17" s="48"/>
      <c r="AM17" s="48"/>
      <c r="AN17" s="48"/>
      <c r="AO17" s="48"/>
    </row>
    <row r="18" spans="1:41" x14ac:dyDescent="0.2">
      <c r="A18" s="20"/>
      <c r="B18" s="20"/>
      <c r="C18" s="37"/>
      <c r="D18" s="37"/>
      <c r="E18" s="37"/>
      <c r="F18" s="37"/>
      <c r="G18" s="37"/>
      <c r="H18" s="37"/>
      <c r="I18" s="37"/>
      <c r="J18" s="37"/>
      <c r="K18" s="37"/>
      <c r="L18" s="37"/>
      <c r="M18" s="37"/>
      <c r="N18" s="37"/>
      <c r="O18" s="37"/>
      <c r="P18" s="37"/>
      <c r="Q18" s="37"/>
      <c r="R18" s="37"/>
      <c r="S18" s="37"/>
      <c r="T18" s="37"/>
      <c r="U18" s="37"/>
      <c r="V18" s="48"/>
      <c r="W18" s="48"/>
      <c r="X18" s="48"/>
      <c r="Y18" s="48"/>
      <c r="Z18" s="48"/>
      <c r="AA18" s="48"/>
      <c r="AB18" s="48"/>
      <c r="AC18" s="48"/>
      <c r="AD18" s="48"/>
      <c r="AE18" s="48"/>
      <c r="AF18" s="48"/>
      <c r="AG18" s="48"/>
      <c r="AH18" s="48"/>
      <c r="AI18" s="48"/>
      <c r="AJ18" s="48"/>
      <c r="AK18" s="48"/>
      <c r="AL18" s="48"/>
      <c r="AM18" s="48"/>
      <c r="AN18" s="48"/>
      <c r="AO18" s="48"/>
    </row>
    <row r="19" spans="1:41" x14ac:dyDescent="0.2">
      <c r="A19" s="20"/>
      <c r="B19" s="20"/>
      <c r="C19" s="37"/>
      <c r="D19" s="37"/>
      <c r="E19" s="37"/>
      <c r="F19" s="37"/>
      <c r="G19" s="37"/>
      <c r="H19" s="37"/>
      <c r="I19" s="37"/>
      <c r="J19" s="37"/>
      <c r="K19" s="37"/>
      <c r="L19" s="37"/>
      <c r="M19" s="37"/>
      <c r="N19" s="37"/>
      <c r="O19" s="37"/>
      <c r="P19" s="37"/>
      <c r="Q19" s="37"/>
      <c r="R19" s="37"/>
      <c r="S19" s="37"/>
      <c r="T19" s="37"/>
      <c r="U19" s="37"/>
      <c r="V19" s="48"/>
      <c r="W19" s="48"/>
      <c r="X19" s="48"/>
      <c r="Y19" s="48"/>
      <c r="Z19" s="48"/>
      <c r="AA19" s="48"/>
      <c r="AB19" s="48"/>
      <c r="AC19" s="48"/>
      <c r="AD19" s="48"/>
      <c r="AE19" s="48"/>
      <c r="AF19" s="48"/>
      <c r="AG19" s="48"/>
      <c r="AH19" s="48"/>
      <c r="AI19" s="48"/>
      <c r="AJ19" s="48"/>
      <c r="AK19" s="48"/>
      <c r="AL19" s="48"/>
      <c r="AM19" s="48"/>
      <c r="AN19" s="48"/>
      <c r="AO19" s="48"/>
    </row>
    <row r="20" spans="1:41" x14ac:dyDescent="0.2">
      <c r="A20" s="20"/>
      <c r="B20" s="20"/>
      <c r="C20" s="37"/>
      <c r="D20" s="37"/>
      <c r="E20" s="37"/>
      <c r="F20" s="37"/>
      <c r="G20" s="37"/>
      <c r="H20" s="37"/>
      <c r="I20" s="37"/>
      <c r="J20" s="37"/>
      <c r="K20" s="37"/>
      <c r="L20" s="37"/>
      <c r="M20" s="37"/>
      <c r="N20" s="37"/>
      <c r="O20" s="37"/>
      <c r="P20" s="37"/>
      <c r="Q20" s="37"/>
      <c r="R20" s="37"/>
      <c r="S20" s="37"/>
      <c r="T20" s="37"/>
      <c r="U20" s="37"/>
      <c r="V20" s="48"/>
      <c r="W20" s="48"/>
      <c r="X20" s="48"/>
      <c r="Y20" s="48"/>
      <c r="Z20" s="48"/>
      <c r="AA20" s="48"/>
      <c r="AB20" s="48"/>
      <c r="AC20" s="48"/>
      <c r="AD20" s="48"/>
      <c r="AE20" s="48"/>
      <c r="AF20" s="48"/>
      <c r="AG20" s="48"/>
      <c r="AH20" s="48"/>
      <c r="AI20" s="48"/>
      <c r="AJ20" s="48"/>
      <c r="AK20" s="48"/>
      <c r="AL20" s="48"/>
      <c r="AM20" s="48"/>
      <c r="AN20" s="48"/>
      <c r="AO20" s="48"/>
    </row>
    <row r="21" spans="1:41" x14ac:dyDescent="0.2">
      <c r="A21" s="20"/>
      <c r="B21" s="20"/>
      <c r="C21" s="37"/>
      <c r="D21" s="37"/>
      <c r="E21" s="37"/>
      <c r="F21" s="37"/>
      <c r="G21" s="37"/>
      <c r="H21" s="37"/>
      <c r="I21" s="37"/>
      <c r="J21" s="37"/>
      <c r="K21" s="37"/>
      <c r="L21" s="37"/>
      <c r="M21" s="37"/>
      <c r="N21" s="37"/>
      <c r="O21" s="37"/>
      <c r="P21" s="37"/>
      <c r="Q21" s="37"/>
      <c r="R21" s="37"/>
      <c r="S21" s="37"/>
      <c r="T21" s="37"/>
      <c r="U21" s="37"/>
      <c r="V21" s="48"/>
      <c r="W21" s="48"/>
      <c r="X21" s="48"/>
      <c r="Y21" s="48"/>
      <c r="Z21" s="48"/>
      <c r="AA21" s="48"/>
      <c r="AB21" s="48"/>
      <c r="AC21" s="48"/>
      <c r="AD21" s="48"/>
      <c r="AE21" s="48"/>
      <c r="AF21" s="48"/>
      <c r="AG21" s="48"/>
      <c r="AH21" s="48"/>
      <c r="AI21" s="48"/>
      <c r="AJ21" s="48"/>
      <c r="AK21" s="48"/>
      <c r="AL21" s="48"/>
      <c r="AM21" s="48"/>
      <c r="AN21" s="48"/>
      <c r="AO21" s="48"/>
    </row>
    <row r="22" spans="1:41" x14ac:dyDescent="0.2">
      <c r="A22" s="20"/>
      <c r="B22" s="20"/>
      <c r="C22" s="37"/>
      <c r="D22" s="37"/>
      <c r="E22" s="37"/>
      <c r="F22" s="37"/>
      <c r="G22" s="37"/>
      <c r="H22" s="37"/>
      <c r="I22" s="37"/>
      <c r="J22" s="37"/>
      <c r="K22" s="37"/>
      <c r="L22" s="37"/>
      <c r="M22" s="37"/>
      <c r="N22" s="37"/>
      <c r="O22" s="37"/>
      <c r="P22" s="37"/>
      <c r="Q22" s="37"/>
      <c r="R22" s="37"/>
      <c r="S22" s="37"/>
      <c r="T22" s="37"/>
      <c r="U22" s="37"/>
      <c r="V22" s="48"/>
      <c r="W22" s="48"/>
      <c r="X22" s="48"/>
      <c r="Y22" s="48"/>
      <c r="Z22" s="48"/>
      <c r="AA22" s="48"/>
      <c r="AB22" s="48"/>
      <c r="AC22" s="48"/>
      <c r="AD22" s="48"/>
      <c r="AE22" s="48"/>
      <c r="AF22" s="48"/>
      <c r="AG22" s="48"/>
      <c r="AH22" s="48"/>
      <c r="AI22" s="48"/>
      <c r="AJ22" s="48"/>
      <c r="AK22" s="48"/>
      <c r="AL22" s="48"/>
      <c r="AM22" s="48"/>
      <c r="AN22" s="48"/>
      <c r="AO22" s="48"/>
    </row>
    <row r="23" spans="1:41" x14ac:dyDescent="0.2">
      <c r="A23" s="20"/>
      <c r="B23" s="20"/>
      <c r="C23" s="37"/>
      <c r="D23" s="37"/>
      <c r="E23" s="37"/>
      <c r="F23" s="37"/>
      <c r="G23" s="37"/>
      <c r="H23" s="37"/>
      <c r="I23" s="37"/>
      <c r="J23" s="37"/>
      <c r="K23" s="37"/>
      <c r="L23" s="37"/>
      <c r="M23" s="37"/>
      <c r="N23" s="37"/>
      <c r="O23" s="37"/>
      <c r="P23" s="37"/>
      <c r="Q23" s="37"/>
      <c r="R23" s="37"/>
      <c r="S23" s="37"/>
      <c r="T23" s="37"/>
      <c r="U23" s="37"/>
      <c r="V23" s="48"/>
      <c r="W23" s="48"/>
      <c r="X23" s="48"/>
      <c r="Y23" s="48"/>
      <c r="Z23" s="48"/>
      <c r="AA23" s="48"/>
      <c r="AB23" s="48"/>
      <c r="AC23" s="48"/>
      <c r="AD23" s="48"/>
      <c r="AE23" s="48"/>
      <c r="AF23" s="48"/>
      <c r="AG23" s="48"/>
      <c r="AH23" s="48"/>
      <c r="AI23" s="48"/>
      <c r="AJ23" s="48"/>
      <c r="AK23" s="48"/>
      <c r="AL23" s="48"/>
      <c r="AM23" s="48"/>
      <c r="AN23" s="48"/>
      <c r="AO23" s="48"/>
    </row>
    <row r="24" spans="1:41" x14ac:dyDescent="0.2">
      <c r="A24" s="20"/>
      <c r="B24" s="20"/>
      <c r="C24" s="37"/>
      <c r="D24" s="37"/>
      <c r="E24" s="37"/>
      <c r="F24" s="37"/>
      <c r="G24" s="37"/>
      <c r="H24" s="37"/>
      <c r="I24" s="37"/>
      <c r="J24" s="37"/>
      <c r="K24" s="37"/>
      <c r="L24" s="37"/>
      <c r="M24" s="37"/>
      <c r="N24" s="37"/>
      <c r="O24" s="37"/>
      <c r="P24" s="37"/>
      <c r="Q24" s="37"/>
      <c r="R24" s="37"/>
      <c r="S24" s="37"/>
      <c r="T24" s="37"/>
      <c r="U24" s="37"/>
      <c r="V24" s="48"/>
      <c r="W24" s="48"/>
      <c r="X24" s="48"/>
      <c r="Y24" s="48"/>
      <c r="Z24" s="48"/>
      <c r="AA24" s="48"/>
      <c r="AB24" s="48"/>
      <c r="AC24" s="48"/>
      <c r="AD24" s="48"/>
      <c r="AE24" s="48"/>
      <c r="AF24" s="48"/>
      <c r="AG24" s="48"/>
      <c r="AH24" s="48"/>
      <c r="AI24" s="48"/>
      <c r="AJ24" s="48"/>
      <c r="AK24" s="48"/>
      <c r="AL24" s="48"/>
      <c r="AM24" s="48"/>
      <c r="AN24" s="48"/>
      <c r="AO24" s="48"/>
    </row>
    <row r="25" spans="1:41" ht="18" x14ac:dyDescent="0.2">
      <c r="C25" s="21"/>
      <c r="D25" s="21"/>
    </row>
    <row r="26" spans="1:41" x14ac:dyDescent="0.2">
      <c r="A26" s="49"/>
      <c r="B26" s="49"/>
      <c r="C26" s="49"/>
      <c r="D26" s="49"/>
    </row>
    <row r="27" spans="1:41" x14ac:dyDescent="0.2">
      <c r="A27" s="49"/>
      <c r="B27" s="49"/>
      <c r="C27" s="49"/>
      <c r="D27" s="49"/>
    </row>
    <row r="28" spans="1:41" x14ac:dyDescent="0.2">
      <c r="A28" s="49"/>
      <c r="B28" s="49"/>
      <c r="C28" s="49"/>
      <c r="D28" s="49"/>
    </row>
    <row r="29" spans="1:41" x14ac:dyDescent="0.2">
      <c r="A29" s="49"/>
      <c r="B29" s="49"/>
      <c r="C29" s="49"/>
      <c r="D29" s="49"/>
    </row>
    <row r="47" spans="1:2" ht="36" x14ac:dyDescent="0.2">
      <c r="A47" s="21" t="s">
        <v>16</v>
      </c>
      <c r="B47" s="21" t="s">
        <v>15</v>
      </c>
    </row>
    <row r="72" spans="1:51" x14ac:dyDescent="0.2">
      <c r="A72" s="10" t="s">
        <v>9</v>
      </c>
      <c r="B72" s="10" t="s">
        <v>10</v>
      </c>
      <c r="C72" s="8">
        <v>1977</v>
      </c>
      <c r="D72" s="8">
        <v>1978</v>
      </c>
      <c r="E72" s="8">
        <v>1979</v>
      </c>
      <c r="F72" s="8">
        <v>1980</v>
      </c>
      <c r="G72" s="8">
        <v>1981</v>
      </c>
      <c r="H72" s="8">
        <v>1982</v>
      </c>
      <c r="I72" s="8">
        <v>1983</v>
      </c>
      <c r="J72" s="8">
        <v>1984</v>
      </c>
      <c r="K72" s="8">
        <v>1985</v>
      </c>
      <c r="L72" s="8">
        <v>1986</v>
      </c>
      <c r="M72" s="8">
        <v>1987</v>
      </c>
      <c r="N72" s="8">
        <v>1988</v>
      </c>
      <c r="O72" s="8">
        <v>1989</v>
      </c>
      <c r="P72" s="8">
        <v>1990</v>
      </c>
      <c r="Q72" s="8">
        <v>1991</v>
      </c>
      <c r="R72" s="8">
        <v>1992</v>
      </c>
      <c r="S72" s="8">
        <v>1993</v>
      </c>
      <c r="T72" s="8">
        <v>1994</v>
      </c>
      <c r="U72" s="8">
        <v>1995</v>
      </c>
      <c r="V72" s="8">
        <v>1996</v>
      </c>
      <c r="W72" s="8">
        <v>1997</v>
      </c>
      <c r="X72" s="8">
        <v>1998</v>
      </c>
      <c r="Y72" s="8">
        <v>1999</v>
      </c>
      <c r="Z72" s="8">
        <v>2000</v>
      </c>
      <c r="AA72" s="8">
        <v>2001</v>
      </c>
      <c r="AB72" s="8">
        <v>2002</v>
      </c>
      <c r="AC72" s="8">
        <v>2003</v>
      </c>
      <c r="AD72" s="8">
        <v>2004</v>
      </c>
      <c r="AE72" s="8">
        <v>2005</v>
      </c>
      <c r="AF72" s="8">
        <v>2006</v>
      </c>
      <c r="AG72" s="8">
        <v>2007</v>
      </c>
      <c r="AH72" s="8">
        <v>2008</v>
      </c>
      <c r="AI72" s="8">
        <v>2009</v>
      </c>
      <c r="AJ72" s="8">
        <v>2010</v>
      </c>
      <c r="AK72" s="8">
        <v>2011</v>
      </c>
      <c r="AL72" s="8">
        <v>2012</v>
      </c>
      <c r="AM72" s="8">
        <v>2013</v>
      </c>
      <c r="AN72" s="8">
        <v>2014</v>
      </c>
      <c r="AO72" s="8">
        <v>2015</v>
      </c>
      <c r="AP72" s="8">
        <v>2016</v>
      </c>
      <c r="AQ72" s="8">
        <v>2017</v>
      </c>
      <c r="AR72" s="8">
        <v>2018</v>
      </c>
      <c r="AS72" s="8">
        <v>2019</v>
      </c>
      <c r="AT72" s="8">
        <v>2020</v>
      </c>
      <c r="AU72" s="8">
        <v>2021</v>
      </c>
      <c r="AV72" s="8">
        <v>2022</v>
      </c>
      <c r="AW72" s="8">
        <v>2023</v>
      </c>
      <c r="AX72" s="8">
        <v>2024</v>
      </c>
      <c r="AY72" s="8">
        <v>2025</v>
      </c>
    </row>
    <row r="73" spans="1:51" ht="15.75" customHeight="1" thickBot="1" x14ac:dyDescent="0.25">
      <c r="A73" s="22" t="s">
        <v>22</v>
      </c>
      <c r="B73" s="22" t="s">
        <v>21</v>
      </c>
      <c r="C73" s="3">
        <f>C4</f>
        <v>8.0000000000000002E-3</v>
      </c>
      <c r="D73" s="4">
        <f t="shared" ref="D73:AN73" si="0">D4</f>
        <v>8.0000000000000002E-3</v>
      </c>
      <c r="E73" s="4">
        <f t="shared" si="0"/>
        <v>8.0000000000000002E-3</v>
      </c>
      <c r="F73" s="4">
        <f t="shared" si="0"/>
        <v>5.0000000000000001E-3</v>
      </c>
      <c r="G73" s="4">
        <f t="shared" si="0"/>
        <v>5.0000000000000001E-3</v>
      </c>
      <c r="H73" s="4">
        <f t="shared" si="0"/>
        <v>3.0000000000000001E-3</v>
      </c>
      <c r="I73" s="4">
        <f t="shared" si="0"/>
        <v>3.0000000000000001E-3</v>
      </c>
      <c r="J73" s="4">
        <f t="shared" si="0"/>
        <v>6.0000000000000001E-3</v>
      </c>
      <c r="K73" s="4">
        <f t="shared" si="0"/>
        <v>6.0000000000000001E-3</v>
      </c>
      <c r="L73" s="4">
        <f t="shared" si="0"/>
        <v>6.0000000000000001E-3</v>
      </c>
      <c r="M73" s="4">
        <f t="shared" si="0"/>
        <v>6.0000000000000001E-3</v>
      </c>
      <c r="N73" s="4">
        <f t="shared" si="0"/>
        <v>6.0000000000000001E-3</v>
      </c>
      <c r="O73" s="4">
        <f t="shared" si="0"/>
        <v>6.0000000000000001E-3</v>
      </c>
      <c r="P73" s="4">
        <f t="shared" si="0"/>
        <v>4.0000000000000001E-3</v>
      </c>
      <c r="Q73" s="4">
        <f t="shared" si="0"/>
        <v>4.0000000000000001E-3</v>
      </c>
      <c r="R73" s="4">
        <f t="shared" si="0"/>
        <v>4.0000000000000001E-3</v>
      </c>
      <c r="S73" s="4">
        <f t="shared" si="0"/>
        <v>0.02</v>
      </c>
      <c r="T73" s="4">
        <f t="shared" si="0"/>
        <v>0.02</v>
      </c>
      <c r="U73" s="4">
        <f t="shared" si="0"/>
        <v>0.03</v>
      </c>
      <c r="V73" s="4">
        <f t="shared" si="0"/>
        <v>0.03</v>
      </c>
      <c r="W73" s="4">
        <f t="shared" si="0"/>
        <v>0.03</v>
      </c>
      <c r="X73" s="4">
        <f t="shared" si="0"/>
        <v>0.03</v>
      </c>
      <c r="Y73" s="4">
        <f t="shared" si="0"/>
        <v>0.03</v>
      </c>
      <c r="Z73" s="4">
        <f t="shared" si="0"/>
        <v>0.03</v>
      </c>
      <c r="AA73" s="4">
        <f t="shared" si="0"/>
        <v>0.03</v>
      </c>
      <c r="AB73" s="4">
        <f t="shared" si="0"/>
        <v>0.03</v>
      </c>
      <c r="AC73" s="4">
        <f t="shared" si="0"/>
        <v>2.5000000000000001E-2</v>
      </c>
      <c r="AD73" s="4">
        <f t="shared" si="0"/>
        <v>0.02</v>
      </c>
      <c r="AE73" s="4">
        <f t="shared" si="0"/>
        <v>0.02</v>
      </c>
      <c r="AF73" s="4">
        <f t="shared" si="0"/>
        <v>0.02</v>
      </c>
      <c r="AG73" s="4">
        <f t="shared" si="0"/>
        <v>0.02</v>
      </c>
      <c r="AH73" s="4">
        <f t="shared" si="0"/>
        <v>0.02</v>
      </c>
      <c r="AI73" s="4">
        <f t="shared" si="0"/>
        <v>0.02</v>
      </c>
      <c r="AJ73" s="4">
        <f t="shared" si="0"/>
        <v>0.02</v>
      </c>
      <c r="AK73" s="4">
        <f t="shared" si="0"/>
        <v>2.1999999999999999E-2</v>
      </c>
      <c r="AL73" s="4">
        <f t="shared" si="0"/>
        <v>2.1999999999999999E-2</v>
      </c>
      <c r="AM73" s="4">
        <f t="shared" si="0"/>
        <v>2.1999999999999999E-2</v>
      </c>
      <c r="AN73" s="4">
        <f t="shared" si="0"/>
        <v>2.1999999999999999E-2</v>
      </c>
      <c r="AO73" s="4">
        <f t="shared" ref="AO73:AP73" si="1">AO4</f>
        <v>2.1999999999999999E-2</v>
      </c>
      <c r="AP73" s="4">
        <f t="shared" si="1"/>
        <v>2.1999999999999999E-2</v>
      </c>
      <c r="AQ73" s="4">
        <f t="shared" ref="AQ73:AR73" si="2">AQ4</f>
        <v>2.1999999999999999E-2</v>
      </c>
      <c r="AR73" s="4">
        <f t="shared" si="2"/>
        <v>2.1999999999999999E-2</v>
      </c>
      <c r="AS73" s="4">
        <f t="shared" ref="AS73:AT73" si="3">AS4</f>
        <v>2.1999999999999999E-2</v>
      </c>
      <c r="AT73" s="4">
        <f t="shared" si="3"/>
        <v>2.1999999999999999E-2</v>
      </c>
      <c r="AU73" s="4">
        <f t="shared" ref="AU73:AV73" si="4">AU4</f>
        <v>2.1999999999999999E-2</v>
      </c>
      <c r="AV73" s="4">
        <f t="shared" si="4"/>
        <v>2.1999999999999999E-2</v>
      </c>
      <c r="AW73" s="4">
        <f t="shared" ref="AW73:AX73" si="5">AW4</f>
        <v>2.1999999999999999E-2</v>
      </c>
      <c r="AX73" s="4">
        <f t="shared" si="5"/>
        <v>2.1999999999999999E-2</v>
      </c>
      <c r="AY73" s="4">
        <f t="shared" ref="AY73" si="6">AY4</f>
        <v>2.1999999999999999E-2</v>
      </c>
    </row>
    <row r="74" spans="1:51" ht="15.75" customHeight="1" x14ac:dyDescent="0.2">
      <c r="A74" s="23"/>
      <c r="B74" s="23"/>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row>
    <row r="75" spans="1:51" ht="15.75" customHeight="1" x14ac:dyDescent="0.2">
      <c r="A75" s="10" t="s">
        <v>12</v>
      </c>
      <c r="B75" s="10" t="s">
        <v>11</v>
      </c>
      <c r="C75" s="8">
        <v>1977</v>
      </c>
      <c r="D75" s="8">
        <v>1978</v>
      </c>
      <c r="E75" s="8">
        <v>1979</v>
      </c>
      <c r="F75" s="8">
        <v>1980</v>
      </c>
      <c r="G75" s="8">
        <v>1981</v>
      </c>
      <c r="H75" s="8">
        <v>1982</v>
      </c>
      <c r="I75" s="8">
        <v>1983</v>
      </c>
      <c r="J75" s="8">
        <v>1984</v>
      </c>
      <c r="K75" s="8">
        <v>1985</v>
      </c>
      <c r="L75" s="8">
        <v>1986</v>
      </c>
      <c r="M75" s="8">
        <v>1987</v>
      </c>
      <c r="N75" s="8">
        <v>1988</v>
      </c>
      <c r="O75" s="8">
        <v>1989</v>
      </c>
      <c r="P75" s="8">
        <v>1990</v>
      </c>
      <c r="Q75" s="8">
        <v>1991</v>
      </c>
      <c r="R75" s="8">
        <v>1992</v>
      </c>
      <c r="S75" s="8">
        <v>1993</v>
      </c>
      <c r="T75" s="8">
        <v>1994</v>
      </c>
      <c r="U75" s="8">
        <v>1995</v>
      </c>
      <c r="V75" s="8">
        <v>1996</v>
      </c>
      <c r="W75" s="8">
        <v>1997</v>
      </c>
      <c r="X75" s="8">
        <v>1998</v>
      </c>
      <c r="Y75" s="8">
        <v>1999</v>
      </c>
      <c r="Z75" s="8">
        <v>2000</v>
      </c>
      <c r="AA75" s="8">
        <v>2001</v>
      </c>
      <c r="AB75" s="8">
        <v>2002</v>
      </c>
      <c r="AC75" s="8">
        <v>2003</v>
      </c>
      <c r="AD75" s="8">
        <v>2004</v>
      </c>
      <c r="AE75" s="8">
        <v>2005</v>
      </c>
      <c r="AF75" s="8">
        <v>2006</v>
      </c>
      <c r="AG75" s="8">
        <v>2007</v>
      </c>
      <c r="AH75" s="8">
        <v>2008</v>
      </c>
      <c r="AI75" s="8">
        <v>2009</v>
      </c>
      <c r="AJ75" s="8">
        <v>2010</v>
      </c>
      <c r="AK75" s="8">
        <v>2011</v>
      </c>
      <c r="AL75" s="8">
        <v>2012</v>
      </c>
      <c r="AM75" s="8">
        <v>2013</v>
      </c>
      <c r="AN75" s="8">
        <v>2014</v>
      </c>
      <c r="AO75" s="8">
        <v>2015</v>
      </c>
      <c r="AP75" s="8">
        <v>2016</v>
      </c>
      <c r="AQ75" s="8">
        <v>2017</v>
      </c>
      <c r="AR75" s="8">
        <v>2018</v>
      </c>
      <c r="AS75" s="8">
        <v>2019</v>
      </c>
      <c r="AT75" s="8">
        <v>2020</v>
      </c>
      <c r="AU75" s="8">
        <v>2021</v>
      </c>
      <c r="AV75" s="8">
        <v>2022</v>
      </c>
      <c r="AW75" s="8">
        <v>2023</v>
      </c>
      <c r="AX75" s="8">
        <v>2024</v>
      </c>
      <c r="AY75" s="8">
        <v>2025</v>
      </c>
    </row>
    <row r="76" spans="1:51" ht="15.75" customHeight="1" x14ac:dyDescent="0.2">
      <c r="A76" s="23" t="s">
        <v>5</v>
      </c>
      <c r="B76" s="23" t="s">
        <v>6</v>
      </c>
      <c r="C76" s="17">
        <f t="shared" ref="C76:AW76" si="7">C9</f>
        <v>46800</v>
      </c>
      <c r="D76" s="17">
        <f t="shared" si="7"/>
        <v>46800</v>
      </c>
      <c r="E76" s="17">
        <f t="shared" si="7"/>
        <v>46800</v>
      </c>
      <c r="F76" s="17">
        <f t="shared" si="7"/>
        <v>46800</v>
      </c>
      <c r="G76" s="17">
        <f t="shared" si="7"/>
        <v>46800</v>
      </c>
      <c r="H76" s="17">
        <f t="shared" si="7"/>
        <v>46800</v>
      </c>
      <c r="I76" s="17">
        <f t="shared" si="7"/>
        <v>69900</v>
      </c>
      <c r="J76" s="17">
        <f t="shared" si="7"/>
        <v>69900</v>
      </c>
      <c r="K76" s="17">
        <f t="shared" si="7"/>
        <v>69900</v>
      </c>
      <c r="L76" s="17">
        <f t="shared" si="7"/>
        <v>69900</v>
      </c>
      <c r="M76" s="17">
        <f t="shared" si="7"/>
        <v>81600</v>
      </c>
      <c r="N76" s="17">
        <f t="shared" si="7"/>
        <v>81600</v>
      </c>
      <c r="O76" s="17">
        <f t="shared" si="7"/>
        <v>81600</v>
      </c>
      <c r="P76" s="17">
        <f t="shared" si="7"/>
        <v>81600</v>
      </c>
      <c r="Q76" s="17">
        <f t="shared" si="7"/>
        <v>97200</v>
      </c>
      <c r="R76" s="17">
        <f t="shared" si="7"/>
        <v>97200</v>
      </c>
      <c r="S76" s="17">
        <f t="shared" si="7"/>
        <v>97200</v>
      </c>
      <c r="T76" s="17">
        <f t="shared" si="7"/>
        <v>97200</v>
      </c>
      <c r="U76" s="17">
        <f t="shared" si="7"/>
        <v>97200</v>
      </c>
      <c r="V76" s="17">
        <f t="shared" si="7"/>
        <v>97200</v>
      </c>
      <c r="W76" s="17">
        <f t="shared" si="7"/>
        <v>97200</v>
      </c>
      <c r="X76" s="17">
        <f t="shared" si="7"/>
        <v>97200</v>
      </c>
      <c r="Y76" s="17">
        <f t="shared" si="7"/>
        <v>97200</v>
      </c>
      <c r="Z76" s="17">
        <f t="shared" ref="Z76" si="8">Z9</f>
        <v>106800</v>
      </c>
      <c r="AA76" s="17">
        <f t="shared" si="7"/>
        <v>106800</v>
      </c>
      <c r="AB76" s="17">
        <f t="shared" si="7"/>
        <v>106800</v>
      </c>
      <c r="AC76" s="17">
        <f t="shared" si="7"/>
        <v>106800</v>
      </c>
      <c r="AD76" s="17">
        <f t="shared" si="7"/>
        <v>106800</v>
      </c>
      <c r="AE76" s="17">
        <f t="shared" si="7"/>
        <v>106800</v>
      </c>
      <c r="AF76" s="17">
        <f t="shared" si="7"/>
        <v>106800</v>
      </c>
      <c r="AG76" s="17">
        <f t="shared" si="7"/>
        <v>106800</v>
      </c>
      <c r="AH76" s="17">
        <f t="shared" si="7"/>
        <v>126000</v>
      </c>
      <c r="AI76" s="17">
        <f t="shared" si="7"/>
        <v>126000</v>
      </c>
      <c r="AJ76" s="17">
        <f t="shared" si="7"/>
        <v>126000</v>
      </c>
      <c r="AK76" s="17">
        <f t="shared" si="7"/>
        <v>126000</v>
      </c>
      <c r="AL76" s="17">
        <f t="shared" si="7"/>
        <v>126000</v>
      </c>
      <c r="AM76" s="17">
        <f t="shared" si="7"/>
        <v>126000</v>
      </c>
      <c r="AN76" s="17">
        <f t="shared" si="7"/>
        <v>126000</v>
      </c>
      <c r="AO76" s="17">
        <f t="shared" si="7"/>
        <v>126000</v>
      </c>
      <c r="AP76" s="17">
        <f t="shared" si="7"/>
        <v>148200</v>
      </c>
      <c r="AQ76" s="17">
        <f t="shared" si="7"/>
        <v>148200</v>
      </c>
      <c r="AR76" s="17">
        <f t="shared" si="7"/>
        <v>148200</v>
      </c>
      <c r="AS76" s="17">
        <f t="shared" si="7"/>
        <v>148200</v>
      </c>
      <c r="AT76" s="17">
        <f t="shared" si="7"/>
        <v>148200</v>
      </c>
      <c r="AU76" s="17">
        <f t="shared" si="7"/>
        <v>148200</v>
      </c>
      <c r="AV76" s="17">
        <f t="shared" si="7"/>
        <v>148200</v>
      </c>
      <c r="AW76" s="17">
        <f t="shared" si="7"/>
        <v>148200</v>
      </c>
      <c r="AX76" s="17">
        <f>AX9</f>
        <v>148200</v>
      </c>
      <c r="AY76" s="17">
        <f>AY9</f>
        <v>148200</v>
      </c>
    </row>
    <row r="77" spans="1:51" ht="26.25" thickBot="1" x14ac:dyDescent="0.25">
      <c r="A77" s="24" t="s">
        <v>7</v>
      </c>
      <c r="B77" s="25" t="s">
        <v>8</v>
      </c>
      <c r="C77" s="26"/>
      <c r="D77" s="26"/>
      <c r="E77" s="26"/>
      <c r="F77" s="26"/>
      <c r="G77" s="26"/>
      <c r="H77" s="26"/>
      <c r="I77" s="26"/>
      <c r="J77" s="26"/>
      <c r="K77" s="26"/>
      <c r="L77" s="26"/>
      <c r="M77" s="26"/>
      <c r="N77" s="26"/>
      <c r="O77" s="26"/>
      <c r="P77" s="26"/>
      <c r="Q77" s="26"/>
      <c r="R77" s="26"/>
      <c r="S77" s="26"/>
      <c r="T77" s="26"/>
      <c r="U77" s="26"/>
      <c r="V77" s="26">
        <f t="shared" ref="V77:AV77" si="9">IF(V10="deplafoniert / déplafonné",1000000,V10)</f>
        <v>243000</v>
      </c>
      <c r="W77" s="26">
        <f t="shared" si="9"/>
        <v>243000</v>
      </c>
      <c r="X77" s="26">
        <f t="shared" si="9"/>
        <v>243000</v>
      </c>
      <c r="Y77" s="26">
        <f t="shared" si="9"/>
        <v>243000</v>
      </c>
      <c r="Z77" s="26">
        <f t="shared" si="9"/>
        <v>267000</v>
      </c>
      <c r="AA77" s="26">
        <f t="shared" si="9"/>
        <v>267000</v>
      </c>
      <c r="AB77" s="26">
        <f t="shared" si="9"/>
        <v>267000</v>
      </c>
      <c r="AC77" s="26">
        <f t="shared" si="9"/>
        <v>267000</v>
      </c>
      <c r="AD77" s="26"/>
      <c r="AE77" s="26"/>
      <c r="AF77" s="26"/>
      <c r="AG77" s="26"/>
      <c r="AH77" s="26"/>
      <c r="AI77" s="26"/>
      <c r="AJ77" s="26"/>
      <c r="AK77" s="26">
        <f t="shared" si="9"/>
        <v>315000</v>
      </c>
      <c r="AL77" s="26">
        <f t="shared" si="9"/>
        <v>315000</v>
      </c>
      <c r="AM77" s="26">
        <f t="shared" si="9"/>
        <v>315000</v>
      </c>
      <c r="AN77" s="26">
        <f t="shared" si="9"/>
        <v>1000000</v>
      </c>
      <c r="AO77" s="26">
        <f t="shared" si="9"/>
        <v>1000000</v>
      </c>
      <c r="AP77" s="26">
        <f t="shared" si="9"/>
        <v>1000000</v>
      </c>
      <c r="AQ77" s="26">
        <f t="shared" si="9"/>
        <v>1000000</v>
      </c>
      <c r="AR77" s="26">
        <f t="shared" si="9"/>
        <v>1000000</v>
      </c>
      <c r="AS77" s="26">
        <f t="shared" si="9"/>
        <v>1000000</v>
      </c>
      <c r="AT77" s="26">
        <f t="shared" si="9"/>
        <v>1000000</v>
      </c>
      <c r="AU77" s="26">
        <f t="shared" si="9"/>
        <v>1000000</v>
      </c>
      <c r="AV77" s="26">
        <f t="shared" si="9"/>
        <v>1000000</v>
      </c>
      <c r="AW77" s="26"/>
      <c r="AX77" s="26"/>
      <c r="AY77" s="26"/>
    </row>
    <row r="78" spans="1:51" s="50" customFormat="1" ht="10.5" x14ac:dyDescent="0.15"/>
    <row r="79" spans="1:51" s="50" customFormat="1" x14ac:dyDescent="0.2">
      <c r="A79" s="10" t="s">
        <v>14</v>
      </c>
      <c r="B79" s="10" t="s">
        <v>13</v>
      </c>
      <c r="C79" s="8">
        <v>1977</v>
      </c>
      <c r="D79" s="8">
        <v>1978</v>
      </c>
      <c r="E79" s="8">
        <v>1979</v>
      </c>
      <c r="F79" s="8">
        <v>1980</v>
      </c>
      <c r="G79" s="8">
        <v>1981</v>
      </c>
      <c r="H79" s="8">
        <v>1982</v>
      </c>
      <c r="I79" s="8">
        <v>1983</v>
      </c>
      <c r="J79" s="8">
        <v>1984</v>
      </c>
      <c r="K79" s="8">
        <v>1985</v>
      </c>
      <c r="L79" s="8">
        <v>1986</v>
      </c>
      <c r="M79" s="8">
        <v>1987</v>
      </c>
      <c r="N79" s="8">
        <v>1988</v>
      </c>
      <c r="O79" s="8">
        <v>1989</v>
      </c>
      <c r="P79" s="8">
        <v>1990</v>
      </c>
      <c r="Q79" s="8">
        <v>1991</v>
      </c>
      <c r="R79" s="8">
        <v>1992</v>
      </c>
      <c r="S79" s="8">
        <v>1993</v>
      </c>
      <c r="T79" s="8">
        <v>1994</v>
      </c>
      <c r="U79" s="8">
        <v>1995</v>
      </c>
      <c r="V79" s="8">
        <v>1996</v>
      </c>
      <c r="W79" s="8">
        <v>1997</v>
      </c>
      <c r="X79" s="8">
        <v>1998</v>
      </c>
      <c r="Y79" s="8">
        <v>1999</v>
      </c>
      <c r="Z79" s="8">
        <v>2000</v>
      </c>
      <c r="AA79" s="8">
        <v>2001</v>
      </c>
      <c r="AB79" s="8">
        <v>2002</v>
      </c>
      <c r="AC79" s="8">
        <v>2003</v>
      </c>
      <c r="AD79" s="8">
        <v>2004</v>
      </c>
      <c r="AE79" s="8">
        <v>2005</v>
      </c>
      <c r="AF79" s="8">
        <v>2006</v>
      </c>
      <c r="AG79" s="8">
        <v>2007</v>
      </c>
      <c r="AH79" s="8">
        <v>2008</v>
      </c>
      <c r="AI79" s="8">
        <v>2009</v>
      </c>
      <c r="AJ79" s="8">
        <v>2010</v>
      </c>
      <c r="AK79" s="8">
        <v>2011</v>
      </c>
      <c r="AL79" s="8">
        <v>2012</v>
      </c>
      <c r="AM79" s="8">
        <v>2013</v>
      </c>
      <c r="AN79" s="8">
        <v>2014</v>
      </c>
      <c r="AO79" s="8">
        <v>2015</v>
      </c>
      <c r="AP79" s="8">
        <v>2016</v>
      </c>
      <c r="AQ79" s="8">
        <v>2017</v>
      </c>
      <c r="AR79" s="8">
        <v>2018</v>
      </c>
      <c r="AS79" s="8">
        <v>2019</v>
      </c>
      <c r="AT79" s="8">
        <v>2020</v>
      </c>
      <c r="AU79" s="8">
        <v>2021</v>
      </c>
      <c r="AV79" s="8">
        <v>2022</v>
      </c>
      <c r="AW79" s="8">
        <v>2023</v>
      </c>
      <c r="AX79" s="8">
        <v>2024</v>
      </c>
      <c r="AY79" s="8">
        <v>2025</v>
      </c>
    </row>
    <row r="80" spans="1:51" ht="13.5" thickBot="1" x14ac:dyDescent="0.25">
      <c r="A80" s="24" t="s">
        <v>3</v>
      </c>
      <c r="B80" s="24" t="s">
        <v>0</v>
      </c>
      <c r="C80" s="5"/>
      <c r="D80" s="5"/>
      <c r="E80" s="5"/>
      <c r="F80" s="5"/>
      <c r="G80" s="5"/>
      <c r="H80" s="5"/>
      <c r="I80" s="5"/>
      <c r="J80" s="5"/>
      <c r="K80" s="5"/>
      <c r="L80" s="5"/>
      <c r="M80" s="5"/>
      <c r="N80" s="5"/>
      <c r="O80" s="5"/>
      <c r="P80" s="5"/>
      <c r="Q80" s="5"/>
      <c r="R80" s="5"/>
      <c r="S80" s="5"/>
      <c r="T80" s="5"/>
      <c r="U80" s="5"/>
      <c r="V80" s="5">
        <f t="shared" ref="V80:AV80" si="10">V7</f>
        <v>0.01</v>
      </c>
      <c r="W80" s="5">
        <f t="shared" si="10"/>
        <v>0.01</v>
      </c>
      <c r="X80" s="5">
        <f t="shared" si="10"/>
        <v>0.01</v>
      </c>
      <c r="Y80" s="5">
        <f t="shared" si="10"/>
        <v>0.01</v>
      </c>
      <c r="Z80" s="5">
        <f t="shared" si="10"/>
        <v>0.02</v>
      </c>
      <c r="AA80" s="5">
        <f t="shared" si="10"/>
        <v>0.02</v>
      </c>
      <c r="AB80" s="5">
        <f t="shared" si="10"/>
        <v>0.02</v>
      </c>
      <c r="AC80" s="5">
        <f t="shared" si="10"/>
        <v>0.01</v>
      </c>
      <c r="AD80" s="5"/>
      <c r="AE80" s="5"/>
      <c r="AF80" s="5"/>
      <c r="AG80" s="5"/>
      <c r="AH80" s="5"/>
      <c r="AI80" s="5"/>
      <c r="AJ80" s="5"/>
      <c r="AK80" s="5">
        <f t="shared" si="10"/>
        <v>0.01</v>
      </c>
      <c r="AL80" s="5">
        <f t="shared" si="10"/>
        <v>0.01</v>
      </c>
      <c r="AM80" s="5">
        <f t="shared" si="10"/>
        <v>0.01</v>
      </c>
      <c r="AN80" s="5">
        <f t="shared" si="10"/>
        <v>0.01</v>
      </c>
      <c r="AO80" s="5">
        <f t="shared" si="10"/>
        <v>0.01</v>
      </c>
      <c r="AP80" s="5">
        <f t="shared" si="10"/>
        <v>0.01</v>
      </c>
      <c r="AQ80" s="5">
        <f t="shared" si="10"/>
        <v>0.01</v>
      </c>
      <c r="AR80" s="5">
        <f t="shared" si="10"/>
        <v>0.01</v>
      </c>
      <c r="AS80" s="5">
        <f t="shared" si="10"/>
        <v>0.01</v>
      </c>
      <c r="AT80" s="5">
        <f t="shared" si="10"/>
        <v>0.01</v>
      </c>
      <c r="AU80" s="5">
        <f t="shared" si="10"/>
        <v>0.01</v>
      </c>
      <c r="AV80" s="5">
        <f t="shared" si="10"/>
        <v>0.01</v>
      </c>
      <c r="AW80" s="5"/>
      <c r="AX80" s="5"/>
      <c r="AY80" s="5"/>
    </row>
    <row r="81" s="27" customFormat="1" x14ac:dyDescent="0.2"/>
    <row r="82" s="27" customFormat="1" x14ac:dyDescent="0.2"/>
    <row r="83" s="27" customFormat="1" x14ac:dyDescent="0.2"/>
    <row r="84" s="27" customFormat="1" x14ac:dyDescent="0.2"/>
    <row r="85" s="27" customFormat="1" x14ac:dyDescent="0.2"/>
    <row r="86" s="27" customFormat="1" x14ac:dyDescent="0.2"/>
    <row r="87" s="27" customFormat="1" x14ac:dyDescent="0.2"/>
    <row r="88" s="27" customFormat="1" x14ac:dyDescent="0.2"/>
    <row r="89" s="27" customFormat="1" x14ac:dyDescent="0.2"/>
    <row r="90" s="27" customFormat="1" x14ac:dyDescent="0.2"/>
    <row r="91" s="27" customFormat="1" x14ac:dyDescent="0.2"/>
    <row r="92" s="27" customFormat="1" x14ac:dyDescent="0.2"/>
    <row r="93" s="27" customFormat="1" x14ac:dyDescent="0.2"/>
    <row r="94" s="27" customFormat="1" x14ac:dyDescent="0.2"/>
    <row r="95" s="27" customFormat="1" x14ac:dyDescent="0.2"/>
    <row r="96" s="27" customFormat="1" x14ac:dyDescent="0.2"/>
    <row r="97" s="27" customFormat="1" x14ac:dyDescent="0.2"/>
    <row r="98" s="27" customFormat="1" x14ac:dyDescent="0.2"/>
    <row r="99" s="27" customFormat="1" x14ac:dyDescent="0.2"/>
    <row r="100" s="27" customFormat="1" x14ac:dyDescent="0.2"/>
    <row r="101" s="27" customFormat="1" x14ac:dyDescent="0.2"/>
    <row r="102" s="27" customFormat="1" x14ac:dyDescent="0.2"/>
    <row r="103" s="27" customFormat="1" x14ac:dyDescent="0.2"/>
    <row r="104" s="27" customFormat="1" x14ac:dyDescent="0.2"/>
    <row r="105" s="27" customFormat="1" x14ac:dyDescent="0.2"/>
    <row r="106" s="27" customFormat="1" x14ac:dyDescent="0.2"/>
    <row r="107" s="27" customFormat="1" x14ac:dyDescent="0.2"/>
    <row r="108" s="27" customFormat="1" x14ac:dyDescent="0.2"/>
    <row r="109" s="27" customFormat="1" x14ac:dyDescent="0.2"/>
    <row r="110" s="27" customFormat="1" x14ac:dyDescent="0.2"/>
    <row r="111" s="27" customFormat="1" x14ac:dyDescent="0.2"/>
    <row r="112" s="27" customFormat="1" x14ac:dyDescent="0.2"/>
    <row r="113" s="27" customFormat="1" x14ac:dyDescent="0.2"/>
    <row r="114" s="27" customFormat="1" x14ac:dyDescent="0.2"/>
    <row r="115" s="27" customFormat="1" x14ac:dyDescent="0.2"/>
    <row r="116" s="27" customFormat="1" x14ac:dyDescent="0.2"/>
    <row r="117" s="27" customFormat="1" x14ac:dyDescent="0.2"/>
    <row r="118" s="27" customFormat="1" x14ac:dyDescent="0.2"/>
    <row r="119" s="27" customFormat="1" x14ac:dyDescent="0.2"/>
    <row r="120" s="27" customFormat="1" x14ac:dyDescent="0.2"/>
    <row r="121" s="27" customFormat="1" x14ac:dyDescent="0.2"/>
    <row r="122" s="27" customFormat="1" x14ac:dyDescent="0.2"/>
    <row r="123" s="27" customFormat="1" x14ac:dyDescent="0.2"/>
    <row r="124" s="27" customFormat="1" x14ac:dyDescent="0.2"/>
    <row r="125" s="27" customFormat="1" x14ac:dyDescent="0.2"/>
    <row r="126" s="27" customFormat="1" x14ac:dyDescent="0.2"/>
    <row r="127" s="27" customFormat="1" x14ac:dyDescent="0.2"/>
    <row r="128" s="27" customFormat="1" x14ac:dyDescent="0.2"/>
    <row r="129" s="27" customFormat="1" x14ac:dyDescent="0.2"/>
    <row r="130" s="27" customFormat="1" x14ac:dyDescent="0.2"/>
    <row r="131" s="27" customFormat="1" x14ac:dyDescent="0.2"/>
    <row r="132" s="27" customFormat="1" x14ac:dyDescent="0.2"/>
    <row r="133" s="27" customFormat="1" x14ac:dyDescent="0.2"/>
    <row r="134" s="27" customFormat="1" x14ac:dyDescent="0.2"/>
    <row r="135" s="27" customFormat="1" x14ac:dyDescent="0.2"/>
    <row r="136" s="27" customFormat="1" x14ac:dyDescent="0.2"/>
    <row r="137" s="27" customFormat="1" x14ac:dyDescent="0.2"/>
    <row r="138" s="27" customFormat="1" x14ac:dyDescent="0.2"/>
    <row r="139" s="27" customFormat="1" x14ac:dyDescent="0.2"/>
    <row r="140" s="27" customFormat="1" x14ac:dyDescent="0.2"/>
    <row r="141" s="27" customFormat="1" x14ac:dyDescent="0.2"/>
    <row r="142" s="27" customFormat="1" x14ac:dyDescent="0.2"/>
    <row r="143" s="27" customFormat="1" x14ac:dyDescent="0.2"/>
    <row r="144" s="27" customFormat="1" x14ac:dyDescent="0.2"/>
    <row r="145" s="27" customFormat="1" x14ac:dyDescent="0.2"/>
    <row r="146" s="27" customFormat="1" x14ac:dyDescent="0.2"/>
    <row r="147" s="27" customFormat="1" x14ac:dyDescent="0.2"/>
    <row r="148" s="27" customFormat="1" x14ac:dyDescent="0.2"/>
    <row r="149" s="27" customFormat="1" x14ac:dyDescent="0.2"/>
    <row r="150" s="27" customFormat="1" x14ac:dyDescent="0.2"/>
    <row r="151" s="27" customFormat="1" x14ac:dyDescent="0.2"/>
    <row r="152" s="27" customFormat="1" x14ac:dyDescent="0.2"/>
    <row r="153" s="27" customFormat="1" x14ac:dyDescent="0.2"/>
    <row r="154" s="27" customFormat="1" x14ac:dyDescent="0.2"/>
    <row r="155" s="27" customFormat="1" x14ac:dyDescent="0.2"/>
    <row r="156" s="27" customFormat="1" x14ac:dyDescent="0.2"/>
    <row r="157" s="27" customFormat="1" x14ac:dyDescent="0.2"/>
    <row r="158" s="27" customFormat="1" x14ac:dyDescent="0.2"/>
    <row r="159" s="27" customFormat="1" x14ac:dyDescent="0.2"/>
    <row r="160" s="27" customFormat="1" x14ac:dyDescent="0.2"/>
    <row r="161" s="27" customFormat="1" x14ac:dyDescent="0.2"/>
    <row r="162" s="27" customFormat="1" x14ac:dyDescent="0.2"/>
    <row r="163" s="27" customFormat="1" x14ac:dyDescent="0.2"/>
    <row r="164" s="27" customFormat="1" x14ac:dyDescent="0.2"/>
    <row r="165" s="27" customFormat="1" x14ac:dyDescent="0.2"/>
    <row r="166" s="27" customFormat="1" x14ac:dyDescent="0.2"/>
    <row r="167" s="27" customFormat="1" x14ac:dyDescent="0.2"/>
    <row r="168" s="27" customFormat="1" x14ac:dyDescent="0.2"/>
    <row r="169" s="27" customFormat="1" x14ac:dyDescent="0.2"/>
    <row r="170" s="27" customFormat="1" x14ac:dyDescent="0.2"/>
    <row r="171" s="27" customFormat="1" x14ac:dyDescent="0.2"/>
    <row r="172" s="27" customFormat="1" x14ac:dyDescent="0.2"/>
    <row r="173" s="27" customFormat="1" x14ac:dyDescent="0.2"/>
    <row r="174" s="27" customFormat="1" x14ac:dyDescent="0.2"/>
    <row r="175" s="27" customFormat="1" x14ac:dyDescent="0.2"/>
    <row r="176" s="27" customFormat="1" x14ac:dyDescent="0.2"/>
    <row r="177" s="27" customFormat="1" x14ac:dyDescent="0.2"/>
    <row r="178" s="27" customFormat="1" x14ac:dyDescent="0.2"/>
    <row r="179" s="27" customFormat="1" x14ac:dyDescent="0.2"/>
    <row r="180" s="27" customFormat="1" x14ac:dyDescent="0.2"/>
    <row r="181" s="27" customFormat="1" x14ac:dyDescent="0.2"/>
    <row r="182" s="27" customFormat="1" x14ac:dyDescent="0.2"/>
    <row r="183" s="27" customFormat="1" x14ac:dyDescent="0.2"/>
    <row r="184" s="27" customFormat="1" x14ac:dyDescent="0.2"/>
    <row r="185" s="27" customFormat="1" x14ac:dyDescent="0.2"/>
    <row r="186" s="27" customFormat="1" x14ac:dyDescent="0.2"/>
    <row r="187" s="27" customFormat="1" x14ac:dyDescent="0.2"/>
    <row r="188" s="27" customFormat="1" x14ac:dyDescent="0.2"/>
    <row r="189" s="27" customFormat="1" x14ac:dyDescent="0.2"/>
    <row r="190" s="27" customFormat="1" x14ac:dyDescent="0.2"/>
    <row r="191" s="27" customFormat="1" x14ac:dyDescent="0.2"/>
    <row r="192" s="27" customFormat="1" x14ac:dyDescent="0.2"/>
    <row r="193" s="27" customFormat="1" x14ac:dyDescent="0.2"/>
    <row r="194" s="27" customFormat="1" x14ac:dyDescent="0.2"/>
    <row r="195" s="27" customFormat="1" x14ac:dyDescent="0.2"/>
    <row r="196" s="27" customFormat="1" x14ac:dyDescent="0.2"/>
    <row r="197" s="27" customFormat="1" x14ac:dyDescent="0.2"/>
    <row r="198" s="27" customFormat="1" x14ac:dyDescent="0.2"/>
    <row r="199" s="27" customFormat="1" x14ac:dyDescent="0.2"/>
    <row r="200" s="27" customFormat="1" x14ac:dyDescent="0.2"/>
    <row r="201" s="27" customFormat="1" x14ac:dyDescent="0.2"/>
    <row r="202" s="27" customFormat="1" x14ac:dyDescent="0.2"/>
    <row r="203" s="27" customFormat="1" x14ac:dyDescent="0.2"/>
    <row r="204" s="27" customFormat="1" x14ac:dyDescent="0.2"/>
    <row r="205" s="27" customFormat="1" x14ac:dyDescent="0.2"/>
    <row r="206" s="27" customFormat="1" x14ac:dyDescent="0.2"/>
    <row r="207" s="27" customFormat="1" x14ac:dyDescent="0.2"/>
    <row r="208" s="27" customFormat="1" x14ac:dyDescent="0.2"/>
    <row r="209" spans="1:26" s="27" customFormat="1" x14ac:dyDescent="0.2"/>
    <row r="210" spans="1:26" s="27" customFormat="1" x14ac:dyDescent="0.2"/>
    <row r="211" spans="1:26" s="27" customFormat="1" x14ac:dyDescent="0.2"/>
    <row r="212" spans="1:26" s="27" customFormat="1" x14ac:dyDescent="0.2"/>
    <row r="213" spans="1:26" s="27" customFormat="1" x14ac:dyDescent="0.2"/>
    <row r="214" spans="1:26" s="27" customFormat="1" x14ac:dyDescent="0.2"/>
    <row r="215" spans="1:26" s="27" customFormat="1" x14ac:dyDescent="0.2">
      <c r="A215" s="28"/>
      <c r="B215" s="28"/>
      <c r="C215" s="28"/>
      <c r="D215" s="28"/>
    </row>
    <row r="216" spans="1:26" s="27" customFormat="1" x14ac:dyDescent="0.2"/>
    <row r="217" spans="1:26" s="27" customFormat="1" x14ac:dyDescent="0.2"/>
    <row r="218" spans="1:26" s="27" customFormat="1" x14ac:dyDescent="0.2"/>
    <row r="219" spans="1:26" s="27" customFormat="1" x14ac:dyDescent="0.2"/>
    <row r="220" spans="1:26" s="27" customFormat="1" x14ac:dyDescent="0.2"/>
    <row r="221" spans="1:26" s="27" customFormat="1" x14ac:dyDescent="0.2">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s="27" customFormat="1" x14ac:dyDescent="0.2">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s="27" customFormat="1" x14ac:dyDescent="0.2">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s="27" customFormat="1" x14ac:dyDescent="0.2">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s="27" customFormat="1" x14ac:dyDescent="0.2">
      <c r="X225" s="30"/>
      <c r="Y225" s="30"/>
      <c r="Z225" s="30"/>
    </row>
    <row r="226" spans="1:26" s="27" customFormat="1" x14ac:dyDescent="0.2">
      <c r="X226" s="30"/>
      <c r="Y226" s="30"/>
      <c r="Z226" s="30"/>
    </row>
    <row r="227" spans="1:26" s="27" customFormat="1" x14ac:dyDescent="0.2">
      <c r="N227" s="30"/>
      <c r="O227" s="30"/>
      <c r="P227" s="30"/>
      <c r="Q227" s="30"/>
      <c r="R227" s="30"/>
      <c r="S227" s="30"/>
      <c r="T227" s="30"/>
      <c r="U227" s="30"/>
      <c r="V227" s="30"/>
      <c r="W227" s="30"/>
      <c r="X227" s="30"/>
      <c r="Y227" s="30"/>
      <c r="Z227" s="30"/>
    </row>
    <row r="228" spans="1:26" s="27" customFormat="1" x14ac:dyDescent="0.2">
      <c r="N228" s="30"/>
      <c r="O228" s="30"/>
      <c r="P228" s="30"/>
      <c r="Q228" s="30"/>
      <c r="R228" s="30"/>
      <c r="S228" s="30"/>
      <c r="T228" s="30"/>
      <c r="U228" s="30"/>
      <c r="V228" s="30"/>
      <c r="W228" s="30"/>
      <c r="X228" s="30"/>
      <c r="Y228" s="30"/>
      <c r="Z228" s="30"/>
    </row>
    <row r="229" spans="1:26" s="27" customFormat="1" x14ac:dyDescent="0.2">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s="27" customFormat="1" x14ac:dyDescent="0.2">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s="27" customFormat="1" x14ac:dyDescent="0.2"/>
    <row r="232" spans="1:26" s="27" customFormat="1" x14ac:dyDescent="0.2"/>
    <row r="233" spans="1:26" s="27" customFormat="1" x14ac:dyDescent="0.2"/>
    <row r="234" spans="1:26" s="27" customFormat="1" x14ac:dyDescent="0.2"/>
    <row r="235" spans="1:26" s="27" customFormat="1" x14ac:dyDescent="0.2">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s="27" customFormat="1" x14ac:dyDescent="0.2">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s="27" customFormat="1" x14ac:dyDescent="0.2">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s="27" customFormat="1" x14ac:dyDescent="0.2">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s="27" customFormat="1" x14ac:dyDescent="0.2">
      <c r="X239" s="30"/>
      <c r="Y239" s="30"/>
      <c r="Z239" s="30"/>
    </row>
    <row r="240" spans="1:26" s="27" customFormat="1" x14ac:dyDescent="0.2">
      <c r="X240" s="30"/>
      <c r="Y240" s="30"/>
      <c r="Z240" s="30"/>
    </row>
    <row r="241" spans="5:26" s="27" customFormat="1" x14ac:dyDescent="0.2">
      <c r="N241" s="30"/>
      <c r="O241" s="30"/>
      <c r="P241" s="30"/>
      <c r="Q241" s="30"/>
      <c r="R241" s="30"/>
      <c r="S241" s="30"/>
      <c r="T241" s="30"/>
      <c r="U241" s="30"/>
      <c r="V241" s="30"/>
      <c r="W241" s="30"/>
      <c r="X241" s="30"/>
      <c r="Y241" s="30"/>
      <c r="Z241" s="30"/>
    </row>
    <row r="242" spans="5:26" s="27" customFormat="1" x14ac:dyDescent="0.2">
      <c r="N242" s="30"/>
      <c r="O242" s="30"/>
      <c r="P242" s="30"/>
      <c r="Q242" s="30"/>
      <c r="R242" s="30"/>
      <c r="S242" s="30"/>
      <c r="T242" s="30"/>
      <c r="U242" s="30"/>
      <c r="V242" s="30"/>
      <c r="W242" s="30"/>
      <c r="X242" s="30"/>
      <c r="Y242" s="30"/>
      <c r="Z242" s="30"/>
    </row>
    <row r="243" spans="5:26" s="27" customFormat="1" x14ac:dyDescent="0.2">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5:26" s="27" customFormat="1" x14ac:dyDescent="0.2">
      <c r="E244" s="30"/>
      <c r="F244" s="30"/>
      <c r="G244" s="30"/>
      <c r="H244" s="30"/>
      <c r="I244" s="30"/>
      <c r="J244" s="30"/>
      <c r="K244" s="30"/>
      <c r="L244" s="30"/>
      <c r="M244" s="30"/>
      <c r="N244" s="30"/>
      <c r="O244" s="30"/>
      <c r="P244" s="30"/>
      <c r="Q244" s="30"/>
      <c r="R244" s="30"/>
      <c r="S244" s="30"/>
      <c r="T244" s="30"/>
      <c r="U244" s="30"/>
      <c r="V244" s="30"/>
      <c r="W244" s="30"/>
      <c r="X244" s="30"/>
      <c r="Y244" s="30"/>
      <c r="Z244" s="30"/>
    </row>
  </sheetData>
  <pageMargins left="0.19685039370078741" right="0.19685039370078741" top="0.15748031496062992" bottom="0.15748031496062992" header="0.15748031496062992" footer="0.15748031496062992"/>
  <pageSetup paperSize="9" scale="6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ALV_AC_5.2</vt:lpstr>
      <vt:lpstr>ALV_AC_5.2!Druckbereich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Schüpbach</dc:creator>
  <cp:lastModifiedBy>Schüpbach Salome BSV</cp:lastModifiedBy>
  <cp:lastPrinted>2020-01-09T13:50:37Z</cp:lastPrinted>
  <dcterms:created xsi:type="dcterms:W3CDTF">2012-01-25T16:04:26Z</dcterms:created>
  <dcterms:modified xsi:type="dcterms:W3CDTF">2025-10-15T12:20:59Z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2025-07-01T14:46:35Z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cbca6a6b-6328-465b-a91e-72df6443719b</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