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O:\MASS\01_admin\00_sekretariat\Sekretariat\SVS-WEB-Tabellen\SVS 2025 fertige Tabellen\el\"/>
    </mc:Choice>
  </mc:AlternateContent>
  <xr:revisionPtr revIDLastSave="0" documentId="13_ncr:1_{B06E4E43-B566-448B-A8F0-9822290D107D}" xr6:coauthVersionLast="47" xr6:coauthVersionMax="47" xr10:uidLastSave="{00000000-0000-0000-0000-000000000000}"/>
  <bookViews>
    <workbookView xWindow="-120" yWindow="-120" windowWidth="38640" windowHeight="21120" tabRatio="469" xr2:uid="{00000000-000D-0000-FFFF-FFFF00000000}"/>
  </bookViews>
  <sheets>
    <sheet name="EL_PC_3.1_3.2" sheetId="4" r:id="rId1"/>
    <sheet name="EL_PC_3.3" sheetId="2" r:id="rId2"/>
  </sheets>
  <definedNames>
    <definedName name="_xlnm.Print_Area" localSheetId="0">'EL_PC_3.1_3.2'!$A$1:$BK$17</definedName>
    <definedName name="_xlnm.Print_Area" localSheetId="1">EL_PC_3.3!$A$1:$BM$58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62" i="4" l="1"/>
  <c r="BK63" i="4"/>
  <c r="BK96" i="2"/>
  <c r="BK97" i="2"/>
  <c r="BK101" i="2" s="1"/>
  <c r="BK98" i="2"/>
  <c r="BK102" i="2" s="1"/>
  <c r="BK99" i="2"/>
  <c r="BK103" i="2" s="1"/>
  <c r="BK100" i="2"/>
  <c r="BK104" i="2"/>
  <c r="BK105" i="2"/>
  <c r="BK106" i="2"/>
  <c r="BK107" i="2"/>
  <c r="BK108" i="2"/>
  <c r="BK61" i="4" l="1"/>
  <c r="BK64" i="4"/>
  <c r="C67" i="4"/>
  <c r="A67" i="4"/>
  <c r="C59" i="4"/>
  <c r="A59" i="4"/>
  <c r="E71" i="4" l="1"/>
  <c r="E72" i="4"/>
  <c r="AZ64" i="4" l="1"/>
  <c r="BF64" i="4"/>
  <c r="BI64" i="4"/>
  <c r="BL6" i="2"/>
  <c r="BA63" i="4"/>
  <c r="AZ63" i="4"/>
  <c r="BC63" i="4"/>
  <c r="BD63" i="4"/>
  <c r="BE63" i="4"/>
  <c r="BF63" i="4"/>
  <c r="BG63" i="4"/>
  <c r="BH63" i="4"/>
  <c r="BI63" i="4"/>
  <c r="BL5" i="2"/>
  <c r="BA62" i="4"/>
  <c r="AZ62" i="4"/>
  <c r="BC62" i="4"/>
  <c r="BD62" i="4"/>
  <c r="BE62" i="4"/>
  <c r="BF62" i="4"/>
  <c r="BG62" i="4"/>
  <c r="BH62" i="4"/>
  <c r="BI62" i="4"/>
  <c r="BA61" i="4"/>
  <c r="AZ61" i="4"/>
  <c r="BC61" i="4"/>
  <c r="BD61" i="4"/>
  <c r="BE61" i="4"/>
  <c r="BF61" i="4"/>
  <c r="BG61" i="4"/>
  <c r="BH61" i="4"/>
  <c r="BI61" i="4"/>
  <c r="BJ96" i="2"/>
  <c r="BJ97" i="2"/>
  <c r="BJ98" i="2"/>
  <c r="BJ102" i="2" s="1"/>
  <c r="BJ99" i="2"/>
  <c r="BI96" i="2"/>
  <c r="BJ100" i="2"/>
  <c r="BI97" i="2"/>
  <c r="BJ101" i="2" s="1"/>
  <c r="BI98" i="2"/>
  <c r="BI99" i="2"/>
  <c r="BJ103" i="2"/>
  <c r="BJ104" i="2"/>
  <c r="BJ105" i="2"/>
  <c r="BJ106" i="2"/>
  <c r="BJ107" i="2"/>
  <c r="BJ108" i="2"/>
  <c r="E61" i="4"/>
  <c r="F61" i="4"/>
  <c r="G61" i="4"/>
  <c r="H61" i="4"/>
  <c r="I61" i="4"/>
  <c r="J61" i="4"/>
  <c r="K61" i="4"/>
  <c r="L61" i="4"/>
  <c r="M61" i="4"/>
  <c r="N61" i="4"/>
  <c r="O61" i="4"/>
  <c r="P61" i="4"/>
  <c r="Q61" i="4"/>
  <c r="R61" i="4"/>
  <c r="S61" i="4"/>
  <c r="T61" i="4"/>
  <c r="U61" i="4"/>
  <c r="V61" i="4"/>
  <c r="W61" i="4"/>
  <c r="X61" i="4"/>
  <c r="Y61" i="4"/>
  <c r="Z61" i="4"/>
  <c r="AA61" i="4"/>
  <c r="AB61" i="4"/>
  <c r="AC61" i="4"/>
  <c r="AD61" i="4"/>
  <c r="AE61" i="4"/>
  <c r="AF61" i="4"/>
  <c r="AG61" i="4"/>
  <c r="AH61" i="4"/>
  <c r="AI61" i="4"/>
  <c r="AJ61" i="4"/>
  <c r="AK61" i="4"/>
  <c r="AL61" i="4"/>
  <c r="AM61" i="4"/>
  <c r="AN61" i="4"/>
  <c r="AO61" i="4"/>
  <c r="AP61" i="4"/>
  <c r="AQ61" i="4"/>
  <c r="AR61" i="4"/>
  <c r="AS61" i="4"/>
  <c r="AT61" i="4"/>
  <c r="AU61" i="4"/>
  <c r="AV61" i="4"/>
  <c r="AW61" i="4"/>
  <c r="AX61" i="4"/>
  <c r="AY61" i="4"/>
  <c r="E62" i="4"/>
  <c r="F62" i="4"/>
  <c r="G62" i="4"/>
  <c r="H62" i="4"/>
  <c r="I62" i="4"/>
  <c r="J62" i="4"/>
  <c r="K62" i="4"/>
  <c r="L62" i="4"/>
  <c r="M62" i="4"/>
  <c r="N62" i="4"/>
  <c r="O62" i="4"/>
  <c r="P62" i="4"/>
  <c r="Q62" i="4"/>
  <c r="R62" i="4"/>
  <c r="S62" i="4"/>
  <c r="T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AX62" i="4"/>
  <c r="AY62"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AI63" i="4"/>
  <c r="AJ63" i="4"/>
  <c r="AK63" i="4"/>
  <c r="AL63" i="4"/>
  <c r="AM63" i="4"/>
  <c r="AN63" i="4"/>
  <c r="AO63" i="4"/>
  <c r="AP63" i="4"/>
  <c r="AQ63" i="4"/>
  <c r="AR63" i="4"/>
  <c r="AS63" i="4"/>
  <c r="AT63" i="4"/>
  <c r="AU63" i="4"/>
  <c r="AV63" i="4"/>
  <c r="AW63" i="4"/>
  <c r="AX63" i="4"/>
  <c r="AY63" i="4"/>
  <c r="E64" i="4"/>
  <c r="F64" i="4"/>
  <c r="G64" i="4"/>
  <c r="H64" i="4"/>
  <c r="I64" i="4"/>
  <c r="J64" i="4"/>
  <c r="K64" i="4"/>
  <c r="L64" i="4"/>
  <c r="M64" i="4"/>
  <c r="N64" i="4"/>
  <c r="O64" i="4"/>
  <c r="P64" i="4"/>
  <c r="Q64" i="4"/>
  <c r="R64" i="4"/>
  <c r="S64" i="4"/>
  <c r="T64" i="4"/>
  <c r="U64" i="4"/>
  <c r="V64" i="4"/>
  <c r="W64" i="4"/>
  <c r="X64" i="4"/>
  <c r="Y64" i="4"/>
  <c r="Z64" i="4"/>
  <c r="AA64" i="4"/>
  <c r="AB64" i="4"/>
  <c r="AC64" i="4"/>
  <c r="AD64" i="4"/>
  <c r="AE64" i="4"/>
  <c r="AF64" i="4"/>
  <c r="AG64" i="4"/>
  <c r="AH64" i="4"/>
  <c r="AI64" i="4"/>
  <c r="AJ64" i="4"/>
  <c r="E70" i="4"/>
  <c r="E69" i="4"/>
  <c r="BI104" i="2"/>
  <c r="BI105" i="2"/>
  <c r="BI106" i="2"/>
  <c r="BI107" i="2"/>
  <c r="BI108" i="2"/>
  <c r="BH104" i="2"/>
  <c r="BH105" i="2"/>
  <c r="BH106" i="2"/>
  <c r="BH107" i="2"/>
  <c r="BH108" i="2"/>
  <c r="BH98" i="2"/>
  <c r="BI102" i="2"/>
  <c r="BH97" i="2"/>
  <c r="BI101" i="2"/>
  <c r="BH99" i="2"/>
  <c r="BI103" i="2" s="1"/>
  <c r="BH96" i="2"/>
  <c r="BH100" i="2" s="1"/>
  <c r="BI100" i="2"/>
  <c r="BG104" i="2"/>
  <c r="BG105" i="2"/>
  <c r="BG106" i="2"/>
  <c r="BG107" i="2"/>
  <c r="BG108" i="2"/>
  <c r="BG98" i="2"/>
  <c r="BH102" i="2"/>
  <c r="BG97" i="2"/>
  <c r="BH101" i="2" s="1"/>
  <c r="BG96" i="2"/>
  <c r="BG99" i="2"/>
  <c r="BH103" i="2" s="1"/>
  <c r="BF104" i="2"/>
  <c r="BF105" i="2"/>
  <c r="BF106" i="2"/>
  <c r="BF107" i="2"/>
  <c r="BF108" i="2"/>
  <c r="BF97" i="2"/>
  <c r="BG101" i="2"/>
  <c r="BF98" i="2"/>
  <c r="BG102" i="2" s="1"/>
  <c r="BF96" i="2"/>
  <c r="BG100" i="2"/>
  <c r="BF99" i="2"/>
  <c r="BF103" i="2" s="1"/>
  <c r="BE104" i="2"/>
  <c r="BE105" i="2"/>
  <c r="BE106" i="2"/>
  <c r="BE107" i="2"/>
  <c r="BE108" i="2"/>
  <c r="BE97" i="2"/>
  <c r="BE101" i="2" s="1"/>
  <c r="BE99" i="2"/>
  <c r="BE98" i="2"/>
  <c r="BF102" i="2" s="1"/>
  <c r="BE96" i="2"/>
  <c r="BF100" i="2"/>
  <c r="BD97" i="2"/>
  <c r="BD101" i="2" s="1"/>
  <c r="BD98" i="2"/>
  <c r="BD104" i="2"/>
  <c r="BD105" i="2"/>
  <c r="BD106" i="2"/>
  <c r="BD107" i="2"/>
  <c r="BD108" i="2"/>
  <c r="BD96" i="2"/>
  <c r="BE100" i="2"/>
  <c r="BD99" i="2"/>
  <c r="BE103" i="2"/>
  <c r="BC97" i="2"/>
  <c r="BC98" i="2"/>
  <c r="BD102" i="2"/>
  <c r="BC99" i="2"/>
  <c r="BD103" i="2"/>
  <c r="BC104" i="2"/>
  <c r="BC105" i="2"/>
  <c r="BC106" i="2"/>
  <c r="BC107" i="2"/>
  <c r="BC108" i="2"/>
  <c r="BC96" i="2"/>
  <c r="BC100" i="2" s="1"/>
  <c r="BB104" i="2"/>
  <c r="BB105" i="2"/>
  <c r="BB106" i="2"/>
  <c r="BB107" i="2"/>
  <c r="BB108" i="2"/>
  <c r="BB98" i="2"/>
  <c r="BC102" i="2"/>
  <c r="BB97" i="2"/>
  <c r="BC101" i="2"/>
  <c r="BB96" i="2"/>
  <c r="BB99" i="2"/>
  <c r="BC103" i="2" s="1"/>
  <c r="BA97" i="2"/>
  <c r="BA101" i="2" s="1"/>
  <c r="BA99" i="2"/>
  <c r="BA103" i="2" s="1"/>
  <c r="BA104" i="2"/>
  <c r="BA105" i="2"/>
  <c r="BA106" i="2"/>
  <c r="BA107" i="2"/>
  <c r="BA108" i="2"/>
  <c r="BA96" i="2"/>
  <c r="BB100" i="2" s="1"/>
  <c r="BA98" i="2"/>
  <c r="AZ96" i="2"/>
  <c r="AZ97" i="2"/>
  <c r="AZ101" i="2" s="1"/>
  <c r="AZ98" i="2"/>
  <c r="AZ99" i="2"/>
  <c r="AZ104" i="2"/>
  <c r="AZ105" i="2"/>
  <c r="AZ106" i="2"/>
  <c r="AZ107" i="2"/>
  <c r="AZ108" i="2"/>
  <c r="AY104" i="2"/>
  <c r="AY107" i="2"/>
  <c r="BA102" i="2"/>
  <c r="BB102" i="2"/>
  <c r="AY105" i="2"/>
  <c r="AY106" i="2"/>
  <c r="AY108" i="2"/>
  <c r="AY99" i="2"/>
  <c r="AY97" i="2"/>
  <c r="AY101" i="2" s="1"/>
  <c r="AY98" i="2"/>
  <c r="AY96" i="2"/>
  <c r="AX108"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Z108" i="2"/>
  <c r="Y108" i="2"/>
  <c r="X108" i="2"/>
  <c r="W108" i="2"/>
  <c r="V108" i="2"/>
  <c r="U108" i="2"/>
  <c r="T108" i="2"/>
  <c r="S108" i="2"/>
  <c r="R108" i="2"/>
  <c r="Q108" i="2"/>
  <c r="P108" i="2"/>
  <c r="O108" i="2"/>
  <c r="N108" i="2"/>
  <c r="M108" i="2"/>
  <c r="L108" i="2"/>
  <c r="K108" i="2"/>
  <c r="J108" i="2"/>
  <c r="I108" i="2"/>
  <c r="H108" i="2"/>
  <c r="G108" i="2"/>
  <c r="F108" i="2"/>
  <c r="E108"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R107" i="2"/>
  <c r="Q107" i="2"/>
  <c r="P107" i="2"/>
  <c r="O107" i="2"/>
  <c r="N107" i="2"/>
  <c r="M107" i="2"/>
  <c r="L107" i="2"/>
  <c r="K107" i="2"/>
  <c r="J107" i="2"/>
  <c r="I107" i="2"/>
  <c r="H107" i="2"/>
  <c r="G107" i="2"/>
  <c r="F107" i="2"/>
  <c r="E107" i="2"/>
  <c r="AX106" i="2"/>
  <c r="AW106" i="2"/>
  <c r="AV106" i="2"/>
  <c r="AU106" i="2"/>
  <c r="AT106" i="2"/>
  <c r="AS106" i="2"/>
  <c r="AR106" i="2"/>
  <c r="AQ106" i="2"/>
  <c r="AP106" i="2"/>
  <c r="AO106" i="2"/>
  <c r="AN106" i="2"/>
  <c r="AM106" i="2"/>
  <c r="AL106" i="2"/>
  <c r="AK106" i="2"/>
  <c r="AJ106" i="2"/>
  <c r="AI106" i="2"/>
  <c r="AH106" i="2"/>
  <c r="AG106" i="2"/>
  <c r="AF106" i="2"/>
  <c r="AE106" i="2"/>
  <c r="AD106" i="2"/>
  <c r="AC106" i="2"/>
  <c r="AB106" i="2"/>
  <c r="AA106" i="2"/>
  <c r="Z106" i="2"/>
  <c r="Y106" i="2"/>
  <c r="X106" i="2"/>
  <c r="W106" i="2"/>
  <c r="V106" i="2"/>
  <c r="U106" i="2"/>
  <c r="T106" i="2"/>
  <c r="S106" i="2"/>
  <c r="R106" i="2"/>
  <c r="Q106" i="2"/>
  <c r="P106" i="2"/>
  <c r="O106" i="2"/>
  <c r="N106" i="2"/>
  <c r="M106" i="2"/>
  <c r="L106" i="2"/>
  <c r="K106" i="2"/>
  <c r="J106" i="2"/>
  <c r="I106" i="2"/>
  <c r="H106" i="2"/>
  <c r="G106" i="2"/>
  <c r="F106" i="2"/>
  <c r="E106" i="2"/>
  <c r="AX105" i="2"/>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U105" i="2"/>
  <c r="T105" i="2"/>
  <c r="S105" i="2"/>
  <c r="R105" i="2"/>
  <c r="Q105" i="2"/>
  <c r="P105" i="2"/>
  <c r="O105" i="2"/>
  <c r="N105" i="2"/>
  <c r="M105" i="2"/>
  <c r="L105" i="2"/>
  <c r="K105" i="2"/>
  <c r="J105" i="2"/>
  <c r="I105" i="2"/>
  <c r="H105" i="2"/>
  <c r="G105" i="2"/>
  <c r="F105" i="2"/>
  <c r="E105"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T104" i="2"/>
  <c r="S104" i="2"/>
  <c r="R104" i="2"/>
  <c r="Q104" i="2"/>
  <c r="P104" i="2"/>
  <c r="O104" i="2"/>
  <c r="N104" i="2"/>
  <c r="M104" i="2"/>
  <c r="L104" i="2"/>
  <c r="K104" i="2"/>
  <c r="J104" i="2"/>
  <c r="I104" i="2"/>
  <c r="H104" i="2"/>
  <c r="G104" i="2"/>
  <c r="F104" i="2"/>
  <c r="E104" i="2"/>
  <c r="AX99" i="2"/>
  <c r="AX103" i="2" s="1"/>
  <c r="AW99" i="2"/>
  <c r="AV99" i="2"/>
  <c r="AU99" i="2"/>
  <c r="AT99" i="2"/>
  <c r="AU103" i="2" s="1"/>
  <c r="AS99" i="2"/>
  <c r="AS103" i="2" s="1"/>
  <c r="AR99" i="2"/>
  <c r="AO99" i="2"/>
  <c r="AN99" i="2"/>
  <c r="AN103" i="2" s="1"/>
  <c r="AM99" i="2"/>
  <c r="AL99" i="2"/>
  <c r="AL103" i="2" s="1"/>
  <c r="AK99" i="2"/>
  <c r="AJ99" i="2"/>
  <c r="AJ103" i="2" s="1"/>
  <c r="AI99" i="2"/>
  <c r="AI103" i="2" s="1"/>
  <c r="AH99" i="2"/>
  <c r="AG99" i="2"/>
  <c r="AG103" i="2" s="1"/>
  <c r="AF99" i="2"/>
  <c r="AF103" i="2" s="1"/>
  <c r="AE99" i="2"/>
  <c r="AD99" i="2"/>
  <c r="AC99" i="2"/>
  <c r="AB99" i="2"/>
  <c r="AB103" i="2" s="1"/>
  <c r="AA99" i="2"/>
  <c r="Z99" i="2"/>
  <c r="Y99" i="2"/>
  <c r="Z103" i="2" s="1"/>
  <c r="X99" i="2"/>
  <c r="X103" i="2" s="1"/>
  <c r="W99" i="2"/>
  <c r="V99" i="2"/>
  <c r="W103" i="2" s="1"/>
  <c r="U99" i="2"/>
  <c r="T99" i="2"/>
  <c r="U103" i="2" s="1"/>
  <c r="S99" i="2"/>
  <c r="R99" i="2"/>
  <c r="Q99" i="2"/>
  <c r="Q103" i="2" s="1"/>
  <c r="P99" i="2"/>
  <c r="P103" i="2" s="1"/>
  <c r="O99" i="2"/>
  <c r="N99" i="2"/>
  <c r="N103" i="2" s="1"/>
  <c r="M99" i="2"/>
  <c r="L99" i="2"/>
  <c r="M103" i="2" s="1"/>
  <c r="K99" i="2"/>
  <c r="K103" i="2" s="1"/>
  <c r="J99" i="2"/>
  <c r="I99" i="2"/>
  <c r="J103" i="2" s="1"/>
  <c r="H99" i="2"/>
  <c r="H103" i="2" s="1"/>
  <c r="G99" i="2"/>
  <c r="F99" i="2"/>
  <c r="F103" i="2" s="1"/>
  <c r="E99" i="2"/>
  <c r="AV98" i="2"/>
  <c r="AV102" i="2" s="1"/>
  <c r="AU98" i="2"/>
  <c r="AU102" i="2" s="1"/>
  <c r="AT98" i="2"/>
  <c r="AR98" i="2"/>
  <c r="AR102" i="2" s="1"/>
  <c r="AN98" i="2"/>
  <c r="AL98" i="2"/>
  <c r="AJ98" i="2"/>
  <c r="AJ102" i="2" s="1"/>
  <c r="AI98" i="2"/>
  <c r="AH98" i="2"/>
  <c r="AH102" i="2" s="1"/>
  <c r="AF98" i="2"/>
  <c r="AE98" i="2"/>
  <c r="AD98" i="2"/>
  <c r="AD102" i="2" s="1"/>
  <c r="AB98" i="2"/>
  <c r="AA98" i="2"/>
  <c r="Z98" i="2"/>
  <c r="X98" i="2"/>
  <c r="W98" i="2"/>
  <c r="X102" i="2" s="1"/>
  <c r="V98" i="2"/>
  <c r="T98" i="2"/>
  <c r="T102" i="2" s="1"/>
  <c r="S98" i="2"/>
  <c r="R98" i="2"/>
  <c r="S102" i="2" s="1"/>
  <c r="Q98" i="2"/>
  <c r="P98" i="2"/>
  <c r="Q102" i="2" s="1"/>
  <c r="N98" i="2"/>
  <c r="M98" i="2"/>
  <c r="M102" i="2" s="1"/>
  <c r="L98" i="2"/>
  <c r="K98" i="2"/>
  <c r="J98" i="2"/>
  <c r="J102" i="2" s="1"/>
  <c r="I98" i="2"/>
  <c r="H98" i="2"/>
  <c r="G98" i="2"/>
  <c r="F98" i="2"/>
  <c r="E98" i="2"/>
  <c r="F102" i="2" s="1"/>
  <c r="AX97" i="2"/>
  <c r="AX101" i="2" s="1"/>
  <c r="AW97" i="2"/>
  <c r="AV97" i="2"/>
  <c r="AW101" i="2" s="1"/>
  <c r="AT97" i="2"/>
  <c r="AT101" i="2" s="1"/>
  <c r="AS97" i="2"/>
  <c r="AR97" i="2"/>
  <c r="AR101" i="2" s="1"/>
  <c r="AO97" i="2"/>
  <c r="AN97" i="2"/>
  <c r="AO101" i="2" s="1"/>
  <c r="AL97" i="2"/>
  <c r="AK97" i="2"/>
  <c r="AJ97" i="2"/>
  <c r="AJ101" i="2" s="1"/>
  <c r="AI97" i="2"/>
  <c r="AI101" i="2" s="1"/>
  <c r="AH97" i="2"/>
  <c r="AF97" i="2"/>
  <c r="AE97" i="2"/>
  <c r="AD97" i="2"/>
  <c r="AD101" i="2" s="1"/>
  <c r="AC97" i="2"/>
  <c r="AB97" i="2"/>
  <c r="AA97" i="2"/>
  <c r="AB101" i="2" s="1"/>
  <c r="Z97" i="2"/>
  <c r="Z101" i="2" s="1"/>
  <c r="Y97" i="2"/>
  <c r="X97" i="2"/>
  <c r="Y101" i="2" s="1"/>
  <c r="W97" i="2"/>
  <c r="V97" i="2"/>
  <c r="V101" i="2" s="1"/>
  <c r="U97" i="2"/>
  <c r="T97" i="2"/>
  <c r="S97" i="2"/>
  <c r="S101" i="2" s="1"/>
  <c r="R97" i="2"/>
  <c r="R101" i="2" s="1"/>
  <c r="Q97" i="2"/>
  <c r="P97" i="2"/>
  <c r="Q101" i="2" s="1"/>
  <c r="O97" i="2"/>
  <c r="N97" i="2"/>
  <c r="O101" i="2" s="1"/>
  <c r="M97" i="2"/>
  <c r="L97" i="2"/>
  <c r="K97" i="2"/>
  <c r="L101" i="2" s="1"/>
  <c r="J97" i="2"/>
  <c r="J101" i="2" s="1"/>
  <c r="I97" i="2"/>
  <c r="H97" i="2"/>
  <c r="H101" i="2" s="1"/>
  <c r="G97" i="2"/>
  <c r="F97" i="2"/>
  <c r="F101" i="2" s="1"/>
  <c r="E97" i="2"/>
  <c r="AX96" i="2"/>
  <c r="AW96" i="2"/>
  <c r="AW100" i="2" s="1"/>
  <c r="AV96" i="2"/>
  <c r="AV100" i="2" s="1"/>
  <c r="AU96" i="2"/>
  <c r="AT96" i="2"/>
  <c r="AU100" i="2" s="1"/>
  <c r="AS96" i="2"/>
  <c r="AR96" i="2"/>
  <c r="AR100" i="2" s="1"/>
  <c r="AO96" i="2"/>
  <c r="AN96" i="2"/>
  <c r="AL96" i="2"/>
  <c r="AK96" i="2"/>
  <c r="AJ96" i="2"/>
  <c r="AI96" i="2"/>
  <c r="AJ100" i="2" s="1"/>
  <c r="AH96" i="2"/>
  <c r="AG96" i="2"/>
  <c r="AH100" i="2" s="1"/>
  <c r="AF96" i="2"/>
  <c r="AE96" i="2"/>
  <c r="AD96" i="2"/>
  <c r="AD100" i="2" s="1"/>
  <c r="AC96" i="2"/>
  <c r="AC100" i="2" s="1"/>
  <c r="AB96" i="2"/>
  <c r="AA96" i="2"/>
  <c r="AA100" i="2" s="1"/>
  <c r="Z96" i="2"/>
  <c r="Y96" i="2"/>
  <c r="Z100" i="2" s="1"/>
  <c r="X96" i="2"/>
  <c r="X100" i="2" s="1"/>
  <c r="W96" i="2"/>
  <c r="V96" i="2"/>
  <c r="W100" i="2" s="1"/>
  <c r="U96" i="2"/>
  <c r="T96" i="2"/>
  <c r="S96" i="2"/>
  <c r="R96" i="2"/>
  <c r="Q96" i="2"/>
  <c r="Q100" i="2" s="1"/>
  <c r="P96" i="2"/>
  <c r="P100" i="2" s="1"/>
  <c r="O96" i="2"/>
  <c r="O100" i="2" s="1"/>
  <c r="N96" i="2"/>
  <c r="N100" i="2" s="1"/>
  <c r="M96" i="2"/>
  <c r="M100" i="2" s="1"/>
  <c r="L96" i="2"/>
  <c r="K96" i="2"/>
  <c r="K100" i="2" s="1"/>
  <c r="J96" i="2"/>
  <c r="I96" i="2"/>
  <c r="I100" i="2" s="1"/>
  <c r="H96" i="2"/>
  <c r="G96" i="2"/>
  <c r="G100" i="2" s="1"/>
  <c r="F96" i="2"/>
  <c r="E96" i="2"/>
  <c r="S100" i="2"/>
  <c r="AE100" i="2"/>
  <c r="AI100" i="2"/>
  <c r="K101" i="2"/>
  <c r="AA101" i="2"/>
  <c r="I102" i="2"/>
  <c r="AB102" i="2"/>
  <c r="G103" i="2"/>
  <c r="O103" i="2"/>
  <c r="S103" i="2"/>
  <c r="AA103" i="2"/>
  <c r="AE103" i="2"/>
  <c r="AM103" i="2"/>
  <c r="AW103" i="2"/>
  <c r="AY100" i="2"/>
  <c r="AZ100" i="2"/>
  <c r="H100" i="2"/>
  <c r="L100" i="2"/>
  <c r="T100" i="2"/>
  <c r="AB100" i="2"/>
  <c r="AF100" i="2"/>
  <c r="AT100" i="2"/>
  <c r="AX100" i="2"/>
  <c r="T101" i="2"/>
  <c r="X101" i="2"/>
  <c r="AF101" i="2"/>
  <c r="AK101" i="2"/>
  <c r="N102" i="2"/>
  <c r="T103" i="2"/>
  <c r="AZ102" i="2"/>
  <c r="U100" i="2"/>
  <c r="AK100" i="2"/>
  <c r="AO100" i="2"/>
  <c r="I101" i="2"/>
  <c r="M101" i="2"/>
  <c r="U101" i="2"/>
  <c r="AC101" i="2"/>
  <c r="AL101" i="2"/>
  <c r="G102" i="2"/>
  <c r="K102" i="2"/>
  <c r="I103" i="2"/>
  <c r="Y103" i="2"/>
  <c r="AO103" i="2"/>
  <c r="F100" i="2"/>
  <c r="V100" i="2"/>
  <c r="AL100" i="2"/>
  <c r="N101" i="2"/>
  <c r="AS101" i="2"/>
  <c r="H102" i="2"/>
  <c r="L102" i="2"/>
  <c r="AA102" i="2"/>
  <c r="AF102" i="2"/>
  <c r="R103" i="2"/>
  <c r="V103" i="2"/>
  <c r="AD103" i="2"/>
  <c r="AH103" i="2"/>
  <c r="AV103" i="2"/>
  <c r="AZ103" i="2"/>
  <c r="AQ96" i="2"/>
  <c r="AQ98" i="2"/>
  <c r="AQ99" i="2"/>
  <c r="AQ103" i="2" s="1"/>
  <c r="AR103" i="2"/>
  <c r="AP96" i="2"/>
  <c r="AP100" i="2"/>
  <c r="AP97" i="2"/>
  <c r="AP101" i="2"/>
  <c r="AP98" i="2"/>
  <c r="AQ102" i="2" s="1"/>
  <c r="AP99" i="2"/>
  <c r="AP103" i="2"/>
  <c r="AX98" i="2"/>
  <c r="AX102" i="2" s="1"/>
  <c r="AM98" i="2"/>
  <c r="AM102" i="2"/>
  <c r="AM96" i="2"/>
  <c r="AM100" i="2"/>
  <c r="AG97" i="2"/>
  <c r="AG101" i="2" s="1"/>
  <c r="AM97" i="2"/>
  <c r="AM101" i="2"/>
  <c r="AQ97" i="2"/>
  <c r="AU97" i="2"/>
  <c r="AU101" i="2" s="1"/>
  <c r="O98" i="2"/>
  <c r="O102" i="2" s="1"/>
  <c r="U98" i="2"/>
  <c r="U102" i="2"/>
  <c r="Y98" i="2"/>
  <c r="Z102" i="2" s="1"/>
  <c r="AC98" i="2"/>
  <c r="AC102" i="2" s="1"/>
  <c r="AG98" i="2"/>
  <c r="AG102" i="2" s="1"/>
  <c r="AK98" i="2"/>
  <c r="AK102" i="2"/>
  <c r="AO98" i="2"/>
  <c r="AP102" i="2" s="1"/>
  <c r="AS98" i="2"/>
  <c r="AS102" i="2" s="1"/>
  <c r="AW98" i="2"/>
  <c r="AW102" i="2" s="1"/>
  <c r="AQ101" i="2"/>
  <c r="AQ100" i="2"/>
  <c r="AT102" i="2"/>
  <c r="V102" i="2"/>
  <c r="AL102" i="2"/>
  <c r="AY102" i="2"/>
  <c r="AN102" i="2"/>
  <c r="AN100" i="2"/>
  <c r="BJ61" i="4" l="1"/>
  <c r="BK69" i="4" s="1"/>
  <c r="BL3" i="2"/>
  <c r="BM3" i="2"/>
  <c r="BB63" i="4"/>
  <c r="BM5" i="2"/>
  <c r="BM6" i="2"/>
  <c r="BJ62" i="4"/>
  <c r="BK70" i="4" s="1"/>
  <c r="BL4" i="2"/>
  <c r="BB62" i="4"/>
  <c r="BB70" i="4" s="1"/>
  <c r="BM4" i="2"/>
  <c r="AN101" i="2"/>
  <c r="AH101" i="2"/>
  <c r="AY103" i="2"/>
  <c r="R100" i="2"/>
  <c r="AK103" i="2"/>
  <c r="AG100" i="2"/>
  <c r="P101" i="2"/>
  <c r="G101" i="2"/>
  <c r="P102" i="2"/>
  <c r="AE102" i="2"/>
  <c r="L103" i="2"/>
  <c r="BG103" i="2"/>
  <c r="AT103" i="2"/>
  <c r="AV101" i="2"/>
  <c r="AO102" i="2"/>
  <c r="Y102" i="2"/>
  <c r="J100" i="2"/>
  <c r="AC103" i="2"/>
  <c r="Y100" i="2"/>
  <c r="AE101" i="2"/>
  <c r="AS100" i="2"/>
  <c r="BA100" i="2"/>
  <c r="BD100" i="2"/>
  <c r="BF101" i="2"/>
  <c r="BE102" i="2"/>
  <c r="BB103" i="2"/>
  <c r="AI102" i="2"/>
  <c r="W102" i="2"/>
  <c r="W101" i="2"/>
  <c r="R102" i="2"/>
  <c r="BB101" i="2"/>
  <c r="AI71" i="4"/>
  <c r="AF70" i="4"/>
  <c r="AP64" i="4"/>
  <c r="BG64" i="4"/>
  <c r="BG72" i="4" s="1"/>
  <c r="AW64" i="4"/>
  <c r="AO64" i="4"/>
  <c r="AX64" i="4"/>
  <c r="AV64" i="4"/>
  <c r="AN64" i="4"/>
  <c r="P72" i="4"/>
  <c r="H72" i="4"/>
  <c r="BE64" i="4"/>
  <c r="BF72" i="4" s="1"/>
  <c r="AU64" i="4"/>
  <c r="BD64" i="4"/>
  <c r="AM64" i="4"/>
  <c r="AT64" i="4"/>
  <c r="AL64" i="4"/>
  <c r="BC64" i="4"/>
  <c r="BA64" i="4"/>
  <c r="BA72" i="4" s="1"/>
  <c r="AS64" i="4"/>
  <c r="AK64" i="4"/>
  <c r="AK72" i="4" s="1"/>
  <c r="BD70" i="4"/>
  <c r="BJ64" i="4"/>
  <c r="BB64" i="4"/>
  <c r="BB72" i="4" s="1"/>
  <c r="AR64" i="4"/>
  <c r="AY64" i="4"/>
  <c r="AZ72" i="4" s="1"/>
  <c r="AQ64" i="4"/>
  <c r="BH64" i="4"/>
  <c r="BI72" i="4" s="1"/>
  <c r="X71" i="4"/>
  <c r="K71" i="4"/>
  <c r="AP71" i="4"/>
  <c r="AF69" i="4"/>
  <c r="AB72" i="4"/>
  <c r="BI69" i="4"/>
  <c r="AH72" i="4"/>
  <c r="K72" i="4"/>
  <c r="BF71" i="4"/>
  <c r="BA70" i="4"/>
  <c r="AL70" i="4"/>
  <c r="AD72" i="4"/>
  <c r="AD71" i="4"/>
  <c r="L70" i="4"/>
  <c r="T69" i="4"/>
  <c r="AX70" i="4"/>
  <c r="AA70" i="4"/>
  <c r="K69" i="4"/>
  <c r="V69" i="4"/>
  <c r="AI72" i="4"/>
  <c r="AA72" i="4"/>
  <c r="K70" i="4"/>
  <c r="AJ69" i="4"/>
  <c r="AV69" i="4"/>
  <c r="F69" i="4"/>
  <c r="AJ71" i="4"/>
  <c r="AR70" i="4"/>
  <c r="N72" i="4"/>
  <c r="AY71" i="4"/>
  <c r="AQ71" i="4"/>
  <c r="V71" i="4"/>
  <c r="F70" i="4"/>
  <c r="AC72" i="4"/>
  <c r="AS71" i="4"/>
  <c r="AL71" i="4"/>
  <c r="S70" i="4"/>
  <c r="V72" i="4"/>
  <c r="P71" i="4"/>
  <c r="AT70" i="4"/>
  <c r="X70" i="4"/>
  <c r="P69" i="4"/>
  <c r="M71" i="4"/>
  <c r="F71" i="4"/>
  <c r="AY70" i="4"/>
  <c r="AD70" i="4"/>
  <c r="BE69" i="4"/>
  <c r="AV71" i="4"/>
  <c r="AQ70" i="4"/>
  <c r="N70" i="4"/>
  <c r="O69" i="4"/>
  <c r="BB71" i="4"/>
  <c r="R72" i="4"/>
  <c r="S71" i="4"/>
  <c r="BI70" i="4"/>
  <c r="BA69" i="4"/>
  <c r="BI71" i="4"/>
  <c r="BJ69" i="4"/>
  <c r="BE70" i="4"/>
  <c r="U71" i="4"/>
  <c r="BF70" i="4"/>
  <c r="AJ72" i="4"/>
  <c r="Q72" i="4"/>
  <c r="AR71" i="4"/>
  <c r="Y71" i="4"/>
  <c r="L71" i="4"/>
  <c r="AG70" i="4"/>
  <c r="T70" i="4"/>
  <c r="BD69" i="4"/>
  <c r="AQ69" i="4"/>
  <c r="AA69" i="4"/>
  <c r="J72" i="4"/>
  <c r="AX71" i="4"/>
  <c r="R71" i="4"/>
  <c r="BB61" i="4"/>
  <c r="BC69" i="4" s="1"/>
  <c r="BC70" i="4"/>
  <c r="I72" i="4"/>
  <c r="AW71" i="4"/>
  <c r="Q71" i="4"/>
  <c r="Y70" i="4"/>
  <c r="AU69" i="4"/>
  <c r="AE69" i="4"/>
  <c r="U72" i="4"/>
  <c r="BE71" i="4"/>
  <c r="AC71" i="4"/>
  <c r="J71" i="4"/>
  <c r="AK70" i="4"/>
  <c r="AE70" i="4"/>
  <c r="AZ69" i="4"/>
  <c r="AG72" i="4"/>
  <c r="AO71" i="4"/>
  <c r="I71" i="4"/>
  <c r="AW70" i="4"/>
  <c r="Q70" i="4"/>
  <c r="AY69" i="4"/>
  <c r="AI69" i="4"/>
  <c r="S69" i="4"/>
  <c r="AH71" i="4"/>
  <c r="AP70" i="4"/>
  <c r="AT69" i="4"/>
  <c r="BG70" i="4"/>
  <c r="BC71" i="4"/>
  <c r="Y72" i="4"/>
  <c r="S72" i="4"/>
  <c r="F72" i="4"/>
  <c r="BA71" i="4"/>
  <c r="AT71" i="4"/>
  <c r="AG71" i="4"/>
  <c r="AA71" i="4"/>
  <c r="N71" i="4"/>
  <c r="AO70" i="4"/>
  <c r="AI70" i="4"/>
  <c r="V70" i="4"/>
  <c r="I70" i="4"/>
  <c r="BF69" i="4"/>
  <c r="AM69" i="4"/>
  <c r="W69" i="4"/>
  <c r="G69" i="4"/>
  <c r="W72" i="4"/>
  <c r="BH71" i="4"/>
  <c r="AE71" i="4"/>
  <c r="AZ70" i="4"/>
  <c r="AS70" i="4"/>
  <c r="AM70" i="4"/>
  <c r="M70" i="4"/>
  <c r="G70" i="4"/>
  <c r="AK69" i="4"/>
  <c r="U69" i="4"/>
  <c r="Z72" i="4"/>
  <c r="AK71" i="4"/>
  <c r="O72" i="4"/>
  <c r="W71" i="4"/>
  <c r="BH70" i="4"/>
  <c r="R70" i="4"/>
  <c r="AO69" i="4"/>
  <c r="AP69" i="4"/>
  <c r="Y69" i="4"/>
  <c r="Z69" i="4"/>
  <c r="J69" i="4"/>
  <c r="I69" i="4"/>
  <c r="BG69" i="4"/>
  <c r="BG71" i="4"/>
  <c r="T72" i="4"/>
  <c r="BD71" i="4"/>
  <c r="AB71" i="4"/>
  <c r="AJ70" i="4"/>
  <c r="AN69" i="4"/>
  <c r="X69" i="4"/>
  <c r="H69" i="4"/>
  <c r="AL69" i="4"/>
  <c r="AF72" i="4"/>
  <c r="G72" i="4"/>
  <c r="AU71" i="4"/>
  <c r="AN71" i="4"/>
  <c r="O71" i="4"/>
  <c r="H71" i="4"/>
  <c r="AV70" i="4"/>
  <c r="AC70" i="4"/>
  <c r="W70" i="4"/>
  <c r="P70" i="4"/>
  <c r="J70" i="4"/>
  <c r="BH69" i="4"/>
  <c r="AS69" i="4"/>
  <c r="AC69" i="4"/>
  <c r="M69" i="4"/>
  <c r="AD69" i="4"/>
  <c r="L72" i="4"/>
  <c r="T71" i="4"/>
  <c r="AB70" i="4"/>
  <c r="AR69" i="4"/>
  <c r="AB69" i="4"/>
  <c r="L69" i="4"/>
  <c r="M72" i="4"/>
  <c r="Z71" i="4"/>
  <c r="Z70" i="4"/>
  <c r="AE72" i="4"/>
  <c r="X72" i="4"/>
  <c r="AZ71" i="4"/>
  <c r="AM71" i="4"/>
  <c r="AF71" i="4"/>
  <c r="G71" i="4"/>
  <c r="AU70" i="4"/>
  <c r="AN70" i="4"/>
  <c r="AH70" i="4"/>
  <c r="U70" i="4"/>
  <c r="O70" i="4"/>
  <c r="H70" i="4"/>
  <c r="AX69" i="4"/>
  <c r="AW69" i="4"/>
  <c r="AH69" i="4"/>
  <c r="AG69" i="4"/>
  <c r="R69" i="4"/>
  <c r="Q69" i="4"/>
  <c r="BJ63" i="4"/>
  <c r="N69" i="4"/>
  <c r="BJ70" i="4" l="1"/>
  <c r="BJ72" i="4"/>
  <c r="BK72" i="4"/>
  <c r="BJ71" i="4"/>
  <c r="BK71" i="4"/>
  <c r="AW72" i="4"/>
  <c r="AO72" i="4"/>
  <c r="AV72" i="4"/>
  <c r="AS72" i="4"/>
  <c r="AN72" i="4"/>
  <c r="AU72" i="4"/>
  <c r="BE72" i="4"/>
  <c r="AY72" i="4"/>
  <c r="AP72" i="4"/>
  <c r="AL72" i="4"/>
  <c r="AR72" i="4"/>
  <c r="BH72" i="4"/>
  <c r="BC72" i="4"/>
  <c r="AT72" i="4"/>
  <c r="AQ72" i="4"/>
  <c r="AX72" i="4"/>
  <c r="AM72" i="4"/>
  <c r="BD72" i="4"/>
  <c r="BB69" i="4"/>
</calcChain>
</file>

<file path=xl/sharedStrings.xml><?xml version="1.0" encoding="utf-8"?>
<sst xmlns="http://schemas.openxmlformats.org/spreadsheetml/2006/main" count="196" uniqueCount="71">
  <si>
    <t>Veränderung gegenüber Vorjahr</t>
  </si>
  <si>
    <t>Variation par rapport à l'année passée</t>
  </si>
  <si>
    <t>Total</t>
  </si>
  <si>
    <t>EL 6A
Bezüger/-innen</t>
  </si>
  <si>
    <t>PC 6A
Bénéficiaires</t>
  </si>
  <si>
    <t>zur AV</t>
  </si>
  <si>
    <t>zur HV</t>
  </si>
  <si>
    <t>zur IV</t>
  </si>
  <si>
    <t>zur AV und HV</t>
  </si>
  <si>
    <t>à l’AV</t>
  </si>
  <si>
    <t>à l’AS</t>
  </si>
  <si>
    <t>à l’AI</t>
  </si>
  <si>
    <t>l’AV</t>
  </si>
  <si>
    <t>l’AS</t>
  </si>
  <si>
    <t>à l’AV et à l’AS</t>
  </si>
  <si>
    <r>
      <t>Personen</t>
    </r>
    <r>
      <rPr>
        <b/>
        <vertAlign val="superscript"/>
        <sz val="10"/>
        <rFont val="Arial"/>
        <family val="2"/>
      </rPr>
      <t>1</t>
    </r>
    <r>
      <rPr>
        <b/>
        <sz val="10"/>
        <rFont val="Arial"/>
        <family val="2"/>
      </rPr>
      <t xml:space="preserve"> mit EL</t>
    </r>
  </si>
  <si>
    <r>
      <t>Bénéficiaires</t>
    </r>
    <r>
      <rPr>
        <b/>
        <vertAlign val="superscript"/>
        <sz val="10"/>
        <rFont val="Arial"/>
        <family val="2"/>
      </rPr>
      <t xml:space="preserve">1 </t>
    </r>
    <r>
      <rPr>
        <b/>
        <sz val="10"/>
        <rFont val="Arial"/>
        <family val="2"/>
      </rPr>
      <t>de PC</t>
    </r>
  </si>
  <si>
    <r>
      <t>Bénéficiaires de PC en % des bénéficiaires</t>
    </r>
    <r>
      <rPr>
        <b/>
        <vertAlign val="superscript"/>
        <sz val="10"/>
        <rFont val="Arial"/>
        <family val="2"/>
      </rPr>
      <t>2</t>
    </r>
    <r>
      <rPr>
        <b/>
        <sz val="10"/>
        <rFont val="Arial"/>
        <family val="2"/>
      </rPr>
      <t xml:space="preserve"> de rente</t>
    </r>
  </si>
  <si>
    <r>
      <t>Personen mit EL in % der Rentner-/innen</t>
    </r>
    <r>
      <rPr>
        <b/>
        <vertAlign val="superscript"/>
        <sz val="10"/>
        <rFont val="Arial"/>
        <family val="2"/>
      </rPr>
      <t>2</t>
    </r>
  </si>
  <si>
    <t>…</t>
  </si>
  <si>
    <t>à l’AV et à l’ AS</t>
  </si>
  <si>
    <t>PC à l’AV / EL zur AV</t>
  </si>
  <si>
    <t>PC à l’AI / EL zur IV</t>
  </si>
  <si>
    <t xml:space="preserve"> </t>
  </si>
  <si>
    <t>1971*</t>
  </si>
  <si>
    <t>1973*</t>
  </si>
  <si>
    <t>1975*</t>
  </si>
  <si>
    <t>1977*</t>
  </si>
  <si>
    <t>1980*</t>
  </si>
  <si>
    <t>1982*</t>
  </si>
  <si>
    <t>1984*</t>
  </si>
  <si>
    <t>1986*</t>
  </si>
  <si>
    <t>1988*</t>
  </si>
  <si>
    <t>1990*</t>
  </si>
  <si>
    <t>1992*</t>
  </si>
  <si>
    <t>1993*</t>
  </si>
  <si>
    <t>1995*</t>
  </si>
  <si>
    <t>1997*</t>
  </si>
  <si>
    <t>1998*</t>
  </si>
  <si>
    <t>1999*</t>
  </si>
  <si>
    <t>2001*</t>
  </si>
  <si>
    <t>2003*</t>
  </si>
  <si>
    <t>2005*</t>
  </si>
  <si>
    <t>2007*</t>
  </si>
  <si>
    <t>2009*</t>
  </si>
  <si>
    <t>2011*</t>
  </si>
  <si>
    <t>2013*</t>
  </si>
  <si>
    <t>2015*</t>
  </si>
  <si>
    <t>2019*</t>
  </si>
  <si>
    <t>2021*</t>
  </si>
  <si>
    <t>2023*</t>
  </si>
  <si>
    <t>PC 3.1
Nombre de bénéficiaires</t>
  </si>
  <si>
    <t>EL 3.1
Beziehende</t>
  </si>
  <si>
    <t>PC 3.2
Nombre de bénéficiaires: taux de variation</t>
  </si>
  <si>
    <t>EL 3.2
Beziehende, Veränderungsraten</t>
  </si>
  <si>
    <t>PC 3.3
Nombre de bénéficiaires</t>
  </si>
  <si>
    <t>EL 3.3
Beziehende</t>
  </si>
  <si>
    <t>TV 2023/2024</t>
  </si>
  <si>
    <t>Ø TV 2014–2024</t>
  </si>
  <si>
    <t>VR 2023/2024</t>
  </si>
  <si>
    <t>Ø VR 2014–2024</t>
  </si>
  <si>
    <t>2006</t>
  </si>
  <si>
    <t>2007</t>
  </si>
  <si>
    <t>2008</t>
  </si>
  <si>
    <t>2009</t>
  </si>
  <si>
    <t>2010</t>
  </si>
  <si>
    <t>2011</t>
  </si>
  <si>
    <t>2012</t>
  </si>
  <si>
    <t>2013</t>
  </si>
  <si>
    <t>2014</t>
  </si>
  <si>
    <t>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</si>
</sst>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quot;Dä&quot;\ d\/mm\/yy"/>
    <numFmt numFmtId="165" formatCode="0.0%"/>
    <numFmt numFmtId="166" formatCode="0.0"/>
    <numFmt numFmtId="167" formatCode="#,##0.000"/>
    <numFmt numFmtId="168" formatCode="_ * #,##0.000000_ ;_ * \-#,##0.000000_ ;_ * &quot;-&quot;??_ ;_ @_ "/>
    <numFmt numFmtId="169" formatCode="0.0\ "/>
  </numFmts>
  <fonts count="9">
    <font>
      <sz val="10"/>
      <name val="Geneva"/>
    </font>
    <font>
      <sz val="10"/>
      <name val="Geneva"/>
    </font>
    <font>
      <b/>
      <sz val="10"/>
      <name val="Arial"/>
      <family val="2"/>
    </font>
    <font>
      <sz val="10"/>
      <name val="Arial"/>
      <family val="2"/>
    </font>
    <font>
      <sz val="14"/>
      <name val="Arial"/>
      <family val="2"/>
    </font>
    <font>
      <b/>
      <sz val="14"/>
      <name val="Arial"/>
      <family val="2"/>
    </font>
    <font>
      <b/>
      <vertAlign val="superscript"/>
      <sz val="10"/>
      <name val="Arial"/>
      <family val="2"/>
    </font>
    <font>
      <sz val="10"/>
      <name val="Times New Roman"/>
      <family val="1"/>
    </font>
    <font>
      <sz val="9"/>
      <name val="Helv"/>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8" fillId="0" borderId="0"/>
  </cellStyleXfs>
  <cellXfs count="72">
    <xf numFmtId="0" fontId="0" fillId="0" borderId="0" xfId="0"/>
    <xf numFmtId="165" fontId="3" fillId="0" borderId="0" xfId="1" applyNumberFormat="1" applyFont="1" applyFill="1" applyBorder="1" applyAlignment="1">
      <alignment horizontal="right"/>
    </xf>
    <xf numFmtId="165" fontId="3" fillId="0" borderId="9" xfId="1" applyNumberFormat="1" applyFont="1" applyFill="1" applyBorder="1" applyAlignment="1">
      <alignment horizontal="right"/>
    </xf>
    <xf numFmtId="165" fontId="2" fillId="0" borderId="7" xfId="1" applyNumberFormat="1" applyFont="1" applyFill="1" applyBorder="1" applyAlignment="1">
      <alignment horizontal="right"/>
    </xf>
    <xf numFmtId="165" fontId="2" fillId="0" borderId="5" xfId="1" applyNumberFormat="1" applyFont="1" applyFill="1" applyBorder="1" applyAlignment="1">
      <alignment horizontal="right"/>
    </xf>
    <xf numFmtId="165" fontId="2" fillId="0" borderId="0" xfId="1" applyNumberFormat="1" applyFont="1" applyFill="1" applyBorder="1" applyAlignment="1">
      <alignment horizontal="right"/>
    </xf>
    <xf numFmtId="168" fontId="3" fillId="0" borderId="1" xfId="2" applyNumberFormat="1" applyFont="1" applyFill="1" applyBorder="1" applyAlignment="1">
      <alignment horizontal="right"/>
    </xf>
    <xf numFmtId="168" fontId="3" fillId="0" borderId="0" xfId="2" applyNumberFormat="1" applyFont="1" applyFill="1" applyBorder="1" applyAlignment="1">
      <alignment horizontal="right"/>
    </xf>
    <xf numFmtId="168" fontId="3" fillId="0" borderId="15" xfId="2" applyNumberFormat="1" applyFont="1" applyFill="1" applyBorder="1" applyAlignment="1">
      <alignment horizontal="right"/>
    </xf>
    <xf numFmtId="168" fontId="2" fillId="0" borderId="5" xfId="2" applyNumberFormat="1" applyFont="1" applyFill="1" applyBorder="1" applyAlignment="1">
      <alignment horizontal="right"/>
    </xf>
    <xf numFmtId="2" fontId="3" fillId="0" borderId="0" xfId="1" applyNumberFormat="1" applyFont="1" applyFill="1" applyBorder="1" applyAlignment="1">
      <alignment horizontal="right"/>
    </xf>
    <xf numFmtId="49" fontId="4" fillId="0" borderId="0" xfId="0" applyNumberFormat="1" applyFont="1" applyAlignment="1">
      <alignment horizontal="left" vertical="top"/>
    </xf>
    <xf numFmtId="0" fontId="3" fillId="0" borderId="4" xfId="0" applyFont="1" applyBorder="1" applyAlignment="1">
      <alignment horizontal="right" wrapText="1"/>
    </xf>
    <xf numFmtId="49" fontId="5" fillId="0" borderId="0" xfId="0" applyNumberFormat="1" applyFont="1" applyAlignment="1">
      <alignment horizontal="left" vertical="top" wrapText="1"/>
    </xf>
    <xf numFmtId="0" fontId="3" fillId="0" borderId="4" xfId="0" applyFont="1" applyBorder="1" applyAlignment="1">
      <alignment horizontal="right"/>
    </xf>
    <xf numFmtId="49" fontId="2" fillId="0" borderId="4"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3" fontId="3" fillId="0" borderId="8" xfId="0" applyNumberFormat="1" applyFont="1" applyBorder="1" applyAlignment="1">
      <alignment horizontal="right"/>
    </xf>
    <xf numFmtId="3" fontId="3" fillId="0" borderId="1" xfId="0" applyNumberFormat="1" applyFont="1" applyBorder="1" applyAlignment="1">
      <alignment horizontal="right"/>
    </xf>
    <xf numFmtId="165" fontId="3" fillId="0" borderId="1" xfId="0" applyNumberFormat="1" applyFont="1" applyBorder="1" applyAlignment="1">
      <alignment horizontal="right"/>
    </xf>
    <xf numFmtId="49" fontId="3" fillId="0" borderId="0" xfId="0" applyNumberFormat="1" applyFont="1" applyAlignment="1">
      <alignment horizontal="left" vertical="top" wrapText="1"/>
    </xf>
    <xf numFmtId="3" fontId="3" fillId="0" borderId="9" xfId="0" applyNumberFormat="1" applyFont="1" applyBorder="1" applyAlignment="1">
      <alignment horizontal="right"/>
    </xf>
    <xf numFmtId="3" fontId="3" fillId="0" borderId="0" xfId="0" applyNumberFormat="1" applyFont="1" applyAlignment="1">
      <alignment horizontal="right"/>
    </xf>
    <xf numFmtId="165" fontId="3" fillId="0" borderId="0" xfId="0" applyNumberFormat="1" applyFont="1" applyAlignment="1">
      <alignment horizontal="right"/>
    </xf>
    <xf numFmtId="49" fontId="3" fillId="0" borderId="0" xfId="0" applyNumberFormat="1" applyFont="1" applyAlignment="1">
      <alignment horizontal="left" vertical="top"/>
    </xf>
    <xf numFmtId="0" fontId="3" fillId="0" borderId="0" xfId="0" applyFont="1"/>
    <xf numFmtId="3" fontId="2" fillId="0" borderId="16" xfId="0" applyNumberFormat="1" applyFont="1" applyBorder="1" applyAlignment="1">
      <alignment horizontal="right"/>
    </xf>
    <xf numFmtId="3" fontId="2" fillId="0" borderId="15" xfId="0" applyNumberFormat="1" applyFont="1" applyBorder="1" applyAlignment="1">
      <alignment horizontal="right"/>
    </xf>
    <xf numFmtId="165" fontId="2" fillId="0" borderId="15" xfId="0" applyNumberFormat="1" applyFont="1" applyBorder="1" applyAlignment="1">
      <alignment horizontal="right"/>
    </xf>
    <xf numFmtId="49" fontId="3" fillId="0" borderId="13" xfId="0" applyNumberFormat="1" applyFont="1" applyBorder="1" applyAlignment="1">
      <alignment horizontal="left" vertical="top" wrapText="1"/>
    </xf>
    <xf numFmtId="0" fontId="3" fillId="0" borderId="0" xfId="0" applyFont="1" applyAlignment="1">
      <alignment horizontal="right" vertical="center"/>
    </xf>
    <xf numFmtId="49" fontId="2" fillId="0" borderId="10" xfId="0" applyNumberFormat="1" applyFont="1" applyBorder="1" applyAlignment="1">
      <alignment horizontal="left" vertical="top" wrapText="1"/>
    </xf>
    <xf numFmtId="0" fontId="3" fillId="0" borderId="5" xfId="0" applyFont="1" applyBorder="1"/>
    <xf numFmtId="49" fontId="2" fillId="0" borderId="0" xfId="0" applyNumberFormat="1" applyFont="1" applyAlignment="1">
      <alignment horizontal="left" vertical="top" wrapText="1"/>
    </xf>
    <xf numFmtId="3" fontId="3" fillId="0" borderId="0" xfId="0" applyNumberFormat="1" applyFont="1"/>
    <xf numFmtId="168" fontId="3" fillId="0" borderId="0" xfId="0" applyNumberFormat="1" applyFont="1"/>
    <xf numFmtId="167" fontId="3" fillId="0" borderId="1" xfId="0" applyNumberFormat="1" applyFont="1" applyBorder="1" applyAlignment="1">
      <alignment horizontal="right"/>
    </xf>
    <xf numFmtId="167" fontId="3" fillId="0" borderId="0" xfId="0" applyNumberFormat="1" applyFont="1" applyAlignment="1">
      <alignment horizontal="right"/>
    </xf>
    <xf numFmtId="167" fontId="2" fillId="0" borderId="0" xfId="0" applyNumberFormat="1" applyFont="1" applyAlignment="1">
      <alignment horizontal="right"/>
    </xf>
    <xf numFmtId="3" fontId="2" fillId="0" borderId="0" xfId="0" applyNumberFormat="1" applyFont="1" applyAlignment="1">
      <alignment horizontal="right"/>
    </xf>
    <xf numFmtId="166" fontId="0" fillId="0" borderId="0" xfId="0" applyNumberFormat="1"/>
    <xf numFmtId="0" fontId="5" fillId="0" borderId="0" xfId="3" applyFont="1" applyAlignment="1">
      <alignment horizontal="left" vertical="top" wrapText="1"/>
    </xf>
    <xf numFmtId="164" fontId="3" fillId="0" borderId="0" xfId="0" applyNumberFormat="1" applyFont="1"/>
    <xf numFmtId="49" fontId="3" fillId="0" borderId="4" xfId="0" applyNumberFormat="1" applyFont="1" applyBorder="1" applyAlignment="1">
      <alignment vertical="top" wrapText="1"/>
    </xf>
    <xf numFmtId="167" fontId="3" fillId="0" borderId="1" xfId="0" applyNumberFormat="1" applyFont="1" applyBorder="1"/>
    <xf numFmtId="3" fontId="3" fillId="0" borderId="2" xfId="0" applyNumberFormat="1" applyFont="1" applyBorder="1" applyAlignment="1">
      <alignment horizontal="right"/>
    </xf>
    <xf numFmtId="167" fontId="3" fillId="0" borderId="0" xfId="0" applyNumberFormat="1" applyFont="1"/>
    <xf numFmtId="3" fontId="3" fillId="0" borderId="3" xfId="0" applyNumberFormat="1" applyFont="1" applyBorder="1" applyAlignment="1">
      <alignment horizontal="right"/>
    </xf>
    <xf numFmtId="49" fontId="2" fillId="0" borderId="10" xfId="0" applyNumberFormat="1" applyFont="1" applyBorder="1" applyAlignment="1">
      <alignment vertical="top" wrapText="1"/>
    </xf>
    <xf numFmtId="167" fontId="2" fillId="0" borderId="5" xfId="0" applyNumberFormat="1" applyFont="1" applyBorder="1"/>
    <xf numFmtId="167" fontId="2" fillId="0" borderId="5" xfId="0" applyNumberFormat="1" applyFont="1" applyBorder="1" applyAlignment="1">
      <alignment horizontal="right"/>
    </xf>
    <xf numFmtId="3" fontId="2" fillId="0" borderId="5" xfId="0" applyNumberFormat="1" applyFont="1" applyBorder="1" applyAlignment="1">
      <alignment horizontal="right"/>
    </xf>
    <xf numFmtId="3" fontId="2" fillId="0" borderId="6" xfId="0" applyNumberFormat="1" applyFont="1" applyBorder="1" applyAlignment="1">
      <alignment horizontal="right"/>
    </xf>
    <xf numFmtId="0" fontId="7" fillId="0" borderId="0" xfId="0" applyFont="1"/>
    <xf numFmtId="167" fontId="3" fillId="0" borderId="8" xfId="0" applyNumberFormat="1" applyFont="1" applyBorder="1"/>
    <xf numFmtId="167" fontId="3" fillId="0" borderId="2" xfId="0" applyNumberFormat="1" applyFont="1" applyBorder="1"/>
    <xf numFmtId="167" fontId="3" fillId="0" borderId="9" xfId="0" applyNumberFormat="1" applyFont="1" applyBorder="1"/>
    <xf numFmtId="167" fontId="3" fillId="0" borderId="3" xfId="0" applyNumberFormat="1" applyFont="1" applyBorder="1"/>
    <xf numFmtId="167" fontId="2" fillId="0" borderId="7" xfId="0" applyNumberFormat="1" applyFont="1" applyBorder="1"/>
    <xf numFmtId="167" fontId="3" fillId="0" borderId="5" xfId="0" applyNumberFormat="1" applyFont="1" applyBorder="1"/>
    <xf numFmtId="167" fontId="3" fillId="0" borderId="6" xfId="0" applyNumberFormat="1" applyFont="1" applyBorder="1"/>
    <xf numFmtId="169" fontId="3" fillId="0" borderId="0" xfId="0" applyNumberFormat="1" applyFont="1"/>
    <xf numFmtId="169" fontId="7" fillId="0" borderId="0" xfId="0" applyNumberFormat="1" applyFont="1"/>
    <xf numFmtId="3" fontId="7" fillId="0" borderId="0" xfId="0" applyNumberFormat="1" applyFont="1"/>
    <xf numFmtId="0" fontId="5" fillId="0" borderId="0" xfId="0" applyFont="1" applyAlignment="1">
      <alignment horizontal="left" vertical="top" wrapText="1"/>
    </xf>
    <xf numFmtId="49" fontId="2" fillId="0" borderId="1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49" fontId="5" fillId="0" borderId="0" xfId="0" applyNumberFormat="1" applyFont="1" applyAlignment="1">
      <alignment horizontal="left" vertical="top" wrapText="1"/>
    </xf>
    <xf numFmtId="49" fontId="2" fillId="0" borderId="4"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10" xfId="0" applyNumberFormat="1" applyFont="1" applyBorder="1" applyAlignment="1">
      <alignment horizontal="left" vertical="top" wrapText="1"/>
    </xf>
  </cellXfs>
  <cellStyles count="4">
    <cellStyle name="Komma" xfId="2" builtinId="3"/>
    <cellStyle name="Prozent" xfId="1" builtinId="5"/>
    <cellStyle name="Standard" xfId="0" builtinId="0"/>
    <cellStyle name="Standard 2" xfId="3" xr:uid="{CBAA3F24-4B46-4A6E-ACC4-768EABF92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'EL_PC_3.1_3.2'!$D$61</c:f>
              <c:strCache>
                <c:ptCount val="1"/>
                <c:pt idx="0">
                  <c:v>PC à l’AV / EL zur AV</c:v>
                </c:pt>
              </c:strCache>
            </c:strRef>
          </c:tx>
          <c:marker>
            <c:symbol val="none"/>
          </c:marker>
          <c:cat>
            <c:strRef>
              <c:f>'EL_PC_3.1_3.2'!$E$60:$BK$60</c:f>
              <c:strCache>
                <c:ptCount val="59"/>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pt idx="58">
                  <c:v>2024</c:v>
                </c:pt>
              </c:strCache>
            </c:strRef>
          </c:cat>
          <c:val>
            <c:numRef>
              <c:f>'EL_PC_3.1_3.2'!$E$61:$BK$61</c:f>
              <c:numCache>
                <c:formatCode>#,##0.000</c:formatCode>
                <c:ptCount val="59"/>
                <c:pt idx="0">
                  <c:v>100015</c:v>
                </c:pt>
                <c:pt idx="1">
                  <c:v>140641</c:v>
                </c:pt>
                <c:pt idx="2">
                  <c:v>139488</c:v>
                </c:pt>
                <c:pt idx="3">
                  <c:v>129807</c:v>
                </c:pt>
                <c:pt idx="4">
                  <c:v>127725</c:v>
                </c:pt>
                <c:pt idx="5">
                  <c:v>146187</c:v>
                </c:pt>
                <c:pt idx="6">
                  <c:v>147666</c:v>
                </c:pt>
                <c:pt idx="7">
                  <c:v>109591</c:v>
                </c:pt>
                <c:pt idx="8">
                  <c:v>104547</c:v>
                </c:pt>
                <c:pt idx="9">
                  <c:v>91796</c:v>
                </c:pt>
                <c:pt idx="10">
                  <c:v>91217</c:v>
                </c:pt>
                <c:pt idx="11">
                  <c:v>92976</c:v>
                </c:pt>
                <c:pt idx="12">
                  <c:v>94355</c:v>
                </c:pt>
                <c:pt idx="13">
                  <c:v>93672</c:v>
                </c:pt>
                <c:pt idx="14">
                  <c:v>93061</c:v>
                </c:pt>
                <c:pt idx="15">
                  <c:v>94240</c:v>
                </c:pt>
                <c:pt idx="16">
                  <c:v>96686</c:v>
                </c:pt>
                <c:pt idx="17">
                  <c:v>98366</c:v>
                </c:pt>
                <c:pt idx="18">
                  <c:v>100573</c:v>
                </c:pt>
                <c:pt idx="19">
                  <c:v>101536</c:v>
                </c:pt>
                <c:pt idx="20">
                  <c:v>104339</c:v>
                </c:pt>
                <c:pt idx="21">
                  <c:v>111594</c:v>
                </c:pt>
                <c:pt idx="22">
                  <c:v>112232</c:v>
                </c:pt>
                <c:pt idx="23">
                  <c:v>115042</c:v>
                </c:pt>
                <c:pt idx="24">
                  <c:v>118286</c:v>
                </c:pt>
                <c:pt idx="25">
                  <c:v>126050</c:v>
                </c:pt>
                <c:pt idx="26">
                  <c:v>124900</c:v>
                </c:pt>
                <c:pt idx="27">
                  <c:v>122664</c:v>
                </c:pt>
                <c:pt idx="28">
                  <c:v>121772</c:v>
                </c:pt>
                <c:pt idx="29">
                  <c:v>122291</c:v>
                </c:pt>
                <c:pt idx="30">
                  <c:v>110409</c:v>
                </c:pt>
                <c:pt idx="31">
                  <c:v>117928</c:v>
                </c:pt>
                <c:pt idx="32" formatCode="#,##0">
                  <c:v>132931</c:v>
                </c:pt>
                <c:pt idx="33" formatCode="#,##0">
                  <c:v>137045</c:v>
                </c:pt>
                <c:pt idx="34" formatCode="#,##0">
                  <c:v>138894</c:v>
                </c:pt>
                <c:pt idx="35" formatCode="#,##0">
                  <c:v>137698</c:v>
                </c:pt>
                <c:pt idx="36" formatCode="#,##0">
                  <c:v>141076</c:v>
                </c:pt>
                <c:pt idx="37" formatCode="#,##0">
                  <c:v>143628</c:v>
                </c:pt>
                <c:pt idx="38" formatCode="#,##0">
                  <c:v>146910</c:v>
                </c:pt>
                <c:pt idx="39" formatCode="#,##0">
                  <c:v>149586</c:v>
                </c:pt>
                <c:pt idx="40" formatCode="#,##0">
                  <c:v>153537</c:v>
                </c:pt>
                <c:pt idx="41" formatCode="#,##0">
                  <c:v>155617</c:v>
                </c:pt>
                <c:pt idx="42" formatCode="#,##0">
                  <c:v>158969</c:v>
                </c:pt>
                <c:pt idx="43" formatCode="#,##0">
                  <c:v>164078</c:v>
                </c:pt>
                <c:pt idx="44" formatCode="#,##0">
                  <c:v>168206</c:v>
                </c:pt>
                <c:pt idx="45" formatCode="#,##0">
                  <c:v>175671</c:v>
                </c:pt>
                <c:pt idx="46" formatCode="#,##0">
                  <c:v>181493</c:v>
                </c:pt>
                <c:pt idx="47" formatCode="#,##0">
                  <c:v>185770</c:v>
                </c:pt>
                <c:pt idx="48" formatCode="#,##0">
                  <c:v>192856</c:v>
                </c:pt>
                <c:pt idx="49" formatCode="#,##0">
                  <c:v>197417</c:v>
                </c:pt>
                <c:pt idx="50" formatCode="#,##0">
                  <c:v>201056</c:v>
                </c:pt>
                <c:pt idx="51" formatCode="#,##0">
                  <c:v>204768</c:v>
                </c:pt>
                <c:pt idx="52" formatCode="#,##0">
                  <c:v>209190</c:v>
                </c:pt>
                <c:pt idx="53" formatCode="#,##0">
                  <c:v>215772</c:v>
                </c:pt>
                <c:pt idx="54" formatCode="#,##0">
                  <c:v>218903</c:v>
                </c:pt>
                <c:pt idx="55" formatCode="#,##0">
                  <c:v>219935</c:v>
                </c:pt>
                <c:pt idx="56" formatCode="#,##0">
                  <c:v>219109</c:v>
                </c:pt>
                <c:pt idx="57" formatCode="#,##0">
                  <c:v>223642</c:v>
                </c:pt>
                <c:pt idx="58" formatCode="#,##0">
                  <c:v>225872</c:v>
                </c:pt>
              </c:numCache>
            </c:numRef>
          </c:val>
          <c:smooth val="0"/>
          <c:extLst>
            <c:ext xmlns:c16="http://schemas.microsoft.com/office/drawing/2014/chart" uri="{C3380CC4-5D6E-409C-BE32-E72D297353CC}">
              <c16:uniqueId val="{00000000-49EE-4CDA-B342-36839FAD620C}"/>
            </c:ext>
          </c:extLst>
        </c:ser>
        <c:ser>
          <c:idx val="2"/>
          <c:order val="1"/>
          <c:tx>
            <c:strRef>
              <c:f>'EL_PC_3.1_3.2'!$D$63</c:f>
              <c:strCache>
                <c:ptCount val="1"/>
                <c:pt idx="0">
                  <c:v>PC à l’AI / EL zur IV</c:v>
                </c:pt>
              </c:strCache>
            </c:strRef>
          </c:tx>
          <c:spPr>
            <a:ln>
              <a:solidFill>
                <a:srgbClr val="C00000"/>
              </a:solidFill>
            </a:ln>
          </c:spPr>
          <c:marker>
            <c:symbol val="none"/>
          </c:marker>
          <c:cat>
            <c:strRef>
              <c:f>'EL_PC_3.1_3.2'!$E$60:$BK$60</c:f>
              <c:strCache>
                <c:ptCount val="59"/>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pt idx="58">
                  <c:v>2024</c:v>
                </c:pt>
              </c:strCache>
            </c:strRef>
          </c:cat>
          <c:val>
            <c:numRef>
              <c:f>'EL_PC_3.1_3.2'!$E$63:$BK$63</c:f>
              <c:numCache>
                <c:formatCode>#,##0.000</c:formatCode>
                <c:ptCount val="59"/>
                <c:pt idx="0">
                  <c:v>17294</c:v>
                </c:pt>
                <c:pt idx="1">
                  <c:v>25640</c:v>
                </c:pt>
                <c:pt idx="2">
                  <c:v>26401</c:v>
                </c:pt>
                <c:pt idx="3">
                  <c:v>25466</c:v>
                </c:pt>
                <c:pt idx="4">
                  <c:v>24745</c:v>
                </c:pt>
                <c:pt idx="5">
                  <c:v>26199</c:v>
                </c:pt>
                <c:pt idx="6">
                  <c:v>25734</c:v>
                </c:pt>
                <c:pt idx="7">
                  <c:v>21495</c:v>
                </c:pt>
                <c:pt idx="8">
                  <c:v>20037</c:v>
                </c:pt>
                <c:pt idx="9">
                  <c:v>17788</c:v>
                </c:pt>
                <c:pt idx="10">
                  <c:v>17928</c:v>
                </c:pt>
                <c:pt idx="11">
                  <c:v>18206</c:v>
                </c:pt>
                <c:pt idx="12">
                  <c:v>18652</c:v>
                </c:pt>
                <c:pt idx="13">
                  <c:v>18020</c:v>
                </c:pt>
                <c:pt idx="14">
                  <c:v>18891</c:v>
                </c:pt>
                <c:pt idx="15">
                  <c:v>18950</c:v>
                </c:pt>
                <c:pt idx="16">
                  <c:v>19798</c:v>
                </c:pt>
                <c:pt idx="17">
                  <c:v>20934</c:v>
                </c:pt>
                <c:pt idx="18">
                  <c:v>22363</c:v>
                </c:pt>
                <c:pt idx="19">
                  <c:v>23576</c:v>
                </c:pt>
                <c:pt idx="20">
                  <c:v>24904</c:v>
                </c:pt>
                <c:pt idx="21">
                  <c:v>26515</c:v>
                </c:pt>
                <c:pt idx="22">
                  <c:v>27346</c:v>
                </c:pt>
                <c:pt idx="23">
                  <c:v>28805</c:v>
                </c:pt>
                <c:pt idx="24">
                  <c:v>30695</c:v>
                </c:pt>
                <c:pt idx="25">
                  <c:v>33097</c:v>
                </c:pt>
                <c:pt idx="26">
                  <c:v>34230</c:v>
                </c:pt>
                <c:pt idx="27">
                  <c:v>36297</c:v>
                </c:pt>
                <c:pt idx="28">
                  <c:v>38204</c:v>
                </c:pt>
                <c:pt idx="29">
                  <c:v>40876</c:v>
                </c:pt>
                <c:pt idx="30">
                  <c:v>41806</c:v>
                </c:pt>
                <c:pt idx="31">
                  <c:v>46331</c:v>
                </c:pt>
                <c:pt idx="32" formatCode="#,##0">
                  <c:v>52263</c:v>
                </c:pt>
                <c:pt idx="33" formatCode="#,##0">
                  <c:v>57377</c:v>
                </c:pt>
                <c:pt idx="34" formatCode="#,##0">
                  <c:v>61817</c:v>
                </c:pt>
                <c:pt idx="35" formatCode="#,##0">
                  <c:v>67800</c:v>
                </c:pt>
                <c:pt idx="36" formatCode="#,##0">
                  <c:v>73555</c:v>
                </c:pt>
                <c:pt idx="37" formatCode="#,##0">
                  <c:v>79282</c:v>
                </c:pt>
                <c:pt idx="38" formatCode="#,##0">
                  <c:v>85370</c:v>
                </c:pt>
                <c:pt idx="39" formatCode="#,##0">
                  <c:v>92001</c:v>
                </c:pt>
                <c:pt idx="40" formatCode="#,##0">
                  <c:v>96281</c:v>
                </c:pt>
                <c:pt idx="41" formatCode="#,##0">
                  <c:v>97915</c:v>
                </c:pt>
                <c:pt idx="42" formatCode="#,##0">
                  <c:v>101535</c:v>
                </c:pt>
                <c:pt idx="43" formatCode="#,##0">
                  <c:v>103943</c:v>
                </c:pt>
                <c:pt idx="44" formatCode="#,##0">
                  <c:v>105596</c:v>
                </c:pt>
                <c:pt idx="45" formatCode="#,##0">
                  <c:v>108536</c:v>
                </c:pt>
                <c:pt idx="46" formatCode="#,##0">
                  <c:v>110179</c:v>
                </c:pt>
                <c:pt idx="47" formatCode="#,##0">
                  <c:v>111400</c:v>
                </c:pt>
                <c:pt idx="48" formatCode="#,##0">
                  <c:v>112864</c:v>
                </c:pt>
                <c:pt idx="49" formatCode="#,##0">
                  <c:v>113858</c:v>
                </c:pt>
                <c:pt idx="50" formatCode="#,##0">
                  <c:v>113708</c:v>
                </c:pt>
                <c:pt idx="51" formatCode="#,##0">
                  <c:v>114194</c:v>
                </c:pt>
                <c:pt idx="52" formatCode="#,##0">
                  <c:v>115140</c:v>
                </c:pt>
                <c:pt idx="53" formatCode="#,##0">
                  <c:v>117498</c:v>
                </c:pt>
                <c:pt idx="54" formatCode="#,##0">
                  <c:v>119090</c:v>
                </c:pt>
                <c:pt idx="55" formatCode="#,##0">
                  <c:v>121326</c:v>
                </c:pt>
                <c:pt idx="56" formatCode="#,##0">
                  <c:v>121556</c:v>
                </c:pt>
                <c:pt idx="57" formatCode="#,##0">
                  <c:v>122907</c:v>
                </c:pt>
                <c:pt idx="58" formatCode="#,##0">
                  <c:v>121843</c:v>
                </c:pt>
              </c:numCache>
            </c:numRef>
          </c:val>
          <c:smooth val="0"/>
          <c:extLst>
            <c:ext xmlns:c16="http://schemas.microsoft.com/office/drawing/2014/chart" uri="{C3380CC4-5D6E-409C-BE32-E72D297353CC}">
              <c16:uniqueId val="{00000001-49EE-4CDA-B342-36839FAD620C}"/>
            </c:ext>
          </c:extLst>
        </c:ser>
        <c:dLbls>
          <c:showLegendKey val="0"/>
          <c:showVal val="0"/>
          <c:showCatName val="0"/>
          <c:showSerName val="0"/>
          <c:showPercent val="0"/>
          <c:showBubbleSize val="0"/>
        </c:dLbls>
        <c:smooth val="0"/>
        <c:axId val="326708672"/>
        <c:axId val="498976800"/>
      </c:lineChart>
      <c:catAx>
        <c:axId val="326708672"/>
        <c:scaling>
          <c:orientation val="minMax"/>
        </c:scaling>
        <c:delete val="0"/>
        <c:axPos val="b"/>
        <c:numFmt formatCode="General" sourceLinked="0"/>
        <c:majorTickMark val="out"/>
        <c:minorTickMark val="none"/>
        <c:tickLblPos val="low"/>
        <c:spPr>
          <a:ln/>
        </c:spPr>
        <c:crossAx val="498976800"/>
        <c:crosses val="autoZero"/>
        <c:auto val="1"/>
        <c:lblAlgn val="ctr"/>
        <c:lblOffset val="0"/>
        <c:tickLblSkip val="3"/>
        <c:tickMarkSkip val="5"/>
        <c:noMultiLvlLbl val="0"/>
      </c:catAx>
      <c:valAx>
        <c:axId val="498976800"/>
        <c:scaling>
          <c:orientation val="minMax"/>
          <c:max val="250000"/>
          <c:min val="0"/>
        </c:scaling>
        <c:delete val="0"/>
        <c:axPos val="l"/>
        <c:majorGridlines/>
        <c:numFmt formatCode="#,##0" sourceLinked="0"/>
        <c:majorTickMark val="out"/>
        <c:minorTickMark val="none"/>
        <c:tickLblPos val="nextTo"/>
        <c:crossAx val="326708672"/>
        <c:crosses val="autoZero"/>
        <c:crossBetween val="midCat"/>
        <c:majorUnit val="50000"/>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'EL_PC_3.1_3.2'!$D$69</c:f>
              <c:strCache>
                <c:ptCount val="1"/>
                <c:pt idx="0">
                  <c:v>PC à l’AV / EL zur AV</c:v>
                </c:pt>
              </c:strCache>
            </c:strRef>
          </c:tx>
          <c:invertIfNegative val="0"/>
          <c:cat>
            <c:numRef>
              <c:f>'EL_PC_3.1_3.2'!$AQ$68:$BK$68</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'EL_PC_3.1_3.2'!$AQ$69:$BK$69</c:f>
              <c:numCache>
                <c:formatCode>#,##0.000</c:formatCode>
                <c:ptCount val="21"/>
                <c:pt idx="0">
                  <c:v>2.2850697635558526E-2</c:v>
                </c:pt>
                <c:pt idx="1">
                  <c:v>1.8215233816622423E-2</c:v>
                </c:pt>
                <c:pt idx="2">
                  <c:v>2.6412899602904015E-2</c:v>
                </c:pt>
                <c:pt idx="3">
                  <c:v>1.3547223144909696E-2</c:v>
                </c:pt>
                <c:pt idx="4">
                  <c:v>2.154006310364549E-2</c:v>
                </c:pt>
                <c:pt idx="5">
                  <c:v>3.2138341437638787E-2</c:v>
                </c:pt>
                <c:pt idx="6">
                  <c:v>2.5158765952778557E-2</c:v>
                </c:pt>
                <c:pt idx="7">
                  <c:v>4.4380105347014968E-2</c:v>
                </c:pt>
                <c:pt idx="8">
                  <c:v>3.3141497458316967E-2</c:v>
                </c:pt>
                <c:pt idx="9">
                  <c:v>2.3565647159945562E-2</c:v>
                </c:pt>
                <c:pt idx="10">
                  <c:v>3.8143941432954728E-2</c:v>
                </c:pt>
                <c:pt idx="11">
                  <c:v>2.364976977641349E-2</c:v>
                </c:pt>
                <c:pt idx="12">
                  <c:v>1.8433063008758112E-2</c:v>
                </c:pt>
                <c:pt idx="13">
                  <c:v>1.8462517905459174E-2</c:v>
                </c:pt>
                <c:pt idx="14">
                  <c:v>2.1595171120487575E-2</c:v>
                </c:pt>
                <c:pt idx="15">
                  <c:v>3.1464219130933599E-2</c:v>
                </c:pt>
                <c:pt idx="16">
                  <c:v>1.4510687206866508E-2</c:v>
                </c:pt>
                <c:pt idx="17">
                  <c:v>4.7144168878453015E-3</c:v>
                </c:pt>
                <c:pt idx="18">
                  <c:v>-3.7556550799099733E-3</c:v>
                </c:pt>
                <c:pt idx="19">
                  <c:v>2.0688333204021744E-2</c:v>
                </c:pt>
                <c:pt idx="20">
                  <c:v>9.9712934064263414E-3</c:v>
                </c:pt>
              </c:numCache>
            </c:numRef>
          </c:val>
          <c:extLst>
            <c:ext xmlns:c16="http://schemas.microsoft.com/office/drawing/2014/chart" uri="{C3380CC4-5D6E-409C-BE32-E72D297353CC}">
              <c16:uniqueId val="{00000000-6A96-4424-9BCD-05FA59E995DE}"/>
            </c:ext>
          </c:extLst>
        </c:ser>
        <c:ser>
          <c:idx val="1"/>
          <c:order val="1"/>
          <c:tx>
            <c:strRef>
              <c:f>'EL_PC_3.1_3.2'!$D$71</c:f>
              <c:strCache>
                <c:ptCount val="1"/>
                <c:pt idx="0">
                  <c:v>PC à l’AI / EL zur IV</c:v>
                </c:pt>
              </c:strCache>
            </c:strRef>
          </c:tx>
          <c:invertIfNegative val="0"/>
          <c:cat>
            <c:numRef>
              <c:f>'EL_PC_3.1_3.2'!$AQ$68:$BK$68</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'EL_PC_3.1_3.2'!$AQ$71:$BK$71</c:f>
              <c:numCache>
                <c:formatCode>#,##0.000</c:formatCode>
                <c:ptCount val="21"/>
                <c:pt idx="0">
                  <c:v>7.6789182916677176E-2</c:v>
                </c:pt>
                <c:pt idx="1">
                  <c:v>7.7673655851001527E-2</c:v>
                </c:pt>
                <c:pt idx="2">
                  <c:v>4.6521233464853644E-2</c:v>
                </c:pt>
                <c:pt idx="3">
                  <c:v>1.6971157341531557E-2</c:v>
                </c:pt>
                <c:pt idx="4">
                  <c:v>3.6970842056886076E-2</c:v>
                </c:pt>
                <c:pt idx="5">
                  <c:v>2.371596001378835E-2</c:v>
                </c:pt>
                <c:pt idx="6">
                  <c:v>1.5902946807384816E-2</c:v>
                </c:pt>
                <c:pt idx="7">
                  <c:v>2.7841963710746619E-2</c:v>
                </c:pt>
                <c:pt idx="8">
                  <c:v>1.5137834451241984E-2</c:v>
                </c:pt>
                <c:pt idx="9">
                  <c:v>1.108196661795805E-2</c:v>
                </c:pt>
                <c:pt idx="10">
                  <c:v>1.3141831238779175E-2</c:v>
                </c:pt>
                <c:pt idx="11">
                  <c:v>8.8070598242132123E-3</c:v>
                </c:pt>
                <c:pt idx="12">
                  <c:v>-1.3174304835848161E-3</c:v>
                </c:pt>
                <c:pt idx="13">
                  <c:v>4.2741056038273469E-3</c:v>
                </c:pt>
                <c:pt idx="14">
                  <c:v>8.2841480287931066E-3</c:v>
                </c:pt>
                <c:pt idx="15">
                  <c:v>2.04794163626889E-2</c:v>
                </c:pt>
                <c:pt idx="16">
                  <c:v>1.3549166794328413E-2</c:v>
                </c:pt>
                <c:pt idx="17">
                  <c:v>1.8775715845159122E-2</c:v>
                </c:pt>
                <c:pt idx="18">
                  <c:v>1.8957189720257817E-3</c:v>
                </c:pt>
                <c:pt idx="19">
                  <c:v>1.1114218960808187E-2</c:v>
                </c:pt>
                <c:pt idx="20">
                  <c:v>-8.656952004361021E-3</c:v>
                </c:pt>
              </c:numCache>
            </c:numRef>
          </c:val>
          <c:extLst>
            <c:ext xmlns:c16="http://schemas.microsoft.com/office/drawing/2014/chart" uri="{C3380CC4-5D6E-409C-BE32-E72D297353CC}">
              <c16:uniqueId val="{00000001-6A96-4424-9BCD-05FA59E995DE}"/>
            </c:ext>
          </c:extLst>
        </c:ser>
        <c:dLbls>
          <c:showLegendKey val="0"/>
          <c:showVal val="0"/>
          <c:showCatName val="0"/>
          <c:showSerName val="0"/>
          <c:showPercent val="0"/>
          <c:showBubbleSize val="0"/>
        </c:dLbls>
        <c:gapWidth val="75"/>
        <c:overlap val="-25"/>
        <c:axId val="165991232"/>
        <c:axId val="165984840"/>
      </c:barChart>
      <c:catAx>
        <c:axId val="165991232"/>
        <c:scaling>
          <c:orientation val="minMax"/>
        </c:scaling>
        <c:delete val="0"/>
        <c:axPos val="b"/>
        <c:numFmt formatCode="General" sourceLinked="1"/>
        <c:majorTickMark val="out"/>
        <c:minorTickMark val="none"/>
        <c:tickLblPos val="nextTo"/>
        <c:spPr>
          <a:ln/>
        </c:spPr>
        <c:crossAx val="165984840"/>
        <c:crosses val="autoZero"/>
        <c:auto val="1"/>
        <c:lblAlgn val="ctr"/>
        <c:lblOffset val="100"/>
        <c:tickLblSkip val="2"/>
        <c:noMultiLvlLbl val="0"/>
      </c:catAx>
      <c:valAx>
        <c:axId val="165984840"/>
        <c:scaling>
          <c:orientation val="minMax"/>
          <c:max val="8.0000000000000016E-2"/>
          <c:min val="-2.0000000000000004E-2"/>
        </c:scaling>
        <c:delete val="0"/>
        <c:axPos val="l"/>
        <c:majorGridlines/>
        <c:numFmt formatCode="0%" sourceLinked="0"/>
        <c:majorTickMark val="none"/>
        <c:minorTickMark val="none"/>
        <c:tickLblPos val="nextTo"/>
        <c:spPr>
          <a:ln w="9525">
            <a:noFill/>
          </a:ln>
        </c:spPr>
        <c:crossAx val="165991232"/>
        <c:crosses val="autoZero"/>
        <c:crossBetween val="between"/>
        <c:majorUnit val="2.0000000000000004E-2"/>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95250</xdr:rowOff>
    </xdr:from>
    <xdr:to>
      <xdr:col>3</xdr:col>
      <xdr:colOff>1466850</xdr:colOff>
      <xdr:row>16</xdr:row>
      <xdr:rowOff>123825</xdr:rowOff>
    </xdr:to>
    <xdr:graphicFrame macro="">
      <xdr:nvGraphicFramePr>
        <xdr:cNvPr id="3" name="Diagramm 2">
          <a:extLst>
            <a:ext uri="{FF2B5EF4-FFF2-40B4-BE49-F238E27FC236}">
              <a16:creationId xmlns:a16="http://schemas.microsoft.com/office/drawing/2014/main" id="{DFF3BD00-0CDA-4C10-80E4-079B3ECE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17</xdr:row>
      <xdr:rowOff>133351</xdr:rowOff>
    </xdr:from>
    <xdr:to>
      <xdr:col>3</xdr:col>
      <xdr:colOff>1533525</xdr:colOff>
      <xdr:row>23</xdr:row>
      <xdr:rowOff>142875</xdr:rowOff>
    </xdr:to>
    <xdr:sp macro="" textlink="">
      <xdr:nvSpPr>
        <xdr:cNvPr id="6" name="Text Box 7">
          <a:extLst>
            <a:ext uri="{FF2B5EF4-FFF2-40B4-BE49-F238E27FC236}">
              <a16:creationId xmlns:a16="http://schemas.microsoft.com/office/drawing/2014/main" id="{DF5D3686-AFD8-4CCF-B0E8-7B14439A172B}"/>
            </a:ext>
          </a:extLst>
        </xdr:cNvPr>
        <xdr:cNvSpPr txBox="1">
          <a:spLocks noChangeArrowheads="1"/>
        </xdr:cNvSpPr>
      </xdr:nvSpPr>
      <xdr:spPr bwMode="auto">
        <a:xfrm>
          <a:off x="3181350" y="11334751"/>
          <a:ext cx="3095625" cy="981074"/>
        </a:xfrm>
        <a:prstGeom prst="rect">
          <a:avLst/>
        </a:prstGeom>
        <a:solidFill>
          <a:srgbClr val="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Jahre, in denen die AHV/IV- Renten und gleichzeitig die Ausgaben für den Lebensbedarf in der EL erhöht wurden, sind mit einem (*) gekennzeichnet. </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                       </a:t>
          </a:r>
        </a:p>
        <a:p>
          <a:pPr algn="l" rtl="0">
            <a:defRPr sz="1000"/>
          </a:pPr>
          <a:endParaRPr lang="de-CH" sz="900" b="0" i="0" u="none" strike="noStrike" baseline="0">
            <a:solidFill>
              <a:srgbClr val="000000"/>
            </a:solidFill>
            <a:latin typeface="Helv"/>
          </a:endParaRPr>
        </a:p>
      </xdr:txBody>
    </xdr:sp>
    <xdr:clientData/>
  </xdr:twoCellAnchor>
  <xdr:twoCellAnchor>
    <xdr:from>
      <xdr:col>0</xdr:col>
      <xdr:colOff>57150</xdr:colOff>
      <xdr:row>17</xdr:row>
      <xdr:rowOff>114300</xdr:rowOff>
    </xdr:from>
    <xdr:to>
      <xdr:col>1</xdr:col>
      <xdr:colOff>1504950</xdr:colOff>
      <xdr:row>23</xdr:row>
      <xdr:rowOff>85725</xdr:rowOff>
    </xdr:to>
    <xdr:sp macro="" textlink="">
      <xdr:nvSpPr>
        <xdr:cNvPr id="7" name="Text Box 8">
          <a:extLst>
            <a:ext uri="{FF2B5EF4-FFF2-40B4-BE49-F238E27FC236}">
              <a16:creationId xmlns:a16="http://schemas.microsoft.com/office/drawing/2014/main" id="{B893D2BF-3048-49D8-95A8-5DCF69D60EFA}"/>
            </a:ext>
          </a:extLst>
        </xdr:cNvPr>
        <xdr:cNvSpPr txBox="1">
          <a:spLocks noChangeArrowheads="1"/>
        </xdr:cNvSpPr>
      </xdr:nvSpPr>
      <xdr:spPr bwMode="auto">
        <a:xfrm>
          <a:off x="57150" y="11315700"/>
          <a:ext cx="3028950" cy="942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Les années où le niveau des dépenses couvrant les besoins vitaux pris en compte par les PC a été augmenté en même temps que les rentes de l’AVS/AI sont marquées d’un astérisque (*).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76200</xdr:colOff>
      <xdr:row>28</xdr:row>
      <xdr:rowOff>104775</xdr:rowOff>
    </xdr:from>
    <xdr:to>
      <xdr:col>3</xdr:col>
      <xdr:colOff>1495424</xdr:colOff>
      <xdr:row>45</xdr:row>
      <xdr:rowOff>85725</xdr:rowOff>
    </xdr:to>
    <xdr:graphicFrame macro="">
      <xdr:nvGraphicFramePr>
        <xdr:cNvPr id="8" name="Diagramm 7">
          <a:extLst>
            <a:ext uri="{FF2B5EF4-FFF2-40B4-BE49-F238E27FC236}">
              <a16:creationId xmlns:a16="http://schemas.microsoft.com/office/drawing/2014/main" id="{EF28DA34-1688-4444-A65C-0521E7EDE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xdr:colOff>
      <xdr:row>46</xdr:row>
      <xdr:rowOff>104776</xdr:rowOff>
    </xdr:from>
    <xdr:to>
      <xdr:col>3</xdr:col>
      <xdr:colOff>1552575</xdr:colOff>
      <xdr:row>52</xdr:row>
      <xdr:rowOff>114300</xdr:rowOff>
    </xdr:to>
    <xdr:sp macro="" textlink="">
      <xdr:nvSpPr>
        <xdr:cNvPr id="10" name="Text Box 7">
          <a:extLst>
            <a:ext uri="{FF2B5EF4-FFF2-40B4-BE49-F238E27FC236}">
              <a16:creationId xmlns:a16="http://schemas.microsoft.com/office/drawing/2014/main" id="{C3229C74-D43D-43B8-A9C2-4EFBAFCA7B4F}"/>
            </a:ext>
          </a:extLst>
        </xdr:cNvPr>
        <xdr:cNvSpPr txBox="1">
          <a:spLocks noChangeArrowheads="1"/>
        </xdr:cNvSpPr>
      </xdr:nvSpPr>
      <xdr:spPr bwMode="auto">
        <a:xfrm>
          <a:off x="3200400" y="8391526"/>
          <a:ext cx="3095625" cy="981074"/>
        </a:xfrm>
        <a:prstGeom prst="rect">
          <a:avLst/>
        </a:prstGeom>
        <a:solidFill>
          <a:srgbClr val="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Jahre, in denen die AHV/IV- Renten und gleichzeitig die Ausgaben für den Lebensbedarf in der EL erhöht wurden, sind mit einem (*) gekennzeichnet. </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                       </a:t>
          </a:r>
        </a:p>
        <a:p>
          <a:pPr algn="l" rtl="0">
            <a:defRPr sz="1000"/>
          </a:pPr>
          <a:endParaRPr lang="de-CH" sz="900" b="0" i="0" u="none" strike="noStrike" baseline="0">
            <a:solidFill>
              <a:srgbClr val="000000"/>
            </a:solidFill>
            <a:latin typeface="Helv"/>
          </a:endParaRPr>
        </a:p>
      </xdr:txBody>
    </xdr:sp>
    <xdr:clientData/>
  </xdr:twoCellAnchor>
  <xdr:twoCellAnchor>
    <xdr:from>
      <xdr:col>0</xdr:col>
      <xdr:colOff>76200</xdr:colOff>
      <xdr:row>46</xdr:row>
      <xdr:rowOff>85725</xdr:rowOff>
    </xdr:from>
    <xdr:to>
      <xdr:col>1</xdr:col>
      <xdr:colOff>1524000</xdr:colOff>
      <xdr:row>52</xdr:row>
      <xdr:rowOff>57150</xdr:rowOff>
    </xdr:to>
    <xdr:sp macro="" textlink="">
      <xdr:nvSpPr>
        <xdr:cNvPr id="11" name="Text Box 8">
          <a:extLst>
            <a:ext uri="{FF2B5EF4-FFF2-40B4-BE49-F238E27FC236}">
              <a16:creationId xmlns:a16="http://schemas.microsoft.com/office/drawing/2014/main" id="{0F5C046C-7FAF-4842-8814-25B004FA07A5}"/>
            </a:ext>
          </a:extLst>
        </xdr:cNvPr>
        <xdr:cNvSpPr txBox="1">
          <a:spLocks noChangeArrowheads="1"/>
        </xdr:cNvSpPr>
      </xdr:nvSpPr>
      <xdr:spPr bwMode="auto">
        <a:xfrm>
          <a:off x="76200" y="8372475"/>
          <a:ext cx="3028950" cy="942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Les années où le niveau des dépenses couvrant les besoins vitaux pris en compte par les PC a été augmenté en même temps que les rentes de l’AVS/AI sont marquées d’un astérisque (*).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57149</xdr:colOff>
      <xdr:row>11</xdr:row>
      <xdr:rowOff>76201</xdr:rowOff>
    </xdr:from>
    <xdr:to>
      <xdr:col>3</xdr:col>
      <xdr:colOff>1524000</xdr:colOff>
      <xdr:row>21</xdr:row>
      <xdr:rowOff>124619</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3219449" y="2867026"/>
          <a:ext cx="3048001" cy="166766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1  Bis 1997 Anzahl Fälle: Mehrere Personen, die zusammen an einer EL-Berechnung beteiligt sind, werden als ein Fall gezählt, z.B. erscheint ein Ehepaar als 1 Fall. Ab 1998 Anzahl erwachsene, EL-beziehende Personen, z.B. erscheint ein Ehepaar neu als zwei Personen (Strukturbruch).</a:t>
          </a:r>
        </a:p>
        <a:p>
          <a:pPr algn="l" rtl="0">
            <a:defRPr sz="1000"/>
          </a:pPr>
          <a:r>
            <a:rPr lang="de-CH" sz="900" b="0" i="0" u="none" strike="noStrike" baseline="0">
              <a:solidFill>
                <a:srgbClr val="000000"/>
              </a:solidFill>
              <a:latin typeface="Arial"/>
              <a:cs typeface="Arial"/>
            </a:rPr>
            <a:t>2  Personen mit Hauptrenten und Zusatzrenten in der Schweiz, Stand im Dezember.</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28575</xdr:colOff>
      <xdr:row>11</xdr:row>
      <xdr:rowOff>57151</xdr:rowOff>
    </xdr:from>
    <xdr:to>
      <xdr:col>1</xdr:col>
      <xdr:colOff>1543050</xdr:colOff>
      <xdr:row>21</xdr:row>
      <xdr:rowOff>114300</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28575" y="2847976"/>
          <a:ext cx="3095625" cy="167639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1  Nombre de cas jusqu’en 1997 : si plusieurs personnes sont impliquées dans le calcul d’une PC, la statistique les enregistre comme un seul cas (p. ex. un couple apparaît comme un cas). Nombre de bénéficiaires adultes de PC à partir de 1998 : désormais un couple compte comme 2 personnes (discontinuité dans la structure).</a:t>
          </a:r>
        </a:p>
        <a:p>
          <a:pPr algn="l" rtl="0">
            <a:defRPr sz="1000"/>
          </a:pPr>
          <a:r>
            <a:rPr lang="de-CH" sz="900" b="0" i="0" u="none" strike="noStrike" baseline="0">
              <a:solidFill>
                <a:srgbClr val="000000"/>
              </a:solidFill>
              <a:latin typeface="Arial"/>
              <a:cs typeface="Arial"/>
            </a:rPr>
            <a:t>2  Bénéficiaires de rentes principales et de rentes complémentaires en Suisse, état en décembre.</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B1DD-1548-4D56-8193-EEFA568C3660}">
  <sheetPr>
    <pageSetUpPr fitToPage="1"/>
  </sheetPr>
  <dimension ref="A1:BK145"/>
  <sheetViews>
    <sheetView tabSelected="1" zoomScaleNormal="100" zoomScaleSheetLayoutView="96" workbookViewId="0">
      <selection sqref="A1:B1"/>
    </sheetView>
  </sheetViews>
  <sheetFormatPr baseColWidth="10" defaultColWidth="10.7109375" defaultRowHeight="12.75"/>
  <cols>
    <col min="1" max="4" width="23.7109375" style="25" customWidth="1"/>
    <col min="5" max="36" width="12.7109375" style="25" customWidth="1"/>
    <col min="37" max="37" width="12.7109375" style="25" customWidth="1" collapsed="1"/>
    <col min="38" max="38" width="12.7109375" style="25" customWidth="1"/>
    <col min="39" max="39" width="12.7109375" style="25" customWidth="1" collapsed="1"/>
    <col min="40" max="48" width="12.7109375" style="25" customWidth="1"/>
    <col min="49" max="49" width="12.7109375" style="25" customWidth="1" collapsed="1"/>
    <col min="50" max="58" width="12.7109375" style="25" customWidth="1"/>
    <col min="59" max="59" width="12.7109375" style="25" customWidth="1" collapsed="1"/>
    <col min="60" max="62" width="12.7109375" style="25" customWidth="1"/>
    <col min="63" max="16384" width="10.7109375" style="25"/>
  </cols>
  <sheetData>
    <row r="1" spans="1:5" ht="36.75" customHeight="1">
      <c r="A1" s="64" t="s">
        <v>51</v>
      </c>
      <c r="B1" s="64"/>
      <c r="C1" s="64" t="s">
        <v>52</v>
      </c>
      <c r="D1" s="64"/>
      <c r="E1" s="41"/>
    </row>
    <row r="28" spans="1:12" ht="54.75" customHeight="1">
      <c r="A28" s="64" t="s">
        <v>53</v>
      </c>
      <c r="B28" s="64"/>
      <c r="C28" s="64" t="s">
        <v>54</v>
      </c>
      <c r="D28" s="64"/>
      <c r="E28"/>
      <c r="F28"/>
      <c r="L28" s="42"/>
    </row>
    <row r="50" spans="1:63">
      <c r="AU50" s="35"/>
      <c r="AV50" s="35"/>
      <c r="AW50" s="35"/>
      <c r="AX50" s="35"/>
      <c r="AY50" s="35"/>
      <c r="AZ50" s="35"/>
      <c r="BA50" s="35"/>
      <c r="BB50" s="35"/>
    </row>
    <row r="59" spans="1:63" ht="47.25" customHeight="1">
      <c r="A59" s="64" t="str">
        <f>A1</f>
        <v>PC 3.1
Nombre de bénéficiaires</v>
      </c>
      <c r="B59" s="64"/>
      <c r="C59" s="64" t="str">
        <f>C1</f>
        <v>EL 3.1
Beziehende</v>
      </c>
      <c r="D59" s="64"/>
      <c r="E59" s="11"/>
      <c r="F59" s="11"/>
      <c r="G59"/>
      <c r="H59"/>
      <c r="I59"/>
      <c r="J59"/>
      <c r="K59"/>
      <c r="L59"/>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row>
    <row r="60" spans="1:63" s="11" customFormat="1" ht="18">
      <c r="A60" s="13"/>
      <c r="B60" s="13"/>
      <c r="E60" s="14">
        <v>1966</v>
      </c>
      <c r="F60" s="14">
        <v>1967</v>
      </c>
      <c r="G60" s="14">
        <v>1968</v>
      </c>
      <c r="H60" s="14">
        <v>1969</v>
      </c>
      <c r="I60" s="14">
        <v>1970</v>
      </c>
      <c r="J60" s="14" t="s">
        <v>24</v>
      </c>
      <c r="K60" s="14">
        <v>1972</v>
      </c>
      <c r="L60" s="14" t="s">
        <v>25</v>
      </c>
      <c r="M60" s="14">
        <v>1974</v>
      </c>
      <c r="N60" s="14" t="s">
        <v>26</v>
      </c>
      <c r="O60" s="14">
        <v>1976</v>
      </c>
      <c r="P60" s="14" t="s">
        <v>27</v>
      </c>
      <c r="Q60" s="14">
        <v>1978</v>
      </c>
      <c r="R60" s="14">
        <v>1979</v>
      </c>
      <c r="S60" s="14" t="s">
        <v>28</v>
      </c>
      <c r="T60" s="14">
        <v>1981</v>
      </c>
      <c r="U60" s="14" t="s">
        <v>29</v>
      </c>
      <c r="V60" s="14">
        <v>1983</v>
      </c>
      <c r="W60" s="14" t="s">
        <v>30</v>
      </c>
      <c r="X60" s="14">
        <v>1985</v>
      </c>
      <c r="Y60" s="14" t="s">
        <v>31</v>
      </c>
      <c r="Z60" s="14">
        <v>1987</v>
      </c>
      <c r="AA60" s="14" t="s">
        <v>32</v>
      </c>
      <c r="AB60" s="14">
        <v>1989</v>
      </c>
      <c r="AC60" s="14" t="s">
        <v>33</v>
      </c>
      <c r="AD60" s="14">
        <v>1991</v>
      </c>
      <c r="AE60" s="14" t="s">
        <v>34</v>
      </c>
      <c r="AF60" s="14" t="s">
        <v>35</v>
      </c>
      <c r="AG60" s="14">
        <v>1994</v>
      </c>
      <c r="AH60" s="14" t="s">
        <v>36</v>
      </c>
      <c r="AI60" s="14">
        <v>1996</v>
      </c>
      <c r="AJ60" s="14" t="s">
        <v>37</v>
      </c>
      <c r="AK60" s="14" t="s">
        <v>38</v>
      </c>
      <c r="AL60" s="14" t="s">
        <v>39</v>
      </c>
      <c r="AM60" s="14">
        <v>2000</v>
      </c>
      <c r="AN60" s="14" t="s">
        <v>40</v>
      </c>
      <c r="AO60" s="14">
        <v>2002</v>
      </c>
      <c r="AP60" s="14" t="s">
        <v>41</v>
      </c>
      <c r="AQ60" s="14">
        <v>2004</v>
      </c>
      <c r="AR60" s="14" t="s">
        <v>42</v>
      </c>
      <c r="AS60" s="14">
        <v>2006</v>
      </c>
      <c r="AT60" s="14" t="s">
        <v>43</v>
      </c>
      <c r="AU60" s="14">
        <v>2008</v>
      </c>
      <c r="AV60" s="14" t="s">
        <v>44</v>
      </c>
      <c r="AW60" s="14">
        <v>2010</v>
      </c>
      <c r="AX60" s="14" t="s">
        <v>45</v>
      </c>
      <c r="AY60" s="14">
        <v>2012</v>
      </c>
      <c r="AZ60" s="14" t="s">
        <v>46</v>
      </c>
      <c r="BA60" s="14">
        <v>2014</v>
      </c>
      <c r="BB60" s="14" t="s">
        <v>47</v>
      </c>
      <c r="BC60" s="14">
        <v>2016</v>
      </c>
      <c r="BD60" s="14">
        <v>2017</v>
      </c>
      <c r="BE60" s="14">
        <v>2018</v>
      </c>
      <c r="BF60" s="14" t="s">
        <v>48</v>
      </c>
      <c r="BG60" s="14">
        <v>2020</v>
      </c>
      <c r="BH60" s="14" t="s">
        <v>49</v>
      </c>
      <c r="BI60" s="14">
        <v>2022</v>
      </c>
      <c r="BJ60" s="14" t="s">
        <v>50</v>
      </c>
      <c r="BK60" s="14">
        <v>2024</v>
      </c>
    </row>
    <row r="61" spans="1:63" s="20" customFormat="1" ht="15.95" customHeight="1">
      <c r="A61" s="65" t="s">
        <v>16</v>
      </c>
      <c r="B61" s="43" t="s">
        <v>9</v>
      </c>
      <c r="C61" s="65" t="s">
        <v>15</v>
      </c>
      <c r="D61" s="16" t="s">
        <v>21</v>
      </c>
      <c r="E61" s="44">
        <f>EL_PC_3.3!E3</f>
        <v>100015</v>
      </c>
      <c r="F61" s="36">
        <f>EL_PC_3.3!F3</f>
        <v>140641</v>
      </c>
      <c r="G61" s="36">
        <f>EL_PC_3.3!G3</f>
        <v>139488</v>
      </c>
      <c r="H61" s="36">
        <f>EL_PC_3.3!H3</f>
        <v>129807</v>
      </c>
      <c r="I61" s="36">
        <f>EL_PC_3.3!I3</f>
        <v>127725</v>
      </c>
      <c r="J61" s="36">
        <f>EL_PC_3.3!J3</f>
        <v>146187</v>
      </c>
      <c r="K61" s="36">
        <f>EL_PC_3.3!K3</f>
        <v>147666</v>
      </c>
      <c r="L61" s="36">
        <f>EL_PC_3.3!L3</f>
        <v>109591</v>
      </c>
      <c r="M61" s="36">
        <f>EL_PC_3.3!M3</f>
        <v>104547</v>
      </c>
      <c r="N61" s="36">
        <f>EL_PC_3.3!N3</f>
        <v>91796</v>
      </c>
      <c r="O61" s="36">
        <f>EL_PC_3.3!O3</f>
        <v>91217</v>
      </c>
      <c r="P61" s="36">
        <f>EL_PC_3.3!P3</f>
        <v>92976</v>
      </c>
      <c r="Q61" s="36">
        <f>EL_PC_3.3!Q3</f>
        <v>94355</v>
      </c>
      <c r="R61" s="36">
        <f>EL_PC_3.3!R3</f>
        <v>93672</v>
      </c>
      <c r="S61" s="36">
        <f>EL_PC_3.3!S3</f>
        <v>93061</v>
      </c>
      <c r="T61" s="36">
        <f>EL_PC_3.3!T3</f>
        <v>94240</v>
      </c>
      <c r="U61" s="36">
        <f>EL_PC_3.3!U3</f>
        <v>96686</v>
      </c>
      <c r="V61" s="36">
        <f>EL_PC_3.3!V3</f>
        <v>98366</v>
      </c>
      <c r="W61" s="36">
        <f>EL_PC_3.3!W3</f>
        <v>100573</v>
      </c>
      <c r="X61" s="36">
        <f>EL_PC_3.3!X3</f>
        <v>101536</v>
      </c>
      <c r="Y61" s="36">
        <f>EL_PC_3.3!Y3</f>
        <v>104339</v>
      </c>
      <c r="Z61" s="36">
        <f>EL_PC_3.3!Z3</f>
        <v>111594</v>
      </c>
      <c r="AA61" s="36">
        <f>EL_PC_3.3!AA3</f>
        <v>112232</v>
      </c>
      <c r="AB61" s="36">
        <f>EL_PC_3.3!AB3</f>
        <v>115042</v>
      </c>
      <c r="AC61" s="36">
        <f>EL_PC_3.3!AC3</f>
        <v>118286</v>
      </c>
      <c r="AD61" s="36">
        <f>EL_PC_3.3!AD3</f>
        <v>126050</v>
      </c>
      <c r="AE61" s="36">
        <f>EL_PC_3.3!AE3</f>
        <v>124900</v>
      </c>
      <c r="AF61" s="36">
        <f>EL_PC_3.3!AF3</f>
        <v>122664</v>
      </c>
      <c r="AG61" s="36">
        <f>EL_PC_3.3!AG3</f>
        <v>121772</v>
      </c>
      <c r="AH61" s="36">
        <f>EL_PC_3.3!AH3</f>
        <v>122291</v>
      </c>
      <c r="AI61" s="36">
        <f>EL_PC_3.3!AI3</f>
        <v>110409</v>
      </c>
      <c r="AJ61" s="36">
        <f>EL_PC_3.3!AJ3</f>
        <v>117928</v>
      </c>
      <c r="AK61" s="18">
        <f>EL_PC_3.3!AK3</f>
        <v>132931</v>
      </c>
      <c r="AL61" s="18">
        <f>EL_PC_3.3!AL3</f>
        <v>137045</v>
      </c>
      <c r="AM61" s="18">
        <f>EL_PC_3.3!AM3</f>
        <v>138894</v>
      </c>
      <c r="AN61" s="18">
        <f>EL_PC_3.3!AN3</f>
        <v>137698</v>
      </c>
      <c r="AO61" s="18">
        <f>EL_PC_3.3!AO3</f>
        <v>141076</v>
      </c>
      <c r="AP61" s="18">
        <f>EL_PC_3.3!AP3</f>
        <v>143628</v>
      </c>
      <c r="AQ61" s="18">
        <f>EL_PC_3.3!AQ3</f>
        <v>146910</v>
      </c>
      <c r="AR61" s="18">
        <f>EL_PC_3.3!AR3</f>
        <v>149586</v>
      </c>
      <c r="AS61" s="18">
        <f>EL_PC_3.3!AS3</f>
        <v>153537</v>
      </c>
      <c r="AT61" s="18">
        <f>EL_PC_3.3!AT3</f>
        <v>155617</v>
      </c>
      <c r="AU61" s="18">
        <f>EL_PC_3.3!AU3</f>
        <v>158969</v>
      </c>
      <c r="AV61" s="18">
        <f>EL_PC_3.3!AV3</f>
        <v>164078</v>
      </c>
      <c r="AW61" s="18">
        <f>EL_PC_3.3!AW3</f>
        <v>168206</v>
      </c>
      <c r="AX61" s="18">
        <f>EL_PC_3.3!AX3</f>
        <v>175671</v>
      </c>
      <c r="AY61" s="18">
        <f>EL_PC_3.3!AY3</f>
        <v>181493</v>
      </c>
      <c r="AZ61" s="18">
        <f>EL_PC_3.3!AZ3</f>
        <v>185770</v>
      </c>
      <c r="BA61" s="18">
        <f>EL_PC_3.3!BA3</f>
        <v>192856</v>
      </c>
      <c r="BB61" s="18">
        <f>EL_PC_3.3!BB3</f>
        <v>197417</v>
      </c>
      <c r="BC61" s="18">
        <f>EL_PC_3.3!BC3</f>
        <v>201056</v>
      </c>
      <c r="BD61" s="18">
        <f>EL_PC_3.3!BD3</f>
        <v>204768</v>
      </c>
      <c r="BE61" s="18">
        <f>EL_PC_3.3!BE3</f>
        <v>209190</v>
      </c>
      <c r="BF61" s="18">
        <f>EL_PC_3.3!BF3</f>
        <v>215772</v>
      </c>
      <c r="BG61" s="18">
        <f>EL_PC_3.3!BG3</f>
        <v>218903</v>
      </c>
      <c r="BH61" s="18">
        <f>EL_PC_3.3!BH3</f>
        <v>219935</v>
      </c>
      <c r="BI61" s="18">
        <f>EL_PC_3.3!BI3</f>
        <v>219109</v>
      </c>
      <c r="BJ61" s="18">
        <f>EL_PC_3.3!BJ3</f>
        <v>223642</v>
      </c>
      <c r="BK61" s="45">
        <f>EL_PC_3.3!BK3</f>
        <v>225872</v>
      </c>
    </row>
    <row r="62" spans="1:63" s="24" customFormat="1" ht="15.95" customHeight="1">
      <c r="A62" s="66"/>
      <c r="B62" s="43" t="s">
        <v>10</v>
      </c>
      <c r="C62" s="66"/>
      <c r="D62" s="16" t="s">
        <v>6</v>
      </c>
      <c r="E62" s="46">
        <f>EL_PC_3.3!E4</f>
        <v>6734</v>
      </c>
      <c r="F62" s="37">
        <f>EL_PC_3.3!F4</f>
        <v>6277</v>
      </c>
      <c r="G62" s="37">
        <f>EL_PC_3.3!G4</f>
        <v>6571</v>
      </c>
      <c r="H62" s="37">
        <f>EL_PC_3.3!H4</f>
        <v>5843</v>
      </c>
      <c r="I62" s="37">
        <f>EL_PC_3.3!I4</f>
        <v>5560</v>
      </c>
      <c r="J62" s="37">
        <f>EL_PC_3.3!J4</f>
        <v>6250</v>
      </c>
      <c r="K62" s="37">
        <f>EL_PC_3.3!K4</f>
        <v>6127</v>
      </c>
      <c r="L62" s="37">
        <f>EL_PC_3.3!L4</f>
        <v>4839</v>
      </c>
      <c r="M62" s="37">
        <f>EL_PC_3.3!M4</f>
        <v>4280</v>
      </c>
      <c r="N62" s="37">
        <f>EL_PC_3.3!N4</f>
        <v>3693</v>
      </c>
      <c r="O62" s="37">
        <f>EL_PC_3.3!O4</f>
        <v>3614</v>
      </c>
      <c r="P62" s="37">
        <f>EL_PC_3.3!P4</f>
        <v>3755</v>
      </c>
      <c r="Q62" s="37">
        <f>EL_PC_3.3!Q4</f>
        <v>3372</v>
      </c>
      <c r="R62" s="37">
        <f>EL_PC_3.3!R4</f>
        <v>2996</v>
      </c>
      <c r="S62" s="37">
        <f>EL_PC_3.3!S4</f>
        <v>3045</v>
      </c>
      <c r="T62" s="37">
        <f>EL_PC_3.3!T4</f>
        <v>3210</v>
      </c>
      <c r="U62" s="37">
        <f>EL_PC_3.3!U4</f>
        <v>3175</v>
      </c>
      <c r="V62" s="37">
        <f>EL_PC_3.3!V4</f>
        <v>3144</v>
      </c>
      <c r="W62" s="37">
        <f>EL_PC_3.3!W4</f>
        <v>3041</v>
      </c>
      <c r="X62" s="37">
        <f>EL_PC_3.3!X4</f>
        <v>3171</v>
      </c>
      <c r="Y62" s="37">
        <f>EL_PC_3.3!Y4</f>
        <v>3088</v>
      </c>
      <c r="Z62" s="37">
        <f>EL_PC_3.3!Z4</f>
        <v>2788</v>
      </c>
      <c r="AA62" s="37">
        <f>EL_PC_3.3!AA4</f>
        <v>2521</v>
      </c>
      <c r="AB62" s="37">
        <f>EL_PC_3.3!AB4</f>
        <v>2363</v>
      </c>
      <c r="AC62" s="37">
        <f>EL_PC_3.3!AC4</f>
        <v>2398</v>
      </c>
      <c r="AD62" s="37">
        <f>EL_PC_3.3!AD4</f>
        <v>2388</v>
      </c>
      <c r="AE62" s="37">
        <f>EL_PC_3.3!AE4</f>
        <v>2176</v>
      </c>
      <c r="AF62" s="37">
        <f>EL_PC_3.3!AF4</f>
        <v>2477</v>
      </c>
      <c r="AG62" s="37">
        <f>EL_PC_3.3!AG4</f>
        <v>2285</v>
      </c>
      <c r="AH62" s="37">
        <f>EL_PC_3.3!AH4</f>
        <v>2278</v>
      </c>
      <c r="AI62" s="37">
        <f>EL_PC_3.3!AI4</f>
        <v>2275</v>
      </c>
      <c r="AJ62" s="37">
        <f>EL_PC_3.3!AJ4</f>
        <v>2679</v>
      </c>
      <c r="AK62" s="22">
        <f>EL_PC_3.3!AK4</f>
        <v>1718</v>
      </c>
      <c r="AL62" s="22">
        <f>EL_PC_3.3!AL4</f>
        <v>1947</v>
      </c>
      <c r="AM62" s="22">
        <f>EL_PC_3.3!AM4</f>
        <v>1948</v>
      </c>
      <c r="AN62" s="22">
        <f>EL_PC_3.3!AN4</f>
        <v>2345</v>
      </c>
      <c r="AO62" s="22">
        <f>EL_PC_3.3!AO4</f>
        <v>2322</v>
      </c>
      <c r="AP62" s="22">
        <f>EL_PC_3.3!AP4</f>
        <v>2405</v>
      </c>
      <c r="AQ62" s="22">
        <f>EL_PC_3.3!AQ4</f>
        <v>2510</v>
      </c>
      <c r="AR62" s="22">
        <f>EL_PC_3.3!AR4</f>
        <v>2917</v>
      </c>
      <c r="AS62" s="22">
        <f>EL_PC_3.3!AS4</f>
        <v>3003</v>
      </c>
      <c r="AT62" s="22">
        <f>EL_PC_3.3!AT4</f>
        <v>3100</v>
      </c>
      <c r="AU62" s="22">
        <f>EL_PC_3.3!AU4</f>
        <v>3156</v>
      </c>
      <c r="AV62" s="22">
        <f>EL_PC_3.3!AV4</f>
        <v>3280</v>
      </c>
      <c r="AW62" s="22">
        <f>EL_PC_3.3!AW4</f>
        <v>3346</v>
      </c>
      <c r="AX62" s="22">
        <f>EL_PC_3.3!AX4</f>
        <v>3447</v>
      </c>
      <c r="AY62" s="22">
        <f>EL_PC_3.3!AY4</f>
        <v>3496</v>
      </c>
      <c r="AZ62" s="22">
        <f>EL_PC_3.3!AZ4</f>
        <v>3577</v>
      </c>
      <c r="BA62" s="22">
        <f>EL_PC_3.3!BA4</f>
        <v>3631</v>
      </c>
      <c r="BB62" s="22">
        <f>EL_PC_3.3!BB4</f>
        <v>3765</v>
      </c>
      <c r="BC62" s="22">
        <f>EL_PC_3.3!BC4</f>
        <v>3830</v>
      </c>
      <c r="BD62" s="22">
        <f>EL_PC_3.3!BD4</f>
        <v>3818</v>
      </c>
      <c r="BE62" s="22">
        <f>EL_PC_3.3!BE4</f>
        <v>3768</v>
      </c>
      <c r="BF62" s="22">
        <f>EL_PC_3.3!BF4</f>
        <v>3753</v>
      </c>
      <c r="BG62" s="22">
        <f>EL_PC_3.3!BG4</f>
        <v>3717</v>
      </c>
      <c r="BH62" s="22">
        <f>EL_PC_3.3!BH4</f>
        <v>3742</v>
      </c>
      <c r="BI62" s="22">
        <f>EL_PC_3.3!BI4</f>
        <v>3606</v>
      </c>
      <c r="BJ62" s="22">
        <f>EL_PC_3.3!BJ4</f>
        <v>3413</v>
      </c>
      <c r="BK62" s="47">
        <f>EL_PC_3.3!BK4</f>
        <v>3210</v>
      </c>
    </row>
    <row r="63" spans="1:63" ht="15.95" customHeight="1">
      <c r="A63" s="66"/>
      <c r="B63" s="43" t="s">
        <v>11</v>
      </c>
      <c r="C63" s="66"/>
      <c r="D63" s="16" t="s">
        <v>22</v>
      </c>
      <c r="E63" s="46">
        <f>EL_PC_3.3!E5</f>
        <v>17294</v>
      </c>
      <c r="F63" s="37">
        <f>EL_PC_3.3!F5</f>
        <v>25640</v>
      </c>
      <c r="G63" s="37">
        <f>EL_PC_3.3!G5</f>
        <v>26401</v>
      </c>
      <c r="H63" s="37">
        <f>EL_PC_3.3!H5</f>
        <v>25466</v>
      </c>
      <c r="I63" s="37">
        <f>EL_PC_3.3!I5</f>
        <v>24745</v>
      </c>
      <c r="J63" s="37">
        <f>EL_PC_3.3!J5</f>
        <v>26199</v>
      </c>
      <c r="K63" s="37">
        <f>EL_PC_3.3!K5</f>
        <v>25734</v>
      </c>
      <c r="L63" s="37">
        <f>EL_PC_3.3!L5</f>
        <v>21495</v>
      </c>
      <c r="M63" s="37">
        <f>EL_PC_3.3!M5</f>
        <v>20037</v>
      </c>
      <c r="N63" s="37">
        <f>EL_PC_3.3!N5</f>
        <v>17788</v>
      </c>
      <c r="O63" s="37">
        <f>EL_PC_3.3!O5</f>
        <v>17928</v>
      </c>
      <c r="P63" s="37">
        <f>EL_PC_3.3!P5</f>
        <v>18206</v>
      </c>
      <c r="Q63" s="37">
        <f>EL_PC_3.3!Q5</f>
        <v>18652</v>
      </c>
      <c r="R63" s="37">
        <f>EL_PC_3.3!R5</f>
        <v>18020</v>
      </c>
      <c r="S63" s="37">
        <f>EL_PC_3.3!S5</f>
        <v>18891</v>
      </c>
      <c r="T63" s="37">
        <f>EL_PC_3.3!T5</f>
        <v>18950</v>
      </c>
      <c r="U63" s="37">
        <f>EL_PC_3.3!U5</f>
        <v>19798</v>
      </c>
      <c r="V63" s="37">
        <f>EL_PC_3.3!V5</f>
        <v>20934</v>
      </c>
      <c r="W63" s="37">
        <f>EL_PC_3.3!W5</f>
        <v>22363</v>
      </c>
      <c r="X63" s="37">
        <f>EL_PC_3.3!X5</f>
        <v>23576</v>
      </c>
      <c r="Y63" s="37">
        <f>EL_PC_3.3!Y5</f>
        <v>24904</v>
      </c>
      <c r="Z63" s="37">
        <f>EL_PC_3.3!Z5</f>
        <v>26515</v>
      </c>
      <c r="AA63" s="37">
        <f>EL_PC_3.3!AA5</f>
        <v>27346</v>
      </c>
      <c r="AB63" s="37">
        <f>EL_PC_3.3!AB5</f>
        <v>28805</v>
      </c>
      <c r="AC63" s="37">
        <f>EL_PC_3.3!AC5</f>
        <v>30695</v>
      </c>
      <c r="AD63" s="37">
        <f>EL_PC_3.3!AD5</f>
        <v>33097</v>
      </c>
      <c r="AE63" s="37">
        <f>EL_PC_3.3!AE5</f>
        <v>34230</v>
      </c>
      <c r="AF63" s="37">
        <f>EL_PC_3.3!AF5</f>
        <v>36297</v>
      </c>
      <c r="AG63" s="37">
        <f>EL_PC_3.3!AG5</f>
        <v>38204</v>
      </c>
      <c r="AH63" s="37">
        <f>EL_PC_3.3!AH5</f>
        <v>40876</v>
      </c>
      <c r="AI63" s="37">
        <f>EL_PC_3.3!AI5</f>
        <v>41806</v>
      </c>
      <c r="AJ63" s="37">
        <f>EL_PC_3.3!AJ5</f>
        <v>46331</v>
      </c>
      <c r="AK63" s="22">
        <f>EL_PC_3.3!AK5</f>
        <v>52263</v>
      </c>
      <c r="AL63" s="22">
        <f>EL_PC_3.3!AL5</f>
        <v>57377</v>
      </c>
      <c r="AM63" s="22">
        <f>EL_PC_3.3!AM5</f>
        <v>61817</v>
      </c>
      <c r="AN63" s="22">
        <f>EL_PC_3.3!AN5</f>
        <v>67800</v>
      </c>
      <c r="AO63" s="22">
        <f>EL_PC_3.3!AO5</f>
        <v>73555</v>
      </c>
      <c r="AP63" s="22">
        <f>EL_PC_3.3!AP5</f>
        <v>79282</v>
      </c>
      <c r="AQ63" s="22">
        <f>EL_PC_3.3!AQ5</f>
        <v>85370</v>
      </c>
      <c r="AR63" s="22">
        <f>EL_PC_3.3!AR5</f>
        <v>92001</v>
      </c>
      <c r="AS63" s="22">
        <f>EL_PC_3.3!AS5</f>
        <v>96281</v>
      </c>
      <c r="AT63" s="22">
        <f>EL_PC_3.3!AT5</f>
        <v>97915</v>
      </c>
      <c r="AU63" s="22">
        <f>EL_PC_3.3!AU5</f>
        <v>101535</v>
      </c>
      <c r="AV63" s="22">
        <f>EL_PC_3.3!AV5</f>
        <v>103943</v>
      </c>
      <c r="AW63" s="22">
        <f>EL_PC_3.3!AW5</f>
        <v>105596</v>
      </c>
      <c r="AX63" s="22">
        <f>EL_PC_3.3!AX5</f>
        <v>108536</v>
      </c>
      <c r="AY63" s="22">
        <f>EL_PC_3.3!AY5</f>
        <v>110179</v>
      </c>
      <c r="AZ63" s="22">
        <f>EL_PC_3.3!AZ5</f>
        <v>111400</v>
      </c>
      <c r="BA63" s="22">
        <f>EL_PC_3.3!BA5</f>
        <v>112864</v>
      </c>
      <c r="BB63" s="22">
        <f>EL_PC_3.3!BB5</f>
        <v>113858</v>
      </c>
      <c r="BC63" s="22">
        <f>EL_PC_3.3!BC5</f>
        <v>113708</v>
      </c>
      <c r="BD63" s="22">
        <f>EL_PC_3.3!BD5</f>
        <v>114194</v>
      </c>
      <c r="BE63" s="22">
        <f>EL_PC_3.3!BE5</f>
        <v>115140</v>
      </c>
      <c r="BF63" s="22">
        <f>EL_PC_3.3!BF5</f>
        <v>117498</v>
      </c>
      <c r="BG63" s="22">
        <f>EL_PC_3.3!BG5</f>
        <v>119090</v>
      </c>
      <c r="BH63" s="22">
        <f>EL_PC_3.3!BH5</f>
        <v>121326</v>
      </c>
      <c r="BI63" s="22">
        <f>EL_PC_3.3!BI5</f>
        <v>121556</v>
      </c>
      <c r="BJ63" s="22">
        <f>EL_PC_3.3!BJ5</f>
        <v>122907</v>
      </c>
      <c r="BK63" s="47">
        <f>EL_PC_3.3!BK5</f>
        <v>121843</v>
      </c>
    </row>
    <row r="64" spans="1:63" s="24" customFormat="1" ht="30" customHeight="1" thickBot="1">
      <c r="A64" s="67"/>
      <c r="B64" s="48" t="s">
        <v>2</v>
      </c>
      <c r="C64" s="67"/>
      <c r="D64" s="31" t="s">
        <v>2</v>
      </c>
      <c r="E64" s="49">
        <f>EL_PC_3.3!E6</f>
        <v>124043</v>
      </c>
      <c r="F64" s="50">
        <f>EL_PC_3.3!F6</f>
        <v>172558</v>
      </c>
      <c r="G64" s="50">
        <f>EL_PC_3.3!G6</f>
        <v>172460</v>
      </c>
      <c r="H64" s="50">
        <f>EL_PC_3.3!H6</f>
        <v>161116</v>
      </c>
      <c r="I64" s="50">
        <f>EL_PC_3.3!I6</f>
        <v>158030</v>
      </c>
      <c r="J64" s="50">
        <f>EL_PC_3.3!J6</f>
        <v>178636</v>
      </c>
      <c r="K64" s="50">
        <f>EL_PC_3.3!K6</f>
        <v>179527</v>
      </c>
      <c r="L64" s="50">
        <f>EL_PC_3.3!L6</f>
        <v>135925</v>
      </c>
      <c r="M64" s="50">
        <f>EL_PC_3.3!M6</f>
        <v>128864</v>
      </c>
      <c r="N64" s="50">
        <f>EL_PC_3.3!N6</f>
        <v>113277</v>
      </c>
      <c r="O64" s="50">
        <f>EL_PC_3.3!O6</f>
        <v>112759</v>
      </c>
      <c r="P64" s="50">
        <f>EL_PC_3.3!P6</f>
        <v>114937</v>
      </c>
      <c r="Q64" s="50">
        <f>EL_PC_3.3!Q6</f>
        <v>116379</v>
      </c>
      <c r="R64" s="50">
        <f>EL_PC_3.3!R6</f>
        <v>114688</v>
      </c>
      <c r="S64" s="50">
        <f>EL_PC_3.3!S6</f>
        <v>114997</v>
      </c>
      <c r="T64" s="50">
        <f>EL_PC_3.3!T6</f>
        <v>116400</v>
      </c>
      <c r="U64" s="50">
        <f>EL_PC_3.3!U6</f>
        <v>119659</v>
      </c>
      <c r="V64" s="50">
        <f>EL_PC_3.3!V6</f>
        <v>122444</v>
      </c>
      <c r="W64" s="50">
        <f>EL_PC_3.3!W6</f>
        <v>125977</v>
      </c>
      <c r="X64" s="50">
        <f>EL_PC_3.3!X6</f>
        <v>128283</v>
      </c>
      <c r="Y64" s="50">
        <f>EL_PC_3.3!Y6</f>
        <v>132331</v>
      </c>
      <c r="Z64" s="50">
        <f>EL_PC_3.3!Z6</f>
        <v>140897</v>
      </c>
      <c r="AA64" s="50">
        <f>EL_PC_3.3!AA6</f>
        <v>142099</v>
      </c>
      <c r="AB64" s="50">
        <f>EL_PC_3.3!AB6</f>
        <v>146210</v>
      </c>
      <c r="AC64" s="50">
        <f>EL_PC_3.3!AC6</f>
        <v>151379</v>
      </c>
      <c r="AD64" s="50">
        <f>EL_PC_3.3!AD6</f>
        <v>161535</v>
      </c>
      <c r="AE64" s="50">
        <f>EL_PC_3.3!AE6</f>
        <v>161306</v>
      </c>
      <c r="AF64" s="50">
        <f>EL_PC_3.3!AF6</f>
        <v>161438</v>
      </c>
      <c r="AG64" s="50">
        <f>EL_PC_3.3!AG6</f>
        <v>162261</v>
      </c>
      <c r="AH64" s="50">
        <f>EL_PC_3.3!AH6</f>
        <v>165445</v>
      </c>
      <c r="AI64" s="50">
        <f>EL_PC_3.3!AI6</f>
        <v>154490</v>
      </c>
      <c r="AJ64" s="50">
        <f>EL_PC_3.3!AJ6</f>
        <v>166938</v>
      </c>
      <c r="AK64" s="51">
        <f>EL_PC_3.3!AK6</f>
        <v>186912</v>
      </c>
      <c r="AL64" s="51">
        <f>EL_PC_3.3!AL6</f>
        <v>196369</v>
      </c>
      <c r="AM64" s="51">
        <f>EL_PC_3.3!AM6</f>
        <v>202659</v>
      </c>
      <c r="AN64" s="51">
        <f>EL_PC_3.3!AN6</f>
        <v>207843</v>
      </c>
      <c r="AO64" s="51">
        <f>EL_PC_3.3!AO6</f>
        <v>216953</v>
      </c>
      <c r="AP64" s="51">
        <f>EL_PC_3.3!AP6</f>
        <v>225315</v>
      </c>
      <c r="AQ64" s="51">
        <f>EL_PC_3.3!AQ6</f>
        <v>234790</v>
      </c>
      <c r="AR64" s="51">
        <f>EL_PC_3.3!AR6</f>
        <v>244504</v>
      </c>
      <c r="AS64" s="51">
        <f>EL_PC_3.3!AS6</f>
        <v>252821</v>
      </c>
      <c r="AT64" s="51">
        <f>EL_PC_3.3!AT6</f>
        <v>256632</v>
      </c>
      <c r="AU64" s="51">
        <f>EL_PC_3.3!AU6</f>
        <v>263660</v>
      </c>
      <c r="AV64" s="51">
        <f>EL_PC_3.3!AV6</f>
        <v>271301</v>
      </c>
      <c r="AW64" s="51">
        <f>EL_PC_3.3!AW6</f>
        <v>277148</v>
      </c>
      <c r="AX64" s="51">
        <f>EL_PC_3.3!AX6</f>
        <v>287654</v>
      </c>
      <c r="AY64" s="51">
        <f>EL_PC_3.3!AY6</f>
        <v>295168</v>
      </c>
      <c r="AZ64" s="51">
        <f>EL_PC_3.3!AZ6</f>
        <v>300747</v>
      </c>
      <c r="BA64" s="51">
        <f>EL_PC_3.3!BA6</f>
        <v>309351</v>
      </c>
      <c r="BB64" s="51">
        <f>EL_PC_3.3!BB6</f>
        <v>315040</v>
      </c>
      <c r="BC64" s="51">
        <f>EL_PC_3.3!BC6</f>
        <v>318594</v>
      </c>
      <c r="BD64" s="51">
        <f>EL_PC_3.3!BD6</f>
        <v>322780</v>
      </c>
      <c r="BE64" s="51">
        <f>EL_PC_3.3!BE6</f>
        <v>328098</v>
      </c>
      <c r="BF64" s="51">
        <f>EL_PC_3.3!BF6</f>
        <v>337023</v>
      </c>
      <c r="BG64" s="51">
        <f>EL_PC_3.3!BG6</f>
        <v>341710</v>
      </c>
      <c r="BH64" s="51">
        <f>EL_PC_3.3!BH6</f>
        <v>345003</v>
      </c>
      <c r="BI64" s="51">
        <f>EL_PC_3.3!BI6</f>
        <v>344271</v>
      </c>
      <c r="BJ64" s="51">
        <f>EL_PC_3.3!BJ6</f>
        <v>349962</v>
      </c>
      <c r="BK64" s="52">
        <f>EL_PC_3.3!BK6</f>
        <v>350925</v>
      </c>
    </row>
    <row r="65" spans="1:63" customFormat="1"/>
    <row r="66" spans="1:63" customFormat="1"/>
    <row r="67" spans="1:63" ht="75.75" customHeight="1">
      <c r="A67" s="64" t="str">
        <f>A28</f>
        <v>PC 3.2
Nombre de bénéficiaires: taux de variation</v>
      </c>
      <c r="B67" s="64"/>
      <c r="C67" s="64" t="str">
        <f>C28</f>
        <v>EL 3.2
Beziehende, Veränderungsraten</v>
      </c>
      <c r="D67" s="64"/>
      <c r="E67" s="11"/>
      <c r="F67" s="11"/>
      <c r="G67"/>
      <c r="H67"/>
      <c r="I67"/>
      <c r="J67"/>
      <c r="K67"/>
      <c r="L67"/>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row>
    <row r="68" spans="1:63" s="53" customFormat="1" ht="18">
      <c r="A68" s="13"/>
      <c r="B68" s="13"/>
      <c r="C68" s="11"/>
      <c r="D68" s="11"/>
      <c r="E68" s="14">
        <v>1966</v>
      </c>
      <c r="F68" s="14">
        <v>1967</v>
      </c>
      <c r="G68" s="14">
        <v>1968</v>
      </c>
      <c r="H68" s="14">
        <v>1969</v>
      </c>
      <c r="I68" s="14">
        <v>1970</v>
      </c>
      <c r="J68" s="14">
        <v>1971</v>
      </c>
      <c r="K68" s="14">
        <v>1972</v>
      </c>
      <c r="L68" s="14">
        <v>1973</v>
      </c>
      <c r="M68" s="14">
        <v>1974</v>
      </c>
      <c r="N68" s="14">
        <v>1975</v>
      </c>
      <c r="O68" s="14">
        <v>1976</v>
      </c>
      <c r="P68" s="14">
        <v>1977</v>
      </c>
      <c r="Q68" s="14">
        <v>1978</v>
      </c>
      <c r="R68" s="14">
        <v>1979</v>
      </c>
      <c r="S68" s="14">
        <v>1980</v>
      </c>
      <c r="T68" s="14">
        <v>1981</v>
      </c>
      <c r="U68" s="14">
        <v>1982</v>
      </c>
      <c r="V68" s="14">
        <v>1983</v>
      </c>
      <c r="W68" s="14">
        <v>1984</v>
      </c>
      <c r="X68" s="14">
        <v>1985</v>
      </c>
      <c r="Y68" s="14">
        <v>1986</v>
      </c>
      <c r="Z68" s="14">
        <v>1987</v>
      </c>
      <c r="AA68" s="14">
        <v>1988</v>
      </c>
      <c r="AB68" s="14">
        <v>1989</v>
      </c>
      <c r="AC68" s="14">
        <v>1990</v>
      </c>
      <c r="AD68" s="14">
        <v>1991</v>
      </c>
      <c r="AE68" s="14">
        <v>1992</v>
      </c>
      <c r="AF68" s="14">
        <v>1993</v>
      </c>
      <c r="AG68" s="14">
        <v>1994</v>
      </c>
      <c r="AH68" s="14">
        <v>1995</v>
      </c>
      <c r="AI68" s="14">
        <v>1996</v>
      </c>
      <c r="AJ68" s="14">
        <v>1997</v>
      </c>
      <c r="AK68" s="14">
        <v>1998</v>
      </c>
      <c r="AL68" s="14">
        <v>1999</v>
      </c>
      <c r="AM68" s="14">
        <v>2000</v>
      </c>
      <c r="AN68" s="14">
        <v>2001</v>
      </c>
      <c r="AO68" s="14">
        <v>2002</v>
      </c>
      <c r="AP68" s="14">
        <v>2003</v>
      </c>
      <c r="AQ68" s="14">
        <v>2004</v>
      </c>
      <c r="AR68" s="14">
        <v>2005</v>
      </c>
      <c r="AS68" s="14">
        <v>2006</v>
      </c>
      <c r="AT68" s="14">
        <v>2007</v>
      </c>
      <c r="AU68" s="14">
        <v>2008</v>
      </c>
      <c r="AV68" s="14">
        <v>2009</v>
      </c>
      <c r="AW68" s="14">
        <v>2010</v>
      </c>
      <c r="AX68" s="14">
        <v>2011</v>
      </c>
      <c r="AY68" s="14">
        <v>2012</v>
      </c>
      <c r="AZ68" s="14">
        <v>2013</v>
      </c>
      <c r="BA68" s="14">
        <v>2014</v>
      </c>
      <c r="BB68" s="14">
        <v>2015</v>
      </c>
      <c r="BC68" s="14">
        <v>2016</v>
      </c>
      <c r="BD68" s="14">
        <v>2017</v>
      </c>
      <c r="BE68" s="14">
        <v>2018</v>
      </c>
      <c r="BF68" s="14">
        <v>2019</v>
      </c>
      <c r="BG68" s="14">
        <v>2020</v>
      </c>
      <c r="BH68" s="14">
        <v>2021</v>
      </c>
      <c r="BI68" s="14">
        <v>2022</v>
      </c>
      <c r="BJ68" s="14">
        <v>2023</v>
      </c>
      <c r="BK68" s="14">
        <v>2024</v>
      </c>
    </row>
    <row r="69" spans="1:63" s="53" customFormat="1">
      <c r="A69" s="65" t="s">
        <v>16</v>
      </c>
      <c r="B69" s="43" t="s">
        <v>9</v>
      </c>
      <c r="C69" s="65" t="s">
        <v>15</v>
      </c>
      <c r="D69" s="16" t="s">
        <v>21</v>
      </c>
      <c r="E69" s="54">
        <f>EL_PC_3.3!E11</f>
        <v>0.16395290895705261</v>
      </c>
      <c r="F69" s="44">
        <f>(F61-E61)/ABS(E61)</f>
        <v>0.40619907013947909</v>
      </c>
      <c r="G69" s="44">
        <f t="shared" ref="G69:BK72" si="0">(G61-F61)/ABS(F61)</f>
        <v>-8.1981783405976928E-3</v>
      </c>
      <c r="H69" s="44">
        <f t="shared" si="0"/>
        <v>-6.9403819683413623E-2</v>
      </c>
      <c r="I69" s="44">
        <f t="shared" si="0"/>
        <v>-1.6039196653493262E-2</v>
      </c>
      <c r="J69" s="44">
        <f t="shared" si="0"/>
        <v>0.14454492072812683</v>
      </c>
      <c r="K69" s="44">
        <f t="shared" si="0"/>
        <v>1.0117178682098955E-2</v>
      </c>
      <c r="L69" s="44">
        <f t="shared" si="0"/>
        <v>-0.25784540787994525</v>
      </c>
      <c r="M69" s="44">
        <f t="shared" si="0"/>
        <v>-4.6025677291018426E-2</v>
      </c>
      <c r="N69" s="44">
        <f t="shared" si="0"/>
        <v>-0.12196428400623643</v>
      </c>
      <c r="O69" s="44">
        <f t="shared" si="0"/>
        <v>-6.3074643775327902E-3</v>
      </c>
      <c r="P69" s="44">
        <f t="shared" si="0"/>
        <v>1.9283686154993037E-2</v>
      </c>
      <c r="Q69" s="44">
        <f t="shared" si="0"/>
        <v>1.4831784546549646E-2</v>
      </c>
      <c r="R69" s="44">
        <f t="shared" si="0"/>
        <v>-7.2386201049228979E-3</v>
      </c>
      <c r="S69" s="44">
        <f t="shared" si="0"/>
        <v>-6.5227602698778716E-3</v>
      </c>
      <c r="T69" s="44">
        <f t="shared" si="0"/>
        <v>1.2669109508816797E-2</v>
      </c>
      <c r="U69" s="44">
        <f t="shared" si="0"/>
        <v>2.5955008488964346E-2</v>
      </c>
      <c r="V69" s="44">
        <f t="shared" si="0"/>
        <v>1.7375835177792027E-2</v>
      </c>
      <c r="W69" s="44">
        <f t="shared" si="0"/>
        <v>2.2436614277290934E-2</v>
      </c>
      <c r="X69" s="44">
        <f t="shared" si="0"/>
        <v>9.5751344794328501E-3</v>
      </c>
      <c r="Y69" s="44">
        <f t="shared" si="0"/>
        <v>2.7605972265994327E-2</v>
      </c>
      <c r="Z69" s="44">
        <f t="shared" si="0"/>
        <v>6.9532964663261101E-2</v>
      </c>
      <c r="AA69" s="44">
        <f t="shared" si="0"/>
        <v>5.7171532519669516E-3</v>
      </c>
      <c r="AB69" s="44">
        <f t="shared" si="0"/>
        <v>2.5037422482001567E-2</v>
      </c>
      <c r="AC69" s="44">
        <f t="shared" si="0"/>
        <v>2.8198397107143478E-2</v>
      </c>
      <c r="AD69" s="44">
        <f t="shared" si="0"/>
        <v>6.5637522614679672E-2</v>
      </c>
      <c r="AE69" s="44">
        <f t="shared" si="0"/>
        <v>-9.1233637445458145E-3</v>
      </c>
      <c r="AF69" s="44">
        <f t="shared" si="0"/>
        <v>-1.7902321857485987E-2</v>
      </c>
      <c r="AG69" s="44">
        <f t="shared" si="0"/>
        <v>-7.2718972151568509E-3</v>
      </c>
      <c r="AH69" s="44">
        <f t="shared" si="0"/>
        <v>4.2620635285615738E-3</v>
      </c>
      <c r="AI69" s="44">
        <f t="shared" si="0"/>
        <v>-9.7161688104602961E-2</v>
      </c>
      <c r="AJ69" s="44">
        <f t="shared" si="0"/>
        <v>6.8101332318923277E-2</v>
      </c>
      <c r="AK69" s="44">
        <f t="shared" si="0"/>
        <v>0.12722169459331117</v>
      </c>
      <c r="AL69" s="44">
        <f t="shared" si="0"/>
        <v>3.0948386757039367E-2</v>
      </c>
      <c r="AM69" s="44">
        <f t="shared" si="0"/>
        <v>1.3491918712831551E-2</v>
      </c>
      <c r="AN69" s="44">
        <f t="shared" si="0"/>
        <v>-8.6108831195012021E-3</v>
      </c>
      <c r="AO69" s="44">
        <f t="shared" si="0"/>
        <v>2.4531946723990183E-2</v>
      </c>
      <c r="AP69" s="44">
        <f t="shared" si="0"/>
        <v>1.808954038957725E-2</v>
      </c>
      <c r="AQ69" s="44">
        <f t="shared" si="0"/>
        <v>2.2850697635558526E-2</v>
      </c>
      <c r="AR69" s="44">
        <f t="shared" si="0"/>
        <v>1.8215233816622423E-2</v>
      </c>
      <c r="AS69" s="44">
        <f t="shared" si="0"/>
        <v>2.6412899602904015E-2</v>
      </c>
      <c r="AT69" s="44">
        <f t="shared" si="0"/>
        <v>1.3547223144909696E-2</v>
      </c>
      <c r="AU69" s="44">
        <f t="shared" si="0"/>
        <v>2.154006310364549E-2</v>
      </c>
      <c r="AV69" s="44">
        <f t="shared" si="0"/>
        <v>3.2138341437638787E-2</v>
      </c>
      <c r="AW69" s="44">
        <f t="shared" si="0"/>
        <v>2.5158765952778557E-2</v>
      </c>
      <c r="AX69" s="44">
        <f t="shared" si="0"/>
        <v>4.4380105347014968E-2</v>
      </c>
      <c r="AY69" s="44">
        <f t="shared" si="0"/>
        <v>3.3141497458316967E-2</v>
      </c>
      <c r="AZ69" s="44">
        <f t="shared" si="0"/>
        <v>2.3565647159945562E-2</v>
      </c>
      <c r="BA69" s="44">
        <f t="shared" si="0"/>
        <v>3.8143941432954728E-2</v>
      </c>
      <c r="BB69" s="44">
        <f t="shared" si="0"/>
        <v>2.364976977641349E-2</v>
      </c>
      <c r="BC69" s="44">
        <f t="shared" si="0"/>
        <v>1.8433063008758112E-2</v>
      </c>
      <c r="BD69" s="44">
        <f t="shared" si="0"/>
        <v>1.8462517905459174E-2</v>
      </c>
      <c r="BE69" s="44">
        <f t="shared" si="0"/>
        <v>2.1595171120487575E-2</v>
      </c>
      <c r="BF69" s="44">
        <f t="shared" si="0"/>
        <v>3.1464219130933599E-2</v>
      </c>
      <c r="BG69" s="44">
        <f t="shared" si="0"/>
        <v>1.4510687206866508E-2</v>
      </c>
      <c r="BH69" s="44">
        <f t="shared" si="0"/>
        <v>4.7144168878453015E-3</v>
      </c>
      <c r="BI69" s="44">
        <f t="shared" si="0"/>
        <v>-3.7556550799099733E-3</v>
      </c>
      <c r="BJ69" s="44">
        <f t="shared" si="0"/>
        <v>2.0688333204021744E-2</v>
      </c>
      <c r="BK69" s="55">
        <f t="shared" si="0"/>
        <v>9.9712934064263414E-3</v>
      </c>
    </row>
    <row r="70" spans="1:63" s="53" customFormat="1">
      <c r="A70" s="66"/>
      <c r="B70" s="43" t="s">
        <v>10</v>
      </c>
      <c r="C70" s="66"/>
      <c r="D70" s="16" t="s">
        <v>6</v>
      </c>
      <c r="E70" s="56">
        <f>EL_PC_3.3!E8</f>
        <v>0.12227851319206116</v>
      </c>
      <c r="F70" s="46">
        <f t="shared" ref="F70:U72" si="1">(F62-E62)/ABS(E62)</f>
        <v>-6.7864567864567862E-2</v>
      </c>
      <c r="G70" s="46">
        <f t="shared" si="1"/>
        <v>4.6837661303170304E-2</v>
      </c>
      <c r="H70" s="46">
        <f t="shared" si="1"/>
        <v>-0.1107898341196165</v>
      </c>
      <c r="I70" s="46">
        <f t="shared" si="1"/>
        <v>-4.8434023618004453E-2</v>
      </c>
      <c r="J70" s="46">
        <f t="shared" si="1"/>
        <v>0.12410071942446044</v>
      </c>
      <c r="K70" s="46">
        <f t="shared" si="1"/>
        <v>-1.968E-2</v>
      </c>
      <c r="L70" s="46">
        <f t="shared" si="1"/>
        <v>-0.21021707197649747</v>
      </c>
      <c r="M70" s="46">
        <f t="shared" si="1"/>
        <v>-0.11551973548253772</v>
      </c>
      <c r="N70" s="46">
        <f t="shared" si="1"/>
        <v>-0.13714953271028038</v>
      </c>
      <c r="O70" s="46">
        <f t="shared" si="1"/>
        <v>-2.1391822366639588E-2</v>
      </c>
      <c r="P70" s="46">
        <f t="shared" si="1"/>
        <v>3.9014941892639737E-2</v>
      </c>
      <c r="Q70" s="46">
        <f t="shared" si="1"/>
        <v>-0.10199733688415447</v>
      </c>
      <c r="R70" s="46">
        <f t="shared" si="1"/>
        <v>-0.11150652431791222</v>
      </c>
      <c r="S70" s="46">
        <f t="shared" si="1"/>
        <v>1.6355140186915886E-2</v>
      </c>
      <c r="T70" s="46">
        <f t="shared" si="1"/>
        <v>5.4187192118226604E-2</v>
      </c>
      <c r="U70" s="46">
        <f t="shared" si="1"/>
        <v>-1.0903426791277258E-2</v>
      </c>
      <c r="V70" s="46">
        <f t="shared" si="0"/>
        <v>-9.7637795275590557E-3</v>
      </c>
      <c r="W70" s="46">
        <f t="shared" si="0"/>
        <v>-3.2760814249363869E-2</v>
      </c>
      <c r="X70" s="46">
        <f t="shared" si="0"/>
        <v>4.2749095692206508E-2</v>
      </c>
      <c r="Y70" s="46">
        <f t="shared" si="0"/>
        <v>-2.6174708293913593E-2</v>
      </c>
      <c r="Z70" s="46">
        <f t="shared" si="0"/>
        <v>-9.7150259067357511E-2</v>
      </c>
      <c r="AA70" s="46">
        <f t="shared" si="0"/>
        <v>-9.5767575322812049E-2</v>
      </c>
      <c r="AB70" s="46">
        <f t="shared" si="0"/>
        <v>-6.2673542245140823E-2</v>
      </c>
      <c r="AC70" s="46">
        <f t="shared" si="0"/>
        <v>1.4811680067710538E-2</v>
      </c>
      <c r="AD70" s="46">
        <f t="shared" si="0"/>
        <v>-4.1701417848206837E-3</v>
      </c>
      <c r="AE70" s="46">
        <f t="shared" si="0"/>
        <v>-8.8777219430485763E-2</v>
      </c>
      <c r="AF70" s="46">
        <f t="shared" si="0"/>
        <v>0.13832720588235295</v>
      </c>
      <c r="AG70" s="46">
        <f t="shared" si="0"/>
        <v>-7.751312071053694E-2</v>
      </c>
      <c r="AH70" s="46">
        <f t="shared" si="0"/>
        <v>-3.063457330415755E-3</v>
      </c>
      <c r="AI70" s="46">
        <f t="shared" si="0"/>
        <v>-1.3169446883230904E-3</v>
      </c>
      <c r="AJ70" s="46">
        <f t="shared" si="0"/>
        <v>0.17758241758241758</v>
      </c>
      <c r="AK70" s="46">
        <f t="shared" si="0"/>
        <v>-0.35871593878312802</v>
      </c>
      <c r="AL70" s="46">
        <f t="shared" si="0"/>
        <v>0.13329452852153667</v>
      </c>
      <c r="AM70" s="46">
        <f t="shared" si="0"/>
        <v>5.1361068310220854E-4</v>
      </c>
      <c r="AN70" s="46">
        <f t="shared" si="0"/>
        <v>0.2037987679671458</v>
      </c>
      <c r="AO70" s="46">
        <f t="shared" si="0"/>
        <v>-9.8081023454157784E-3</v>
      </c>
      <c r="AP70" s="46">
        <f t="shared" si="0"/>
        <v>3.574504737295435E-2</v>
      </c>
      <c r="AQ70" s="46">
        <f t="shared" si="0"/>
        <v>4.3659043659043661E-2</v>
      </c>
      <c r="AR70" s="46">
        <f t="shared" si="0"/>
        <v>0.16215139442231075</v>
      </c>
      <c r="AS70" s="46">
        <f t="shared" si="0"/>
        <v>2.9482344874871443E-2</v>
      </c>
      <c r="AT70" s="46">
        <f t="shared" si="0"/>
        <v>3.2301032301032304E-2</v>
      </c>
      <c r="AU70" s="46">
        <f t="shared" si="0"/>
        <v>1.806451612903226E-2</v>
      </c>
      <c r="AV70" s="46">
        <f t="shared" si="0"/>
        <v>3.9290240811153357E-2</v>
      </c>
      <c r="AW70" s="46">
        <f t="shared" si="0"/>
        <v>2.0121951219512196E-2</v>
      </c>
      <c r="AX70" s="46">
        <f t="shared" si="0"/>
        <v>3.0185295875672445E-2</v>
      </c>
      <c r="AY70" s="46">
        <f t="shared" si="0"/>
        <v>1.4215259646069046E-2</v>
      </c>
      <c r="AZ70" s="46">
        <f t="shared" si="0"/>
        <v>2.3169336384439361E-2</v>
      </c>
      <c r="BA70" s="46">
        <f t="shared" si="0"/>
        <v>1.5096449538719598E-2</v>
      </c>
      <c r="BB70" s="46">
        <f t="shared" si="0"/>
        <v>3.6904434040209308E-2</v>
      </c>
      <c r="BC70" s="46">
        <f t="shared" si="0"/>
        <v>1.7264276228419653E-2</v>
      </c>
      <c r="BD70" s="46">
        <f t="shared" si="0"/>
        <v>-3.133159268929504E-3</v>
      </c>
      <c r="BE70" s="46">
        <f t="shared" si="0"/>
        <v>-1.3095861707700367E-2</v>
      </c>
      <c r="BF70" s="46">
        <f t="shared" si="0"/>
        <v>-3.9808917197452229E-3</v>
      </c>
      <c r="BG70" s="46">
        <f t="shared" si="0"/>
        <v>-9.5923261390887284E-3</v>
      </c>
      <c r="BH70" s="46">
        <f t="shared" si="0"/>
        <v>6.7258541834813021E-3</v>
      </c>
      <c r="BI70" s="46">
        <f t="shared" si="0"/>
        <v>-3.6344200962052375E-2</v>
      </c>
      <c r="BJ70" s="46">
        <f t="shared" si="0"/>
        <v>-5.3521907931225736E-2</v>
      </c>
      <c r="BK70" s="57">
        <f t="shared" si="0"/>
        <v>-5.9478464693817755E-2</v>
      </c>
    </row>
    <row r="71" spans="1:63" s="53" customFormat="1">
      <c r="A71" s="66"/>
      <c r="B71" s="43" t="s">
        <v>11</v>
      </c>
      <c r="C71" s="66"/>
      <c r="D71" s="16" t="s">
        <v>22</v>
      </c>
      <c r="E71" s="56">
        <f>EL_PC_3.3!E13</f>
        <v>0</v>
      </c>
      <c r="F71" s="46">
        <f t="shared" si="1"/>
        <v>0.48259511969469182</v>
      </c>
      <c r="G71" s="46">
        <f t="shared" si="0"/>
        <v>2.9680187207488301E-2</v>
      </c>
      <c r="H71" s="46">
        <f t="shared" si="0"/>
        <v>-3.5415325177076629E-2</v>
      </c>
      <c r="I71" s="46">
        <f t="shared" si="0"/>
        <v>-2.8312259483232547E-2</v>
      </c>
      <c r="J71" s="46">
        <f t="shared" si="0"/>
        <v>5.8759345322287333E-2</v>
      </c>
      <c r="K71" s="46">
        <f t="shared" si="0"/>
        <v>-1.7748769036986144E-2</v>
      </c>
      <c r="L71" s="46">
        <f t="shared" si="0"/>
        <v>-0.16472371182093729</v>
      </c>
      <c r="M71" s="46">
        <f t="shared" si="0"/>
        <v>-6.7829727843684573E-2</v>
      </c>
      <c r="N71" s="46">
        <f t="shared" si="0"/>
        <v>-0.11224235164944853</v>
      </c>
      <c r="O71" s="46">
        <f t="shared" si="0"/>
        <v>7.8704744771756242E-3</v>
      </c>
      <c r="P71" s="46">
        <f t="shared" si="0"/>
        <v>1.5506470325747434E-2</v>
      </c>
      <c r="Q71" s="46">
        <f t="shared" si="0"/>
        <v>2.4497418433483468E-2</v>
      </c>
      <c r="R71" s="46">
        <f t="shared" si="0"/>
        <v>-3.3883765815998286E-2</v>
      </c>
      <c r="S71" s="46">
        <f t="shared" si="0"/>
        <v>4.8335183129855713E-2</v>
      </c>
      <c r="T71" s="46">
        <f t="shared" si="0"/>
        <v>3.1231803504314223E-3</v>
      </c>
      <c r="U71" s="46">
        <f t="shared" si="0"/>
        <v>4.474934036939314E-2</v>
      </c>
      <c r="V71" s="46">
        <f t="shared" si="0"/>
        <v>5.7379533286190526E-2</v>
      </c>
      <c r="W71" s="46">
        <f t="shared" si="0"/>
        <v>6.8262157256138337E-2</v>
      </c>
      <c r="X71" s="46">
        <f t="shared" si="0"/>
        <v>5.4241380852300673E-2</v>
      </c>
      <c r="Y71" s="46">
        <f t="shared" si="0"/>
        <v>5.6328469630132341E-2</v>
      </c>
      <c r="Z71" s="46">
        <f t="shared" si="0"/>
        <v>6.4688403469322198E-2</v>
      </c>
      <c r="AA71" s="46">
        <f t="shared" si="0"/>
        <v>3.1340750518574392E-2</v>
      </c>
      <c r="AB71" s="46">
        <f t="shared" si="0"/>
        <v>5.3353324069333727E-2</v>
      </c>
      <c r="AC71" s="46">
        <f t="shared" si="0"/>
        <v>6.561360874848117E-2</v>
      </c>
      <c r="AD71" s="46">
        <f t="shared" si="0"/>
        <v>7.8253787261769014E-2</v>
      </c>
      <c r="AE71" s="46">
        <f t="shared" si="0"/>
        <v>3.4232709913285191E-2</v>
      </c>
      <c r="AF71" s="46">
        <f t="shared" si="0"/>
        <v>6.0385626643295352E-2</v>
      </c>
      <c r="AG71" s="46">
        <f t="shared" si="0"/>
        <v>5.2538777309419513E-2</v>
      </c>
      <c r="AH71" s="46">
        <f t="shared" si="0"/>
        <v>6.9940320385299973E-2</v>
      </c>
      <c r="AI71" s="46">
        <f t="shared" si="0"/>
        <v>2.2751736960563654E-2</v>
      </c>
      <c r="AJ71" s="46">
        <f t="shared" si="0"/>
        <v>0.10823805195426493</v>
      </c>
      <c r="AK71" s="46">
        <f t="shared" si="0"/>
        <v>0.12803522479549329</v>
      </c>
      <c r="AL71" s="46">
        <f t="shared" si="0"/>
        <v>9.7851252319996945E-2</v>
      </c>
      <c r="AM71" s="46">
        <f t="shared" si="0"/>
        <v>7.7382923471077267E-2</v>
      </c>
      <c r="AN71" s="46">
        <f t="shared" si="0"/>
        <v>9.6785673843764658E-2</v>
      </c>
      <c r="AO71" s="46">
        <f t="shared" si="0"/>
        <v>8.4882005899705015E-2</v>
      </c>
      <c r="AP71" s="46">
        <f t="shared" si="0"/>
        <v>7.7860104683570117E-2</v>
      </c>
      <c r="AQ71" s="46">
        <f t="shared" si="0"/>
        <v>7.6789182916677176E-2</v>
      </c>
      <c r="AR71" s="46">
        <f t="shared" si="0"/>
        <v>7.7673655851001527E-2</v>
      </c>
      <c r="AS71" s="46">
        <f t="shared" si="0"/>
        <v>4.6521233464853644E-2</v>
      </c>
      <c r="AT71" s="46">
        <f t="shared" si="0"/>
        <v>1.6971157341531557E-2</v>
      </c>
      <c r="AU71" s="46">
        <f t="shared" si="0"/>
        <v>3.6970842056886076E-2</v>
      </c>
      <c r="AV71" s="46">
        <f t="shared" si="0"/>
        <v>2.371596001378835E-2</v>
      </c>
      <c r="AW71" s="46">
        <f t="shared" si="0"/>
        <v>1.5902946807384816E-2</v>
      </c>
      <c r="AX71" s="46">
        <f t="shared" si="0"/>
        <v>2.7841963710746619E-2</v>
      </c>
      <c r="AY71" s="46">
        <f t="shared" si="0"/>
        <v>1.5137834451241984E-2</v>
      </c>
      <c r="AZ71" s="46">
        <f t="shared" si="0"/>
        <v>1.108196661795805E-2</v>
      </c>
      <c r="BA71" s="46">
        <f t="shared" si="0"/>
        <v>1.3141831238779175E-2</v>
      </c>
      <c r="BB71" s="46">
        <f t="shared" si="0"/>
        <v>8.8070598242132123E-3</v>
      </c>
      <c r="BC71" s="46">
        <f t="shared" si="0"/>
        <v>-1.3174304835848161E-3</v>
      </c>
      <c r="BD71" s="46">
        <f t="shared" si="0"/>
        <v>4.2741056038273469E-3</v>
      </c>
      <c r="BE71" s="46">
        <f t="shared" si="0"/>
        <v>8.2841480287931066E-3</v>
      </c>
      <c r="BF71" s="46">
        <f t="shared" si="0"/>
        <v>2.04794163626889E-2</v>
      </c>
      <c r="BG71" s="46">
        <f t="shared" si="0"/>
        <v>1.3549166794328413E-2</v>
      </c>
      <c r="BH71" s="46">
        <f t="shared" si="0"/>
        <v>1.8775715845159122E-2</v>
      </c>
      <c r="BI71" s="46">
        <f t="shared" si="0"/>
        <v>1.8957189720257817E-3</v>
      </c>
      <c r="BJ71" s="46">
        <f t="shared" si="0"/>
        <v>1.1114218960808187E-2</v>
      </c>
      <c r="BK71" s="57">
        <f t="shared" si="0"/>
        <v>-8.656952004361021E-3</v>
      </c>
    </row>
    <row r="72" spans="1:63" s="53" customFormat="1" ht="13.5" thickBot="1">
      <c r="A72" s="67"/>
      <c r="B72" s="48" t="s">
        <v>2</v>
      </c>
      <c r="C72" s="67"/>
      <c r="D72" s="31" t="s">
        <v>2</v>
      </c>
      <c r="E72" s="58">
        <f>EL_PC_3.3!E14</f>
        <v>0</v>
      </c>
      <c r="F72" s="59">
        <f t="shared" si="1"/>
        <v>0.3911143716291931</v>
      </c>
      <c r="G72" s="59">
        <f t="shared" si="0"/>
        <v>-5.6792498754042122E-4</v>
      </c>
      <c r="H72" s="59">
        <f t="shared" si="0"/>
        <v>-6.57775716108083E-2</v>
      </c>
      <c r="I72" s="59">
        <f t="shared" si="0"/>
        <v>-1.9153901536780954E-2</v>
      </c>
      <c r="J72" s="59">
        <f t="shared" si="0"/>
        <v>0.13039296336138709</v>
      </c>
      <c r="K72" s="59">
        <f t="shared" si="0"/>
        <v>4.9877964128171252E-3</v>
      </c>
      <c r="L72" s="59">
        <f t="shared" si="0"/>
        <v>-0.24287154578419959</v>
      </c>
      <c r="M72" s="59">
        <f t="shared" si="0"/>
        <v>-5.1947765311752804E-2</v>
      </c>
      <c r="N72" s="59">
        <f t="shared" si="0"/>
        <v>-0.12095697789918053</v>
      </c>
      <c r="O72" s="59">
        <f t="shared" si="0"/>
        <v>-4.5728612163104601E-3</v>
      </c>
      <c r="P72" s="59">
        <f t="shared" si="0"/>
        <v>1.931553135448168E-2</v>
      </c>
      <c r="Q72" s="59">
        <f t="shared" si="0"/>
        <v>1.2546003462766559E-2</v>
      </c>
      <c r="R72" s="59">
        <f t="shared" si="0"/>
        <v>-1.4530112821041597E-2</v>
      </c>
      <c r="S72" s="59">
        <f t="shared" si="0"/>
        <v>2.6942661830357145E-3</v>
      </c>
      <c r="T72" s="59">
        <f t="shared" si="0"/>
        <v>1.220031826917224E-2</v>
      </c>
      <c r="U72" s="59">
        <f t="shared" si="0"/>
        <v>2.7998281786941581E-2</v>
      </c>
      <c r="V72" s="59">
        <f t="shared" si="0"/>
        <v>2.3274471623530198E-2</v>
      </c>
      <c r="W72" s="59">
        <f t="shared" si="0"/>
        <v>2.8854006729607005E-2</v>
      </c>
      <c r="X72" s="59">
        <f t="shared" si="0"/>
        <v>1.8304928677456995E-2</v>
      </c>
      <c r="Y72" s="59">
        <f t="shared" si="0"/>
        <v>3.1555233351262445E-2</v>
      </c>
      <c r="Z72" s="59">
        <f t="shared" si="0"/>
        <v>6.4731619952996658E-2</v>
      </c>
      <c r="AA72" s="59">
        <f t="shared" si="0"/>
        <v>8.5310546001689178E-3</v>
      </c>
      <c r="AB72" s="59">
        <f t="shared" si="0"/>
        <v>2.8930534345773019E-2</v>
      </c>
      <c r="AC72" s="59">
        <f t="shared" si="0"/>
        <v>3.5353259011011558E-2</v>
      </c>
      <c r="AD72" s="59">
        <f t="shared" si="0"/>
        <v>6.7089886972433427E-2</v>
      </c>
      <c r="AE72" s="59">
        <f t="shared" si="0"/>
        <v>-1.4176494258210295E-3</v>
      </c>
      <c r="AF72" s="59">
        <f t="shared" si="0"/>
        <v>8.1832045925136078E-4</v>
      </c>
      <c r="AG72" s="59">
        <f t="shared" si="0"/>
        <v>5.0979323331557629E-3</v>
      </c>
      <c r="AH72" s="59">
        <f t="shared" si="0"/>
        <v>1.9622706626977522E-2</v>
      </c>
      <c r="AI72" s="59">
        <f t="shared" si="0"/>
        <v>-6.6215358578379527E-2</v>
      </c>
      <c r="AJ72" s="59">
        <f t="shared" si="0"/>
        <v>8.057479448507994E-2</v>
      </c>
      <c r="AK72" s="59">
        <f t="shared" si="0"/>
        <v>0.11964921108435467</v>
      </c>
      <c r="AL72" s="59">
        <f t="shared" si="0"/>
        <v>5.0596002396849853E-2</v>
      </c>
      <c r="AM72" s="59">
        <f t="shared" si="0"/>
        <v>3.2031532472029701E-2</v>
      </c>
      <c r="AN72" s="59">
        <f t="shared" si="0"/>
        <v>2.5579915029680399E-2</v>
      </c>
      <c r="AO72" s="59">
        <f t="shared" si="0"/>
        <v>4.3831161020578033E-2</v>
      </c>
      <c r="AP72" s="59">
        <f t="shared" si="0"/>
        <v>3.8542910215576646E-2</v>
      </c>
      <c r="AQ72" s="59">
        <f t="shared" si="0"/>
        <v>4.2052237977941991E-2</v>
      </c>
      <c r="AR72" s="59">
        <f t="shared" si="0"/>
        <v>4.1373141956642108E-2</v>
      </c>
      <c r="AS72" s="59">
        <f t="shared" si="0"/>
        <v>3.4015803422438894E-2</v>
      </c>
      <c r="AT72" s="59">
        <f t="shared" si="0"/>
        <v>1.5073906044197278E-2</v>
      </c>
      <c r="AU72" s="59">
        <f t="shared" si="0"/>
        <v>2.7385517004894167E-2</v>
      </c>
      <c r="AV72" s="59">
        <f t="shared" si="0"/>
        <v>2.8980505196085866E-2</v>
      </c>
      <c r="AW72" s="59">
        <f t="shared" si="0"/>
        <v>2.1551708250246035E-2</v>
      </c>
      <c r="AX72" s="59">
        <f t="shared" si="0"/>
        <v>3.7907543983719892E-2</v>
      </c>
      <c r="AY72" s="59">
        <f t="shared" si="0"/>
        <v>2.6121660049921086E-2</v>
      </c>
      <c r="AZ72" s="59">
        <f t="shared" si="0"/>
        <v>1.890110039028621E-2</v>
      </c>
      <c r="BA72" s="59">
        <f t="shared" si="0"/>
        <v>2.8608764177198775E-2</v>
      </c>
      <c r="BB72" s="59">
        <f t="shared" si="0"/>
        <v>1.83901134956732E-2</v>
      </c>
      <c r="BC72" s="59">
        <f t="shared" si="0"/>
        <v>1.1281107160995429E-2</v>
      </c>
      <c r="BD72" s="59">
        <f t="shared" si="0"/>
        <v>1.3138979390697879E-2</v>
      </c>
      <c r="BE72" s="59">
        <f t="shared" si="0"/>
        <v>1.6475618068033954E-2</v>
      </c>
      <c r="BF72" s="59">
        <f t="shared" si="0"/>
        <v>2.7202238355613261E-2</v>
      </c>
      <c r="BG72" s="59">
        <f t="shared" si="0"/>
        <v>1.3907062722722189E-2</v>
      </c>
      <c r="BH72" s="59">
        <f t="shared" si="0"/>
        <v>9.6368265488279529E-3</v>
      </c>
      <c r="BI72" s="59">
        <f t="shared" si="0"/>
        <v>-2.121720680689733E-3</v>
      </c>
      <c r="BJ72" s="59">
        <f t="shared" si="0"/>
        <v>1.6530582012426256E-2</v>
      </c>
      <c r="BK72" s="60">
        <f t="shared" si="0"/>
        <v>2.7517273303958715E-3</v>
      </c>
    </row>
    <row r="73" spans="1:63" s="53" customFormat="1">
      <c r="A73" s="25"/>
      <c r="B73" s="25"/>
      <c r="C73" s="61"/>
      <c r="D73" s="34"/>
      <c r="E73" s="25"/>
      <c r="F73" s="25"/>
      <c r="M73" s="62"/>
      <c r="N73" s="62"/>
    </row>
    <row r="74" spans="1:63" s="53" customFormat="1">
      <c r="M74" s="62"/>
      <c r="N74" s="62"/>
    </row>
    <row r="75" spans="1:63" s="53" customFormat="1">
      <c r="M75" s="62"/>
      <c r="N75" s="62"/>
    </row>
    <row r="76" spans="1:63" s="53" customFormat="1">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row>
    <row r="77" spans="1:63" s="53" customFormat="1">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row>
    <row r="78" spans="1:63" s="53" customFormat="1">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row>
    <row r="79" spans="1:63" s="53" customFormat="1">
      <c r="M79" s="62"/>
      <c r="N79" s="62"/>
    </row>
    <row r="80" spans="1:63" s="53" customFormat="1">
      <c r="M80" s="62"/>
      <c r="N80" s="62"/>
    </row>
    <row r="81" spans="13:14" s="53" customFormat="1">
      <c r="M81" s="62"/>
      <c r="N81" s="62"/>
    </row>
    <row r="82" spans="13:14" s="53" customFormat="1">
      <c r="M82" s="62"/>
      <c r="N82" s="62"/>
    </row>
    <row r="83" spans="13:14" s="53" customFormat="1">
      <c r="M83" s="62"/>
      <c r="N83" s="62"/>
    </row>
    <row r="84" spans="13:14" s="53" customFormat="1">
      <c r="M84" s="62"/>
      <c r="N84" s="62"/>
    </row>
    <row r="85" spans="13:14" s="53" customFormat="1">
      <c r="M85" s="62"/>
      <c r="N85" s="62"/>
    </row>
    <row r="86" spans="13:14" s="53" customFormat="1">
      <c r="M86" s="62"/>
      <c r="N86" s="62"/>
    </row>
    <row r="87" spans="13:14" s="53" customFormat="1">
      <c r="M87" s="62"/>
      <c r="N87" s="62"/>
    </row>
    <row r="88" spans="13:14" s="53" customFormat="1">
      <c r="M88" s="62"/>
      <c r="N88" s="62"/>
    </row>
    <row r="89" spans="13:14" s="53" customFormat="1">
      <c r="M89" s="62"/>
      <c r="N89" s="62"/>
    </row>
    <row r="90" spans="13:14" s="53" customFormat="1">
      <c r="M90" s="62"/>
      <c r="N90" s="62"/>
    </row>
    <row r="91" spans="13:14" s="53" customFormat="1">
      <c r="M91" s="62"/>
      <c r="N91" s="62"/>
    </row>
    <row r="92" spans="13:14" s="53" customFormat="1">
      <c r="M92" s="62"/>
      <c r="N92" s="62"/>
    </row>
    <row r="93" spans="13:14" s="53" customFormat="1">
      <c r="M93" s="62"/>
      <c r="N93" s="62"/>
    </row>
    <row r="94" spans="13:14" s="53" customFormat="1">
      <c r="M94" s="62"/>
      <c r="N94" s="62"/>
    </row>
    <row r="95" spans="13:14" s="53" customFormat="1">
      <c r="M95" s="62"/>
      <c r="N95" s="62"/>
    </row>
    <row r="96" spans="13:14" s="53" customFormat="1">
      <c r="M96" s="62"/>
      <c r="N96" s="62"/>
    </row>
    <row r="97" spans="13:14" s="53" customFormat="1">
      <c r="M97" s="62"/>
      <c r="N97" s="62"/>
    </row>
    <row r="98" spans="13:14" s="53" customFormat="1">
      <c r="M98" s="62"/>
      <c r="N98" s="62"/>
    </row>
    <row r="99" spans="13:14" s="53" customFormat="1">
      <c r="M99" s="62"/>
      <c r="N99" s="62"/>
    </row>
    <row r="100" spans="13:14" s="53" customFormat="1">
      <c r="M100" s="62"/>
      <c r="N100" s="62"/>
    </row>
    <row r="101" spans="13:14" s="53" customFormat="1">
      <c r="M101" s="62"/>
      <c r="N101" s="62"/>
    </row>
    <row r="102" spans="13:14" s="53" customFormat="1">
      <c r="M102" s="62"/>
      <c r="N102" s="62"/>
    </row>
    <row r="103" spans="13:14" s="53" customFormat="1">
      <c r="M103" s="62"/>
      <c r="N103" s="62"/>
    </row>
    <row r="104" spans="13:14" s="53" customFormat="1">
      <c r="M104" s="62"/>
      <c r="N104" s="62"/>
    </row>
    <row r="105" spans="13:14" s="53" customFormat="1">
      <c r="M105" s="62"/>
      <c r="N105" s="62"/>
    </row>
    <row r="106" spans="13:14" s="53" customFormat="1">
      <c r="M106" s="62"/>
      <c r="N106" s="62"/>
    </row>
    <row r="107" spans="13:14" s="53" customFormat="1">
      <c r="M107" s="62"/>
      <c r="N107" s="62"/>
    </row>
    <row r="108" spans="13:14" s="53" customFormat="1">
      <c r="M108" s="62"/>
      <c r="N108" s="62"/>
    </row>
    <row r="109" spans="13:14" s="53" customFormat="1">
      <c r="M109" s="62"/>
      <c r="N109" s="62"/>
    </row>
    <row r="110" spans="13:14" s="53" customFormat="1">
      <c r="M110" s="62"/>
      <c r="N110" s="62"/>
    </row>
    <row r="111" spans="13:14" s="53" customFormat="1">
      <c r="M111" s="62"/>
      <c r="N111" s="62"/>
    </row>
    <row r="112" spans="13:14" s="53" customFormat="1">
      <c r="M112" s="62"/>
      <c r="N112" s="62"/>
    </row>
    <row r="113" spans="13:14" s="53" customFormat="1">
      <c r="M113" s="62"/>
      <c r="N113" s="62"/>
    </row>
    <row r="114" spans="13:14" s="53" customFormat="1">
      <c r="M114" s="62"/>
      <c r="N114" s="62"/>
    </row>
    <row r="115" spans="13:14" s="53" customFormat="1">
      <c r="M115" s="62"/>
      <c r="N115" s="62"/>
    </row>
    <row r="116" spans="13:14" s="53" customFormat="1">
      <c r="M116" s="62"/>
      <c r="N116" s="62"/>
    </row>
    <row r="117" spans="13:14" s="53" customFormat="1">
      <c r="M117" s="62"/>
      <c r="N117" s="62"/>
    </row>
    <row r="118" spans="13:14" s="53" customFormat="1">
      <c r="M118" s="62"/>
      <c r="N118" s="62"/>
    </row>
    <row r="119" spans="13:14" s="53" customFormat="1">
      <c r="M119" s="62"/>
      <c r="N119" s="62"/>
    </row>
    <row r="120" spans="13:14" s="53" customFormat="1">
      <c r="M120" s="62"/>
      <c r="N120" s="62"/>
    </row>
    <row r="121" spans="13:14" s="53" customFormat="1">
      <c r="M121" s="62"/>
      <c r="N121" s="62"/>
    </row>
    <row r="122" spans="13:14" s="53" customFormat="1">
      <c r="M122" s="62"/>
      <c r="N122" s="62"/>
    </row>
    <row r="123" spans="13:14" s="53" customFormat="1">
      <c r="M123" s="62"/>
      <c r="N123" s="62"/>
    </row>
    <row r="124" spans="13:14" s="53" customFormat="1">
      <c r="M124" s="62"/>
      <c r="N124" s="62"/>
    </row>
    <row r="125" spans="13:14" s="53" customFormat="1">
      <c r="M125" s="62"/>
      <c r="N125" s="62"/>
    </row>
    <row r="126" spans="13:14" customFormat="1"/>
    <row r="127" spans="13:14" customFormat="1" ht="25.5" customHeight="1"/>
    <row r="128" spans="13:14" customFormat="1"/>
    <row r="129" spans="12:23" customFormat="1"/>
    <row r="130" spans="12:23" customFormat="1"/>
    <row r="131" spans="12:23" customFormat="1"/>
    <row r="132" spans="12:23" customFormat="1"/>
    <row r="133" spans="12:23" customFormat="1" ht="25.5" customHeight="1"/>
    <row r="134" spans="12:23" customFormat="1"/>
    <row r="135" spans="12:23" customFormat="1"/>
    <row r="136" spans="12:23" customFormat="1"/>
    <row r="137" spans="12:23" s="53" customFormat="1">
      <c r="L137" s="62"/>
      <c r="M137" s="62"/>
    </row>
    <row r="138" spans="12:23">
      <c r="L138" s="61"/>
      <c r="M138" s="61"/>
    </row>
    <row r="139" spans="12:23">
      <c r="L139" s="61"/>
      <c r="M139" s="61"/>
    </row>
    <row r="140" spans="12:23">
      <c r="M140" s="61"/>
      <c r="V140" s="46"/>
      <c r="W140" s="46"/>
    </row>
    <row r="141" spans="12:23">
      <c r="M141" s="61"/>
      <c r="V141" s="46"/>
      <c r="W141" s="46"/>
    </row>
    <row r="142" spans="12:23">
      <c r="M142" s="61"/>
      <c r="V142" s="46"/>
      <c r="W142" s="46"/>
    </row>
    <row r="143" spans="12:23">
      <c r="M143" s="61"/>
      <c r="N143" s="61"/>
      <c r="V143" s="46"/>
      <c r="W143" s="46"/>
    </row>
    <row r="144" spans="12:23">
      <c r="M144" s="61"/>
      <c r="N144" s="61"/>
      <c r="V144" s="46"/>
      <c r="W144" s="46"/>
    </row>
    <row r="145" spans="13:23" s="53" customFormat="1">
      <c r="M145" s="62"/>
      <c r="N145" s="62"/>
      <c r="V145" s="46"/>
      <c r="W145" s="46"/>
    </row>
  </sheetData>
  <mergeCells count="12">
    <mergeCell ref="A1:B1"/>
    <mergeCell ref="C1:D1"/>
    <mergeCell ref="A59:B59"/>
    <mergeCell ref="C59:D59"/>
    <mergeCell ref="A69:A72"/>
    <mergeCell ref="C69:C72"/>
    <mergeCell ref="C61:C64"/>
    <mergeCell ref="A61:A64"/>
    <mergeCell ref="A67:B67"/>
    <mergeCell ref="C67:D67"/>
    <mergeCell ref="A28:B28"/>
    <mergeCell ref="C28:D28"/>
  </mergeCells>
  <pageMargins left="0.19685039370078741" right="0.19685039370078741" top="0.15748031496062992" bottom="7.874015748031496E-2" header="0.15748031496062992" footer="0.15748031496062992"/>
  <pageSetup paperSize="9" scale="66" orientation="landscape" cellComments="asDisplayed" r:id="rId1"/>
  <headerFooter alignWithMargins="0">
    <oddFooter>&amp;L&amp;"Arial,Regular"&amp;8Statistique des assurances sociales suisses, OFAS, Schweizerische Sozialversicherungsstatistik, BSV&amp;R&amp;"Arial,Regular"&amp;8&amp;A;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19"/>
  <sheetViews>
    <sheetView zoomScaleNormal="100" zoomScaleSheetLayoutView="96" workbookViewId="0">
      <selection sqref="A1:B1"/>
    </sheetView>
  </sheetViews>
  <sheetFormatPr baseColWidth="10" defaultColWidth="10.7109375" defaultRowHeight="12.75" outlineLevelRow="1" outlineLevelCol="1"/>
  <cols>
    <col min="1" max="4" width="23.7109375" style="25" customWidth="1"/>
    <col min="5" max="36" width="12.7109375" style="25" hidden="1" customWidth="1" outlineLevel="1"/>
    <col min="37" max="37" width="12.7109375" style="25" customWidth="1" collapsed="1"/>
    <col min="38" max="38" width="12.7109375" style="25" hidden="1" customWidth="1" outlineLevel="1"/>
    <col min="39" max="39" width="12.7109375" style="25" customWidth="1" collapsed="1"/>
    <col min="40" max="48" width="12.7109375" style="25" hidden="1" customWidth="1" outlineLevel="1"/>
    <col min="49" max="49" width="12.7109375" style="25" hidden="1" customWidth="1" outlineLevel="1" collapsed="1"/>
    <col min="50" max="58" width="12.7109375" style="25" hidden="1" customWidth="1" outlineLevel="1"/>
    <col min="59" max="59" width="12.7109375" style="25" customWidth="1" collapsed="1"/>
    <col min="60" max="60" width="12.7109375" style="25" hidden="1" customWidth="1" outlineLevel="1"/>
    <col min="61" max="61" width="12.7109375" style="25" hidden="1" customWidth="1" outlineLevel="1" collapsed="1"/>
    <col min="62" max="62" width="12.7109375" style="25" customWidth="1" collapsed="1"/>
    <col min="63" max="65" width="12.7109375" style="25" customWidth="1"/>
    <col min="66" max="16384" width="10.7109375" style="25"/>
  </cols>
  <sheetData>
    <row r="1" spans="1:65" s="11" customFormat="1" ht="39.75" customHeight="1">
      <c r="A1" s="64" t="s">
        <v>55</v>
      </c>
      <c r="B1" s="64"/>
      <c r="C1" s="64" t="s">
        <v>56</v>
      </c>
      <c r="D1" s="64"/>
      <c r="G1"/>
      <c r="H1"/>
      <c r="I1"/>
      <c r="J1"/>
      <c r="K1"/>
      <c r="L1"/>
      <c r="BL1" s="12" t="s">
        <v>57</v>
      </c>
      <c r="BM1" s="12" t="s">
        <v>58</v>
      </c>
    </row>
    <row r="2" spans="1:65" s="11" customFormat="1" ht="25.5">
      <c r="A2" s="13"/>
      <c r="B2" s="13"/>
      <c r="E2" s="14">
        <v>1966</v>
      </c>
      <c r="F2" s="14">
        <v>1967</v>
      </c>
      <c r="G2" s="14">
        <v>1968</v>
      </c>
      <c r="H2" s="14">
        <v>1969</v>
      </c>
      <c r="I2" s="14">
        <v>1970</v>
      </c>
      <c r="J2" s="14">
        <v>1971</v>
      </c>
      <c r="K2" s="14">
        <v>1972</v>
      </c>
      <c r="L2" s="14">
        <v>1973</v>
      </c>
      <c r="M2" s="14">
        <v>1974</v>
      </c>
      <c r="N2" s="14">
        <v>1975</v>
      </c>
      <c r="O2" s="14">
        <v>1976</v>
      </c>
      <c r="P2" s="14">
        <v>1977</v>
      </c>
      <c r="Q2" s="14">
        <v>1978</v>
      </c>
      <c r="R2" s="14">
        <v>1979</v>
      </c>
      <c r="S2" s="14">
        <v>1980</v>
      </c>
      <c r="T2" s="14">
        <v>1981</v>
      </c>
      <c r="U2" s="14">
        <v>1982</v>
      </c>
      <c r="V2" s="14">
        <v>1983</v>
      </c>
      <c r="W2" s="14">
        <v>1984</v>
      </c>
      <c r="X2" s="14">
        <v>1985</v>
      </c>
      <c r="Y2" s="14">
        <v>1986</v>
      </c>
      <c r="Z2" s="14">
        <v>1987</v>
      </c>
      <c r="AA2" s="14">
        <v>1988</v>
      </c>
      <c r="AB2" s="14">
        <v>1989</v>
      </c>
      <c r="AC2" s="14">
        <v>1990</v>
      </c>
      <c r="AD2" s="14">
        <v>1991</v>
      </c>
      <c r="AE2" s="14">
        <v>1992</v>
      </c>
      <c r="AF2" s="14">
        <v>1993</v>
      </c>
      <c r="AG2" s="14">
        <v>1994</v>
      </c>
      <c r="AH2" s="14">
        <v>1995</v>
      </c>
      <c r="AI2" s="14">
        <v>1996</v>
      </c>
      <c r="AJ2" s="14">
        <v>1997</v>
      </c>
      <c r="AK2" s="14">
        <v>1998</v>
      </c>
      <c r="AL2" s="14">
        <v>1999</v>
      </c>
      <c r="AM2" s="14">
        <v>2000</v>
      </c>
      <c r="AN2" s="14">
        <v>2001</v>
      </c>
      <c r="AO2" s="14">
        <v>2002</v>
      </c>
      <c r="AP2" s="14">
        <v>2003</v>
      </c>
      <c r="AQ2" s="14">
        <v>2004</v>
      </c>
      <c r="AR2" s="14">
        <v>2005</v>
      </c>
      <c r="AS2" s="14" t="s">
        <v>61</v>
      </c>
      <c r="AT2" s="14" t="s">
        <v>62</v>
      </c>
      <c r="AU2" s="14" t="s">
        <v>63</v>
      </c>
      <c r="AV2" s="14" t="s">
        <v>64</v>
      </c>
      <c r="AW2" s="14" t="s">
        <v>65</v>
      </c>
      <c r="AX2" s="14" t="s">
        <v>66</v>
      </c>
      <c r="AY2" s="14" t="s">
        <v>67</v>
      </c>
      <c r="AZ2" s="14" t="s">
        <v>68</v>
      </c>
      <c r="BA2" s="14" t="s">
        <v>69</v>
      </c>
      <c r="BB2" s="14" t="s">
        <v>70</v>
      </c>
      <c r="BC2" s="14">
        <v>2016</v>
      </c>
      <c r="BD2" s="14">
        <v>2017</v>
      </c>
      <c r="BE2" s="14">
        <v>2018</v>
      </c>
      <c r="BF2" s="14">
        <v>2019</v>
      </c>
      <c r="BG2" s="14">
        <v>2020</v>
      </c>
      <c r="BH2" s="14">
        <v>2021</v>
      </c>
      <c r="BI2" s="14">
        <v>2022</v>
      </c>
      <c r="BJ2" s="14">
        <v>2023</v>
      </c>
      <c r="BK2" s="14">
        <v>2024</v>
      </c>
      <c r="BL2" s="12" t="s">
        <v>59</v>
      </c>
      <c r="BM2" s="12" t="s">
        <v>60</v>
      </c>
    </row>
    <row r="3" spans="1:65" s="20" customFormat="1" ht="15.95" customHeight="1">
      <c r="A3" s="69" t="s">
        <v>16</v>
      </c>
      <c r="B3" s="16" t="s">
        <v>9</v>
      </c>
      <c r="C3" s="65" t="s">
        <v>15</v>
      </c>
      <c r="D3" s="16" t="s">
        <v>5</v>
      </c>
      <c r="E3" s="17">
        <v>100015</v>
      </c>
      <c r="F3" s="18">
        <v>140641</v>
      </c>
      <c r="G3" s="18">
        <v>139488</v>
      </c>
      <c r="H3" s="18">
        <v>129807</v>
      </c>
      <c r="I3" s="18">
        <v>127725</v>
      </c>
      <c r="J3" s="18">
        <v>146187</v>
      </c>
      <c r="K3" s="18">
        <v>147666</v>
      </c>
      <c r="L3" s="18">
        <v>109591</v>
      </c>
      <c r="M3" s="18">
        <v>104547</v>
      </c>
      <c r="N3" s="18">
        <v>91796</v>
      </c>
      <c r="O3" s="18">
        <v>91217</v>
      </c>
      <c r="P3" s="18">
        <v>92976</v>
      </c>
      <c r="Q3" s="18">
        <v>94355</v>
      </c>
      <c r="R3" s="18">
        <v>93672</v>
      </c>
      <c r="S3" s="18">
        <v>93061</v>
      </c>
      <c r="T3" s="18">
        <v>94240</v>
      </c>
      <c r="U3" s="18">
        <v>96686</v>
      </c>
      <c r="V3" s="18">
        <v>98366</v>
      </c>
      <c r="W3" s="18">
        <v>100573</v>
      </c>
      <c r="X3" s="18">
        <v>101536</v>
      </c>
      <c r="Y3" s="18">
        <v>104339</v>
      </c>
      <c r="Z3" s="18">
        <v>111594</v>
      </c>
      <c r="AA3" s="18">
        <v>112232</v>
      </c>
      <c r="AB3" s="18">
        <v>115042</v>
      </c>
      <c r="AC3" s="18">
        <v>118286</v>
      </c>
      <c r="AD3" s="18">
        <v>126050</v>
      </c>
      <c r="AE3" s="18">
        <v>124900</v>
      </c>
      <c r="AF3" s="18">
        <v>122664</v>
      </c>
      <c r="AG3" s="18">
        <v>121772</v>
      </c>
      <c r="AH3" s="18">
        <v>122291</v>
      </c>
      <c r="AI3" s="18">
        <v>110409</v>
      </c>
      <c r="AJ3" s="18">
        <v>117928</v>
      </c>
      <c r="AK3" s="18">
        <v>132931</v>
      </c>
      <c r="AL3" s="18">
        <v>137045</v>
      </c>
      <c r="AM3" s="18">
        <v>138894</v>
      </c>
      <c r="AN3" s="18">
        <v>137698</v>
      </c>
      <c r="AO3" s="18">
        <v>141076</v>
      </c>
      <c r="AP3" s="18">
        <v>143628</v>
      </c>
      <c r="AQ3" s="18">
        <v>146910</v>
      </c>
      <c r="AR3" s="18">
        <v>149586</v>
      </c>
      <c r="AS3" s="18">
        <v>153537</v>
      </c>
      <c r="AT3" s="18">
        <v>155617</v>
      </c>
      <c r="AU3" s="18">
        <v>158969</v>
      </c>
      <c r="AV3" s="18">
        <v>164078</v>
      </c>
      <c r="AW3" s="18">
        <v>168206</v>
      </c>
      <c r="AX3" s="18">
        <v>175671</v>
      </c>
      <c r="AY3" s="18">
        <v>181493</v>
      </c>
      <c r="AZ3" s="18">
        <v>185770</v>
      </c>
      <c r="BA3" s="18">
        <v>192856</v>
      </c>
      <c r="BB3" s="18">
        <v>197417</v>
      </c>
      <c r="BC3" s="18">
        <v>201056</v>
      </c>
      <c r="BD3" s="18">
        <v>204768</v>
      </c>
      <c r="BE3" s="18">
        <v>209190</v>
      </c>
      <c r="BF3" s="18">
        <v>215772</v>
      </c>
      <c r="BG3" s="18">
        <v>218903</v>
      </c>
      <c r="BH3" s="18">
        <v>219935</v>
      </c>
      <c r="BI3" s="18">
        <v>219109</v>
      </c>
      <c r="BJ3" s="18">
        <v>223642</v>
      </c>
      <c r="BK3" s="18">
        <v>225872</v>
      </c>
      <c r="BL3" s="19">
        <f>(BK3-BJ3)/ABS(BJ3)</f>
        <v>9.9712934064263414E-3</v>
      </c>
      <c r="BM3" s="19">
        <f>AVERAGE((BB3-BA3)/ABS(BA3),(BC3-BB3)/ABS(BB3),(BD3-BC3)/ABS(BC3),(BE3-BD3)/ABS(BD3),(BF3-BE3)/ABS(BE3),(BG3-BF3)/ABS(BF3),(BH3-BG3)/ABS(BG3),(BI3-BH3)/ABS(BH3),(BJ3-BI3)/ABS(BI3),(BK3-BJ3)/ABS(BJ3))</f>
        <v>1.5973381656730186E-2</v>
      </c>
    </row>
    <row r="4" spans="1:65" s="24" customFormat="1" ht="15.95" customHeight="1">
      <c r="A4" s="69"/>
      <c r="B4" s="16" t="s">
        <v>10</v>
      </c>
      <c r="C4" s="66"/>
      <c r="D4" s="16" t="s">
        <v>6</v>
      </c>
      <c r="E4" s="21">
        <v>6734</v>
      </c>
      <c r="F4" s="22">
        <v>6277</v>
      </c>
      <c r="G4" s="22">
        <v>6571</v>
      </c>
      <c r="H4" s="22">
        <v>5843</v>
      </c>
      <c r="I4" s="22">
        <v>5560</v>
      </c>
      <c r="J4" s="22">
        <v>6250</v>
      </c>
      <c r="K4" s="22">
        <v>6127</v>
      </c>
      <c r="L4" s="22">
        <v>4839</v>
      </c>
      <c r="M4" s="22">
        <v>4280</v>
      </c>
      <c r="N4" s="22">
        <v>3693</v>
      </c>
      <c r="O4" s="22">
        <v>3614</v>
      </c>
      <c r="P4" s="22">
        <v>3755</v>
      </c>
      <c r="Q4" s="22">
        <v>3372</v>
      </c>
      <c r="R4" s="22">
        <v>2996</v>
      </c>
      <c r="S4" s="22">
        <v>3045</v>
      </c>
      <c r="T4" s="22">
        <v>3210</v>
      </c>
      <c r="U4" s="22">
        <v>3175</v>
      </c>
      <c r="V4" s="22">
        <v>3144</v>
      </c>
      <c r="W4" s="22">
        <v>3041</v>
      </c>
      <c r="X4" s="22">
        <v>3171</v>
      </c>
      <c r="Y4" s="22">
        <v>3088</v>
      </c>
      <c r="Z4" s="22">
        <v>2788</v>
      </c>
      <c r="AA4" s="22">
        <v>2521</v>
      </c>
      <c r="AB4" s="22">
        <v>2363</v>
      </c>
      <c r="AC4" s="22">
        <v>2398</v>
      </c>
      <c r="AD4" s="22">
        <v>2388</v>
      </c>
      <c r="AE4" s="22">
        <v>2176</v>
      </c>
      <c r="AF4" s="22">
        <v>2477</v>
      </c>
      <c r="AG4" s="22">
        <v>2285</v>
      </c>
      <c r="AH4" s="22">
        <v>2278</v>
      </c>
      <c r="AI4" s="22">
        <v>2275</v>
      </c>
      <c r="AJ4" s="22">
        <v>2679</v>
      </c>
      <c r="AK4" s="22">
        <v>1718</v>
      </c>
      <c r="AL4" s="22">
        <v>1947</v>
      </c>
      <c r="AM4" s="22">
        <v>1948</v>
      </c>
      <c r="AN4" s="22">
        <v>2345</v>
      </c>
      <c r="AO4" s="22">
        <v>2322</v>
      </c>
      <c r="AP4" s="22">
        <v>2405</v>
      </c>
      <c r="AQ4" s="22">
        <v>2510</v>
      </c>
      <c r="AR4" s="22">
        <v>2917</v>
      </c>
      <c r="AS4" s="22">
        <v>3003</v>
      </c>
      <c r="AT4" s="22">
        <v>3100</v>
      </c>
      <c r="AU4" s="22">
        <v>3156</v>
      </c>
      <c r="AV4" s="22">
        <v>3280</v>
      </c>
      <c r="AW4" s="22">
        <v>3346</v>
      </c>
      <c r="AX4" s="22">
        <v>3447</v>
      </c>
      <c r="AY4" s="22">
        <v>3496</v>
      </c>
      <c r="AZ4" s="22">
        <v>3577</v>
      </c>
      <c r="BA4" s="22">
        <v>3631</v>
      </c>
      <c r="BB4" s="22">
        <v>3765</v>
      </c>
      <c r="BC4" s="22">
        <v>3830</v>
      </c>
      <c r="BD4" s="22">
        <v>3818</v>
      </c>
      <c r="BE4" s="22">
        <v>3768</v>
      </c>
      <c r="BF4" s="22">
        <v>3753</v>
      </c>
      <c r="BG4" s="22">
        <v>3717</v>
      </c>
      <c r="BH4" s="22">
        <v>3742</v>
      </c>
      <c r="BI4" s="22">
        <v>3606</v>
      </c>
      <c r="BJ4" s="22">
        <v>3413</v>
      </c>
      <c r="BK4" s="22">
        <v>3210</v>
      </c>
      <c r="BL4" s="23">
        <f t="shared" ref="BL4:BL6" si="0">(BK4-BJ4)/ABS(BJ4)</f>
        <v>-5.9478464693817755E-2</v>
      </c>
      <c r="BM4" s="23">
        <f t="shared" ref="BM4:BM5" si="1">AVERAGE((BB4-BA4)/ABS(BA4),(BC4-BB4)/ABS(BB4),(BD4-BC4)/ABS(BC4),(BE4-BD4)/ABS(BD4),(BF4-BE4)/ABS(BE4),(BG4-BF4)/ABS(BF4),(BH4-BG4)/ABS(BG4),(BI4-BH4)/ABS(BH4),(BJ4-BI4)/ABS(BI4),(BK4-BJ4)/ABS(BJ4))</f>
        <v>-1.1825224797044943E-2</v>
      </c>
    </row>
    <row r="5" spans="1:65" ht="15.95" customHeight="1">
      <c r="A5" s="69"/>
      <c r="B5" s="16" t="s">
        <v>11</v>
      </c>
      <c r="C5" s="66"/>
      <c r="D5" s="16" t="s">
        <v>7</v>
      </c>
      <c r="E5" s="21">
        <v>17294</v>
      </c>
      <c r="F5" s="22">
        <v>25640</v>
      </c>
      <c r="G5" s="22">
        <v>26401</v>
      </c>
      <c r="H5" s="22">
        <v>25466</v>
      </c>
      <c r="I5" s="22">
        <v>24745</v>
      </c>
      <c r="J5" s="22">
        <v>26199</v>
      </c>
      <c r="K5" s="22">
        <v>25734</v>
      </c>
      <c r="L5" s="22">
        <v>21495</v>
      </c>
      <c r="M5" s="22">
        <v>20037</v>
      </c>
      <c r="N5" s="22">
        <v>17788</v>
      </c>
      <c r="O5" s="22">
        <v>17928</v>
      </c>
      <c r="P5" s="22">
        <v>18206</v>
      </c>
      <c r="Q5" s="22">
        <v>18652</v>
      </c>
      <c r="R5" s="22">
        <v>18020</v>
      </c>
      <c r="S5" s="22">
        <v>18891</v>
      </c>
      <c r="T5" s="22">
        <v>18950</v>
      </c>
      <c r="U5" s="22">
        <v>19798</v>
      </c>
      <c r="V5" s="22">
        <v>20934</v>
      </c>
      <c r="W5" s="22">
        <v>22363</v>
      </c>
      <c r="X5" s="22">
        <v>23576</v>
      </c>
      <c r="Y5" s="22">
        <v>24904</v>
      </c>
      <c r="Z5" s="22">
        <v>26515</v>
      </c>
      <c r="AA5" s="22">
        <v>27346</v>
      </c>
      <c r="AB5" s="22">
        <v>28805</v>
      </c>
      <c r="AC5" s="22">
        <v>30695</v>
      </c>
      <c r="AD5" s="22">
        <v>33097</v>
      </c>
      <c r="AE5" s="22">
        <v>34230</v>
      </c>
      <c r="AF5" s="22">
        <v>36297</v>
      </c>
      <c r="AG5" s="22">
        <v>38204</v>
      </c>
      <c r="AH5" s="22">
        <v>40876</v>
      </c>
      <c r="AI5" s="22">
        <v>41806</v>
      </c>
      <c r="AJ5" s="22">
        <v>46331</v>
      </c>
      <c r="AK5" s="22">
        <v>52263</v>
      </c>
      <c r="AL5" s="22">
        <v>57377</v>
      </c>
      <c r="AM5" s="22">
        <v>61817</v>
      </c>
      <c r="AN5" s="22">
        <v>67800</v>
      </c>
      <c r="AO5" s="22">
        <v>73555</v>
      </c>
      <c r="AP5" s="22">
        <v>79282</v>
      </c>
      <c r="AQ5" s="22">
        <v>85370</v>
      </c>
      <c r="AR5" s="22">
        <v>92001</v>
      </c>
      <c r="AS5" s="22">
        <v>96281</v>
      </c>
      <c r="AT5" s="22">
        <v>97915</v>
      </c>
      <c r="AU5" s="22">
        <v>101535</v>
      </c>
      <c r="AV5" s="22">
        <v>103943</v>
      </c>
      <c r="AW5" s="22">
        <v>105596</v>
      </c>
      <c r="AX5" s="22">
        <v>108536</v>
      </c>
      <c r="AY5" s="22">
        <v>110179</v>
      </c>
      <c r="AZ5" s="22">
        <v>111400</v>
      </c>
      <c r="BA5" s="22">
        <v>112864</v>
      </c>
      <c r="BB5" s="22">
        <v>113858</v>
      </c>
      <c r="BC5" s="22">
        <v>113708</v>
      </c>
      <c r="BD5" s="22">
        <v>114194</v>
      </c>
      <c r="BE5" s="22">
        <v>115140</v>
      </c>
      <c r="BF5" s="22">
        <v>117498</v>
      </c>
      <c r="BG5" s="22">
        <v>119090</v>
      </c>
      <c r="BH5" s="22">
        <v>121326</v>
      </c>
      <c r="BI5" s="22">
        <v>121556</v>
      </c>
      <c r="BJ5" s="22">
        <v>122907</v>
      </c>
      <c r="BK5" s="22">
        <v>121843</v>
      </c>
      <c r="BL5" s="23">
        <f t="shared" si="0"/>
        <v>-8.656952004361021E-3</v>
      </c>
      <c r="BM5" s="23">
        <f t="shared" si="1"/>
        <v>7.7205167903898241E-3</v>
      </c>
    </row>
    <row r="6" spans="1:65" s="24" customFormat="1">
      <c r="A6" s="69"/>
      <c r="B6" s="15" t="s">
        <v>2</v>
      </c>
      <c r="C6" s="70"/>
      <c r="D6" s="15" t="s">
        <v>2</v>
      </c>
      <c r="E6" s="26">
        <v>124043</v>
      </c>
      <c r="F6" s="27">
        <v>172558</v>
      </c>
      <c r="G6" s="27">
        <v>172460</v>
      </c>
      <c r="H6" s="27">
        <v>161116</v>
      </c>
      <c r="I6" s="27">
        <v>158030</v>
      </c>
      <c r="J6" s="27">
        <v>178636</v>
      </c>
      <c r="K6" s="27">
        <v>179527</v>
      </c>
      <c r="L6" s="27">
        <v>135925</v>
      </c>
      <c r="M6" s="27">
        <v>128864</v>
      </c>
      <c r="N6" s="27">
        <v>113277</v>
      </c>
      <c r="O6" s="27">
        <v>112759</v>
      </c>
      <c r="P6" s="27">
        <v>114937</v>
      </c>
      <c r="Q6" s="27">
        <v>116379</v>
      </c>
      <c r="R6" s="27">
        <v>114688</v>
      </c>
      <c r="S6" s="27">
        <v>114997</v>
      </c>
      <c r="T6" s="27">
        <v>116400</v>
      </c>
      <c r="U6" s="27">
        <v>119659</v>
      </c>
      <c r="V6" s="27">
        <v>122444</v>
      </c>
      <c r="W6" s="27">
        <v>125977</v>
      </c>
      <c r="X6" s="27">
        <v>128283</v>
      </c>
      <c r="Y6" s="27">
        <v>132331</v>
      </c>
      <c r="Z6" s="27">
        <v>140897</v>
      </c>
      <c r="AA6" s="27">
        <v>142099</v>
      </c>
      <c r="AB6" s="27">
        <v>146210</v>
      </c>
      <c r="AC6" s="27">
        <v>151379</v>
      </c>
      <c r="AD6" s="27">
        <v>161535</v>
      </c>
      <c r="AE6" s="27">
        <v>161306</v>
      </c>
      <c r="AF6" s="27">
        <v>161438</v>
      </c>
      <c r="AG6" s="27">
        <v>162261</v>
      </c>
      <c r="AH6" s="27">
        <v>165445</v>
      </c>
      <c r="AI6" s="27">
        <v>154490</v>
      </c>
      <c r="AJ6" s="27">
        <v>166938</v>
      </c>
      <c r="AK6" s="27">
        <v>186912</v>
      </c>
      <c r="AL6" s="27">
        <v>196369</v>
      </c>
      <c r="AM6" s="27">
        <v>202659</v>
      </c>
      <c r="AN6" s="27">
        <v>207843</v>
      </c>
      <c r="AO6" s="27">
        <v>216953</v>
      </c>
      <c r="AP6" s="27">
        <v>225315</v>
      </c>
      <c r="AQ6" s="27">
        <v>234790</v>
      </c>
      <c r="AR6" s="27">
        <v>244504</v>
      </c>
      <c r="AS6" s="27">
        <v>252821</v>
      </c>
      <c r="AT6" s="27">
        <v>256632</v>
      </c>
      <c r="AU6" s="27">
        <v>263660</v>
      </c>
      <c r="AV6" s="27">
        <v>271301</v>
      </c>
      <c r="AW6" s="27">
        <v>277148</v>
      </c>
      <c r="AX6" s="27">
        <v>287654</v>
      </c>
      <c r="AY6" s="27">
        <v>295168</v>
      </c>
      <c r="AZ6" s="27">
        <v>300747</v>
      </c>
      <c r="BA6" s="27">
        <v>309351</v>
      </c>
      <c r="BB6" s="27">
        <v>315040</v>
      </c>
      <c r="BC6" s="27">
        <v>318594</v>
      </c>
      <c r="BD6" s="27">
        <v>322780</v>
      </c>
      <c r="BE6" s="27">
        <v>328098</v>
      </c>
      <c r="BF6" s="27">
        <v>337023</v>
      </c>
      <c r="BG6" s="27">
        <v>341710</v>
      </c>
      <c r="BH6" s="27">
        <v>345003</v>
      </c>
      <c r="BI6" s="27">
        <v>344271</v>
      </c>
      <c r="BJ6" s="27">
        <v>349962</v>
      </c>
      <c r="BK6" s="27">
        <v>350925</v>
      </c>
      <c r="BL6" s="28">
        <f t="shared" si="0"/>
        <v>2.7517273303958715E-3</v>
      </c>
      <c r="BM6" s="28">
        <f>AVERAGE((BB6-BA6)/ABS(BA6),(BC6-BB6)/ABS(BB6),(BD6-BC6)/ABS(BC6),(BE6-BD6)/ABS(BD6),(BF6-BE6)/ABS(BE6),(BG6-BF6)/ABS(BF6),(BH6-BG6)/ABS(BG6),(BI6-BH6)/ABS(BH6),(BJ6-BI6)/ABS(BI6),(BK6-BJ6)/ABS(BJ6))</f>
        <v>1.2719253440469624E-2</v>
      </c>
    </row>
    <row r="7" spans="1:65" s="30" customFormat="1" ht="15.95" customHeight="1">
      <c r="A7" s="70" t="s">
        <v>17</v>
      </c>
      <c r="B7" s="29" t="s">
        <v>9</v>
      </c>
      <c r="C7" s="66" t="s">
        <v>18</v>
      </c>
      <c r="D7" s="29" t="s">
        <v>5</v>
      </c>
      <c r="E7" s="2">
        <v>0.16105371301956187</v>
      </c>
      <c r="F7" s="1">
        <v>0.2235093128218168</v>
      </c>
      <c r="G7" s="1">
        <v>0.21425806570531528</v>
      </c>
      <c r="H7" s="1">
        <v>0.19601645966250142</v>
      </c>
      <c r="I7" s="1" t="s">
        <v>19</v>
      </c>
      <c r="J7" s="1" t="s">
        <v>19</v>
      </c>
      <c r="K7" s="1" t="s">
        <v>19</v>
      </c>
      <c r="L7" s="1" t="s">
        <v>19</v>
      </c>
      <c r="M7" s="1" t="s">
        <v>19</v>
      </c>
      <c r="N7" s="1">
        <v>0.12992089765382073</v>
      </c>
      <c r="O7" s="1">
        <v>0.12768372811793985</v>
      </c>
      <c r="P7" s="1">
        <v>0.12987071036663725</v>
      </c>
      <c r="Q7" s="1">
        <v>0.13040455749105806</v>
      </c>
      <c r="R7" s="1">
        <v>0.12763556987172675</v>
      </c>
      <c r="S7" s="1">
        <v>0.1258240807342228</v>
      </c>
      <c r="T7" s="1">
        <v>0.12659639205656001</v>
      </c>
      <c r="U7" s="1">
        <v>0.12868474991348791</v>
      </c>
      <c r="V7" s="1">
        <v>0.12952387473450938</v>
      </c>
      <c r="W7" s="1">
        <v>0.13097932679910504</v>
      </c>
      <c r="X7" s="1">
        <v>0.13078333985944809</v>
      </c>
      <c r="Y7" s="1">
        <v>0.13263173683902771</v>
      </c>
      <c r="Z7" s="1">
        <v>0.13996769030859768</v>
      </c>
      <c r="AA7" s="1">
        <v>0.13905260562568841</v>
      </c>
      <c r="AB7" s="1">
        <v>0.14097092280187093</v>
      </c>
      <c r="AC7" s="1">
        <v>0.14396995138765484</v>
      </c>
      <c r="AD7" s="1">
        <v>0.1518456992310741</v>
      </c>
      <c r="AE7" s="1">
        <v>0.14914626005901369</v>
      </c>
      <c r="AF7" s="1">
        <v>0.14499736398518157</v>
      </c>
      <c r="AG7" s="1">
        <v>0.14276318489035306</v>
      </c>
      <c r="AH7" s="1">
        <v>0.14098147853534479</v>
      </c>
      <c r="AI7" s="1">
        <v>0.12624794034813691</v>
      </c>
      <c r="AJ7" s="1">
        <v>0.13054013515832119</v>
      </c>
      <c r="AK7" s="1">
        <v>0.11</v>
      </c>
      <c r="AL7" s="1">
        <v>0.113</v>
      </c>
      <c r="AM7" s="1">
        <v>0.113</v>
      </c>
      <c r="AN7" s="1">
        <v>0.113</v>
      </c>
      <c r="AO7" s="1">
        <v>0.115</v>
      </c>
      <c r="AP7" s="1">
        <v>0.116339518807931</v>
      </c>
      <c r="AQ7" s="1">
        <v>0.117984742535303</v>
      </c>
      <c r="AR7" s="1">
        <v>0.12025168396250301</v>
      </c>
      <c r="AS7" s="1">
        <v>0.12120602110608</v>
      </c>
      <c r="AT7" s="1">
        <v>0.12005363249857857</v>
      </c>
      <c r="AU7" s="1">
        <v>0.116437235978852</v>
      </c>
      <c r="AV7" s="1">
        <v>0.117168305573067</v>
      </c>
      <c r="AW7" s="1">
        <v>0.117720133008612</v>
      </c>
      <c r="AX7" s="1">
        <v>0.120759431668542</v>
      </c>
      <c r="AY7" s="1">
        <v>0.12194268285569047</v>
      </c>
      <c r="AZ7" s="1">
        <v>0.12213074454607707</v>
      </c>
      <c r="BA7" s="1">
        <v>0.12402825184862663</v>
      </c>
      <c r="BB7" s="1">
        <v>0.12470317494809652</v>
      </c>
      <c r="BC7" s="1">
        <v>0.124588404250743</v>
      </c>
      <c r="BD7" s="1">
        <v>0.12478258564673986</v>
      </c>
      <c r="BE7" s="1">
        <v>0.12539268947868201</v>
      </c>
      <c r="BF7" s="1">
        <v>0.12709584769457499</v>
      </c>
      <c r="BG7" s="1">
        <v>0.12668102353792299</v>
      </c>
      <c r="BH7" s="1">
        <v>0.12519961146816799</v>
      </c>
      <c r="BI7" s="1">
        <v>0.12270751533822236</v>
      </c>
      <c r="BJ7" s="1">
        <v>0.12297165411284192</v>
      </c>
      <c r="BK7" s="1">
        <v>0.12178459873692021</v>
      </c>
    </row>
    <row r="8" spans="1:65" ht="15.95" customHeight="1">
      <c r="A8" s="69"/>
      <c r="B8" s="16" t="s">
        <v>10</v>
      </c>
      <c r="C8" s="66"/>
      <c r="D8" s="16" t="s">
        <v>6</v>
      </c>
      <c r="E8" s="2">
        <v>0.12227851319206116</v>
      </c>
      <c r="F8" s="1">
        <v>0.11395737264442105</v>
      </c>
      <c r="G8" s="1">
        <v>0.11747354118993135</v>
      </c>
      <c r="H8" s="1">
        <v>0.10479965563008932</v>
      </c>
      <c r="I8" s="1" t="s">
        <v>19</v>
      </c>
      <c r="J8" s="1" t="s">
        <v>19</v>
      </c>
      <c r="K8" s="1" t="s">
        <v>19</v>
      </c>
      <c r="L8" s="1" t="s">
        <v>19</v>
      </c>
      <c r="M8" s="1" t="s">
        <v>19</v>
      </c>
      <c r="N8" s="1">
        <v>6.7240814245657476E-2</v>
      </c>
      <c r="O8" s="1">
        <v>6.657823956375962E-2</v>
      </c>
      <c r="P8" s="1">
        <v>7.1758905366151968E-2</v>
      </c>
      <c r="Q8" s="1">
        <v>6.4177229644855546E-2</v>
      </c>
      <c r="R8" s="1">
        <v>5.5082642348918028E-2</v>
      </c>
      <c r="S8" s="1">
        <v>5.5396874488329362E-2</v>
      </c>
      <c r="T8" s="1">
        <v>5.7629126945656271E-2</v>
      </c>
      <c r="U8" s="1">
        <v>5.6713645213725593E-2</v>
      </c>
      <c r="V8" s="1">
        <v>5.6248322748009658E-2</v>
      </c>
      <c r="W8" s="1">
        <v>5.4985986800470121E-2</v>
      </c>
      <c r="X8" s="1">
        <v>5.7750095612741081E-2</v>
      </c>
      <c r="Y8" s="1">
        <v>5.6835750570566147E-2</v>
      </c>
      <c r="Z8" s="1">
        <v>5.1970323975692505E-2</v>
      </c>
      <c r="AA8" s="1">
        <v>4.7636143758739279E-2</v>
      </c>
      <c r="AB8" s="1">
        <v>4.5466789809897629E-2</v>
      </c>
      <c r="AC8" s="1">
        <v>4.6845086931041217E-2</v>
      </c>
      <c r="AD8" s="1">
        <v>4.7551723451283376E-2</v>
      </c>
      <c r="AE8" s="1">
        <v>4.387008326445032E-2</v>
      </c>
      <c r="AF8" s="1">
        <v>5.0919930105869052E-2</v>
      </c>
      <c r="AG8" s="1">
        <v>4.7694587655764051E-2</v>
      </c>
      <c r="AH8" s="1">
        <v>4.9491613800295473E-2</v>
      </c>
      <c r="AI8" s="1">
        <v>5.0424451980406501E-2</v>
      </c>
      <c r="AJ8" s="1">
        <v>5.707285896889646E-2</v>
      </c>
      <c r="AK8" s="1">
        <v>3.6000000000000004E-2</v>
      </c>
      <c r="AL8" s="1">
        <v>4.0999999999999995E-2</v>
      </c>
      <c r="AM8" s="1">
        <v>4.0999999999999995E-2</v>
      </c>
      <c r="AN8" s="1">
        <v>4.5999999999999999E-2</v>
      </c>
      <c r="AO8" s="1">
        <v>4.5999999999999999E-2</v>
      </c>
      <c r="AP8" s="1">
        <v>4.74883500513388E-2</v>
      </c>
      <c r="AQ8" s="1">
        <v>4.9726602741897101E-2</v>
      </c>
      <c r="AR8" s="1">
        <v>5.7891916565780903E-2</v>
      </c>
      <c r="AS8" s="1">
        <v>6.0313315926892902E-2</v>
      </c>
      <c r="AT8" s="1">
        <v>6.3311820929662616E-2</v>
      </c>
      <c r="AU8" s="1">
        <v>6.3774765380604795E-2</v>
      </c>
      <c r="AV8" s="1">
        <v>6.7528705025243399E-2</v>
      </c>
      <c r="AW8" s="1">
        <v>7.0134715925114402E-2</v>
      </c>
      <c r="AX8" s="1">
        <v>7.3552047143673902E-2</v>
      </c>
      <c r="AY8" s="1">
        <v>7.6578099294616092E-2</v>
      </c>
      <c r="AZ8" s="1">
        <v>7.9315459212778092E-2</v>
      </c>
      <c r="BA8" s="1">
        <v>8.2732060413428302E-2</v>
      </c>
      <c r="BB8" s="1">
        <v>8.6239606511301095E-2</v>
      </c>
      <c r="BC8" s="1">
        <v>8.9391594237409222E-2</v>
      </c>
      <c r="BD8" s="1">
        <v>9.0429266639227179E-2</v>
      </c>
      <c r="BE8" s="1">
        <v>9.0553216633429301E-2</v>
      </c>
      <c r="BF8" s="1">
        <v>9.2742238122638904E-2</v>
      </c>
      <c r="BG8" s="1">
        <v>9.4174881577262795E-2</v>
      </c>
      <c r="BH8" s="1">
        <v>9.5292321229845503E-2</v>
      </c>
      <c r="BI8" s="1">
        <v>9.3303136439048806E-2</v>
      </c>
      <c r="BJ8" s="1">
        <v>8.9636305117476667E-2</v>
      </c>
      <c r="BK8" s="1">
        <v>8.6205007396044489E-2</v>
      </c>
    </row>
    <row r="9" spans="1:65" ht="15.95" hidden="1" customHeight="1" outlineLevel="1">
      <c r="A9" s="69"/>
      <c r="B9" s="16" t="s">
        <v>20</v>
      </c>
      <c r="C9" s="66"/>
      <c r="D9" s="16" t="s">
        <v>8</v>
      </c>
      <c r="E9" s="2">
        <v>0.15789520393447473</v>
      </c>
      <c r="F9" s="1">
        <v>0.21469132952031353</v>
      </c>
      <c r="G9" s="1">
        <v>0.20660033608500578</v>
      </c>
      <c r="H9" s="1">
        <v>0.18893310250021242</v>
      </c>
      <c r="I9" s="1" t="s">
        <v>19</v>
      </c>
      <c r="J9" s="1" t="s">
        <v>19</v>
      </c>
      <c r="K9" s="1" t="s">
        <v>19</v>
      </c>
      <c r="L9" s="1" t="s">
        <v>19</v>
      </c>
      <c r="M9" s="1" t="s">
        <v>19</v>
      </c>
      <c r="N9" s="1">
        <v>0.12540004596342624</v>
      </c>
      <c r="O9" s="1">
        <v>0.12336863194046938</v>
      </c>
      <c r="P9" s="1">
        <v>0.12591247526814536</v>
      </c>
      <c r="Q9" s="1">
        <v>0.12592095328167319</v>
      </c>
      <c r="R9" s="1">
        <v>0.12262952988292425</v>
      </c>
      <c r="S9" s="1">
        <v>0.12095210167900233</v>
      </c>
      <c r="T9" s="1">
        <v>0.12179514419195264</v>
      </c>
      <c r="U9" s="1">
        <v>0.1236939861740592</v>
      </c>
      <c r="V9" s="1">
        <v>0.12450051389730393</v>
      </c>
      <c r="W9" s="1">
        <v>0.12587361615435172</v>
      </c>
      <c r="X9" s="1">
        <v>0.12595921696377982</v>
      </c>
      <c r="Y9" s="1">
        <v>0.12773509121132348</v>
      </c>
      <c r="Z9" s="1">
        <v>0.13441998754304113</v>
      </c>
      <c r="AA9" s="1">
        <v>0.13342735985842535</v>
      </c>
      <c r="AB9" s="1">
        <v>0.13525282791941856</v>
      </c>
      <c r="AC9" s="1">
        <v>0.13827349471580858</v>
      </c>
      <c r="AD9" s="1">
        <v>0.1458962353096197</v>
      </c>
      <c r="AE9" s="1">
        <v>0.1432594466502975</v>
      </c>
      <c r="AF9" s="1">
        <v>0.13988189385649086</v>
      </c>
      <c r="AG9" s="1">
        <v>0.13770738194242479</v>
      </c>
      <c r="AH9" s="1">
        <v>0.13631051515436685</v>
      </c>
      <c r="AI9" s="1">
        <v>0.12300000000000001</v>
      </c>
      <c r="AJ9" s="1">
        <v>0.127</v>
      </c>
      <c r="AK9" s="1">
        <v>0.10684300000000001</v>
      </c>
      <c r="AL9" s="1">
        <v>0.11</v>
      </c>
      <c r="AM9" s="1">
        <v>0.11</v>
      </c>
      <c r="AN9" s="1">
        <v>0.11</v>
      </c>
      <c r="AO9" s="1">
        <v>0.11199999999999999</v>
      </c>
      <c r="AP9" s="1">
        <v>0.114</v>
      </c>
      <c r="AQ9" s="1">
        <v>0.115326</v>
      </c>
      <c r="AR9" s="1" t="s">
        <v>19</v>
      </c>
      <c r="AS9" s="1" t="s">
        <v>19</v>
      </c>
      <c r="AT9" s="1" t="s">
        <v>19</v>
      </c>
      <c r="AU9" s="1" t="s">
        <v>19</v>
      </c>
      <c r="AV9" s="1" t="s">
        <v>19</v>
      </c>
      <c r="AW9" s="1" t="s">
        <v>19</v>
      </c>
      <c r="AX9" s="1" t="s">
        <v>19</v>
      </c>
      <c r="AY9" s="1" t="s">
        <v>19</v>
      </c>
      <c r="AZ9" s="1" t="s">
        <v>19</v>
      </c>
      <c r="BA9" s="1" t="s">
        <v>19</v>
      </c>
      <c r="BB9" s="1" t="s">
        <v>19</v>
      </c>
      <c r="BC9" s="1" t="s">
        <v>19</v>
      </c>
      <c r="BD9" s="1" t="s">
        <v>19</v>
      </c>
      <c r="BE9" s="1" t="s">
        <v>19</v>
      </c>
      <c r="BF9" s="1" t="s">
        <v>19</v>
      </c>
      <c r="BG9" s="1" t="s">
        <v>19</v>
      </c>
      <c r="BH9" s="1" t="s">
        <v>19</v>
      </c>
      <c r="BI9" s="1" t="s">
        <v>19</v>
      </c>
      <c r="BJ9" s="1" t="s">
        <v>19</v>
      </c>
      <c r="BK9" s="1" t="s">
        <v>19</v>
      </c>
    </row>
    <row r="10" spans="1:65" ht="15.95" customHeight="1" collapsed="1">
      <c r="A10" s="69"/>
      <c r="B10" s="16" t="s">
        <v>11</v>
      </c>
      <c r="C10" s="66"/>
      <c r="D10" s="16" t="s">
        <v>7</v>
      </c>
      <c r="E10" s="2">
        <v>0.21482696082084918</v>
      </c>
      <c r="F10" s="1">
        <v>0.30190989802887219</v>
      </c>
      <c r="G10" s="1">
        <v>0.30538333410447416</v>
      </c>
      <c r="H10" s="1">
        <v>0.28663079936069152</v>
      </c>
      <c r="I10" s="1" t="s">
        <v>19</v>
      </c>
      <c r="J10" s="1" t="s">
        <v>19</v>
      </c>
      <c r="K10" s="1" t="s">
        <v>19</v>
      </c>
      <c r="L10" s="1" t="s">
        <v>19</v>
      </c>
      <c r="M10" s="1" t="s">
        <v>19</v>
      </c>
      <c r="N10" s="1">
        <v>0.19203281874122854</v>
      </c>
      <c r="O10" s="1">
        <v>0.19336468354976488</v>
      </c>
      <c r="P10" s="1">
        <v>0.1857508697825799</v>
      </c>
      <c r="Q10" s="1">
        <v>0.19025275913421327</v>
      </c>
      <c r="R10" s="1">
        <v>0.1698605861227106</v>
      </c>
      <c r="S10" s="1">
        <v>0.18621362668559263</v>
      </c>
      <c r="T10" s="1">
        <v>0.18171357338063959</v>
      </c>
      <c r="U10" s="1">
        <v>0.18799020073304593</v>
      </c>
      <c r="V10" s="1">
        <v>0.19468960706812369</v>
      </c>
      <c r="W10" s="1">
        <v>0.20402707831545144</v>
      </c>
      <c r="X10" s="1">
        <v>0.21140792152009971</v>
      </c>
      <c r="Y10" s="1">
        <v>0.21942816864179038</v>
      </c>
      <c r="Z10" s="1">
        <v>0.22927132962671531</v>
      </c>
      <c r="AA10" s="1">
        <v>0.23152012868814292</v>
      </c>
      <c r="AB10" s="1">
        <v>0.23556591429506052</v>
      </c>
      <c r="AC10" s="1">
        <v>0.2448138075146952</v>
      </c>
      <c r="AD10" s="1">
        <v>0.25481772337067404</v>
      </c>
      <c r="AE10" s="1">
        <v>0.25512409629574423</v>
      </c>
      <c r="AF10" s="1">
        <v>0.25877630753436376</v>
      </c>
      <c r="AG10" s="1">
        <v>0.25771547682489998</v>
      </c>
      <c r="AH10" s="1">
        <v>0.2647323597033775</v>
      </c>
      <c r="AI10" s="1">
        <v>0.25976785803052144</v>
      </c>
      <c r="AJ10" s="1">
        <v>0.27612820940710897</v>
      </c>
      <c r="AK10" s="1">
        <v>0.22899999999999998</v>
      </c>
      <c r="AL10" s="1">
        <v>0.23899999999999999</v>
      </c>
      <c r="AM10" s="1">
        <v>0.24600000000000002</v>
      </c>
      <c r="AN10" s="1">
        <v>0.25</v>
      </c>
      <c r="AO10" s="1">
        <v>0.255</v>
      </c>
      <c r="AP10" s="1">
        <v>0.26019008362104001</v>
      </c>
      <c r="AQ10" s="1">
        <v>0.27227872768618899</v>
      </c>
      <c r="AR10" s="1">
        <v>0.28898598433210398</v>
      </c>
      <c r="AS10" s="1">
        <v>0.31038962713656598</v>
      </c>
      <c r="AT10" s="1">
        <v>0.32379727245069373</v>
      </c>
      <c r="AU10" s="1">
        <v>0.359547012078058</v>
      </c>
      <c r="AV10" s="1">
        <v>0.37234099204089699</v>
      </c>
      <c r="AW10" s="1">
        <v>0.38388639363724703</v>
      </c>
      <c r="AX10" s="1">
        <v>0.39969034791802999</v>
      </c>
      <c r="AY10" s="1">
        <v>0.41310819155505402</v>
      </c>
      <c r="AZ10" s="1">
        <v>0.4267299952677211</v>
      </c>
      <c r="BA10" s="1">
        <v>0.44068829666010051</v>
      </c>
      <c r="BB10" s="1">
        <v>0.45236878898687893</v>
      </c>
      <c r="BC10" s="1">
        <v>0.45951385803784328</v>
      </c>
      <c r="BD10" s="1">
        <v>0.46716907275895025</v>
      </c>
      <c r="BE10" s="1">
        <v>0.47412349327105302</v>
      </c>
      <c r="BF10" s="1">
        <v>0.48516447927528999</v>
      </c>
      <c r="BG10" s="1">
        <v>0.49250652154976798</v>
      </c>
      <c r="BH10" s="1">
        <v>0.49952023428937797</v>
      </c>
      <c r="BI10" s="1">
        <v>0.50177892338830443</v>
      </c>
      <c r="BJ10" s="1">
        <v>0.50083161942233745</v>
      </c>
      <c r="BK10" s="1">
        <v>0.49153123982648933</v>
      </c>
    </row>
    <row r="11" spans="1:65" ht="13.5" thickBot="1">
      <c r="A11" s="71"/>
      <c r="B11" s="31" t="s">
        <v>2</v>
      </c>
      <c r="C11" s="67"/>
      <c r="D11" s="31" t="s">
        <v>2</v>
      </c>
      <c r="E11" s="3">
        <v>0.16395290895705261</v>
      </c>
      <c r="F11" s="4">
        <v>0.22432037522359502</v>
      </c>
      <c r="G11" s="4">
        <v>0.21736390493763674</v>
      </c>
      <c r="H11" s="4">
        <v>0.19969138288972205</v>
      </c>
      <c r="I11" s="4" t="s">
        <v>19</v>
      </c>
      <c r="J11" s="4" t="s">
        <v>19</v>
      </c>
      <c r="K11" s="4" t="s">
        <v>19</v>
      </c>
      <c r="L11" s="4" t="s">
        <v>19</v>
      </c>
      <c r="M11" s="4" t="s">
        <v>19</v>
      </c>
      <c r="N11" s="4">
        <v>0.13262655059975062</v>
      </c>
      <c r="O11" s="4">
        <v>0.13090262782738718</v>
      </c>
      <c r="P11" s="4">
        <v>0.13268294597536748</v>
      </c>
      <c r="Q11" s="4">
        <v>0.13313603375218502</v>
      </c>
      <c r="R11" s="4">
        <v>0.12823184776045976</v>
      </c>
      <c r="S11" s="4">
        <v>0.12834099865294238</v>
      </c>
      <c r="T11" s="4">
        <v>0.12870425553323256</v>
      </c>
      <c r="U11" s="4">
        <v>0.13111346570432714</v>
      </c>
      <c r="V11" s="4">
        <v>0.13267841488931725</v>
      </c>
      <c r="W11" s="4">
        <v>0.13505730798795412</v>
      </c>
      <c r="X11" s="4">
        <v>0.13606655098239703</v>
      </c>
      <c r="Y11" s="4">
        <v>0.13863777083296228</v>
      </c>
      <c r="Z11" s="4">
        <v>0.14576873695786893</v>
      </c>
      <c r="AA11" s="4">
        <v>0.14527232874919746</v>
      </c>
      <c r="AB11" s="4">
        <v>0.14763899786028975</v>
      </c>
      <c r="AC11" s="4">
        <v>0.15165607565021294</v>
      </c>
      <c r="AD11" s="4">
        <v>0.15990033883607876</v>
      </c>
      <c r="AE11" s="4">
        <v>0.15795668642112642</v>
      </c>
      <c r="AF11" s="4">
        <v>0.15599637833455571</v>
      </c>
      <c r="AG11" s="4">
        <v>0.15466464591584336</v>
      </c>
      <c r="AH11" s="4">
        <v>0.15493150312915843</v>
      </c>
      <c r="AI11" s="4">
        <v>0.14296766408105172</v>
      </c>
      <c r="AJ11" s="4">
        <v>0.14930333517274194</v>
      </c>
      <c r="AK11" s="4">
        <v>0.1261353306740215</v>
      </c>
      <c r="AL11" s="4">
        <v>0.13048155560694133</v>
      </c>
      <c r="AM11" s="4">
        <v>0.13300000000000001</v>
      </c>
      <c r="AN11" s="4">
        <v>0.13500000000000001</v>
      </c>
      <c r="AO11" s="4">
        <v>0.13800000000000001</v>
      </c>
      <c r="AP11" s="4">
        <v>0.141715479671504</v>
      </c>
      <c r="AQ11" s="4">
        <v>0.14590697350693799</v>
      </c>
      <c r="AR11" s="4">
        <v>0.15161289922526799</v>
      </c>
      <c r="AS11" s="4">
        <v>0.155416885920695</v>
      </c>
      <c r="AT11" s="4">
        <v>0.15576214699175583</v>
      </c>
      <c r="AU11" s="4">
        <v>0.151892575534369</v>
      </c>
      <c r="AV11" s="4">
        <v>0.15353433417309401</v>
      </c>
      <c r="AW11" s="4">
        <v>0.15476698267677499</v>
      </c>
      <c r="AX11" s="4">
        <v>0.15876915441404599</v>
      </c>
      <c r="AY11" s="4">
        <v>0.16054086376263974</v>
      </c>
      <c r="AZ11" s="4">
        <v>0.16126795074238914</v>
      </c>
      <c r="BA11" s="4">
        <v>0.16349378915294724</v>
      </c>
      <c r="BB11" s="4">
        <v>0.16455248781417897</v>
      </c>
      <c r="BC11" s="4">
        <v>0.16436569562575609</v>
      </c>
      <c r="BD11" s="4">
        <v>0.16460578276360846</v>
      </c>
      <c r="BE11" s="4">
        <v>0.165260966359941</v>
      </c>
      <c r="BF11" s="4">
        <v>0.16742033314392901</v>
      </c>
      <c r="BG11" s="4">
        <v>0.16743124265046999</v>
      </c>
      <c r="BH11" s="4">
        <v>0.166686517967643</v>
      </c>
      <c r="BI11" s="4">
        <v>0.16420797249377858</v>
      </c>
      <c r="BJ11" s="4">
        <v>0.16414733176646512</v>
      </c>
      <c r="BK11" s="4">
        <v>0.16187479257660434</v>
      </c>
      <c r="BL11" s="32"/>
      <c r="BM11" s="32"/>
    </row>
    <row r="12" spans="1:65">
      <c r="A12" s="33"/>
      <c r="B12" s="33"/>
      <c r="C12" s="33"/>
      <c r="D12" s="3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1:65">
      <c r="A13" s="33"/>
      <c r="B13" s="33"/>
      <c r="C13" s="33"/>
      <c r="D13" s="3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65">
      <c r="A14" s="33"/>
      <c r="B14" s="33"/>
      <c r="C14" s="33"/>
      <c r="D14" s="3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65">
      <c r="A15" s="33"/>
      <c r="B15" s="33"/>
      <c r="C15" s="33"/>
      <c r="D15" s="3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row>
    <row r="16" spans="1:65">
      <c r="A16" s="33"/>
      <c r="B16" s="33"/>
      <c r="C16" s="33"/>
      <c r="D16" s="3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4">
      <c r="A17" s="33"/>
      <c r="B17" s="33"/>
      <c r="C17" s="33"/>
      <c r="D17" s="3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4">
      <c r="A18" s="33"/>
      <c r="B18" s="33"/>
      <c r="C18" s="33"/>
      <c r="D18" s="3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c r="A19" s="33"/>
      <c r="B19" s="33"/>
      <c r="C19" s="33"/>
      <c r="D19" s="3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row>
    <row r="20" spans="1:54">
      <c r="A20" s="33"/>
      <c r="B20" s="33"/>
      <c r="C20" s="33"/>
      <c r="D20" s="3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row>
    <row r="21" spans="1:54">
      <c r="A21" s="33"/>
      <c r="B21" s="33"/>
      <c r="C21" s="33"/>
      <c r="D21" s="3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row>
    <row r="22" spans="1:54">
      <c r="A22" s="33"/>
      <c r="B22" s="33"/>
      <c r="C22" s="33"/>
      <c r="D22" s="3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row>
    <row r="23" spans="1:54">
      <c r="A23" s="33"/>
      <c r="B23" s="33"/>
      <c r="C23" s="33"/>
      <c r="D23" s="33"/>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row>
    <row r="24" spans="1:54" ht="18" customHeight="1">
      <c r="B24"/>
      <c r="F24" s="34"/>
    </row>
    <row r="35" spans="7:7">
      <c r="G35" s="25" t="s">
        <v>23</v>
      </c>
    </row>
    <row r="91" spans="1:63">
      <c r="AU91" s="35"/>
      <c r="AV91" s="35"/>
      <c r="AW91" s="35"/>
      <c r="AX91" s="35"/>
      <c r="AY91" s="35"/>
      <c r="AZ91" s="35"/>
      <c r="BA91" s="35"/>
      <c r="BB91" s="35"/>
    </row>
    <row r="94" spans="1:63" ht="47.25" customHeight="1">
      <c r="A94" s="68" t="s">
        <v>4</v>
      </c>
      <c r="B94" s="68"/>
      <c r="C94" s="68" t="s">
        <v>3</v>
      </c>
      <c r="D94" s="68"/>
      <c r="E94" s="11"/>
      <c r="F94" s="11"/>
      <c r="G94"/>
      <c r="H94"/>
      <c r="I94"/>
      <c r="J94"/>
      <c r="K94"/>
      <c r="L94"/>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row>
    <row r="95" spans="1:63" s="11" customFormat="1" ht="18">
      <c r="A95" s="13"/>
      <c r="B95" s="13"/>
      <c r="E95" s="14">
        <v>1966</v>
      </c>
      <c r="F95" s="14">
        <v>1967</v>
      </c>
      <c r="G95" s="14">
        <v>1968</v>
      </c>
      <c r="H95" s="14">
        <v>1969</v>
      </c>
      <c r="I95" s="14">
        <v>1970</v>
      </c>
      <c r="J95" s="14" t="s">
        <v>24</v>
      </c>
      <c r="K95" s="14">
        <v>1972</v>
      </c>
      <c r="L95" s="14" t="s">
        <v>25</v>
      </c>
      <c r="M95" s="14">
        <v>1974</v>
      </c>
      <c r="N95" s="14" t="s">
        <v>26</v>
      </c>
      <c r="O95" s="14">
        <v>1976</v>
      </c>
      <c r="P95" s="14" t="s">
        <v>27</v>
      </c>
      <c r="Q95" s="14">
        <v>1978</v>
      </c>
      <c r="R95" s="14">
        <v>1979</v>
      </c>
      <c r="S95" s="14" t="s">
        <v>28</v>
      </c>
      <c r="T95" s="14">
        <v>1981</v>
      </c>
      <c r="U95" s="14" t="s">
        <v>29</v>
      </c>
      <c r="V95" s="14">
        <v>1983</v>
      </c>
      <c r="W95" s="14" t="s">
        <v>30</v>
      </c>
      <c r="X95" s="14">
        <v>1985</v>
      </c>
      <c r="Y95" s="14" t="s">
        <v>31</v>
      </c>
      <c r="Z95" s="14">
        <v>1987</v>
      </c>
      <c r="AA95" s="14" t="s">
        <v>32</v>
      </c>
      <c r="AB95" s="14">
        <v>1989</v>
      </c>
      <c r="AC95" s="14" t="s">
        <v>33</v>
      </c>
      <c r="AD95" s="14">
        <v>1991</v>
      </c>
      <c r="AE95" s="14" t="s">
        <v>34</v>
      </c>
      <c r="AF95" s="14" t="s">
        <v>35</v>
      </c>
      <c r="AG95" s="14">
        <v>1994</v>
      </c>
      <c r="AH95" s="14" t="s">
        <v>36</v>
      </c>
      <c r="AI95" s="14">
        <v>1996</v>
      </c>
      <c r="AJ95" s="14" t="s">
        <v>37</v>
      </c>
      <c r="AK95" s="14" t="s">
        <v>38</v>
      </c>
      <c r="AL95" s="14" t="s">
        <v>39</v>
      </c>
      <c r="AM95" s="14">
        <v>2000</v>
      </c>
      <c r="AN95" s="14" t="s">
        <v>40</v>
      </c>
      <c r="AO95" s="14">
        <v>2002</v>
      </c>
      <c r="AP95" s="14" t="s">
        <v>41</v>
      </c>
      <c r="AQ95" s="14">
        <v>2004</v>
      </c>
      <c r="AR95" s="14" t="s">
        <v>42</v>
      </c>
      <c r="AS95" s="14">
        <v>2006</v>
      </c>
      <c r="AT95" s="14" t="s">
        <v>43</v>
      </c>
      <c r="AU95" s="14">
        <v>2008</v>
      </c>
      <c r="AV95" s="14" t="s">
        <v>44</v>
      </c>
      <c r="AW95" s="14">
        <v>2010</v>
      </c>
      <c r="AX95" s="14" t="s">
        <v>45</v>
      </c>
      <c r="AY95" s="14">
        <v>2012</v>
      </c>
      <c r="AZ95" s="14" t="s">
        <v>46</v>
      </c>
      <c r="BA95" s="14">
        <v>2014</v>
      </c>
      <c r="BB95" s="14" t="s">
        <v>47</v>
      </c>
      <c r="BC95" s="14">
        <v>2016</v>
      </c>
      <c r="BD95" s="14">
        <v>2017</v>
      </c>
      <c r="BE95" s="14">
        <v>2018</v>
      </c>
      <c r="BF95" s="14" t="s">
        <v>48</v>
      </c>
      <c r="BG95" s="14">
        <v>2020</v>
      </c>
      <c r="BH95" s="14">
        <v>2021</v>
      </c>
      <c r="BI95" s="14">
        <v>2022</v>
      </c>
      <c r="BJ95" s="14">
        <v>2023</v>
      </c>
      <c r="BK95" s="14">
        <v>2024</v>
      </c>
    </row>
    <row r="96" spans="1:63" s="20" customFormat="1" ht="15.95" customHeight="1">
      <c r="A96" s="69" t="s">
        <v>16</v>
      </c>
      <c r="B96" s="16" t="s">
        <v>9</v>
      </c>
      <c r="C96" s="65" t="s">
        <v>15</v>
      </c>
      <c r="D96" s="16" t="s">
        <v>21</v>
      </c>
      <c r="E96" s="36" t="e">
        <f>#REF!</f>
        <v>#REF!</v>
      </c>
      <c r="F96" s="36" t="e">
        <f>#REF!</f>
        <v>#REF!</v>
      </c>
      <c r="G96" s="36" t="e">
        <f>#REF!</f>
        <v>#REF!</v>
      </c>
      <c r="H96" s="36" t="e">
        <f>#REF!</f>
        <v>#REF!</v>
      </c>
      <c r="I96" s="36" t="e">
        <f>#REF!</f>
        <v>#REF!</v>
      </c>
      <c r="J96" s="36" t="e">
        <f>#REF!</f>
        <v>#REF!</v>
      </c>
      <c r="K96" s="36" t="e">
        <f>#REF!</f>
        <v>#REF!</v>
      </c>
      <c r="L96" s="36" t="e">
        <f>#REF!</f>
        <v>#REF!</v>
      </c>
      <c r="M96" s="36" t="e">
        <f>#REF!</f>
        <v>#REF!</v>
      </c>
      <c r="N96" s="36" t="e">
        <f>#REF!</f>
        <v>#REF!</v>
      </c>
      <c r="O96" s="36" t="e">
        <f>#REF!</f>
        <v>#REF!</v>
      </c>
      <c r="P96" s="36" t="e">
        <f>#REF!</f>
        <v>#REF!</v>
      </c>
      <c r="Q96" s="36" t="e">
        <f>#REF!</f>
        <v>#REF!</v>
      </c>
      <c r="R96" s="36" t="e">
        <f>#REF!</f>
        <v>#REF!</v>
      </c>
      <c r="S96" s="36" t="e">
        <f>#REF!</f>
        <v>#REF!</v>
      </c>
      <c r="T96" s="36" t="e">
        <f>#REF!</f>
        <v>#REF!</v>
      </c>
      <c r="U96" s="36" t="e">
        <f>#REF!</f>
        <v>#REF!</v>
      </c>
      <c r="V96" s="36" t="e">
        <f>#REF!</f>
        <v>#REF!</v>
      </c>
      <c r="W96" s="36" t="e">
        <f>#REF!</f>
        <v>#REF!</v>
      </c>
      <c r="X96" s="36" t="e">
        <f>#REF!</f>
        <v>#REF!</v>
      </c>
      <c r="Y96" s="36" t="e">
        <f>#REF!</f>
        <v>#REF!</v>
      </c>
      <c r="Z96" s="36" t="e">
        <f>#REF!</f>
        <v>#REF!</v>
      </c>
      <c r="AA96" s="36" t="e">
        <f>#REF!</f>
        <v>#REF!</v>
      </c>
      <c r="AB96" s="36" t="e">
        <f>#REF!</f>
        <v>#REF!</v>
      </c>
      <c r="AC96" s="36" t="e">
        <f>#REF!</f>
        <v>#REF!</v>
      </c>
      <c r="AD96" s="36" t="e">
        <f>#REF!</f>
        <v>#REF!</v>
      </c>
      <c r="AE96" s="36" t="e">
        <f>#REF!</f>
        <v>#REF!</v>
      </c>
      <c r="AF96" s="36" t="e">
        <f>#REF!</f>
        <v>#REF!</v>
      </c>
      <c r="AG96" s="36" t="e">
        <f>#REF!</f>
        <v>#REF!</v>
      </c>
      <c r="AH96" s="36" t="e">
        <f>#REF!</f>
        <v>#REF!</v>
      </c>
      <c r="AI96" s="36" t="e">
        <f>#REF!</f>
        <v>#REF!</v>
      </c>
      <c r="AJ96" s="36" t="e">
        <f>#REF!</f>
        <v>#REF!</v>
      </c>
      <c r="AK96" s="18" t="e">
        <f>#REF!</f>
        <v>#REF!</v>
      </c>
      <c r="AL96" s="18" t="e">
        <f>#REF!</f>
        <v>#REF!</v>
      </c>
      <c r="AM96" s="18" t="e">
        <f>#REF!</f>
        <v>#REF!</v>
      </c>
      <c r="AN96" s="18" t="e">
        <f>#REF!</f>
        <v>#REF!</v>
      </c>
      <c r="AO96" s="18" t="e">
        <f>#REF!</f>
        <v>#REF!</v>
      </c>
      <c r="AP96" s="18" t="e">
        <f>#REF!</f>
        <v>#REF!</v>
      </c>
      <c r="AQ96" s="18" t="e">
        <f>#REF!</f>
        <v>#REF!</v>
      </c>
      <c r="AR96" s="18" t="e">
        <f>#REF!</f>
        <v>#REF!</v>
      </c>
      <c r="AS96" s="18" t="e">
        <f>#REF!</f>
        <v>#REF!</v>
      </c>
      <c r="AT96" s="18" t="e">
        <f>#REF!</f>
        <v>#REF!</v>
      </c>
      <c r="AU96" s="18" t="e">
        <f>#REF!</f>
        <v>#REF!</v>
      </c>
      <c r="AV96" s="18" t="e">
        <f>#REF!</f>
        <v>#REF!</v>
      </c>
      <c r="AW96" s="18" t="e">
        <f>#REF!</f>
        <v>#REF!</v>
      </c>
      <c r="AX96" s="18" t="e">
        <f>#REF!</f>
        <v>#REF!</v>
      </c>
      <c r="AY96" s="18" t="e">
        <f>#REF!</f>
        <v>#REF!</v>
      </c>
      <c r="AZ96" s="18" t="e">
        <f>#REF!</f>
        <v>#REF!</v>
      </c>
      <c r="BA96" s="18" t="e">
        <f>#REF!</f>
        <v>#REF!</v>
      </c>
      <c r="BB96" s="18" t="e">
        <f>#REF!</f>
        <v>#REF!</v>
      </c>
      <c r="BC96" s="18" t="e">
        <f>#REF!</f>
        <v>#REF!</v>
      </c>
      <c r="BD96" s="18" t="e">
        <f>#REF!</f>
        <v>#REF!</v>
      </c>
      <c r="BE96" s="18" t="e">
        <f>#REF!</f>
        <v>#REF!</v>
      </c>
      <c r="BF96" s="18" t="e">
        <f>#REF!</f>
        <v>#REF!</v>
      </c>
      <c r="BG96" s="18" t="e">
        <f>#REF!</f>
        <v>#REF!</v>
      </c>
      <c r="BH96" s="18" t="e">
        <f>#REF!</f>
        <v>#REF!</v>
      </c>
      <c r="BI96" s="18" t="e">
        <f>#REF!</f>
        <v>#REF!</v>
      </c>
      <c r="BJ96" s="18" t="e">
        <f>#REF!</f>
        <v>#REF!</v>
      </c>
      <c r="BK96" s="18" t="e">
        <f>#REF!</f>
        <v>#REF!</v>
      </c>
    </row>
    <row r="97" spans="1:63" s="24" customFormat="1" ht="15.95" customHeight="1">
      <c r="A97" s="69"/>
      <c r="B97" s="16" t="s">
        <v>10</v>
      </c>
      <c r="C97" s="66"/>
      <c r="D97" s="16" t="s">
        <v>6</v>
      </c>
      <c r="E97" s="37" t="e">
        <f>#REF!</f>
        <v>#REF!</v>
      </c>
      <c r="F97" s="37" t="e">
        <f>#REF!</f>
        <v>#REF!</v>
      </c>
      <c r="G97" s="37" t="e">
        <f>#REF!</f>
        <v>#REF!</v>
      </c>
      <c r="H97" s="37" t="e">
        <f>#REF!</f>
        <v>#REF!</v>
      </c>
      <c r="I97" s="37" t="e">
        <f>#REF!</f>
        <v>#REF!</v>
      </c>
      <c r="J97" s="37" t="e">
        <f>#REF!</f>
        <v>#REF!</v>
      </c>
      <c r="K97" s="37" t="e">
        <f>#REF!</f>
        <v>#REF!</v>
      </c>
      <c r="L97" s="37" t="e">
        <f>#REF!</f>
        <v>#REF!</v>
      </c>
      <c r="M97" s="37" t="e">
        <f>#REF!</f>
        <v>#REF!</v>
      </c>
      <c r="N97" s="37" t="e">
        <f>#REF!</f>
        <v>#REF!</v>
      </c>
      <c r="O97" s="37" t="e">
        <f>#REF!</f>
        <v>#REF!</v>
      </c>
      <c r="P97" s="37" t="e">
        <f>#REF!</f>
        <v>#REF!</v>
      </c>
      <c r="Q97" s="37" t="e">
        <f>#REF!</f>
        <v>#REF!</v>
      </c>
      <c r="R97" s="37" t="e">
        <f>#REF!</f>
        <v>#REF!</v>
      </c>
      <c r="S97" s="37" t="e">
        <f>#REF!</f>
        <v>#REF!</v>
      </c>
      <c r="T97" s="37" t="e">
        <f>#REF!</f>
        <v>#REF!</v>
      </c>
      <c r="U97" s="37" t="e">
        <f>#REF!</f>
        <v>#REF!</v>
      </c>
      <c r="V97" s="37" t="e">
        <f>#REF!</f>
        <v>#REF!</v>
      </c>
      <c r="W97" s="37" t="e">
        <f>#REF!</f>
        <v>#REF!</v>
      </c>
      <c r="X97" s="37" t="e">
        <f>#REF!</f>
        <v>#REF!</v>
      </c>
      <c r="Y97" s="37" t="e">
        <f>#REF!</f>
        <v>#REF!</v>
      </c>
      <c r="Z97" s="37" t="e">
        <f>#REF!</f>
        <v>#REF!</v>
      </c>
      <c r="AA97" s="37" t="e">
        <f>#REF!</f>
        <v>#REF!</v>
      </c>
      <c r="AB97" s="37" t="e">
        <f>#REF!</f>
        <v>#REF!</v>
      </c>
      <c r="AC97" s="37" t="e">
        <f>#REF!</f>
        <v>#REF!</v>
      </c>
      <c r="AD97" s="37" t="e">
        <f>#REF!</f>
        <v>#REF!</v>
      </c>
      <c r="AE97" s="37" t="e">
        <f>#REF!</f>
        <v>#REF!</v>
      </c>
      <c r="AF97" s="37" t="e">
        <f>#REF!</f>
        <v>#REF!</v>
      </c>
      <c r="AG97" s="37" t="e">
        <f>#REF!</f>
        <v>#REF!</v>
      </c>
      <c r="AH97" s="37" t="e">
        <f>#REF!</f>
        <v>#REF!</v>
      </c>
      <c r="AI97" s="37" t="e">
        <f>#REF!</f>
        <v>#REF!</v>
      </c>
      <c r="AJ97" s="37" t="e">
        <f>#REF!</f>
        <v>#REF!</v>
      </c>
      <c r="AK97" s="22" t="e">
        <f>#REF!</f>
        <v>#REF!</v>
      </c>
      <c r="AL97" s="22" t="e">
        <f>#REF!</f>
        <v>#REF!</v>
      </c>
      <c r="AM97" s="22" t="e">
        <f>#REF!</f>
        <v>#REF!</v>
      </c>
      <c r="AN97" s="22" t="e">
        <f>#REF!</f>
        <v>#REF!</v>
      </c>
      <c r="AO97" s="22" t="e">
        <f>#REF!</f>
        <v>#REF!</v>
      </c>
      <c r="AP97" s="22" t="e">
        <f>#REF!</f>
        <v>#REF!</v>
      </c>
      <c r="AQ97" s="22" t="e">
        <f>#REF!</f>
        <v>#REF!</v>
      </c>
      <c r="AR97" s="22" t="e">
        <f>#REF!</f>
        <v>#REF!</v>
      </c>
      <c r="AS97" s="22" t="e">
        <f>#REF!</f>
        <v>#REF!</v>
      </c>
      <c r="AT97" s="22" t="e">
        <f>#REF!</f>
        <v>#REF!</v>
      </c>
      <c r="AU97" s="22" t="e">
        <f>#REF!</f>
        <v>#REF!</v>
      </c>
      <c r="AV97" s="22" t="e">
        <f>#REF!</f>
        <v>#REF!</v>
      </c>
      <c r="AW97" s="22" t="e">
        <f>#REF!</f>
        <v>#REF!</v>
      </c>
      <c r="AX97" s="22" t="e">
        <f>#REF!</f>
        <v>#REF!</v>
      </c>
      <c r="AY97" s="22" t="e">
        <f>#REF!</f>
        <v>#REF!</v>
      </c>
      <c r="AZ97" s="22" t="e">
        <f>#REF!</f>
        <v>#REF!</v>
      </c>
      <c r="BA97" s="22" t="e">
        <f>#REF!</f>
        <v>#REF!</v>
      </c>
      <c r="BB97" s="22" t="e">
        <f>#REF!</f>
        <v>#REF!</v>
      </c>
      <c r="BC97" s="22" t="e">
        <f>#REF!</f>
        <v>#REF!</v>
      </c>
      <c r="BD97" s="22" t="e">
        <f>#REF!</f>
        <v>#REF!</v>
      </c>
      <c r="BE97" s="22" t="e">
        <f>#REF!</f>
        <v>#REF!</v>
      </c>
      <c r="BF97" s="22" t="e">
        <f>#REF!</f>
        <v>#REF!</v>
      </c>
      <c r="BG97" s="22" t="e">
        <f>#REF!</f>
        <v>#REF!</v>
      </c>
      <c r="BH97" s="22" t="e">
        <f>#REF!</f>
        <v>#REF!</v>
      </c>
      <c r="BI97" s="22" t="e">
        <f>#REF!</f>
        <v>#REF!</v>
      </c>
      <c r="BJ97" s="22" t="e">
        <f>#REF!</f>
        <v>#REF!</v>
      </c>
      <c r="BK97" s="22" t="e">
        <f>#REF!</f>
        <v>#REF!</v>
      </c>
    </row>
    <row r="98" spans="1:63" ht="15.95" customHeight="1">
      <c r="A98" s="69"/>
      <c r="B98" s="16" t="s">
        <v>11</v>
      </c>
      <c r="C98" s="66"/>
      <c r="D98" s="16" t="s">
        <v>22</v>
      </c>
      <c r="E98" s="37" t="e">
        <f>#REF!</f>
        <v>#REF!</v>
      </c>
      <c r="F98" s="37" t="e">
        <f>#REF!</f>
        <v>#REF!</v>
      </c>
      <c r="G98" s="37" t="e">
        <f>#REF!</f>
        <v>#REF!</v>
      </c>
      <c r="H98" s="37" t="e">
        <f>#REF!</f>
        <v>#REF!</v>
      </c>
      <c r="I98" s="37" t="e">
        <f>#REF!</f>
        <v>#REF!</v>
      </c>
      <c r="J98" s="37" t="e">
        <f>#REF!</f>
        <v>#REF!</v>
      </c>
      <c r="K98" s="37" t="e">
        <f>#REF!</f>
        <v>#REF!</v>
      </c>
      <c r="L98" s="37" t="e">
        <f>#REF!</f>
        <v>#REF!</v>
      </c>
      <c r="M98" s="37" t="e">
        <f>#REF!</f>
        <v>#REF!</v>
      </c>
      <c r="N98" s="37" t="e">
        <f>#REF!</f>
        <v>#REF!</v>
      </c>
      <c r="O98" s="37" t="e">
        <f>#REF!</f>
        <v>#REF!</v>
      </c>
      <c r="P98" s="37" t="e">
        <f>#REF!</f>
        <v>#REF!</v>
      </c>
      <c r="Q98" s="37" t="e">
        <f>#REF!</f>
        <v>#REF!</v>
      </c>
      <c r="R98" s="37" t="e">
        <f>#REF!</f>
        <v>#REF!</v>
      </c>
      <c r="S98" s="37" t="e">
        <f>#REF!</f>
        <v>#REF!</v>
      </c>
      <c r="T98" s="37" t="e">
        <f>#REF!</f>
        <v>#REF!</v>
      </c>
      <c r="U98" s="37" t="e">
        <f>#REF!</f>
        <v>#REF!</v>
      </c>
      <c r="V98" s="37" t="e">
        <f>#REF!</f>
        <v>#REF!</v>
      </c>
      <c r="W98" s="37" t="e">
        <f>#REF!</f>
        <v>#REF!</v>
      </c>
      <c r="X98" s="37" t="e">
        <f>#REF!</f>
        <v>#REF!</v>
      </c>
      <c r="Y98" s="37" t="e">
        <f>#REF!</f>
        <v>#REF!</v>
      </c>
      <c r="Z98" s="37" t="e">
        <f>#REF!</f>
        <v>#REF!</v>
      </c>
      <c r="AA98" s="37" t="e">
        <f>#REF!</f>
        <v>#REF!</v>
      </c>
      <c r="AB98" s="37" t="e">
        <f>#REF!</f>
        <v>#REF!</v>
      </c>
      <c r="AC98" s="37" t="e">
        <f>#REF!</f>
        <v>#REF!</v>
      </c>
      <c r="AD98" s="37" t="e">
        <f>#REF!</f>
        <v>#REF!</v>
      </c>
      <c r="AE98" s="37" t="e">
        <f>#REF!</f>
        <v>#REF!</v>
      </c>
      <c r="AF98" s="37" t="e">
        <f>#REF!</f>
        <v>#REF!</v>
      </c>
      <c r="AG98" s="37" t="e">
        <f>#REF!</f>
        <v>#REF!</v>
      </c>
      <c r="AH98" s="37" t="e">
        <f>#REF!</f>
        <v>#REF!</v>
      </c>
      <c r="AI98" s="37" t="e">
        <f>#REF!</f>
        <v>#REF!</v>
      </c>
      <c r="AJ98" s="37" t="e">
        <f>#REF!</f>
        <v>#REF!</v>
      </c>
      <c r="AK98" s="22" t="e">
        <f>#REF!</f>
        <v>#REF!</v>
      </c>
      <c r="AL98" s="22" t="e">
        <f>#REF!</f>
        <v>#REF!</v>
      </c>
      <c r="AM98" s="22" t="e">
        <f>#REF!</f>
        <v>#REF!</v>
      </c>
      <c r="AN98" s="22" t="e">
        <f>#REF!</f>
        <v>#REF!</v>
      </c>
      <c r="AO98" s="22" t="e">
        <f>#REF!</f>
        <v>#REF!</v>
      </c>
      <c r="AP98" s="22" t="e">
        <f>#REF!</f>
        <v>#REF!</v>
      </c>
      <c r="AQ98" s="22" t="e">
        <f>#REF!</f>
        <v>#REF!</v>
      </c>
      <c r="AR98" s="22" t="e">
        <f>#REF!</f>
        <v>#REF!</v>
      </c>
      <c r="AS98" s="22" t="e">
        <f>#REF!</f>
        <v>#REF!</v>
      </c>
      <c r="AT98" s="22" t="e">
        <f>#REF!</f>
        <v>#REF!</v>
      </c>
      <c r="AU98" s="22" t="e">
        <f>#REF!</f>
        <v>#REF!</v>
      </c>
      <c r="AV98" s="22" t="e">
        <f>#REF!</f>
        <v>#REF!</v>
      </c>
      <c r="AW98" s="22" t="e">
        <f>#REF!</f>
        <v>#REF!</v>
      </c>
      <c r="AX98" s="22" t="e">
        <f>#REF!</f>
        <v>#REF!</v>
      </c>
      <c r="AY98" s="22" t="e">
        <f>#REF!</f>
        <v>#REF!</v>
      </c>
      <c r="AZ98" s="22" t="e">
        <f>#REF!</f>
        <v>#REF!</v>
      </c>
      <c r="BA98" s="22" t="e">
        <f>#REF!</f>
        <v>#REF!</v>
      </c>
      <c r="BB98" s="22" t="e">
        <f>#REF!</f>
        <v>#REF!</v>
      </c>
      <c r="BC98" s="22" t="e">
        <f>#REF!</f>
        <v>#REF!</v>
      </c>
      <c r="BD98" s="22" t="e">
        <f>#REF!</f>
        <v>#REF!</v>
      </c>
      <c r="BE98" s="22" t="e">
        <f>#REF!</f>
        <v>#REF!</v>
      </c>
      <c r="BF98" s="22" t="e">
        <f>#REF!</f>
        <v>#REF!</v>
      </c>
      <c r="BG98" s="22" t="e">
        <f>#REF!</f>
        <v>#REF!</v>
      </c>
      <c r="BH98" s="22" t="e">
        <f>#REF!</f>
        <v>#REF!</v>
      </c>
      <c r="BI98" s="22" t="e">
        <f>#REF!</f>
        <v>#REF!</v>
      </c>
      <c r="BJ98" s="22" t="e">
        <f>#REF!</f>
        <v>#REF!</v>
      </c>
      <c r="BK98" s="22" t="e">
        <f>#REF!</f>
        <v>#REF!</v>
      </c>
    </row>
    <row r="99" spans="1:63" s="24" customFormat="1" ht="30" customHeight="1">
      <c r="A99" s="69"/>
      <c r="B99" s="15" t="s">
        <v>2</v>
      </c>
      <c r="C99" s="66"/>
      <c r="D99" s="15" t="s">
        <v>2</v>
      </c>
      <c r="E99" s="38" t="e">
        <f>#REF!</f>
        <v>#REF!</v>
      </c>
      <c r="F99" s="38" t="e">
        <f>#REF!</f>
        <v>#REF!</v>
      </c>
      <c r="G99" s="38" t="e">
        <f>#REF!</f>
        <v>#REF!</v>
      </c>
      <c r="H99" s="38" t="e">
        <f>#REF!</f>
        <v>#REF!</v>
      </c>
      <c r="I99" s="38" t="e">
        <f>#REF!</f>
        <v>#REF!</v>
      </c>
      <c r="J99" s="38" t="e">
        <f>#REF!</f>
        <v>#REF!</v>
      </c>
      <c r="K99" s="38" t="e">
        <f>#REF!</f>
        <v>#REF!</v>
      </c>
      <c r="L99" s="38" t="e">
        <f>#REF!</f>
        <v>#REF!</v>
      </c>
      <c r="M99" s="38" t="e">
        <f>#REF!</f>
        <v>#REF!</v>
      </c>
      <c r="N99" s="38" t="e">
        <f>#REF!</f>
        <v>#REF!</v>
      </c>
      <c r="O99" s="38" t="e">
        <f>#REF!</f>
        <v>#REF!</v>
      </c>
      <c r="P99" s="38" t="e">
        <f>#REF!</f>
        <v>#REF!</v>
      </c>
      <c r="Q99" s="38" t="e">
        <f>#REF!</f>
        <v>#REF!</v>
      </c>
      <c r="R99" s="38" t="e">
        <f>#REF!</f>
        <v>#REF!</v>
      </c>
      <c r="S99" s="38" t="e">
        <f>#REF!</f>
        <v>#REF!</v>
      </c>
      <c r="T99" s="38" t="e">
        <f>#REF!</f>
        <v>#REF!</v>
      </c>
      <c r="U99" s="38" t="e">
        <f>#REF!</f>
        <v>#REF!</v>
      </c>
      <c r="V99" s="38" t="e">
        <f>#REF!</f>
        <v>#REF!</v>
      </c>
      <c r="W99" s="38" t="e">
        <f>#REF!</f>
        <v>#REF!</v>
      </c>
      <c r="X99" s="38" t="e">
        <f>#REF!</f>
        <v>#REF!</v>
      </c>
      <c r="Y99" s="38" t="e">
        <f>#REF!</f>
        <v>#REF!</v>
      </c>
      <c r="Z99" s="38" t="e">
        <f>#REF!</f>
        <v>#REF!</v>
      </c>
      <c r="AA99" s="38" t="e">
        <f>#REF!</f>
        <v>#REF!</v>
      </c>
      <c r="AB99" s="38" t="e">
        <f>#REF!</f>
        <v>#REF!</v>
      </c>
      <c r="AC99" s="38" t="e">
        <f>#REF!</f>
        <v>#REF!</v>
      </c>
      <c r="AD99" s="38" t="e">
        <f>#REF!</f>
        <v>#REF!</v>
      </c>
      <c r="AE99" s="38" t="e">
        <f>#REF!</f>
        <v>#REF!</v>
      </c>
      <c r="AF99" s="38" t="e">
        <f>#REF!</f>
        <v>#REF!</v>
      </c>
      <c r="AG99" s="38" t="e">
        <f>#REF!</f>
        <v>#REF!</v>
      </c>
      <c r="AH99" s="38" t="e">
        <f>#REF!</f>
        <v>#REF!</v>
      </c>
      <c r="AI99" s="38" t="e">
        <f>#REF!</f>
        <v>#REF!</v>
      </c>
      <c r="AJ99" s="38" t="e">
        <f>#REF!</f>
        <v>#REF!</v>
      </c>
      <c r="AK99" s="39" t="e">
        <f>#REF!</f>
        <v>#REF!</v>
      </c>
      <c r="AL99" s="39" t="e">
        <f>#REF!</f>
        <v>#REF!</v>
      </c>
      <c r="AM99" s="39" t="e">
        <f>#REF!</f>
        <v>#REF!</v>
      </c>
      <c r="AN99" s="39" t="e">
        <f>#REF!</f>
        <v>#REF!</v>
      </c>
      <c r="AO99" s="39" t="e">
        <f>#REF!</f>
        <v>#REF!</v>
      </c>
      <c r="AP99" s="39" t="e">
        <f>#REF!</f>
        <v>#REF!</v>
      </c>
      <c r="AQ99" s="39" t="e">
        <f>#REF!</f>
        <v>#REF!</v>
      </c>
      <c r="AR99" s="39" t="e">
        <f>#REF!</f>
        <v>#REF!</v>
      </c>
      <c r="AS99" s="39" t="e">
        <f>#REF!</f>
        <v>#REF!</v>
      </c>
      <c r="AT99" s="39" t="e">
        <f>#REF!</f>
        <v>#REF!</v>
      </c>
      <c r="AU99" s="39" t="e">
        <f>#REF!</f>
        <v>#REF!</v>
      </c>
      <c r="AV99" s="39" t="e">
        <f>#REF!</f>
        <v>#REF!</v>
      </c>
      <c r="AW99" s="39" t="e">
        <f>#REF!</f>
        <v>#REF!</v>
      </c>
      <c r="AX99" s="39" t="e">
        <f>#REF!</f>
        <v>#REF!</v>
      </c>
      <c r="AY99" s="39" t="e">
        <f>#REF!</f>
        <v>#REF!</v>
      </c>
      <c r="AZ99" s="39" t="e">
        <f>#REF!</f>
        <v>#REF!</v>
      </c>
      <c r="BA99" s="39" t="e">
        <f>#REF!</f>
        <v>#REF!</v>
      </c>
      <c r="BB99" s="39" t="e">
        <f>#REF!</f>
        <v>#REF!</v>
      </c>
      <c r="BC99" s="39" t="e">
        <f>#REF!</f>
        <v>#REF!</v>
      </c>
      <c r="BD99" s="39" t="e">
        <f>#REF!</f>
        <v>#REF!</v>
      </c>
      <c r="BE99" s="39" t="e">
        <f>#REF!</f>
        <v>#REF!</v>
      </c>
      <c r="BF99" s="39" t="e">
        <f>#REF!</f>
        <v>#REF!</v>
      </c>
      <c r="BG99" s="39" t="e">
        <f>#REF!</f>
        <v>#REF!</v>
      </c>
      <c r="BH99" s="39" t="e">
        <f>#REF!</f>
        <v>#REF!</v>
      </c>
      <c r="BI99" s="39" t="e">
        <f>#REF!</f>
        <v>#REF!</v>
      </c>
      <c r="BJ99" s="39" t="e">
        <f>#REF!</f>
        <v>#REF!</v>
      </c>
      <c r="BK99" s="39" t="e">
        <f>#REF!</f>
        <v>#REF!</v>
      </c>
    </row>
    <row r="100" spans="1:63" s="20" customFormat="1">
      <c r="A100" s="69"/>
      <c r="B100" s="16" t="s">
        <v>9</v>
      </c>
      <c r="C100" s="66"/>
      <c r="D100" s="16" t="s">
        <v>21</v>
      </c>
      <c r="E100" s="6" t="s">
        <v>19</v>
      </c>
      <c r="F100" s="6" t="e">
        <f>(F96-E96)/ABS(E96)</f>
        <v>#REF!</v>
      </c>
      <c r="G100" s="6" t="e">
        <f t="shared" ref="G100:H100" si="2">(G96-F96)/ABS(F96)</f>
        <v>#REF!</v>
      </c>
      <c r="H100" s="6" t="e">
        <f t="shared" si="2"/>
        <v>#REF!</v>
      </c>
      <c r="I100" s="6" t="e">
        <f>(I96-H96)/ABS(H96)</f>
        <v>#REF!</v>
      </c>
      <c r="J100" s="6" t="e">
        <f t="shared" ref="J100" si="3">(J96-I96)/ABS(I96)</f>
        <v>#REF!</v>
      </c>
      <c r="K100" s="6" t="e">
        <f>(K96-J96)/ABS(J96)</f>
        <v>#REF!</v>
      </c>
      <c r="L100" s="6" t="e">
        <f t="shared" ref="L100:AA103" si="4">(L96-K96)/ABS(K96)</f>
        <v>#REF!</v>
      </c>
      <c r="M100" s="6" t="e">
        <f t="shared" si="4"/>
        <v>#REF!</v>
      </c>
      <c r="N100" s="6" t="e">
        <f t="shared" si="4"/>
        <v>#REF!</v>
      </c>
      <c r="O100" s="6" t="e">
        <f t="shared" si="4"/>
        <v>#REF!</v>
      </c>
      <c r="P100" s="6" t="e">
        <f t="shared" si="4"/>
        <v>#REF!</v>
      </c>
      <c r="Q100" s="6" t="e">
        <f t="shared" si="4"/>
        <v>#REF!</v>
      </c>
      <c r="R100" s="6" t="e">
        <f t="shared" si="4"/>
        <v>#REF!</v>
      </c>
      <c r="S100" s="6" t="e">
        <f t="shared" si="4"/>
        <v>#REF!</v>
      </c>
      <c r="T100" s="6" t="e">
        <f t="shared" si="4"/>
        <v>#REF!</v>
      </c>
      <c r="U100" s="6" t="e">
        <f t="shared" si="4"/>
        <v>#REF!</v>
      </c>
      <c r="V100" s="6" t="e">
        <f t="shared" si="4"/>
        <v>#REF!</v>
      </c>
      <c r="W100" s="6" t="e">
        <f t="shared" si="4"/>
        <v>#REF!</v>
      </c>
      <c r="X100" s="6" t="e">
        <f t="shared" si="4"/>
        <v>#REF!</v>
      </c>
      <c r="Y100" s="6" t="e">
        <f t="shared" si="4"/>
        <v>#REF!</v>
      </c>
      <c r="Z100" s="6" t="e">
        <f t="shared" si="4"/>
        <v>#REF!</v>
      </c>
      <c r="AA100" s="6" t="e">
        <f t="shared" si="4"/>
        <v>#REF!</v>
      </c>
      <c r="AB100" s="6" t="e">
        <f t="shared" ref="AB100:BK103" si="5">(AB96-AA96)/ABS(AA96)</f>
        <v>#REF!</v>
      </c>
      <c r="AC100" s="6" t="e">
        <f t="shared" si="5"/>
        <v>#REF!</v>
      </c>
      <c r="AD100" s="6" t="e">
        <f t="shared" si="5"/>
        <v>#REF!</v>
      </c>
      <c r="AE100" s="6" t="e">
        <f t="shared" si="5"/>
        <v>#REF!</v>
      </c>
      <c r="AF100" s="6" t="e">
        <f t="shared" si="5"/>
        <v>#REF!</v>
      </c>
      <c r="AG100" s="6" t="e">
        <f t="shared" si="5"/>
        <v>#REF!</v>
      </c>
      <c r="AH100" s="6" t="e">
        <f t="shared" si="5"/>
        <v>#REF!</v>
      </c>
      <c r="AI100" s="6" t="e">
        <f t="shared" si="5"/>
        <v>#REF!</v>
      </c>
      <c r="AJ100" s="6" t="e">
        <f t="shared" si="5"/>
        <v>#REF!</v>
      </c>
      <c r="AK100" s="6" t="e">
        <f t="shared" si="5"/>
        <v>#REF!</v>
      </c>
      <c r="AL100" s="6" t="e">
        <f t="shared" si="5"/>
        <v>#REF!</v>
      </c>
      <c r="AM100" s="6" t="e">
        <f t="shared" si="5"/>
        <v>#REF!</v>
      </c>
      <c r="AN100" s="6" t="e">
        <f t="shared" si="5"/>
        <v>#REF!</v>
      </c>
      <c r="AO100" s="6" t="e">
        <f t="shared" si="5"/>
        <v>#REF!</v>
      </c>
      <c r="AP100" s="6" t="e">
        <f t="shared" si="5"/>
        <v>#REF!</v>
      </c>
      <c r="AQ100" s="6" t="e">
        <f t="shared" si="5"/>
        <v>#REF!</v>
      </c>
      <c r="AR100" s="6" t="e">
        <f t="shared" si="5"/>
        <v>#REF!</v>
      </c>
      <c r="AS100" s="6" t="e">
        <f t="shared" si="5"/>
        <v>#REF!</v>
      </c>
      <c r="AT100" s="6" t="e">
        <f t="shared" si="5"/>
        <v>#REF!</v>
      </c>
      <c r="AU100" s="6" t="e">
        <f t="shared" si="5"/>
        <v>#REF!</v>
      </c>
      <c r="AV100" s="6" t="e">
        <f t="shared" si="5"/>
        <v>#REF!</v>
      </c>
      <c r="AW100" s="6" t="e">
        <f t="shared" si="5"/>
        <v>#REF!</v>
      </c>
      <c r="AX100" s="6" t="e">
        <f t="shared" si="5"/>
        <v>#REF!</v>
      </c>
      <c r="AY100" s="6" t="e">
        <f t="shared" si="5"/>
        <v>#REF!</v>
      </c>
      <c r="AZ100" s="6" t="e">
        <f t="shared" si="5"/>
        <v>#REF!</v>
      </c>
      <c r="BA100" s="6" t="e">
        <f t="shared" si="5"/>
        <v>#REF!</v>
      </c>
      <c r="BB100" s="6" t="e">
        <f t="shared" ref="BB100:BK100" si="6">(BB96-BA96)/ABS(BA96)</f>
        <v>#REF!</v>
      </c>
      <c r="BC100" s="6" t="e">
        <f t="shared" si="6"/>
        <v>#REF!</v>
      </c>
      <c r="BD100" s="6" t="e">
        <f t="shared" si="6"/>
        <v>#REF!</v>
      </c>
      <c r="BE100" s="6" t="e">
        <f t="shared" si="6"/>
        <v>#REF!</v>
      </c>
      <c r="BF100" s="6" t="e">
        <f t="shared" si="6"/>
        <v>#REF!</v>
      </c>
      <c r="BG100" s="6" t="e">
        <f t="shared" si="6"/>
        <v>#REF!</v>
      </c>
      <c r="BH100" s="6" t="e">
        <f t="shared" si="6"/>
        <v>#REF!</v>
      </c>
      <c r="BI100" s="6" t="e">
        <f t="shared" si="6"/>
        <v>#REF!</v>
      </c>
      <c r="BJ100" s="6" t="e">
        <f t="shared" si="6"/>
        <v>#REF!</v>
      </c>
      <c r="BK100" s="6" t="e">
        <f t="shared" si="6"/>
        <v>#REF!</v>
      </c>
    </row>
    <row r="101" spans="1:63" s="24" customFormat="1">
      <c r="A101" s="69"/>
      <c r="B101" s="16" t="s">
        <v>10</v>
      </c>
      <c r="C101" s="66"/>
      <c r="D101" s="16" t="s">
        <v>6</v>
      </c>
      <c r="E101" s="7" t="s">
        <v>19</v>
      </c>
      <c r="F101" s="7" t="e">
        <f>(F97-E97)/ABS(E97)</f>
        <v>#REF!</v>
      </c>
      <c r="G101" s="7" t="e">
        <f t="shared" ref="G101:H101" si="7">(G97-F97)/ABS(F97)</f>
        <v>#REF!</v>
      </c>
      <c r="H101" s="7" t="e">
        <f t="shared" si="7"/>
        <v>#REF!</v>
      </c>
      <c r="I101" s="7" t="e">
        <f>(I97-H97)/ABS(H97)</f>
        <v>#REF!</v>
      </c>
      <c r="J101" s="7" t="e">
        <f t="shared" ref="J101" si="8">(J97-I97)/ABS(I97)</f>
        <v>#REF!</v>
      </c>
      <c r="K101" s="7" t="e">
        <f>(K97-J97)/ABS(J97)</f>
        <v>#REF!</v>
      </c>
      <c r="L101" s="7" t="e">
        <f t="shared" ref="L101:O101" si="9">(L97-K97)/ABS(K97)</f>
        <v>#REF!</v>
      </c>
      <c r="M101" s="7" t="e">
        <f t="shared" si="9"/>
        <v>#REF!</v>
      </c>
      <c r="N101" s="7" t="e">
        <f t="shared" si="9"/>
        <v>#REF!</v>
      </c>
      <c r="O101" s="7" t="e">
        <f t="shared" si="9"/>
        <v>#REF!</v>
      </c>
      <c r="P101" s="7" t="e">
        <f t="shared" si="4"/>
        <v>#REF!</v>
      </c>
      <c r="Q101" s="7" t="e">
        <f t="shared" si="4"/>
        <v>#REF!</v>
      </c>
      <c r="R101" s="7" t="e">
        <f t="shared" si="4"/>
        <v>#REF!</v>
      </c>
      <c r="S101" s="7" t="e">
        <f t="shared" si="4"/>
        <v>#REF!</v>
      </c>
      <c r="T101" s="7" t="e">
        <f t="shared" si="4"/>
        <v>#REF!</v>
      </c>
      <c r="U101" s="7" t="e">
        <f t="shared" si="4"/>
        <v>#REF!</v>
      </c>
      <c r="V101" s="7" t="e">
        <f t="shared" si="4"/>
        <v>#REF!</v>
      </c>
      <c r="W101" s="7" t="e">
        <f t="shared" si="4"/>
        <v>#REF!</v>
      </c>
      <c r="X101" s="7" t="e">
        <f t="shared" si="4"/>
        <v>#REF!</v>
      </c>
      <c r="Y101" s="7" t="e">
        <f t="shared" si="4"/>
        <v>#REF!</v>
      </c>
      <c r="Z101" s="7" t="e">
        <f t="shared" si="4"/>
        <v>#REF!</v>
      </c>
      <c r="AA101" s="7" t="e">
        <f t="shared" si="4"/>
        <v>#REF!</v>
      </c>
      <c r="AB101" s="7" t="e">
        <f t="shared" ref="AB101:AQ101" si="10">(AB97-AA97)/ABS(AA97)</f>
        <v>#REF!</v>
      </c>
      <c r="AC101" s="7" t="e">
        <f t="shared" si="10"/>
        <v>#REF!</v>
      </c>
      <c r="AD101" s="7" t="e">
        <f t="shared" si="10"/>
        <v>#REF!</v>
      </c>
      <c r="AE101" s="7" t="e">
        <f t="shared" si="10"/>
        <v>#REF!</v>
      </c>
      <c r="AF101" s="7" t="e">
        <f t="shared" si="10"/>
        <v>#REF!</v>
      </c>
      <c r="AG101" s="7" t="e">
        <f t="shared" si="10"/>
        <v>#REF!</v>
      </c>
      <c r="AH101" s="7" t="e">
        <f t="shared" si="10"/>
        <v>#REF!</v>
      </c>
      <c r="AI101" s="7" t="e">
        <f t="shared" si="10"/>
        <v>#REF!</v>
      </c>
      <c r="AJ101" s="7" t="e">
        <f t="shared" si="10"/>
        <v>#REF!</v>
      </c>
      <c r="AK101" s="7" t="e">
        <f t="shared" si="10"/>
        <v>#REF!</v>
      </c>
      <c r="AL101" s="7" t="e">
        <f t="shared" si="10"/>
        <v>#REF!</v>
      </c>
      <c r="AM101" s="7" t="e">
        <f t="shared" si="10"/>
        <v>#REF!</v>
      </c>
      <c r="AN101" s="7" t="e">
        <f t="shared" si="10"/>
        <v>#REF!</v>
      </c>
      <c r="AO101" s="7" t="e">
        <f t="shared" si="10"/>
        <v>#REF!</v>
      </c>
      <c r="AP101" s="7" t="e">
        <f t="shared" si="10"/>
        <v>#REF!</v>
      </c>
      <c r="AQ101" s="7" t="e">
        <f t="shared" si="10"/>
        <v>#REF!</v>
      </c>
      <c r="AR101" s="7" t="e">
        <f t="shared" si="5"/>
        <v>#REF!</v>
      </c>
      <c r="AS101" s="7" t="e">
        <f t="shared" si="5"/>
        <v>#REF!</v>
      </c>
      <c r="AT101" s="7" t="e">
        <f t="shared" si="5"/>
        <v>#REF!</v>
      </c>
      <c r="AU101" s="7" t="e">
        <f t="shared" si="5"/>
        <v>#REF!</v>
      </c>
      <c r="AV101" s="7" t="e">
        <f t="shared" si="5"/>
        <v>#REF!</v>
      </c>
      <c r="AW101" s="7" t="e">
        <f t="shared" si="5"/>
        <v>#REF!</v>
      </c>
      <c r="AX101" s="7" t="e">
        <f t="shared" si="5"/>
        <v>#REF!</v>
      </c>
      <c r="AY101" s="7" t="e">
        <f t="shared" si="5"/>
        <v>#REF!</v>
      </c>
      <c r="AZ101" s="7" t="e">
        <f t="shared" si="5"/>
        <v>#REF!</v>
      </c>
      <c r="BA101" s="7" t="e">
        <f t="shared" si="5"/>
        <v>#REF!</v>
      </c>
      <c r="BB101" s="7" t="e">
        <f t="shared" si="5"/>
        <v>#REF!</v>
      </c>
      <c r="BC101" s="7" t="e">
        <f t="shared" si="5"/>
        <v>#REF!</v>
      </c>
      <c r="BD101" s="7" t="e">
        <f t="shared" si="5"/>
        <v>#REF!</v>
      </c>
      <c r="BE101" s="7" t="e">
        <f t="shared" si="5"/>
        <v>#REF!</v>
      </c>
      <c r="BF101" s="7" t="e">
        <f t="shared" si="5"/>
        <v>#REF!</v>
      </c>
      <c r="BG101" s="7" t="e">
        <f t="shared" si="5"/>
        <v>#REF!</v>
      </c>
      <c r="BH101" s="7" t="e">
        <f t="shared" si="5"/>
        <v>#REF!</v>
      </c>
      <c r="BI101" s="7" t="e">
        <f t="shared" si="5"/>
        <v>#REF!</v>
      </c>
      <c r="BJ101" s="7" t="e">
        <f t="shared" si="5"/>
        <v>#REF!</v>
      </c>
      <c r="BK101" s="7" t="e">
        <f t="shared" si="5"/>
        <v>#REF!</v>
      </c>
    </row>
    <row r="102" spans="1:63">
      <c r="A102" s="69"/>
      <c r="B102" s="16" t="s">
        <v>11</v>
      </c>
      <c r="C102" s="66"/>
      <c r="D102" s="16" t="s">
        <v>22</v>
      </c>
      <c r="E102" s="7" t="s">
        <v>19</v>
      </c>
      <c r="F102" s="7" t="e">
        <f>(F98-E98)/ABS(E98)</f>
        <v>#REF!</v>
      </c>
      <c r="G102" s="7" t="e">
        <f t="shared" ref="G102:H102" si="11">(G98-F98)/ABS(F98)</f>
        <v>#REF!</v>
      </c>
      <c r="H102" s="7" t="e">
        <f t="shared" si="11"/>
        <v>#REF!</v>
      </c>
      <c r="I102" s="7" t="e">
        <f>(I98-H98)/ABS(H98)</f>
        <v>#REF!</v>
      </c>
      <c r="J102" s="7" t="e">
        <f t="shared" ref="J102" si="12">(J98-I98)/ABS(I98)</f>
        <v>#REF!</v>
      </c>
      <c r="K102" s="7" t="e">
        <f>(K98-J98)/ABS(J98)</f>
        <v>#REF!</v>
      </c>
      <c r="L102" s="7" t="e">
        <f t="shared" ref="L102:O102" si="13">(L98-K98)/ABS(K98)</f>
        <v>#REF!</v>
      </c>
      <c r="M102" s="7" t="e">
        <f t="shared" si="13"/>
        <v>#REF!</v>
      </c>
      <c r="N102" s="7" t="e">
        <f t="shared" si="13"/>
        <v>#REF!</v>
      </c>
      <c r="O102" s="7" t="e">
        <f t="shared" si="13"/>
        <v>#REF!</v>
      </c>
      <c r="P102" s="7" t="e">
        <f t="shared" si="4"/>
        <v>#REF!</v>
      </c>
      <c r="Q102" s="7" t="e">
        <f t="shared" si="4"/>
        <v>#REF!</v>
      </c>
      <c r="R102" s="7" t="e">
        <f t="shared" si="4"/>
        <v>#REF!</v>
      </c>
      <c r="S102" s="7" t="e">
        <f t="shared" si="4"/>
        <v>#REF!</v>
      </c>
      <c r="T102" s="7" t="e">
        <f t="shared" si="4"/>
        <v>#REF!</v>
      </c>
      <c r="U102" s="7" t="e">
        <f t="shared" si="4"/>
        <v>#REF!</v>
      </c>
      <c r="V102" s="7" t="e">
        <f t="shared" si="4"/>
        <v>#REF!</v>
      </c>
      <c r="W102" s="7" t="e">
        <f t="shared" si="4"/>
        <v>#REF!</v>
      </c>
      <c r="X102" s="7" t="e">
        <f t="shared" si="4"/>
        <v>#REF!</v>
      </c>
      <c r="Y102" s="7" t="e">
        <f t="shared" si="4"/>
        <v>#REF!</v>
      </c>
      <c r="Z102" s="7" t="e">
        <f t="shared" si="4"/>
        <v>#REF!</v>
      </c>
      <c r="AA102" s="7" t="e">
        <f t="shared" si="4"/>
        <v>#REF!</v>
      </c>
      <c r="AB102" s="7" t="e">
        <f t="shared" ref="AB102:AQ102" si="14">(AB98-AA98)/ABS(AA98)</f>
        <v>#REF!</v>
      </c>
      <c r="AC102" s="7" t="e">
        <f t="shared" si="14"/>
        <v>#REF!</v>
      </c>
      <c r="AD102" s="7" t="e">
        <f t="shared" si="14"/>
        <v>#REF!</v>
      </c>
      <c r="AE102" s="7" t="e">
        <f t="shared" si="14"/>
        <v>#REF!</v>
      </c>
      <c r="AF102" s="7" t="e">
        <f t="shared" si="14"/>
        <v>#REF!</v>
      </c>
      <c r="AG102" s="7" t="e">
        <f t="shared" si="14"/>
        <v>#REF!</v>
      </c>
      <c r="AH102" s="7" t="e">
        <f t="shared" si="14"/>
        <v>#REF!</v>
      </c>
      <c r="AI102" s="7" t="e">
        <f t="shared" si="14"/>
        <v>#REF!</v>
      </c>
      <c r="AJ102" s="7" t="e">
        <f t="shared" si="14"/>
        <v>#REF!</v>
      </c>
      <c r="AK102" s="7" t="e">
        <f t="shared" si="14"/>
        <v>#REF!</v>
      </c>
      <c r="AL102" s="7" t="e">
        <f t="shared" si="14"/>
        <v>#REF!</v>
      </c>
      <c r="AM102" s="7" t="e">
        <f t="shared" si="14"/>
        <v>#REF!</v>
      </c>
      <c r="AN102" s="7" t="e">
        <f t="shared" si="14"/>
        <v>#REF!</v>
      </c>
      <c r="AO102" s="7" t="e">
        <f t="shared" si="14"/>
        <v>#REF!</v>
      </c>
      <c r="AP102" s="7" t="e">
        <f t="shared" si="14"/>
        <v>#REF!</v>
      </c>
      <c r="AQ102" s="7" t="e">
        <f t="shared" si="14"/>
        <v>#REF!</v>
      </c>
      <c r="AR102" s="7" t="e">
        <f t="shared" si="5"/>
        <v>#REF!</v>
      </c>
      <c r="AS102" s="7" t="e">
        <f t="shared" si="5"/>
        <v>#REF!</v>
      </c>
      <c r="AT102" s="7" t="e">
        <f t="shared" si="5"/>
        <v>#REF!</v>
      </c>
      <c r="AU102" s="7" t="e">
        <f t="shared" si="5"/>
        <v>#REF!</v>
      </c>
      <c r="AV102" s="7" t="e">
        <f t="shared" si="5"/>
        <v>#REF!</v>
      </c>
      <c r="AW102" s="7" t="e">
        <f t="shared" si="5"/>
        <v>#REF!</v>
      </c>
      <c r="AX102" s="7" t="e">
        <f t="shared" si="5"/>
        <v>#REF!</v>
      </c>
      <c r="AY102" s="7" t="e">
        <f t="shared" si="5"/>
        <v>#REF!</v>
      </c>
      <c r="AZ102" s="7" t="e">
        <f t="shared" si="5"/>
        <v>#REF!</v>
      </c>
      <c r="BA102" s="7" t="e">
        <f t="shared" si="5"/>
        <v>#REF!</v>
      </c>
      <c r="BB102" s="7" t="e">
        <f t="shared" si="5"/>
        <v>#REF!</v>
      </c>
      <c r="BC102" s="7" t="e">
        <f t="shared" si="5"/>
        <v>#REF!</v>
      </c>
      <c r="BD102" s="7" t="e">
        <f t="shared" si="5"/>
        <v>#REF!</v>
      </c>
      <c r="BE102" s="7" t="e">
        <f t="shared" si="5"/>
        <v>#REF!</v>
      </c>
      <c r="BF102" s="7" t="e">
        <f t="shared" si="5"/>
        <v>#REF!</v>
      </c>
      <c r="BG102" s="7" t="e">
        <f t="shared" si="5"/>
        <v>#REF!</v>
      </c>
      <c r="BH102" s="7" t="e">
        <f t="shared" si="5"/>
        <v>#REF!</v>
      </c>
      <c r="BI102" s="7" t="e">
        <f t="shared" si="5"/>
        <v>#REF!</v>
      </c>
      <c r="BJ102" s="7" t="e">
        <f t="shared" si="5"/>
        <v>#REF!</v>
      </c>
      <c r="BK102" s="7" t="e">
        <f t="shared" si="5"/>
        <v>#REF!</v>
      </c>
    </row>
    <row r="103" spans="1:63" s="24" customFormat="1" ht="25.5">
      <c r="A103" s="69"/>
      <c r="B103" s="16" t="s">
        <v>1</v>
      </c>
      <c r="C103" s="70"/>
      <c r="D103" s="16" t="s">
        <v>0</v>
      </c>
      <c r="E103" s="8" t="s">
        <v>19</v>
      </c>
      <c r="F103" s="8" t="e">
        <f>(F99-E99)/ABS(E99)</f>
        <v>#REF!</v>
      </c>
      <c r="G103" s="8" t="e">
        <f t="shared" ref="G103:H103" si="15">(G99-F99)/ABS(F99)</f>
        <v>#REF!</v>
      </c>
      <c r="H103" s="8" t="e">
        <f t="shared" si="15"/>
        <v>#REF!</v>
      </c>
      <c r="I103" s="8" t="e">
        <f>(I99-H99)/ABS(H99)</f>
        <v>#REF!</v>
      </c>
      <c r="J103" s="8" t="e">
        <f t="shared" ref="J103" si="16">(J99-I99)/ABS(I99)</f>
        <v>#REF!</v>
      </c>
      <c r="K103" s="8" t="e">
        <f>(K99-J99)/ABS(J99)</f>
        <v>#REF!</v>
      </c>
      <c r="L103" s="8" t="e">
        <f t="shared" ref="L103:O103" si="17">(L99-K99)/ABS(K99)</f>
        <v>#REF!</v>
      </c>
      <c r="M103" s="8" t="e">
        <f t="shared" si="17"/>
        <v>#REF!</v>
      </c>
      <c r="N103" s="8" t="e">
        <f t="shared" si="17"/>
        <v>#REF!</v>
      </c>
      <c r="O103" s="8" t="e">
        <f t="shared" si="17"/>
        <v>#REF!</v>
      </c>
      <c r="P103" s="8" t="e">
        <f t="shared" si="4"/>
        <v>#REF!</v>
      </c>
      <c r="Q103" s="8" t="e">
        <f t="shared" si="4"/>
        <v>#REF!</v>
      </c>
      <c r="R103" s="8" t="e">
        <f t="shared" si="4"/>
        <v>#REF!</v>
      </c>
      <c r="S103" s="8" t="e">
        <f t="shared" si="4"/>
        <v>#REF!</v>
      </c>
      <c r="T103" s="8" t="e">
        <f t="shared" si="4"/>
        <v>#REF!</v>
      </c>
      <c r="U103" s="8" t="e">
        <f t="shared" si="4"/>
        <v>#REF!</v>
      </c>
      <c r="V103" s="8" t="e">
        <f t="shared" si="4"/>
        <v>#REF!</v>
      </c>
      <c r="W103" s="8" t="e">
        <f t="shared" si="4"/>
        <v>#REF!</v>
      </c>
      <c r="X103" s="8" t="e">
        <f t="shared" si="4"/>
        <v>#REF!</v>
      </c>
      <c r="Y103" s="8" t="e">
        <f t="shared" si="4"/>
        <v>#REF!</v>
      </c>
      <c r="Z103" s="8" t="e">
        <f t="shared" si="4"/>
        <v>#REF!</v>
      </c>
      <c r="AA103" s="8" t="e">
        <f t="shared" si="4"/>
        <v>#REF!</v>
      </c>
      <c r="AB103" s="8" t="e">
        <f t="shared" ref="AB103:AQ103" si="18">(AB99-AA99)/ABS(AA99)</f>
        <v>#REF!</v>
      </c>
      <c r="AC103" s="8" t="e">
        <f t="shared" si="18"/>
        <v>#REF!</v>
      </c>
      <c r="AD103" s="8" t="e">
        <f t="shared" si="18"/>
        <v>#REF!</v>
      </c>
      <c r="AE103" s="8" t="e">
        <f t="shared" si="18"/>
        <v>#REF!</v>
      </c>
      <c r="AF103" s="8" t="e">
        <f t="shared" si="18"/>
        <v>#REF!</v>
      </c>
      <c r="AG103" s="8" t="e">
        <f t="shared" si="18"/>
        <v>#REF!</v>
      </c>
      <c r="AH103" s="8" t="e">
        <f t="shared" si="18"/>
        <v>#REF!</v>
      </c>
      <c r="AI103" s="8" t="e">
        <f t="shared" si="18"/>
        <v>#REF!</v>
      </c>
      <c r="AJ103" s="8" t="e">
        <f t="shared" si="18"/>
        <v>#REF!</v>
      </c>
      <c r="AK103" s="8" t="e">
        <f t="shared" si="18"/>
        <v>#REF!</v>
      </c>
      <c r="AL103" s="8" t="e">
        <f t="shared" si="18"/>
        <v>#REF!</v>
      </c>
      <c r="AM103" s="8" t="e">
        <f t="shared" si="18"/>
        <v>#REF!</v>
      </c>
      <c r="AN103" s="8" t="e">
        <f t="shared" si="18"/>
        <v>#REF!</v>
      </c>
      <c r="AO103" s="8" t="e">
        <f t="shared" si="18"/>
        <v>#REF!</v>
      </c>
      <c r="AP103" s="8" t="e">
        <f t="shared" si="18"/>
        <v>#REF!</v>
      </c>
      <c r="AQ103" s="8" t="e">
        <f t="shared" si="18"/>
        <v>#REF!</v>
      </c>
      <c r="AR103" s="8" t="e">
        <f t="shared" si="5"/>
        <v>#REF!</v>
      </c>
      <c r="AS103" s="8" t="e">
        <f t="shared" si="5"/>
        <v>#REF!</v>
      </c>
      <c r="AT103" s="8" t="e">
        <f t="shared" si="5"/>
        <v>#REF!</v>
      </c>
      <c r="AU103" s="8" t="e">
        <f t="shared" si="5"/>
        <v>#REF!</v>
      </c>
      <c r="AV103" s="8" t="e">
        <f t="shared" si="5"/>
        <v>#REF!</v>
      </c>
      <c r="AW103" s="8" t="e">
        <f t="shared" si="5"/>
        <v>#REF!</v>
      </c>
      <c r="AX103" s="8" t="e">
        <f t="shared" si="5"/>
        <v>#REF!</v>
      </c>
      <c r="AY103" s="8" t="e">
        <f t="shared" si="5"/>
        <v>#REF!</v>
      </c>
      <c r="AZ103" s="8" t="e">
        <f t="shared" si="5"/>
        <v>#REF!</v>
      </c>
      <c r="BA103" s="8" t="e">
        <f t="shared" si="5"/>
        <v>#REF!</v>
      </c>
      <c r="BB103" s="8" t="e">
        <f t="shared" si="5"/>
        <v>#REF!</v>
      </c>
      <c r="BC103" s="8" t="e">
        <f t="shared" si="5"/>
        <v>#REF!</v>
      </c>
      <c r="BD103" s="8" t="e">
        <f t="shared" si="5"/>
        <v>#REF!</v>
      </c>
      <c r="BE103" s="8" t="e">
        <f t="shared" si="5"/>
        <v>#REF!</v>
      </c>
      <c r="BF103" s="8" t="e">
        <f t="shared" si="5"/>
        <v>#REF!</v>
      </c>
      <c r="BG103" s="8" t="e">
        <f t="shared" si="5"/>
        <v>#REF!</v>
      </c>
      <c r="BH103" s="8" t="e">
        <f t="shared" si="5"/>
        <v>#REF!</v>
      </c>
      <c r="BI103" s="8" t="e">
        <f t="shared" si="5"/>
        <v>#REF!</v>
      </c>
      <c r="BJ103" s="8" t="e">
        <f t="shared" si="5"/>
        <v>#REF!</v>
      </c>
      <c r="BK103" s="8" t="e">
        <f t="shared" si="5"/>
        <v>#REF!</v>
      </c>
    </row>
    <row r="104" spans="1:63" s="30" customFormat="1" ht="15.95" customHeight="1">
      <c r="A104" s="69" t="s">
        <v>17</v>
      </c>
      <c r="B104" s="16" t="s">
        <v>12</v>
      </c>
      <c r="C104" s="65" t="s">
        <v>18</v>
      </c>
      <c r="D104" s="16" t="s">
        <v>5</v>
      </c>
      <c r="E104" s="7" t="e">
        <f>#REF!</f>
        <v>#REF!</v>
      </c>
      <c r="F104" s="7" t="e">
        <f>#REF!</f>
        <v>#REF!</v>
      </c>
      <c r="G104" s="7" t="e">
        <f>#REF!</f>
        <v>#REF!</v>
      </c>
      <c r="H104" s="7" t="e">
        <f>#REF!</f>
        <v>#REF!</v>
      </c>
      <c r="I104" s="7" t="e">
        <f>#REF!</f>
        <v>#REF!</v>
      </c>
      <c r="J104" s="7" t="e">
        <f>#REF!</f>
        <v>#REF!</v>
      </c>
      <c r="K104" s="7" t="e">
        <f>#REF!</f>
        <v>#REF!</v>
      </c>
      <c r="L104" s="7" t="e">
        <f>#REF!</f>
        <v>#REF!</v>
      </c>
      <c r="M104" s="7" t="e">
        <f>#REF!</f>
        <v>#REF!</v>
      </c>
      <c r="N104" s="7" t="e">
        <f>#REF!</f>
        <v>#REF!</v>
      </c>
      <c r="O104" s="7" t="e">
        <f>#REF!</f>
        <v>#REF!</v>
      </c>
      <c r="P104" s="7" t="e">
        <f>#REF!</f>
        <v>#REF!</v>
      </c>
      <c r="Q104" s="7" t="e">
        <f>#REF!</f>
        <v>#REF!</v>
      </c>
      <c r="R104" s="7" t="e">
        <f>#REF!</f>
        <v>#REF!</v>
      </c>
      <c r="S104" s="7" t="e">
        <f>#REF!</f>
        <v>#REF!</v>
      </c>
      <c r="T104" s="7" t="e">
        <f>#REF!</f>
        <v>#REF!</v>
      </c>
      <c r="U104" s="7" t="e">
        <f>#REF!</f>
        <v>#REF!</v>
      </c>
      <c r="V104" s="7" t="e">
        <f>#REF!</f>
        <v>#REF!</v>
      </c>
      <c r="W104" s="7" t="e">
        <f>#REF!</f>
        <v>#REF!</v>
      </c>
      <c r="X104" s="7" t="e">
        <f>#REF!</f>
        <v>#REF!</v>
      </c>
      <c r="Y104" s="7" t="e">
        <f>#REF!</f>
        <v>#REF!</v>
      </c>
      <c r="Z104" s="7" t="e">
        <f>#REF!</f>
        <v>#REF!</v>
      </c>
      <c r="AA104" s="7" t="e">
        <f>#REF!</f>
        <v>#REF!</v>
      </c>
      <c r="AB104" s="7" t="e">
        <f>#REF!</f>
        <v>#REF!</v>
      </c>
      <c r="AC104" s="7" t="e">
        <f>#REF!</f>
        <v>#REF!</v>
      </c>
      <c r="AD104" s="7" t="e">
        <f>#REF!</f>
        <v>#REF!</v>
      </c>
      <c r="AE104" s="7" t="e">
        <f>#REF!</f>
        <v>#REF!</v>
      </c>
      <c r="AF104" s="7" t="e">
        <f>#REF!</f>
        <v>#REF!</v>
      </c>
      <c r="AG104" s="7" t="e">
        <f>#REF!</f>
        <v>#REF!</v>
      </c>
      <c r="AH104" s="7" t="e">
        <f>#REF!</f>
        <v>#REF!</v>
      </c>
      <c r="AI104" s="7" t="e">
        <f>#REF!</f>
        <v>#REF!</v>
      </c>
      <c r="AJ104" s="7" t="e">
        <f>#REF!</f>
        <v>#REF!</v>
      </c>
      <c r="AK104" s="7" t="e">
        <f>#REF!</f>
        <v>#REF!</v>
      </c>
      <c r="AL104" s="7" t="e">
        <f>#REF!</f>
        <v>#REF!</v>
      </c>
      <c r="AM104" s="7" t="e">
        <f>#REF!</f>
        <v>#REF!</v>
      </c>
      <c r="AN104" s="7" t="e">
        <f>#REF!</f>
        <v>#REF!</v>
      </c>
      <c r="AO104" s="7" t="e">
        <f>#REF!</f>
        <v>#REF!</v>
      </c>
      <c r="AP104" s="7" t="e">
        <f>#REF!</f>
        <v>#REF!</v>
      </c>
      <c r="AQ104" s="7" t="e">
        <f>#REF!</f>
        <v>#REF!</v>
      </c>
      <c r="AR104" s="7" t="e">
        <f>#REF!</f>
        <v>#REF!</v>
      </c>
      <c r="AS104" s="7" t="e">
        <f>#REF!</f>
        <v>#REF!</v>
      </c>
      <c r="AT104" s="7" t="e">
        <f>#REF!</f>
        <v>#REF!</v>
      </c>
      <c r="AU104" s="7" t="e">
        <f>#REF!</f>
        <v>#REF!</v>
      </c>
      <c r="AV104" s="7" t="e">
        <f>#REF!</f>
        <v>#REF!</v>
      </c>
      <c r="AW104" s="7" t="e">
        <f>#REF!</f>
        <v>#REF!</v>
      </c>
      <c r="AX104" s="7" t="e">
        <f>#REF!</f>
        <v>#REF!</v>
      </c>
      <c r="AY104" s="7" t="e">
        <f>#REF!</f>
        <v>#REF!</v>
      </c>
      <c r="AZ104" s="7" t="e">
        <f>#REF!</f>
        <v>#REF!</v>
      </c>
      <c r="BA104" s="7" t="e">
        <f>#REF!</f>
        <v>#REF!</v>
      </c>
      <c r="BB104" s="7" t="e">
        <f>#REF!</f>
        <v>#REF!</v>
      </c>
      <c r="BC104" s="7" t="e">
        <f>#REF!</f>
        <v>#REF!</v>
      </c>
      <c r="BD104" s="7" t="e">
        <f>#REF!</f>
        <v>#REF!</v>
      </c>
      <c r="BE104" s="7" t="e">
        <f>#REF!</f>
        <v>#REF!</v>
      </c>
      <c r="BF104" s="7" t="e">
        <f>#REF!</f>
        <v>#REF!</v>
      </c>
      <c r="BG104" s="7" t="e">
        <f>#REF!</f>
        <v>#REF!</v>
      </c>
      <c r="BH104" s="7" t="e">
        <f>#REF!</f>
        <v>#REF!</v>
      </c>
      <c r="BI104" s="7" t="e">
        <f>#REF!</f>
        <v>#REF!</v>
      </c>
      <c r="BJ104" s="7" t="e">
        <f>#REF!</f>
        <v>#REF!</v>
      </c>
      <c r="BK104" s="7" t="e">
        <f>#REF!</f>
        <v>#REF!</v>
      </c>
    </row>
    <row r="105" spans="1:63" ht="15.95" customHeight="1">
      <c r="A105" s="69"/>
      <c r="B105" s="16" t="s">
        <v>13</v>
      </c>
      <c r="C105" s="66"/>
      <c r="D105" s="16" t="s">
        <v>6</v>
      </c>
      <c r="E105" s="7" t="e">
        <f>#REF!</f>
        <v>#REF!</v>
      </c>
      <c r="F105" s="7" t="e">
        <f>#REF!</f>
        <v>#REF!</v>
      </c>
      <c r="G105" s="7" t="e">
        <f>#REF!</f>
        <v>#REF!</v>
      </c>
      <c r="H105" s="7" t="e">
        <f>#REF!</f>
        <v>#REF!</v>
      </c>
      <c r="I105" s="7" t="e">
        <f>#REF!</f>
        <v>#REF!</v>
      </c>
      <c r="J105" s="7" t="e">
        <f>#REF!</f>
        <v>#REF!</v>
      </c>
      <c r="K105" s="7" t="e">
        <f>#REF!</f>
        <v>#REF!</v>
      </c>
      <c r="L105" s="7" t="e">
        <f>#REF!</f>
        <v>#REF!</v>
      </c>
      <c r="M105" s="7" t="e">
        <f>#REF!</f>
        <v>#REF!</v>
      </c>
      <c r="N105" s="7" t="e">
        <f>#REF!</f>
        <v>#REF!</v>
      </c>
      <c r="O105" s="7" t="e">
        <f>#REF!</f>
        <v>#REF!</v>
      </c>
      <c r="P105" s="7" t="e">
        <f>#REF!</f>
        <v>#REF!</v>
      </c>
      <c r="Q105" s="7" t="e">
        <f>#REF!</f>
        <v>#REF!</v>
      </c>
      <c r="R105" s="7" t="e">
        <f>#REF!</f>
        <v>#REF!</v>
      </c>
      <c r="S105" s="7" t="e">
        <f>#REF!</f>
        <v>#REF!</v>
      </c>
      <c r="T105" s="7" t="e">
        <f>#REF!</f>
        <v>#REF!</v>
      </c>
      <c r="U105" s="7" t="e">
        <f>#REF!</f>
        <v>#REF!</v>
      </c>
      <c r="V105" s="7" t="e">
        <f>#REF!</f>
        <v>#REF!</v>
      </c>
      <c r="W105" s="7" t="e">
        <f>#REF!</f>
        <v>#REF!</v>
      </c>
      <c r="X105" s="7" t="e">
        <f>#REF!</f>
        <v>#REF!</v>
      </c>
      <c r="Y105" s="7" t="e">
        <f>#REF!</f>
        <v>#REF!</v>
      </c>
      <c r="Z105" s="7" t="e">
        <f>#REF!</f>
        <v>#REF!</v>
      </c>
      <c r="AA105" s="7" t="e">
        <f>#REF!</f>
        <v>#REF!</v>
      </c>
      <c r="AB105" s="7" t="e">
        <f>#REF!</f>
        <v>#REF!</v>
      </c>
      <c r="AC105" s="7" t="e">
        <f>#REF!</f>
        <v>#REF!</v>
      </c>
      <c r="AD105" s="7" t="e">
        <f>#REF!</f>
        <v>#REF!</v>
      </c>
      <c r="AE105" s="7" t="e">
        <f>#REF!</f>
        <v>#REF!</v>
      </c>
      <c r="AF105" s="7" t="e">
        <f>#REF!</f>
        <v>#REF!</v>
      </c>
      <c r="AG105" s="7" t="e">
        <f>#REF!</f>
        <v>#REF!</v>
      </c>
      <c r="AH105" s="7" t="e">
        <f>#REF!</f>
        <v>#REF!</v>
      </c>
      <c r="AI105" s="7" t="e">
        <f>#REF!</f>
        <v>#REF!</v>
      </c>
      <c r="AJ105" s="7" t="e">
        <f>#REF!</f>
        <v>#REF!</v>
      </c>
      <c r="AK105" s="7" t="e">
        <f>#REF!</f>
        <v>#REF!</v>
      </c>
      <c r="AL105" s="7" t="e">
        <f>#REF!</f>
        <v>#REF!</v>
      </c>
      <c r="AM105" s="7" t="e">
        <f>#REF!</f>
        <v>#REF!</v>
      </c>
      <c r="AN105" s="7" t="e">
        <f>#REF!</f>
        <v>#REF!</v>
      </c>
      <c r="AO105" s="7" t="e">
        <f>#REF!</f>
        <v>#REF!</v>
      </c>
      <c r="AP105" s="7" t="e">
        <f>#REF!</f>
        <v>#REF!</v>
      </c>
      <c r="AQ105" s="7" t="e">
        <f>#REF!</f>
        <v>#REF!</v>
      </c>
      <c r="AR105" s="7" t="e">
        <f>#REF!</f>
        <v>#REF!</v>
      </c>
      <c r="AS105" s="7" t="e">
        <f>#REF!</f>
        <v>#REF!</v>
      </c>
      <c r="AT105" s="7" t="e">
        <f>#REF!</f>
        <v>#REF!</v>
      </c>
      <c r="AU105" s="7" t="e">
        <f>#REF!</f>
        <v>#REF!</v>
      </c>
      <c r="AV105" s="7" t="e">
        <f>#REF!</f>
        <v>#REF!</v>
      </c>
      <c r="AW105" s="7" t="e">
        <f>#REF!</f>
        <v>#REF!</v>
      </c>
      <c r="AX105" s="7" t="e">
        <f>#REF!</f>
        <v>#REF!</v>
      </c>
      <c r="AY105" s="7" t="e">
        <f>#REF!</f>
        <v>#REF!</v>
      </c>
      <c r="AZ105" s="7" t="e">
        <f>#REF!</f>
        <v>#REF!</v>
      </c>
      <c r="BA105" s="7" t="e">
        <f>#REF!</f>
        <v>#REF!</v>
      </c>
      <c r="BB105" s="7" t="e">
        <f>#REF!</f>
        <v>#REF!</v>
      </c>
      <c r="BC105" s="7" t="e">
        <f>#REF!</f>
        <v>#REF!</v>
      </c>
      <c r="BD105" s="7" t="e">
        <f>#REF!</f>
        <v>#REF!</v>
      </c>
      <c r="BE105" s="7" t="e">
        <f>#REF!</f>
        <v>#REF!</v>
      </c>
      <c r="BF105" s="7" t="e">
        <f>#REF!</f>
        <v>#REF!</v>
      </c>
      <c r="BG105" s="7" t="e">
        <f>#REF!</f>
        <v>#REF!</v>
      </c>
      <c r="BH105" s="7" t="e">
        <f>#REF!</f>
        <v>#REF!</v>
      </c>
      <c r="BI105" s="7" t="e">
        <f>#REF!</f>
        <v>#REF!</v>
      </c>
      <c r="BJ105" s="7" t="e">
        <f>#REF!</f>
        <v>#REF!</v>
      </c>
      <c r="BK105" s="7" t="e">
        <f>#REF!</f>
        <v>#REF!</v>
      </c>
    </row>
    <row r="106" spans="1:63" ht="15.95" customHeight="1">
      <c r="A106" s="69"/>
      <c r="B106" s="16" t="s">
        <v>14</v>
      </c>
      <c r="C106" s="66"/>
      <c r="D106" s="16" t="s">
        <v>8</v>
      </c>
      <c r="E106" s="7" t="e">
        <f>#REF!</f>
        <v>#REF!</v>
      </c>
      <c r="F106" s="7" t="e">
        <f>#REF!</f>
        <v>#REF!</v>
      </c>
      <c r="G106" s="7" t="e">
        <f>#REF!</f>
        <v>#REF!</v>
      </c>
      <c r="H106" s="7" t="e">
        <f>#REF!</f>
        <v>#REF!</v>
      </c>
      <c r="I106" s="7" t="e">
        <f>#REF!</f>
        <v>#REF!</v>
      </c>
      <c r="J106" s="7" t="e">
        <f>#REF!</f>
        <v>#REF!</v>
      </c>
      <c r="K106" s="7" t="e">
        <f>#REF!</f>
        <v>#REF!</v>
      </c>
      <c r="L106" s="7" t="e">
        <f>#REF!</f>
        <v>#REF!</v>
      </c>
      <c r="M106" s="7" t="e">
        <f>#REF!</f>
        <v>#REF!</v>
      </c>
      <c r="N106" s="7" t="e">
        <f>#REF!</f>
        <v>#REF!</v>
      </c>
      <c r="O106" s="7" t="e">
        <f>#REF!</f>
        <v>#REF!</v>
      </c>
      <c r="P106" s="7" t="e">
        <f>#REF!</f>
        <v>#REF!</v>
      </c>
      <c r="Q106" s="7" t="e">
        <f>#REF!</f>
        <v>#REF!</v>
      </c>
      <c r="R106" s="7" t="e">
        <f>#REF!</f>
        <v>#REF!</v>
      </c>
      <c r="S106" s="7" t="e">
        <f>#REF!</f>
        <v>#REF!</v>
      </c>
      <c r="T106" s="7" t="e">
        <f>#REF!</f>
        <v>#REF!</v>
      </c>
      <c r="U106" s="7" t="e">
        <f>#REF!</f>
        <v>#REF!</v>
      </c>
      <c r="V106" s="7" t="e">
        <f>#REF!</f>
        <v>#REF!</v>
      </c>
      <c r="W106" s="7" t="e">
        <f>#REF!</f>
        <v>#REF!</v>
      </c>
      <c r="X106" s="7" t="e">
        <f>#REF!</f>
        <v>#REF!</v>
      </c>
      <c r="Y106" s="7" t="e">
        <f>#REF!</f>
        <v>#REF!</v>
      </c>
      <c r="Z106" s="7" t="e">
        <f>#REF!</f>
        <v>#REF!</v>
      </c>
      <c r="AA106" s="7" t="e">
        <f>#REF!</f>
        <v>#REF!</v>
      </c>
      <c r="AB106" s="7" t="e">
        <f>#REF!</f>
        <v>#REF!</v>
      </c>
      <c r="AC106" s="7" t="e">
        <f>#REF!</f>
        <v>#REF!</v>
      </c>
      <c r="AD106" s="7" t="e">
        <f>#REF!</f>
        <v>#REF!</v>
      </c>
      <c r="AE106" s="7" t="e">
        <f>#REF!</f>
        <v>#REF!</v>
      </c>
      <c r="AF106" s="7" t="e">
        <f>#REF!</f>
        <v>#REF!</v>
      </c>
      <c r="AG106" s="7" t="e">
        <f>#REF!</f>
        <v>#REF!</v>
      </c>
      <c r="AH106" s="7" t="e">
        <f>#REF!</f>
        <v>#REF!</v>
      </c>
      <c r="AI106" s="7" t="e">
        <f>#REF!</f>
        <v>#REF!</v>
      </c>
      <c r="AJ106" s="7" t="e">
        <f>#REF!</f>
        <v>#REF!</v>
      </c>
      <c r="AK106" s="7" t="e">
        <f>#REF!</f>
        <v>#REF!</v>
      </c>
      <c r="AL106" s="7" t="e">
        <f>#REF!</f>
        <v>#REF!</v>
      </c>
      <c r="AM106" s="7" t="e">
        <f>#REF!</f>
        <v>#REF!</v>
      </c>
      <c r="AN106" s="7" t="e">
        <f>#REF!</f>
        <v>#REF!</v>
      </c>
      <c r="AO106" s="7" t="e">
        <f>#REF!</f>
        <v>#REF!</v>
      </c>
      <c r="AP106" s="7" t="e">
        <f>#REF!</f>
        <v>#REF!</v>
      </c>
      <c r="AQ106" s="7" t="e">
        <f>#REF!</f>
        <v>#REF!</v>
      </c>
      <c r="AR106" s="7" t="e">
        <f>#REF!</f>
        <v>#REF!</v>
      </c>
      <c r="AS106" s="7" t="e">
        <f>#REF!</f>
        <v>#REF!</v>
      </c>
      <c r="AT106" s="7" t="e">
        <f>#REF!</f>
        <v>#REF!</v>
      </c>
      <c r="AU106" s="7" t="e">
        <f>#REF!</f>
        <v>#REF!</v>
      </c>
      <c r="AV106" s="7" t="e">
        <f>#REF!</f>
        <v>#REF!</v>
      </c>
      <c r="AW106" s="7" t="e">
        <f>#REF!</f>
        <v>#REF!</v>
      </c>
      <c r="AX106" s="7" t="e">
        <f>#REF!</f>
        <v>#REF!</v>
      </c>
      <c r="AY106" s="7" t="e">
        <f>#REF!</f>
        <v>#REF!</v>
      </c>
      <c r="AZ106" s="7" t="e">
        <f>#REF!</f>
        <v>#REF!</v>
      </c>
      <c r="BA106" s="7" t="e">
        <f>#REF!</f>
        <v>#REF!</v>
      </c>
      <c r="BB106" s="7" t="e">
        <f>#REF!</f>
        <v>#REF!</v>
      </c>
      <c r="BC106" s="7" t="e">
        <f>#REF!</f>
        <v>#REF!</v>
      </c>
      <c r="BD106" s="7" t="e">
        <f>#REF!</f>
        <v>#REF!</v>
      </c>
      <c r="BE106" s="7" t="e">
        <f>#REF!</f>
        <v>#REF!</v>
      </c>
      <c r="BF106" s="7" t="e">
        <f>#REF!</f>
        <v>#REF!</v>
      </c>
      <c r="BG106" s="7" t="e">
        <f>#REF!</f>
        <v>#REF!</v>
      </c>
      <c r="BH106" s="7" t="e">
        <f>#REF!</f>
        <v>#REF!</v>
      </c>
      <c r="BI106" s="7" t="e">
        <f>#REF!</f>
        <v>#REF!</v>
      </c>
      <c r="BJ106" s="7" t="e">
        <f>#REF!</f>
        <v>#REF!</v>
      </c>
      <c r="BK106" s="7" t="e">
        <f>#REF!</f>
        <v>#REF!</v>
      </c>
    </row>
    <row r="107" spans="1:63" ht="15.95" customHeight="1">
      <c r="A107" s="69"/>
      <c r="B107" s="16" t="s">
        <v>11</v>
      </c>
      <c r="C107" s="66"/>
      <c r="D107" s="16" t="s">
        <v>7</v>
      </c>
      <c r="E107" s="7" t="e">
        <f>#REF!</f>
        <v>#REF!</v>
      </c>
      <c r="F107" s="7" t="e">
        <f>#REF!</f>
        <v>#REF!</v>
      </c>
      <c r="G107" s="7" t="e">
        <f>#REF!</f>
        <v>#REF!</v>
      </c>
      <c r="H107" s="7" t="e">
        <f>#REF!</f>
        <v>#REF!</v>
      </c>
      <c r="I107" s="7" t="e">
        <f>#REF!</f>
        <v>#REF!</v>
      </c>
      <c r="J107" s="7" t="e">
        <f>#REF!</f>
        <v>#REF!</v>
      </c>
      <c r="K107" s="7" t="e">
        <f>#REF!</f>
        <v>#REF!</v>
      </c>
      <c r="L107" s="7" t="e">
        <f>#REF!</f>
        <v>#REF!</v>
      </c>
      <c r="M107" s="7" t="e">
        <f>#REF!</f>
        <v>#REF!</v>
      </c>
      <c r="N107" s="7" t="e">
        <f>#REF!</f>
        <v>#REF!</v>
      </c>
      <c r="O107" s="7" t="e">
        <f>#REF!</f>
        <v>#REF!</v>
      </c>
      <c r="P107" s="7" t="e">
        <f>#REF!</f>
        <v>#REF!</v>
      </c>
      <c r="Q107" s="7" t="e">
        <f>#REF!</f>
        <v>#REF!</v>
      </c>
      <c r="R107" s="7" t="e">
        <f>#REF!</f>
        <v>#REF!</v>
      </c>
      <c r="S107" s="7" t="e">
        <f>#REF!</f>
        <v>#REF!</v>
      </c>
      <c r="T107" s="7" t="e">
        <f>#REF!</f>
        <v>#REF!</v>
      </c>
      <c r="U107" s="7" t="e">
        <f>#REF!</f>
        <v>#REF!</v>
      </c>
      <c r="V107" s="7" t="e">
        <f>#REF!</f>
        <v>#REF!</v>
      </c>
      <c r="W107" s="7" t="e">
        <f>#REF!</f>
        <v>#REF!</v>
      </c>
      <c r="X107" s="7" t="e">
        <f>#REF!</f>
        <v>#REF!</v>
      </c>
      <c r="Y107" s="7" t="e">
        <f>#REF!</f>
        <v>#REF!</v>
      </c>
      <c r="Z107" s="7" t="e">
        <f>#REF!</f>
        <v>#REF!</v>
      </c>
      <c r="AA107" s="7" t="e">
        <f>#REF!</f>
        <v>#REF!</v>
      </c>
      <c r="AB107" s="7" t="e">
        <f>#REF!</f>
        <v>#REF!</v>
      </c>
      <c r="AC107" s="7" t="e">
        <f>#REF!</f>
        <v>#REF!</v>
      </c>
      <c r="AD107" s="7" t="e">
        <f>#REF!</f>
        <v>#REF!</v>
      </c>
      <c r="AE107" s="7" t="e">
        <f>#REF!</f>
        <v>#REF!</v>
      </c>
      <c r="AF107" s="7" t="e">
        <f>#REF!</f>
        <v>#REF!</v>
      </c>
      <c r="AG107" s="7" t="e">
        <f>#REF!</f>
        <v>#REF!</v>
      </c>
      <c r="AH107" s="7" t="e">
        <f>#REF!</f>
        <v>#REF!</v>
      </c>
      <c r="AI107" s="7" t="e">
        <f>#REF!</f>
        <v>#REF!</v>
      </c>
      <c r="AJ107" s="7" t="e">
        <f>#REF!</f>
        <v>#REF!</v>
      </c>
      <c r="AK107" s="7" t="e">
        <f>#REF!</f>
        <v>#REF!</v>
      </c>
      <c r="AL107" s="7" t="e">
        <f>#REF!</f>
        <v>#REF!</v>
      </c>
      <c r="AM107" s="7" t="e">
        <f>#REF!</f>
        <v>#REF!</v>
      </c>
      <c r="AN107" s="7" t="e">
        <f>#REF!</f>
        <v>#REF!</v>
      </c>
      <c r="AO107" s="7" t="e">
        <f>#REF!</f>
        <v>#REF!</v>
      </c>
      <c r="AP107" s="7" t="e">
        <f>#REF!</f>
        <v>#REF!</v>
      </c>
      <c r="AQ107" s="7" t="e">
        <f>#REF!</f>
        <v>#REF!</v>
      </c>
      <c r="AR107" s="7" t="e">
        <f>#REF!</f>
        <v>#REF!</v>
      </c>
      <c r="AS107" s="7" t="e">
        <f>#REF!</f>
        <v>#REF!</v>
      </c>
      <c r="AT107" s="7" t="e">
        <f>#REF!</f>
        <v>#REF!</v>
      </c>
      <c r="AU107" s="7" t="e">
        <f>#REF!</f>
        <v>#REF!</v>
      </c>
      <c r="AV107" s="7" t="e">
        <f>#REF!</f>
        <v>#REF!</v>
      </c>
      <c r="AW107" s="7" t="e">
        <f>#REF!</f>
        <v>#REF!</v>
      </c>
      <c r="AX107" s="7" t="e">
        <f>#REF!</f>
        <v>#REF!</v>
      </c>
      <c r="AY107" s="7" t="e">
        <f>#REF!</f>
        <v>#REF!</v>
      </c>
      <c r="AZ107" s="7" t="e">
        <f>#REF!</f>
        <v>#REF!</v>
      </c>
      <c r="BA107" s="7" t="e">
        <f>#REF!</f>
        <v>#REF!</v>
      </c>
      <c r="BB107" s="7" t="e">
        <f>#REF!</f>
        <v>#REF!</v>
      </c>
      <c r="BC107" s="7" t="e">
        <f>#REF!</f>
        <v>#REF!</v>
      </c>
      <c r="BD107" s="7" t="e">
        <f>#REF!</f>
        <v>#REF!</v>
      </c>
      <c r="BE107" s="7" t="e">
        <f>#REF!</f>
        <v>#REF!</v>
      </c>
      <c r="BF107" s="7" t="e">
        <f>#REF!</f>
        <v>#REF!</v>
      </c>
      <c r="BG107" s="7" t="e">
        <f>#REF!</f>
        <v>#REF!</v>
      </c>
      <c r="BH107" s="7" t="e">
        <f>#REF!</f>
        <v>#REF!</v>
      </c>
      <c r="BI107" s="7" t="e">
        <f>#REF!</f>
        <v>#REF!</v>
      </c>
      <c r="BJ107" s="7" t="e">
        <f>#REF!</f>
        <v>#REF!</v>
      </c>
      <c r="BK107" s="7" t="e">
        <f>#REF!</f>
        <v>#REF!</v>
      </c>
    </row>
    <row r="108" spans="1:63" ht="30" customHeight="1" thickBot="1">
      <c r="A108" s="71"/>
      <c r="B108" s="31" t="s">
        <v>2</v>
      </c>
      <c r="C108" s="67"/>
      <c r="D108" s="31" t="s">
        <v>2</v>
      </c>
      <c r="E108" s="9" t="e">
        <f>#REF!</f>
        <v>#REF!</v>
      </c>
      <c r="F108" s="9" t="e">
        <f>#REF!</f>
        <v>#REF!</v>
      </c>
      <c r="G108" s="9" t="e">
        <f>#REF!</f>
        <v>#REF!</v>
      </c>
      <c r="H108" s="9" t="e">
        <f>#REF!</f>
        <v>#REF!</v>
      </c>
      <c r="I108" s="9" t="e">
        <f>#REF!</f>
        <v>#REF!</v>
      </c>
      <c r="J108" s="9" t="e">
        <f>#REF!</f>
        <v>#REF!</v>
      </c>
      <c r="K108" s="9" t="e">
        <f>#REF!</f>
        <v>#REF!</v>
      </c>
      <c r="L108" s="9" t="e">
        <f>#REF!</f>
        <v>#REF!</v>
      </c>
      <c r="M108" s="9" t="e">
        <f>#REF!</f>
        <v>#REF!</v>
      </c>
      <c r="N108" s="9" t="e">
        <f>#REF!</f>
        <v>#REF!</v>
      </c>
      <c r="O108" s="9" t="e">
        <f>#REF!</f>
        <v>#REF!</v>
      </c>
      <c r="P108" s="9" t="e">
        <f>#REF!</f>
        <v>#REF!</v>
      </c>
      <c r="Q108" s="9" t="e">
        <f>#REF!</f>
        <v>#REF!</v>
      </c>
      <c r="R108" s="9" t="e">
        <f>#REF!</f>
        <v>#REF!</v>
      </c>
      <c r="S108" s="9" t="e">
        <f>#REF!</f>
        <v>#REF!</v>
      </c>
      <c r="T108" s="9" t="e">
        <f>#REF!</f>
        <v>#REF!</v>
      </c>
      <c r="U108" s="9" t="e">
        <f>#REF!</f>
        <v>#REF!</v>
      </c>
      <c r="V108" s="9" t="e">
        <f>#REF!</f>
        <v>#REF!</v>
      </c>
      <c r="W108" s="9" t="e">
        <f>#REF!</f>
        <v>#REF!</v>
      </c>
      <c r="X108" s="9" t="e">
        <f>#REF!</f>
        <v>#REF!</v>
      </c>
      <c r="Y108" s="9" t="e">
        <f>#REF!</f>
        <v>#REF!</v>
      </c>
      <c r="Z108" s="9" t="e">
        <f>#REF!</f>
        <v>#REF!</v>
      </c>
      <c r="AA108" s="9" t="e">
        <f>#REF!</f>
        <v>#REF!</v>
      </c>
      <c r="AB108" s="9" t="e">
        <f>#REF!</f>
        <v>#REF!</v>
      </c>
      <c r="AC108" s="9" t="e">
        <f>#REF!</f>
        <v>#REF!</v>
      </c>
      <c r="AD108" s="9" t="e">
        <f>#REF!</f>
        <v>#REF!</v>
      </c>
      <c r="AE108" s="9" t="e">
        <f>#REF!</f>
        <v>#REF!</v>
      </c>
      <c r="AF108" s="9" t="e">
        <f>#REF!</f>
        <v>#REF!</v>
      </c>
      <c r="AG108" s="9" t="e">
        <f>#REF!</f>
        <v>#REF!</v>
      </c>
      <c r="AH108" s="9" t="e">
        <f>#REF!</f>
        <v>#REF!</v>
      </c>
      <c r="AI108" s="9" t="e">
        <f>#REF!</f>
        <v>#REF!</v>
      </c>
      <c r="AJ108" s="9" t="e">
        <f>#REF!</f>
        <v>#REF!</v>
      </c>
      <c r="AK108" s="9" t="e">
        <f>#REF!</f>
        <v>#REF!</v>
      </c>
      <c r="AL108" s="9" t="e">
        <f>#REF!</f>
        <v>#REF!</v>
      </c>
      <c r="AM108" s="9" t="e">
        <f>#REF!</f>
        <v>#REF!</v>
      </c>
      <c r="AN108" s="9" t="e">
        <f>#REF!</f>
        <v>#REF!</v>
      </c>
      <c r="AO108" s="9" t="e">
        <f>#REF!</f>
        <v>#REF!</v>
      </c>
      <c r="AP108" s="9" t="e">
        <f>#REF!</f>
        <v>#REF!</v>
      </c>
      <c r="AQ108" s="9" t="e">
        <f>#REF!</f>
        <v>#REF!</v>
      </c>
      <c r="AR108" s="9" t="e">
        <f>#REF!</f>
        <v>#REF!</v>
      </c>
      <c r="AS108" s="9" t="e">
        <f>#REF!</f>
        <v>#REF!</v>
      </c>
      <c r="AT108" s="9" t="e">
        <f>#REF!</f>
        <v>#REF!</v>
      </c>
      <c r="AU108" s="9" t="e">
        <f>#REF!</f>
        <v>#REF!</v>
      </c>
      <c r="AV108" s="9" t="e">
        <f>#REF!</f>
        <v>#REF!</v>
      </c>
      <c r="AW108" s="9" t="e">
        <f>#REF!</f>
        <v>#REF!</v>
      </c>
      <c r="AX108" s="9" t="e">
        <f>#REF!</f>
        <v>#REF!</v>
      </c>
      <c r="AY108" s="9" t="e">
        <f>#REF!</f>
        <v>#REF!</v>
      </c>
      <c r="AZ108" s="9" t="e">
        <f>#REF!</f>
        <v>#REF!</v>
      </c>
      <c r="BA108" s="9" t="e">
        <f>#REF!</f>
        <v>#REF!</v>
      </c>
      <c r="BB108" s="9" t="e">
        <f>#REF!</f>
        <v>#REF!</v>
      </c>
      <c r="BC108" s="9" t="e">
        <f>#REF!</f>
        <v>#REF!</v>
      </c>
      <c r="BD108" s="9" t="e">
        <f>#REF!</f>
        <v>#REF!</v>
      </c>
      <c r="BE108" s="9" t="e">
        <f>#REF!</f>
        <v>#REF!</v>
      </c>
      <c r="BF108" s="9" t="e">
        <f>#REF!</f>
        <v>#REF!</v>
      </c>
      <c r="BG108" s="9" t="e">
        <f>#REF!</f>
        <v>#REF!</v>
      </c>
      <c r="BH108" s="9" t="e">
        <f>#REF!</f>
        <v>#REF!</v>
      </c>
      <c r="BI108" s="9" t="e">
        <f>#REF!</f>
        <v>#REF!</v>
      </c>
      <c r="BJ108" s="9" t="e">
        <f>#REF!</f>
        <v>#REF!</v>
      </c>
      <c r="BK108" s="9" t="e">
        <f>#REF!</f>
        <v>#REF!</v>
      </c>
    </row>
    <row r="109" spans="1:63" ht="30" customHeight="1">
      <c r="A109" s="33"/>
      <c r="B109" s="33"/>
      <c r="C109" s="33"/>
      <c r="D109" s="33"/>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row>
    <row r="110" spans="1:63" customFormat="1"/>
    <row r="111" spans="1:63" customFormat="1"/>
    <row r="112" spans="1:63" customFormat="1"/>
    <row r="113" spans="40:54" customFormat="1">
      <c r="AN113" s="40"/>
      <c r="AO113" s="40"/>
      <c r="AP113" s="40"/>
      <c r="AQ113" s="40"/>
      <c r="AR113" s="40"/>
      <c r="AS113" s="40"/>
      <c r="AT113" s="40"/>
      <c r="AU113" s="40"/>
      <c r="AV113" s="40"/>
      <c r="AW113" s="40"/>
      <c r="AX113" s="40"/>
      <c r="AY113" s="40"/>
      <c r="AZ113" s="40"/>
      <c r="BA113" s="40"/>
      <c r="BB113" s="40"/>
    </row>
    <row r="114" spans="40:54" customFormat="1">
      <c r="AN114" s="40"/>
      <c r="AO114" s="40"/>
      <c r="AP114" s="40"/>
      <c r="AQ114" s="40"/>
      <c r="AR114" s="40"/>
      <c r="AS114" s="40"/>
      <c r="AT114" s="40"/>
      <c r="AU114" s="40"/>
      <c r="AV114" s="40"/>
      <c r="AW114" s="40"/>
      <c r="AX114" s="40"/>
      <c r="AY114" s="40"/>
      <c r="AZ114" s="40"/>
      <c r="BA114" s="40"/>
      <c r="BB114" s="40"/>
    </row>
    <row r="115" spans="40:54" customFormat="1"/>
    <row r="116" spans="40:54" customFormat="1"/>
    <row r="117" spans="40:54" customFormat="1"/>
    <row r="118" spans="40:54" customFormat="1"/>
    <row r="119" spans="40:54" customFormat="1"/>
  </sheetData>
  <mergeCells count="12">
    <mergeCell ref="A1:B1"/>
    <mergeCell ref="C1:D1"/>
    <mergeCell ref="A3:A6"/>
    <mergeCell ref="C3:C6"/>
    <mergeCell ref="A7:A11"/>
    <mergeCell ref="C7:C11"/>
    <mergeCell ref="A94:B94"/>
    <mergeCell ref="C94:D94"/>
    <mergeCell ref="A96:A103"/>
    <mergeCell ref="C96:C103"/>
    <mergeCell ref="A104:A108"/>
    <mergeCell ref="C104:C108"/>
  </mergeCells>
  <pageMargins left="0.19685039370078741" right="0.19685039370078741" top="0.15748031496062992" bottom="7.874015748031496E-2" header="0.15748031496062992" footer="0.15748031496062992"/>
  <pageSetup paperSize="9" scale="66" orientation="landscape" cellComments="asDisplayed" r:id="rId1"/>
  <headerFooter alignWithMargins="0">
    <oddFooter>&amp;L&amp;"Arial,Regular"&amp;8Statistique des assurances sociales suisses, OFAS, Schweizerische Sozialversicherungsstatistik, BSV&amp;R&amp;"Arial,Regular"&amp;8&amp;A;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EL_PC_3.1_3.2</vt:lpstr>
      <vt:lpstr>EL_PC_3.3</vt:lpstr>
      <vt:lpstr>EL_PC_3.1_3.2!Druckbereich</vt:lpstr>
      <vt:lpstr>EL_PC_3.3!Druckbereich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2020-04-07T06:44:00Z</cp:lastPrinted>
  <dcterms:created xsi:type="dcterms:W3CDTF">1999-03-01T15:53:24Z</dcterms:created>
  <dcterms:modified xsi:type="dcterms:W3CDTF">2025-10-15T12:27:44Z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2025-06-04T06:52:10Z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2cbf479b-dbd5-4e64-97aa-f80786dcb8c0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