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5 fertige Tabellen\grsv\"/>
    </mc:Choice>
  </mc:AlternateContent>
  <xr:revisionPtr revIDLastSave="0" documentId="13_ncr:1_{74B3E91D-D719-43AC-94FD-62319ECC1830}" xr6:coauthVersionLast="47" xr6:coauthVersionMax="47" xr10:uidLastSave="{00000000-0000-0000-0000-000000000000}"/>
  <bookViews>
    <workbookView xWindow="-120" yWindow="-120" windowWidth="38640" windowHeight="21120" tabRatio="601" xr2:uid="{00000000-000D-0000-FFFF-FFFF00000000}"/>
  </bookViews>
  <sheets>
    <sheet name="GRSV_CGAS_10" sheetId="1" r:id="rId1"/>
    <sheet name="GRSV_CGAS_10_Zusatz" sheetId="2" r:id="rId2"/>
  </sheets>
  <definedNames>
    <definedName name="Cwvu.Gesamtrechnung._.87_96." hidden="1">#REF!,#REF!,#REF!</definedName>
    <definedName name="Cwvu.Veränderungsraten._.87_96." hidden="1">#REF!,#REF!</definedName>
    <definedName name="_xlnm.Print_Area" localSheetId="0">GRSV_CGAS_10!$A$1:$C$40</definedName>
    <definedName name="_xlnm.Print_Area" localSheetId="1">GRSV_CGAS_10_Zusatz!$A$1:$C$34</definedName>
    <definedName name="wvu.Gesamtrechnung._.87_96.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Veränderungsraten._.87_96.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5" i="1" l="1"/>
  <c r="G176" i="1"/>
  <c r="G168" i="1" l="1"/>
  <c r="G165" i="1" l="1"/>
  <c r="G169" i="1"/>
  <c r="G167" i="1"/>
  <c r="G171" i="1"/>
  <c r="G174" i="1"/>
  <c r="G170" i="1"/>
  <c r="G173" i="1"/>
  <c r="G172" i="1"/>
  <c r="A36" i="2"/>
  <c r="B36" i="2"/>
  <c r="G46" i="2"/>
  <c r="G45" i="2"/>
  <c r="G43" i="2"/>
  <c r="H172" i="1" l="1"/>
  <c r="B161" i="1" l="1"/>
  <c r="A161" i="1"/>
  <c r="B101" i="1"/>
  <c r="A101" i="1"/>
  <c r="H171" i="1" l="1"/>
  <c r="H169" i="1"/>
  <c r="G166" i="1" l="1"/>
  <c r="H175" i="1"/>
  <c r="H176" i="1"/>
  <c r="H167" i="1" l="1"/>
  <c r="H170" i="1"/>
  <c r="H173" i="1"/>
  <c r="G164" i="1"/>
  <c r="H165" i="1"/>
  <c r="H168" i="1"/>
  <c r="H164" i="1"/>
  <c r="H174" i="1"/>
  <c r="H166" i="1" l="1"/>
  <c r="G177" i="1" l="1"/>
  <c r="H177" i="1"/>
</calcChain>
</file>

<file path=xl/sharedStrings.xml><?xml version="1.0" encoding="utf-8"?>
<sst xmlns="http://schemas.openxmlformats.org/spreadsheetml/2006/main" count="547" uniqueCount="53">
  <si>
    <t>AHV</t>
  </si>
  <si>
    <t>EL zur AHV</t>
  </si>
  <si>
    <t>IV</t>
  </si>
  <si>
    <t>EL zur IV</t>
  </si>
  <si>
    <t>BV</t>
  </si>
  <si>
    <t>–</t>
  </si>
  <si>
    <t>KV</t>
  </si>
  <si>
    <t>UV</t>
  </si>
  <si>
    <t>EO</t>
  </si>
  <si>
    <t>ALV</t>
  </si>
  <si>
    <t>AVS</t>
  </si>
  <si>
    <t>PC à l’AVS</t>
  </si>
  <si>
    <t>AI</t>
  </si>
  <si>
    <t>PC à l’AI</t>
  </si>
  <si>
    <t>PP</t>
  </si>
  <si>
    <t>AA</t>
  </si>
  <si>
    <t>APG</t>
  </si>
  <si>
    <t>AC</t>
  </si>
  <si>
    <t>Contributions des cantons et des communes / Beiträge Kantone und Gemeinden</t>
  </si>
  <si>
    <t>Contributions de la Confédération / Beiträge Bund</t>
  </si>
  <si>
    <t>Kontrolle</t>
  </si>
  <si>
    <t>TVA / MWST</t>
  </si>
  <si>
    <t>SV Total</t>
  </si>
  <si>
    <t>AS Total</t>
  </si>
  <si>
    <t>Beiträge öffentliche Hand</t>
  </si>
  <si>
    <t>Autres recettes</t>
  </si>
  <si>
    <t>Übrige Einnahmen</t>
  </si>
  <si>
    <t>AMal</t>
  </si>
  <si>
    <t>Contributions des pouvoirs publics</t>
  </si>
  <si>
    <t>Impôt sur les maisons de jeu / Spielbankenabgabe</t>
  </si>
  <si>
    <t>Cotisations assurés et employeurs</t>
  </si>
  <si>
    <t>Produit du capital</t>
  </si>
  <si>
    <t>Kapitalertrag</t>
  </si>
  <si>
    <t>Ptra</t>
  </si>
  <si>
    <t>ÜL</t>
  </si>
  <si>
    <t>CPG</t>
  </si>
  <si>
    <t>CEE</t>
  </si>
  <si>
    <t>Beiträge Versicherte und Arbeitgebende</t>
  </si>
  <si>
    <t>PC</t>
  </si>
  <si>
    <t>EL</t>
  </si>
  <si>
    <t>FamZ</t>
  </si>
  <si>
    <t>AFam</t>
  </si>
  <si>
    <t>TVA et Impôt fur les maisons de jeu / MWST und Spielbankenabgabe</t>
  </si>
  <si>
    <t xml:space="preserve">Bund </t>
  </si>
  <si>
    <t>Kantone und Gemeinden</t>
  </si>
  <si>
    <t>MWST, Spielbankenabgabe</t>
  </si>
  <si>
    <t>sv 23 --&gt; 64</t>
  </si>
  <si>
    <t>CGAS 10.1   
Structure des recettes en 2023</t>
  </si>
  <si>
    <t>GRSV 10.1   
Einnahmenstruktur 2023</t>
  </si>
  <si>
    <t>CGAS 10.2
Structure des contributions des pouvoirs publics en 2023</t>
  </si>
  <si>
    <t>GRSV 10.2
Struktur der Beiträge der öffentlichen Hand 2023</t>
  </si>
  <si>
    <t>CGAS 11C
Contributions des pouvoirs publics en 2023, en pourcentage des dépenses</t>
  </si>
  <si>
    <t>GRSV 11C 
Beiträge öffentliche Hand 2023, in Prozent der Ausgaben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</si>
</sst>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%"/>
    <numFmt numFmtId="165" formatCode="#,##0.000000"/>
    <numFmt numFmtId="166" formatCode="_ * #,##0.000000_ ;_ * \-#,##0.000000_ ;_ * &quot;-&quot;??_ ;_ @_ "/>
  </numFmts>
  <fonts count="9">
    <font>
      <sz val="12"/>
      <name val="55 Helvetica Roman"/>
    </font>
    <font>
      <sz val="12"/>
      <name val="55 Helvetica Roman"/>
    </font>
    <font>
      <sz val="10"/>
      <name val="Geneva"/>
    </font>
    <font>
      <sz val="8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0" applyFont="1"/>
    <xf numFmtId="0" fontId="5" fillId="0" borderId="0" xfId="2" applyFont="1" applyAlignment="1">
      <alignment horizontal="right"/>
    </xf>
    <xf numFmtId="49" fontId="7" fillId="0" borderId="0" xfId="0" applyNumberFormat="1" applyFont="1" applyAlignment="1">
      <alignment horizontal="left" vertical="top"/>
    </xf>
    <xf numFmtId="0" fontId="5" fillId="0" borderId="10" xfId="0" applyFont="1" applyBorder="1" applyAlignment="1">
      <alignment vertical="top" wrapText="1"/>
    </xf>
    <xf numFmtId="49" fontId="5" fillId="0" borderId="5" xfId="2" applyNumberFormat="1" applyFont="1" applyBorder="1"/>
    <xf numFmtId="0" fontId="5" fillId="0" borderId="3" xfId="0" applyFont="1" applyBorder="1"/>
    <xf numFmtId="0" fontId="5" fillId="0" borderId="3" xfId="2" applyFont="1" applyBorder="1" applyAlignment="1">
      <alignment horizontal="left"/>
    </xf>
    <xf numFmtId="0" fontId="5" fillId="0" borderId="5" xfId="0" applyFont="1" applyBorder="1"/>
    <xf numFmtId="0" fontId="5" fillId="0" borderId="5" xfId="2" applyFont="1" applyBorder="1" applyAlignment="1">
      <alignment horizontal="left"/>
    </xf>
    <xf numFmtId="0" fontId="5" fillId="0" borderId="5" xfId="0" applyFont="1" applyBorder="1" applyAlignment="1">
      <alignment vertical="top"/>
    </xf>
    <xf numFmtId="0" fontId="5" fillId="0" borderId="5" xfId="2" applyFont="1" applyBorder="1" applyAlignment="1">
      <alignment horizontal="left" vertical="top"/>
    </xf>
    <xf numFmtId="0" fontId="4" fillId="0" borderId="6" xfId="0" applyFont="1" applyBorder="1"/>
    <xf numFmtId="164" fontId="8" fillId="0" borderId="0" xfId="1" applyNumberFormat="1" applyFont="1" applyFill="1" applyBorder="1" applyAlignment="1">
      <alignment horizontal="right"/>
    </xf>
    <xf numFmtId="49" fontId="5" fillId="0" borderId="8" xfId="2" applyNumberFormat="1" applyFont="1" applyBorder="1"/>
    <xf numFmtId="49" fontId="6" fillId="0" borderId="0" xfId="2" applyNumberFormat="1" applyFont="1" applyAlignment="1">
      <alignment horizontal="left" vertical="top" wrapText="1"/>
    </xf>
    <xf numFmtId="165" fontId="5" fillId="0" borderId="7" xfId="1" applyNumberFormat="1" applyFont="1" applyFill="1" applyBorder="1" applyAlignment="1">
      <alignment horizontal="right"/>
    </xf>
    <xf numFmtId="165" fontId="5" fillId="0" borderId="4" xfId="1" applyNumberFormat="1" applyFont="1" applyFill="1" applyBorder="1" applyAlignment="1">
      <alignment horizontal="right"/>
    </xf>
    <xf numFmtId="165" fontId="5" fillId="0" borderId="2" xfId="1" applyNumberFormat="1" applyFont="1" applyFill="1" applyBorder="1" applyAlignment="1">
      <alignment horizontal="right"/>
    </xf>
    <xf numFmtId="165" fontId="5" fillId="0" borderId="8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165" fontId="5" fillId="0" borderId="11" xfId="1" applyNumberFormat="1" applyFont="1" applyFill="1" applyBorder="1" applyAlignment="1">
      <alignment horizontal="right"/>
    </xf>
    <xf numFmtId="165" fontId="5" fillId="0" borderId="7" xfId="1" applyNumberFormat="1" applyFont="1" applyFill="1" applyBorder="1" applyAlignment="1">
      <alignment horizontal="right" vertical="center"/>
    </xf>
    <xf numFmtId="165" fontId="5" fillId="0" borderId="4" xfId="1" applyNumberFormat="1" applyFont="1" applyFill="1" applyBorder="1" applyAlignment="1">
      <alignment horizontal="right" vertical="center"/>
    </xf>
    <xf numFmtId="165" fontId="5" fillId="0" borderId="8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4" fillId="0" borderId="9" xfId="1" applyNumberFormat="1" applyFont="1" applyFill="1" applyBorder="1" applyAlignment="1">
      <alignment horizontal="right" vertical="center"/>
    </xf>
    <xf numFmtId="165" fontId="4" fillId="0" borderId="1" xfId="1" applyNumberFormat="1" applyFont="1" applyFill="1" applyBorder="1" applyAlignment="1">
      <alignment horizontal="right" vertical="center"/>
    </xf>
    <xf numFmtId="165" fontId="4" fillId="0" borderId="9" xfId="1" applyNumberFormat="1" applyFont="1" applyFill="1" applyBorder="1" applyAlignment="1">
      <alignment horizontal="right"/>
    </xf>
    <xf numFmtId="165" fontId="4" fillId="0" borderId="1" xfId="1" applyNumberFormat="1" applyFont="1" applyFill="1" applyBorder="1" applyAlignment="1">
      <alignment horizontal="right"/>
    </xf>
    <xf numFmtId="165" fontId="4" fillId="0" borderId="12" xfId="1" applyNumberFormat="1" applyFont="1" applyFill="1" applyBorder="1" applyAlignment="1">
      <alignment horizontal="right"/>
    </xf>
    <xf numFmtId="165" fontId="4" fillId="0" borderId="8" xfId="1" applyNumberFormat="1" applyFont="1" applyFill="1" applyBorder="1" applyAlignment="1">
      <alignment horizontal="right"/>
    </xf>
    <xf numFmtId="165" fontId="4" fillId="0" borderId="0" xfId="1" applyNumberFormat="1" applyFont="1" applyFill="1" applyBorder="1" applyAlignment="1">
      <alignment horizontal="right"/>
    </xf>
    <xf numFmtId="165" fontId="4" fillId="0" borderId="11" xfId="1" applyNumberFormat="1" applyFont="1" applyFill="1" applyBorder="1" applyAlignment="1">
      <alignment horizontal="right"/>
    </xf>
    <xf numFmtId="166" fontId="5" fillId="0" borderId="0" xfId="6" applyNumberFormat="1" applyFont="1" applyFill="1" applyAlignment="1">
      <alignment horizontal="right"/>
    </xf>
    <xf numFmtId="0" fontId="6" fillId="0" borderId="0" xfId="2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1" fillId="0" borderId="0" xfId="0" applyFont="1"/>
    <xf numFmtId="166" fontId="5" fillId="0" borderId="2" xfId="6" applyNumberFormat="1" applyFont="1" applyFill="1" applyBorder="1" applyAlignment="1">
      <alignment horizontal="right"/>
    </xf>
    <xf numFmtId="166" fontId="5" fillId="0" borderId="11" xfId="6" applyNumberFormat="1" applyFont="1" applyFill="1" applyBorder="1" applyAlignment="1">
      <alignment horizontal="right"/>
    </xf>
    <xf numFmtId="166" fontId="5" fillId="0" borderId="11" xfId="6" applyNumberFormat="1" applyFont="1" applyFill="1" applyBorder="1" applyAlignment="1">
      <alignment horizontal="right" vertical="center"/>
    </xf>
    <xf numFmtId="166" fontId="5" fillId="0" borderId="12" xfId="6" applyNumberFormat="1" applyFont="1" applyFill="1" applyBorder="1" applyAlignment="1">
      <alignment horizontal="right"/>
    </xf>
    <xf numFmtId="164" fontId="5" fillId="0" borderId="7" xfId="1" applyNumberFormat="1" applyFont="1" applyFill="1" applyBorder="1" applyAlignment="1">
      <alignment horizontal="right"/>
    </xf>
    <xf numFmtId="164" fontId="5" fillId="0" borderId="4" xfId="1" applyNumberFormat="1" applyFont="1" applyFill="1" applyBorder="1" applyAlignment="1">
      <alignment horizontal="right"/>
    </xf>
    <xf numFmtId="164" fontId="5" fillId="0" borderId="8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 vertical="center"/>
    </xf>
    <xf numFmtId="164" fontId="5" fillId="0" borderId="9" xfId="1" applyNumberFormat="1" applyFont="1" applyFill="1" applyBorder="1" applyAlignment="1">
      <alignment horizontal="right"/>
    </xf>
    <xf numFmtId="164" fontId="5" fillId="0" borderId="1" xfId="1" applyNumberFormat="1" applyFont="1" applyFill="1" applyBorder="1" applyAlignment="1">
      <alignment horizontal="right"/>
    </xf>
    <xf numFmtId="0" fontId="4" fillId="0" borderId="10" xfId="0" applyFont="1" applyBorder="1"/>
    <xf numFmtId="49" fontId="4" fillId="0" borderId="10" xfId="4" applyNumberFormat="1" applyFont="1" applyBorder="1" applyAlignment="1">
      <alignment horizontal="right" vertical="center"/>
    </xf>
    <xf numFmtId="49" fontId="5" fillId="0" borderId="0" xfId="2" applyNumberFormat="1" applyFont="1"/>
    <xf numFmtId="0" fontId="5" fillId="0" borderId="0" xfId="0" applyFont="1" applyAlignment="1">
      <alignment horizontal="right"/>
    </xf>
    <xf numFmtId="0" fontId="5" fillId="0" borderId="11" xfId="0" applyFont="1" applyBorder="1" applyAlignment="1">
      <alignment horizontal="right"/>
    </xf>
    <xf numFmtId="49" fontId="4" fillId="0" borderId="13" xfId="3" applyNumberFormat="1" applyFont="1" applyBorder="1" applyAlignment="1">
      <alignment horizontal="left"/>
    </xf>
    <xf numFmtId="49" fontId="4" fillId="0" borderId="14" xfId="3" applyNumberFormat="1" applyFont="1" applyBorder="1" applyAlignment="1">
      <alignment horizontal="left"/>
    </xf>
    <xf numFmtId="0" fontId="5" fillId="0" borderId="11" xfId="0" applyFont="1" applyBorder="1"/>
    <xf numFmtId="49" fontId="4" fillId="0" borderId="1" xfId="3" applyNumberFormat="1" applyFont="1" applyBorder="1" applyAlignment="1">
      <alignment horizontal="left"/>
    </xf>
    <xf numFmtId="49" fontId="4" fillId="0" borderId="6" xfId="3" applyNumberFormat="1" applyFont="1" applyBorder="1" applyAlignment="1">
      <alignment horizontal="left"/>
    </xf>
    <xf numFmtId="49" fontId="4" fillId="0" borderId="0" xfId="2" applyNumberFormat="1" applyFont="1"/>
    <xf numFmtId="165" fontId="5" fillId="0" borderId="0" xfId="0" applyNumberFormat="1" applyFont="1"/>
    <xf numFmtId="165" fontId="1" fillId="0" borderId="0" xfId="0" applyNumberFormat="1" applyFont="1"/>
  </cellXfs>
  <cellStyles count="7">
    <cellStyle name="Komma" xfId="6" builtinId="3"/>
    <cellStyle name="Prozent" xfId="1" builtinId="5"/>
    <cellStyle name="Standard" xfId="0" builtinId="0"/>
    <cellStyle name="Standard 2 2" xfId="5" xr:uid="{00000000-0005-0000-0000-000003000000}"/>
    <cellStyle name="Standard_AHV 1_1 &amp; 1_2" xfId="4" xr:uid="{00000000-0005-0000-0000-000004000000}"/>
    <cellStyle name="Standard_T 01.1 97Daten" xfId="2" xr:uid="{00000000-0005-0000-0000-000005000000}"/>
    <cellStyle name="Standard_T 01.6 97Daten" xfId="3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074470774387446E-2"/>
          <c:y val="6.7567656735188913E-2"/>
          <c:w val="0.88645400894448267"/>
          <c:h val="0.704615711699205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GRSV_CGAS_10!$A$116:$B$116</c:f>
              <c:strCache>
                <c:ptCount val="1"/>
                <c:pt idx="0">
                  <c:v>Cotisations assurés et employeurs Beiträge Versicherte und Arbeitgebende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GRSV_CGAS_10!$A$164:$B$177</c15:sqref>
                  </c15:fullRef>
                </c:ext>
              </c:extLst>
              <c:f>(GRSV_CGAS_10!$A$164:$B$164,GRSV_CGAS_10!$A$166:$B$166,GRSV_CGAS_10!$A$168:$B$177)</c:f>
              <c:multiLvlStrCache>
                <c:ptCount val="12"/>
                <c:lvl>
                  <c:pt idx="0">
                    <c:v>AHV</c:v>
                  </c:pt>
                  <c:pt idx="1">
                    <c:v>IV</c:v>
                  </c:pt>
                  <c:pt idx="2">
                    <c:v>EL</c:v>
                  </c:pt>
                  <c:pt idx="3">
                    <c:v>BV</c:v>
                  </c:pt>
                  <c:pt idx="4">
                    <c:v>KV</c:v>
                  </c:pt>
                  <c:pt idx="5">
                    <c:v>UV</c:v>
                  </c:pt>
                  <c:pt idx="6">
                    <c:v>EO</c:v>
                  </c:pt>
                  <c:pt idx="7">
                    <c:v>ALV</c:v>
                  </c:pt>
                  <c:pt idx="8">
                    <c:v>FamZ</c:v>
                  </c:pt>
                  <c:pt idx="9">
                    <c:v>ÜL</c:v>
                  </c:pt>
                  <c:pt idx="10">
                    <c:v>CEE</c:v>
                  </c:pt>
                  <c:pt idx="11">
                    <c:v>SV Total</c:v>
                  </c:pt>
                </c:lvl>
                <c:lvl>
                  <c:pt idx="0">
                    <c:v>AVS</c:v>
                  </c:pt>
                  <c:pt idx="1">
                    <c:v>AI</c:v>
                  </c:pt>
                  <c:pt idx="2">
                    <c:v>PC</c:v>
                  </c:pt>
                  <c:pt idx="3">
                    <c:v>PP</c:v>
                  </c:pt>
                  <c:pt idx="4">
                    <c:v>AMal</c:v>
                  </c:pt>
                  <c:pt idx="5">
                    <c:v>AA</c:v>
                  </c:pt>
                  <c:pt idx="6">
                    <c:v>APG</c:v>
                  </c:pt>
                  <c:pt idx="7">
                    <c:v>AC</c:v>
                  </c:pt>
                  <c:pt idx="8">
                    <c:v>AFam</c:v>
                  </c:pt>
                  <c:pt idx="9">
                    <c:v>Ptra</c:v>
                  </c:pt>
                  <c:pt idx="10">
                    <c:v>CPG</c:v>
                  </c:pt>
                  <c:pt idx="11">
                    <c:v>AS Total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GRSV_CGAS_10!$P$103:$P$116</c15:sqref>
                  </c15:fullRef>
                </c:ext>
              </c:extLst>
              <c:f>(GRSV_CGAS_10!$P$103,GRSV_CGAS_10!$P$105,GRSV_CGAS_10!$P$107:$P$116)</c:f>
              <c:numCache>
                <c:formatCode>General</c:formatCode>
                <c:ptCount val="12"/>
                <c:pt idx="0" formatCode="#,##0.000000">
                  <c:v>0.72212129785144219</c:v>
                </c:pt>
                <c:pt idx="1" formatCode="#,##0.000000">
                  <c:v>0.59451461756477164</c:v>
                </c:pt>
                <c:pt idx="2">
                  <c:v>0</c:v>
                </c:pt>
                <c:pt idx="3" formatCode="#,##0.000000">
                  <c:v>0.79790235546633625</c:v>
                </c:pt>
                <c:pt idx="4" formatCode="#,##0.000000">
                  <c:v>0.82556463615617337</c:v>
                </c:pt>
                <c:pt idx="5" formatCode="#,##0.000000">
                  <c:v>0.78159735571502897</c:v>
                </c:pt>
                <c:pt idx="6" formatCode="#,##0.000000">
                  <c:v>0.98737356667459442</c:v>
                </c:pt>
                <c:pt idx="7" formatCode="#,##0.000000">
                  <c:v>0.85249116211908871</c:v>
                </c:pt>
                <c:pt idx="8" formatCode="#,##0.000000">
                  <c:v>0.91522797128111344</c:v>
                </c:pt>
                <c:pt idx="9">
                  <c:v>0</c:v>
                </c:pt>
                <c:pt idx="10" formatCode="#,##0.000000">
                  <c:v>0</c:v>
                </c:pt>
                <c:pt idx="11" formatCode="#,##0.000000">
                  <c:v>0.75957585421309515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7-44BA-8803-4C52DD650605}"/>
            </c:ext>
          </c:extLst>
        </c:ser>
        <c:ser>
          <c:idx val="1"/>
          <c:order val="1"/>
          <c:tx>
            <c:strRef>
              <c:f>GRSV_CGAS_10!$A$130:$B$130</c:f>
              <c:strCache>
                <c:ptCount val="1"/>
                <c:pt idx="0">
                  <c:v>Contributions des pouvoirs publics Beiträge öffentliche Hand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GRSV_CGAS_10!$A$164:$B$177</c15:sqref>
                  </c15:fullRef>
                </c:ext>
              </c:extLst>
              <c:f>(GRSV_CGAS_10!$A$164:$B$164,GRSV_CGAS_10!$A$166:$B$166,GRSV_CGAS_10!$A$168:$B$177)</c:f>
              <c:multiLvlStrCache>
                <c:ptCount val="12"/>
                <c:lvl>
                  <c:pt idx="0">
                    <c:v>AHV</c:v>
                  </c:pt>
                  <c:pt idx="1">
                    <c:v>IV</c:v>
                  </c:pt>
                  <c:pt idx="2">
                    <c:v>EL</c:v>
                  </c:pt>
                  <c:pt idx="3">
                    <c:v>BV</c:v>
                  </c:pt>
                  <c:pt idx="4">
                    <c:v>KV</c:v>
                  </c:pt>
                  <c:pt idx="5">
                    <c:v>UV</c:v>
                  </c:pt>
                  <c:pt idx="6">
                    <c:v>EO</c:v>
                  </c:pt>
                  <c:pt idx="7">
                    <c:v>ALV</c:v>
                  </c:pt>
                  <c:pt idx="8">
                    <c:v>FamZ</c:v>
                  </c:pt>
                  <c:pt idx="9">
                    <c:v>ÜL</c:v>
                  </c:pt>
                  <c:pt idx="10">
                    <c:v>CEE</c:v>
                  </c:pt>
                  <c:pt idx="11">
                    <c:v>SV Total</c:v>
                  </c:pt>
                </c:lvl>
                <c:lvl>
                  <c:pt idx="0">
                    <c:v>AVS</c:v>
                  </c:pt>
                  <c:pt idx="1">
                    <c:v>AI</c:v>
                  </c:pt>
                  <c:pt idx="2">
                    <c:v>PC</c:v>
                  </c:pt>
                  <c:pt idx="3">
                    <c:v>PP</c:v>
                  </c:pt>
                  <c:pt idx="4">
                    <c:v>AMal</c:v>
                  </c:pt>
                  <c:pt idx="5">
                    <c:v>AA</c:v>
                  </c:pt>
                  <c:pt idx="6">
                    <c:v>APG</c:v>
                  </c:pt>
                  <c:pt idx="7">
                    <c:v>AC</c:v>
                  </c:pt>
                  <c:pt idx="8">
                    <c:v>AFam</c:v>
                  </c:pt>
                  <c:pt idx="9">
                    <c:v>Ptra</c:v>
                  </c:pt>
                  <c:pt idx="10">
                    <c:v>CPG</c:v>
                  </c:pt>
                  <c:pt idx="11">
                    <c:v>AS Total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GRSV_CGAS_10!$P$117:$P$130</c15:sqref>
                  </c15:fullRef>
                </c:ext>
              </c:extLst>
              <c:f>(GRSV_CGAS_10!$P$117,GRSV_CGAS_10!$P$119,GRSV_CGAS_10!$P$121:$P$130)</c:f>
              <c:numCache>
                <c:formatCode>General</c:formatCode>
                <c:ptCount val="12"/>
                <c:pt idx="0" formatCode="#,##0.000000">
                  <c:v>0.26527188274367236</c:v>
                </c:pt>
                <c:pt idx="1" formatCode="#,##0.000000">
                  <c:v>0.39621234552994544</c:v>
                </c:pt>
                <c:pt idx="2">
                  <c:v>1</c:v>
                </c:pt>
                <c:pt idx="3" formatCode="#,##0.000000">
                  <c:v>0</c:v>
                </c:pt>
                <c:pt idx="4" formatCode="#,##0.000000">
                  <c:v>0.16776056748743537</c:v>
                </c:pt>
                <c:pt idx="5" formatCode="#,##0.000000">
                  <c:v>0</c:v>
                </c:pt>
                <c:pt idx="6" formatCode="#,##0.000000">
                  <c:v>0</c:v>
                </c:pt>
                <c:pt idx="7" formatCode="#,##0.000000">
                  <c:v>0.14116235313687561</c:v>
                </c:pt>
                <c:pt idx="8" formatCode="#,##0.000000">
                  <c:v>2.5550208421624809E-2</c:v>
                </c:pt>
                <c:pt idx="9">
                  <c:v>1</c:v>
                </c:pt>
                <c:pt idx="10" formatCode="#,##0.000000">
                  <c:v>1</c:v>
                </c:pt>
                <c:pt idx="11" formatCode="#,##0.000000">
                  <c:v>0.14674668932152063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B7-44BA-8803-4C52DD650605}"/>
            </c:ext>
          </c:extLst>
        </c:ser>
        <c:ser>
          <c:idx val="2"/>
          <c:order val="2"/>
          <c:tx>
            <c:strRef>
              <c:f>GRSV_CGAS_10!$A$144:$B$144</c:f>
              <c:strCache>
                <c:ptCount val="1"/>
                <c:pt idx="0">
                  <c:v>Produit du capital Kapitalertrag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GRSV_CGAS_10!$A$164:$B$177</c15:sqref>
                  </c15:fullRef>
                </c:ext>
              </c:extLst>
              <c:f>(GRSV_CGAS_10!$A$164:$B$164,GRSV_CGAS_10!$A$166:$B$166,GRSV_CGAS_10!$A$168:$B$177)</c:f>
              <c:multiLvlStrCache>
                <c:ptCount val="12"/>
                <c:lvl>
                  <c:pt idx="0">
                    <c:v>AHV</c:v>
                  </c:pt>
                  <c:pt idx="1">
                    <c:v>IV</c:v>
                  </c:pt>
                  <c:pt idx="2">
                    <c:v>EL</c:v>
                  </c:pt>
                  <c:pt idx="3">
                    <c:v>BV</c:v>
                  </c:pt>
                  <c:pt idx="4">
                    <c:v>KV</c:v>
                  </c:pt>
                  <c:pt idx="5">
                    <c:v>UV</c:v>
                  </c:pt>
                  <c:pt idx="6">
                    <c:v>EO</c:v>
                  </c:pt>
                  <c:pt idx="7">
                    <c:v>ALV</c:v>
                  </c:pt>
                  <c:pt idx="8">
                    <c:v>FamZ</c:v>
                  </c:pt>
                  <c:pt idx="9">
                    <c:v>ÜL</c:v>
                  </c:pt>
                  <c:pt idx="10">
                    <c:v>CEE</c:v>
                  </c:pt>
                  <c:pt idx="11">
                    <c:v>SV Total</c:v>
                  </c:pt>
                </c:lvl>
                <c:lvl>
                  <c:pt idx="0">
                    <c:v>AVS</c:v>
                  </c:pt>
                  <c:pt idx="1">
                    <c:v>AI</c:v>
                  </c:pt>
                  <c:pt idx="2">
                    <c:v>PC</c:v>
                  </c:pt>
                  <c:pt idx="3">
                    <c:v>PP</c:v>
                  </c:pt>
                  <c:pt idx="4">
                    <c:v>AMal</c:v>
                  </c:pt>
                  <c:pt idx="5">
                    <c:v>AA</c:v>
                  </c:pt>
                  <c:pt idx="6">
                    <c:v>APG</c:v>
                  </c:pt>
                  <c:pt idx="7">
                    <c:v>AC</c:v>
                  </c:pt>
                  <c:pt idx="8">
                    <c:v>AFam</c:v>
                  </c:pt>
                  <c:pt idx="9">
                    <c:v>Ptra</c:v>
                  </c:pt>
                  <c:pt idx="10">
                    <c:v>CPG</c:v>
                  </c:pt>
                  <c:pt idx="11">
                    <c:v>AS Total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GRSV_CGAS_10!$P$131:$P$144</c15:sqref>
                  </c15:fullRef>
                </c:ext>
              </c:extLst>
              <c:f>(GRSV_CGAS_10!$P$131,GRSV_CGAS_10!$P$133,GRSV_CGAS_10!$P$135:$P$144)</c:f>
              <c:numCache>
                <c:formatCode>General</c:formatCode>
                <c:ptCount val="12"/>
                <c:pt idx="0" formatCode="#,##0.000000">
                  <c:v>1.2511006964262791E-2</c:v>
                </c:pt>
                <c:pt idx="1" formatCode="#,##0.000000">
                  <c:v>5.8091074283651281E-3</c:v>
                </c:pt>
                <c:pt idx="2">
                  <c:v>0</c:v>
                </c:pt>
                <c:pt idx="3" formatCode="#,##0.000000">
                  <c:v>0.19979520949951368</c:v>
                </c:pt>
                <c:pt idx="4" formatCode="#,##0.000000">
                  <c:v>5.7925648768246954E-3</c:v>
                </c:pt>
                <c:pt idx="5" formatCode="#,##0.000000">
                  <c:v>0.18875160419566725</c:v>
                </c:pt>
                <c:pt idx="6" formatCode="#,##0.000000">
                  <c:v>1.2626433325405568E-2</c:v>
                </c:pt>
                <c:pt idx="7" formatCode="#,##0.000000">
                  <c:v>4.7675530634274923E-3</c:v>
                </c:pt>
                <c:pt idx="8" formatCode="#,##0.000000">
                  <c:v>1.1171532047952338E-2</c:v>
                </c:pt>
                <c:pt idx="9">
                  <c:v>0</c:v>
                </c:pt>
                <c:pt idx="10" formatCode="#,##0.000000">
                  <c:v>0</c:v>
                </c:pt>
                <c:pt idx="11" formatCode="#,##0.000000">
                  <c:v>8.9573803214499231E-2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B7-44BA-8803-4C52DD650605}"/>
            </c:ext>
          </c:extLst>
        </c:ser>
        <c:ser>
          <c:idx val="3"/>
          <c:order val="3"/>
          <c:tx>
            <c:strRef>
              <c:f>GRSV_CGAS_10!$A$158:$B$158</c:f>
              <c:strCache>
                <c:ptCount val="1"/>
                <c:pt idx="0">
                  <c:v>Autres recettes Übrige Einnahmen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GRSV_CGAS_10!$A$164:$B$177</c15:sqref>
                  </c15:fullRef>
                </c:ext>
              </c:extLst>
              <c:f>(GRSV_CGAS_10!$A$164:$B$164,GRSV_CGAS_10!$A$166:$B$166,GRSV_CGAS_10!$A$168:$B$177)</c:f>
              <c:multiLvlStrCache>
                <c:ptCount val="12"/>
                <c:lvl>
                  <c:pt idx="0">
                    <c:v>AHV</c:v>
                  </c:pt>
                  <c:pt idx="1">
                    <c:v>IV</c:v>
                  </c:pt>
                  <c:pt idx="2">
                    <c:v>EL</c:v>
                  </c:pt>
                  <c:pt idx="3">
                    <c:v>BV</c:v>
                  </c:pt>
                  <c:pt idx="4">
                    <c:v>KV</c:v>
                  </c:pt>
                  <c:pt idx="5">
                    <c:v>UV</c:v>
                  </c:pt>
                  <c:pt idx="6">
                    <c:v>EO</c:v>
                  </c:pt>
                  <c:pt idx="7">
                    <c:v>ALV</c:v>
                  </c:pt>
                  <c:pt idx="8">
                    <c:v>FamZ</c:v>
                  </c:pt>
                  <c:pt idx="9">
                    <c:v>ÜL</c:v>
                  </c:pt>
                  <c:pt idx="10">
                    <c:v>CEE</c:v>
                  </c:pt>
                  <c:pt idx="11">
                    <c:v>SV Total</c:v>
                  </c:pt>
                </c:lvl>
                <c:lvl>
                  <c:pt idx="0">
                    <c:v>AVS</c:v>
                  </c:pt>
                  <c:pt idx="1">
                    <c:v>AI</c:v>
                  </c:pt>
                  <c:pt idx="2">
                    <c:v>PC</c:v>
                  </c:pt>
                  <c:pt idx="3">
                    <c:v>PP</c:v>
                  </c:pt>
                  <c:pt idx="4">
                    <c:v>AMal</c:v>
                  </c:pt>
                  <c:pt idx="5">
                    <c:v>AA</c:v>
                  </c:pt>
                  <c:pt idx="6">
                    <c:v>APG</c:v>
                  </c:pt>
                  <c:pt idx="7">
                    <c:v>AC</c:v>
                  </c:pt>
                  <c:pt idx="8">
                    <c:v>AFam</c:v>
                  </c:pt>
                  <c:pt idx="9">
                    <c:v>Ptra</c:v>
                  </c:pt>
                  <c:pt idx="10">
                    <c:v>CPG</c:v>
                  </c:pt>
                  <c:pt idx="11">
                    <c:v>AS Total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GRSV_CGAS_10!$P$145:$P$158</c15:sqref>
                  </c15:fullRef>
                </c:ext>
              </c:extLst>
              <c:f>(GRSV_CGAS_10!$P$145,GRSV_CGAS_10!$P$147,GRSV_CGAS_10!$P$149:$P$158)</c:f>
              <c:numCache>
                <c:formatCode>#,##0.000000</c:formatCode>
                <c:ptCount val="12"/>
                <c:pt idx="0">
                  <c:v>9.5812440622712115E-5</c:v>
                </c:pt>
                <c:pt idx="1">
                  <c:v>3.4639294769175572E-3</c:v>
                </c:pt>
                <c:pt idx="2">
                  <c:v>0</c:v>
                </c:pt>
                <c:pt idx="3">
                  <c:v>2.3024350341501677E-3</c:v>
                </c:pt>
                <c:pt idx="4">
                  <c:v>8.8223147956666289E-4</c:v>
                </c:pt>
                <c:pt idx="5">
                  <c:v>2.9651040089303693E-2</c:v>
                </c:pt>
                <c:pt idx="6">
                  <c:v>0</c:v>
                </c:pt>
                <c:pt idx="7">
                  <c:v>1.5789316806080326E-3</c:v>
                </c:pt>
                <c:pt idx="8">
                  <c:v>4.8050288249309403E-2</c:v>
                </c:pt>
                <c:pt idx="9">
                  <c:v>0</c:v>
                </c:pt>
                <c:pt idx="10">
                  <c:v>0</c:v>
                </c:pt>
                <c:pt idx="11">
                  <c:v>4.1036532508849288E-3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B7-44BA-8803-4C52DD650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7253576"/>
        <c:axId val="497834384"/>
      </c:barChart>
      <c:catAx>
        <c:axId val="497253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97834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7834384"/>
        <c:scaling>
          <c:orientation val="minMax"/>
          <c:max val="1.1000000000000001"/>
          <c:min val="-0.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97253576"/>
        <c:crosses val="autoZero"/>
        <c:crossBetween val="between"/>
        <c:majorUnit val="0.1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3958859981212979E-3"/>
          <c:y val="0.90349409481076859"/>
          <c:w val="0.98276652918384966"/>
          <c:h val="7.17332081645820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95" footer="0.4921259845000019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GRSV_CGAS_10!$B$173</c:f>
              <c:strCache>
                <c:ptCount val="1"/>
                <c:pt idx="0">
                  <c:v>ALV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C20-44F5-B3D4-57F35B1D8685}"/>
              </c:ext>
            </c:extLst>
          </c:dPt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9050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20-44F5-B3D4-57F35B1D8685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C20-44F5-B3D4-57F35B1D868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20-44F5-B3D4-57F35B1D8685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20-44F5-B3D4-57F35B1D868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(GRSV_CGAS_10!$C$163:$D$163,GRSV_CGAS_10!$G$163)</c:f>
              <c:strCache>
                <c:ptCount val="3"/>
                <c:pt idx="0">
                  <c:v>Contributions de la Confédération / Beiträge Bund</c:v>
                </c:pt>
                <c:pt idx="1">
                  <c:v>Contributions des cantons et des communes / Beiträge Kantone und Gemeinden</c:v>
                </c:pt>
                <c:pt idx="2">
                  <c:v>TVA et Impôt fur les maisons de jeu / MWST und Spielbankenabgabe</c:v>
                </c:pt>
              </c:strCache>
            </c:strRef>
          </c:cat>
          <c:val>
            <c:numRef>
              <c:f>(GRSV_CGAS_10!$C$173:$D$173,GRSV_CGAS_10!$G$173)</c:f>
              <c:numCache>
                <c:formatCode>0.0%</c:formatCode>
                <c:ptCount val="3"/>
                <c:pt idx="0">
                  <c:v>0.84430297917733799</c:v>
                </c:pt>
                <c:pt idx="1">
                  <c:v>0.15569702082266204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20-44F5-B3D4-57F35B1D8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GRSV_CGAS_10!$B$174</c:f>
              <c:strCache>
                <c:ptCount val="1"/>
                <c:pt idx="0">
                  <c:v>FamZ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03-4EFA-B064-1D54F68F0A86}"/>
              </c:ext>
            </c:extLst>
          </c:dPt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9050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03-4EFA-B064-1D54F68F0A86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803-4EFA-B064-1D54F68F0A86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03-4EFA-B064-1D54F68F0A86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03-4EFA-B064-1D54F68F0A8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(GRSV_CGAS_10!$C$163:$D$163,GRSV_CGAS_10!$G$163)</c:f>
              <c:strCache>
                <c:ptCount val="3"/>
                <c:pt idx="0">
                  <c:v>Contributions de la Confédération / Beiträge Bund</c:v>
                </c:pt>
                <c:pt idx="1">
                  <c:v>Contributions des cantons et des communes / Beiträge Kantone und Gemeinden</c:v>
                </c:pt>
                <c:pt idx="2">
                  <c:v>TVA et Impôt fur les maisons de jeu / MWST und Spielbankenabgabe</c:v>
                </c:pt>
              </c:strCache>
            </c:strRef>
          </c:cat>
          <c:val>
            <c:numRef>
              <c:f>(GRSV_CGAS_10!$C$174:$D$174,GRSV_CGAS_10!$G$174)</c:f>
              <c:numCache>
                <c:formatCode>0.0%</c:formatCode>
                <c:ptCount val="3"/>
                <c:pt idx="0">
                  <c:v>0.22187190770118675</c:v>
                </c:pt>
                <c:pt idx="1">
                  <c:v>0.77812809229881319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03-4EFA-B064-1D54F68F0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GRSV_CGAS_10!$B$175</c:f>
              <c:strCache>
                <c:ptCount val="1"/>
                <c:pt idx="0">
                  <c:v>ÜL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E4A-49A2-AA7A-AC0AF584AF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E4A-49A2-AA7A-AC0AF584AF1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E4A-49A2-AA7A-AC0AF584AF1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E4A-49A2-AA7A-AC0AF584AF12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E4A-49A2-AA7A-AC0AF584AF1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4A-49A2-AA7A-AC0AF584AF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(GRSV_CGAS_10!$C$163:$D$163,GRSV_CGAS_10!$G$163)</c:f>
              <c:strCache>
                <c:ptCount val="3"/>
                <c:pt idx="0">
                  <c:v>Contributions de la Confédération / Beiträge Bund</c:v>
                </c:pt>
                <c:pt idx="1">
                  <c:v>Contributions des cantons et des communes / Beiträge Kantone und Gemeinden</c:v>
                </c:pt>
                <c:pt idx="2">
                  <c:v>TVA et Impôt fur les maisons de jeu / MWST und Spielbankenabgabe</c:v>
                </c:pt>
              </c:strCache>
            </c:strRef>
          </c:cat>
          <c:val>
            <c:numRef>
              <c:f>(GRSV_CGAS_10!$C$175:$D$175,GRSV_CGAS_10!$G$175)</c:f>
              <c:numCache>
                <c:formatCode>0.0%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4A-49A2-AA7A-AC0AF584A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GRSV_CGAS_10!$B$176</c:f>
              <c:strCache>
                <c:ptCount val="1"/>
                <c:pt idx="0">
                  <c:v>CEE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BBA-4BA6-B260-FC23635E28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BBA-4BA6-B260-FC23635E289A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BBA-4BA6-B260-FC23635E289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BA-4BA6-B260-FC23635E289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(GRSV_CGAS_10!$C$163:$D$163,GRSV_CGAS_10!$G$163)</c:f>
              <c:strCache>
                <c:ptCount val="3"/>
                <c:pt idx="0">
                  <c:v>Contributions de la Confédération / Beiträge Bund</c:v>
                </c:pt>
                <c:pt idx="1">
                  <c:v>Contributions des cantons et des communes / Beiträge Kantone und Gemeinden</c:v>
                </c:pt>
                <c:pt idx="2">
                  <c:v>TVA et Impôt fur les maisons de jeu / MWST und Spielbankenabgabe</c:v>
                </c:pt>
              </c:strCache>
            </c:strRef>
          </c:cat>
          <c:val>
            <c:numRef>
              <c:f>(GRSV_CGAS_10!$C$176:$D$176,GRSV_CGAS_10!$G$176)</c:f>
              <c:numCache>
                <c:formatCode>0.0%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BA-4BA6-B260-FC23635E2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GRSV_CGAS_10!$B$177</c:f>
              <c:strCache>
                <c:ptCount val="1"/>
                <c:pt idx="0">
                  <c:v>SV Total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E22-40ED-AA8D-7B798039FCC8}"/>
              </c:ext>
            </c:extLst>
          </c:dPt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9050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E22-40ED-AA8D-7B798039FCC8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E22-40ED-AA8D-7B798039FCC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22-40ED-AA8D-7B798039FCC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22-40ED-AA8D-7B798039FCC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22-40ED-AA8D-7B798039FCC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(GRSV_CGAS_10!$C$163:$D$163,GRSV_CGAS_10!$G$163)</c:f>
              <c:strCache>
                <c:ptCount val="3"/>
                <c:pt idx="0">
                  <c:v>Contributions de la Confédération / Beiträge Bund</c:v>
                </c:pt>
                <c:pt idx="1">
                  <c:v>Contributions des cantons et des communes / Beiträge Kantone und Gemeinden</c:v>
                </c:pt>
                <c:pt idx="2">
                  <c:v>TVA et Impôt fur les maisons de jeu / MWST und Spielbankenabgabe</c:v>
                </c:pt>
              </c:strCache>
            </c:strRef>
          </c:cat>
          <c:val>
            <c:numRef>
              <c:f>(GRSV_CGAS_10!$C$177:$D$177,GRSV_CGAS_10!$G$177)</c:f>
              <c:numCache>
                <c:formatCode>0.0%</c:formatCode>
                <c:ptCount val="3"/>
                <c:pt idx="0">
                  <c:v>0.65425648946072412</c:v>
                </c:pt>
                <c:pt idx="1">
                  <c:v>0.2274511905398425</c:v>
                </c:pt>
                <c:pt idx="2">
                  <c:v>0.11829231999943336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22-40ED-AA8D-7B798039F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67269019430133E-2"/>
          <c:y val="4.1794310667141323E-2"/>
          <c:w val="0.9214455207487553"/>
          <c:h val="0.580422815702112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GRSV_CGAS_10_Zusatz!$C$37</c:f>
              <c:strCache>
                <c:ptCount val="1"/>
                <c:pt idx="0">
                  <c:v>Contributions de la Confédération / Beiträge Bund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multiLvlStrRef>
              <c:f>GRSV_CGAS_10_Zusatz!$A$38:$B$51</c:f>
              <c:multiLvlStrCache>
                <c:ptCount val="12"/>
                <c:lvl>
                  <c:pt idx="0">
                    <c:v>AHV</c:v>
                  </c:pt>
                  <c:pt idx="1">
                    <c:v>IV</c:v>
                  </c:pt>
                  <c:pt idx="2">
                    <c:v>EL</c:v>
                  </c:pt>
                  <c:pt idx="3">
                    <c:v>BV</c:v>
                  </c:pt>
                  <c:pt idx="4">
                    <c:v>KV</c:v>
                  </c:pt>
                  <c:pt idx="5">
                    <c:v>UV</c:v>
                  </c:pt>
                  <c:pt idx="6">
                    <c:v>EO</c:v>
                  </c:pt>
                  <c:pt idx="7">
                    <c:v>ALV</c:v>
                  </c:pt>
                  <c:pt idx="8">
                    <c:v>FamZ</c:v>
                  </c:pt>
                  <c:pt idx="9">
                    <c:v>ÜL</c:v>
                  </c:pt>
                  <c:pt idx="10">
                    <c:v>CEE</c:v>
                  </c:pt>
                  <c:pt idx="11">
                    <c:v>SV Total</c:v>
                  </c:pt>
                </c:lvl>
                <c:lvl>
                  <c:pt idx="0">
                    <c:v>AVS</c:v>
                  </c:pt>
                  <c:pt idx="1">
                    <c:v>AI</c:v>
                  </c:pt>
                  <c:pt idx="2">
                    <c:v>PC</c:v>
                  </c:pt>
                  <c:pt idx="3">
                    <c:v>PP</c:v>
                  </c:pt>
                  <c:pt idx="4">
                    <c:v>AMal</c:v>
                  </c:pt>
                  <c:pt idx="5">
                    <c:v>AA</c:v>
                  </c:pt>
                  <c:pt idx="6">
                    <c:v>APG</c:v>
                  </c:pt>
                  <c:pt idx="7">
                    <c:v>AC</c:v>
                  </c:pt>
                  <c:pt idx="8">
                    <c:v>AFam</c:v>
                  </c:pt>
                  <c:pt idx="9">
                    <c:v>Ptra</c:v>
                  </c:pt>
                  <c:pt idx="10">
                    <c:v>CPG</c:v>
                  </c:pt>
                  <c:pt idx="11">
                    <c:v>AS Total</c:v>
                  </c:pt>
                </c:lvl>
              </c:multiLvlStrCache>
            </c:multiLvlStrRef>
          </c:cat>
          <c:val>
            <c:numRef>
              <c:f>GRSV_CGAS_10_Zusatz!$C$38:$C$51</c:f>
              <c:numCache>
                <c:formatCode>#,##0.000000</c:formatCode>
                <c:ptCount val="12"/>
                <c:pt idx="0">
                  <c:v>0.20199999999993828</c:v>
                </c:pt>
                <c:pt idx="1">
                  <c:v>0.40049102408965997</c:v>
                </c:pt>
                <c:pt idx="2">
                  <c:v>0.3330598689488482</c:v>
                </c:pt>
                <c:pt idx="3">
                  <c:v>0</c:v>
                </c:pt>
                <c:pt idx="4">
                  <c:v>8.2283776555181889E-2</c:v>
                </c:pt>
                <c:pt idx="5">
                  <c:v>0</c:v>
                </c:pt>
                <c:pt idx="6">
                  <c:v>0</c:v>
                </c:pt>
                <c:pt idx="7">
                  <c:v>0.17014946291934041</c:v>
                </c:pt>
                <c:pt idx="8">
                  <c:v>5.8750486133306891E-3</c:v>
                </c:pt>
                <c:pt idx="9">
                  <c:v>1</c:v>
                </c:pt>
                <c:pt idx="10">
                  <c:v>0.99999999999999989</c:v>
                </c:pt>
                <c:pt idx="11">
                  <c:v>0.10831967729400467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2F-4EF0-934C-F5C934D9B95D}"/>
            </c:ext>
          </c:extLst>
        </c:ser>
        <c:ser>
          <c:idx val="2"/>
          <c:order val="1"/>
          <c:tx>
            <c:strRef>
              <c:f>GRSV_CGAS_10_Zusatz!$E$37</c:f>
              <c:strCache>
                <c:ptCount val="1"/>
                <c:pt idx="0">
                  <c:v>TVA / MWST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GRSV_CGAS_10_Zusatz!$A$38:$B$51</c:f>
              <c:multiLvlStrCache>
                <c:ptCount val="12"/>
                <c:lvl>
                  <c:pt idx="0">
                    <c:v>AHV</c:v>
                  </c:pt>
                  <c:pt idx="1">
                    <c:v>IV</c:v>
                  </c:pt>
                  <c:pt idx="2">
                    <c:v>EL</c:v>
                  </c:pt>
                  <c:pt idx="3">
                    <c:v>BV</c:v>
                  </c:pt>
                  <c:pt idx="4">
                    <c:v>KV</c:v>
                  </c:pt>
                  <c:pt idx="5">
                    <c:v>UV</c:v>
                  </c:pt>
                  <c:pt idx="6">
                    <c:v>EO</c:v>
                  </c:pt>
                  <c:pt idx="7">
                    <c:v>ALV</c:v>
                  </c:pt>
                  <c:pt idx="8">
                    <c:v>FamZ</c:v>
                  </c:pt>
                  <c:pt idx="9">
                    <c:v>ÜL</c:v>
                  </c:pt>
                  <c:pt idx="10">
                    <c:v>CEE</c:v>
                  </c:pt>
                  <c:pt idx="11">
                    <c:v>SV Total</c:v>
                  </c:pt>
                </c:lvl>
                <c:lvl>
                  <c:pt idx="0">
                    <c:v>AVS</c:v>
                  </c:pt>
                  <c:pt idx="1">
                    <c:v>AI</c:v>
                  </c:pt>
                  <c:pt idx="2">
                    <c:v>PC</c:v>
                  </c:pt>
                  <c:pt idx="3">
                    <c:v>PP</c:v>
                  </c:pt>
                  <c:pt idx="4">
                    <c:v>AMal</c:v>
                  </c:pt>
                  <c:pt idx="5">
                    <c:v>AA</c:v>
                  </c:pt>
                  <c:pt idx="6">
                    <c:v>APG</c:v>
                  </c:pt>
                  <c:pt idx="7">
                    <c:v>AC</c:v>
                  </c:pt>
                  <c:pt idx="8">
                    <c:v>AFam</c:v>
                  </c:pt>
                  <c:pt idx="9">
                    <c:v>Ptra</c:v>
                  </c:pt>
                  <c:pt idx="10">
                    <c:v>CPG</c:v>
                  </c:pt>
                  <c:pt idx="11">
                    <c:v>AS Total</c:v>
                  </c:pt>
                </c:lvl>
              </c:multiLvlStrCache>
            </c:multiLvlStrRef>
          </c:cat>
          <c:val>
            <c:numRef>
              <c:f>GRSV_CGAS_10_Zusatz!$E$38:$E$51</c:f>
              <c:numCache>
                <c:formatCode>#,##0.000000</c:formatCode>
                <c:ptCount val="12"/>
                <c:pt idx="0">
                  <c:v>6.3740814491516209E-2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1.7043499030017714E-2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2F-4EF0-934C-F5C934D9B95D}"/>
            </c:ext>
          </c:extLst>
        </c:ser>
        <c:ser>
          <c:idx val="3"/>
          <c:order val="2"/>
          <c:tx>
            <c:strRef>
              <c:f>GRSV_CGAS_10_Zusatz!$F$37</c:f>
              <c:strCache>
                <c:ptCount val="1"/>
                <c:pt idx="0">
                  <c:v>Impôt sur les maisons de jeu / Spielbankenabgabe</c:v>
                </c:pt>
              </c:strCache>
            </c:strRef>
          </c:tx>
          <c:invertIfNegative val="0"/>
          <c:cat>
            <c:multiLvlStrRef>
              <c:f>GRSV_CGAS_10_Zusatz!$A$38:$B$51</c:f>
              <c:multiLvlStrCache>
                <c:ptCount val="12"/>
                <c:lvl>
                  <c:pt idx="0">
                    <c:v>AHV</c:v>
                  </c:pt>
                  <c:pt idx="1">
                    <c:v>IV</c:v>
                  </c:pt>
                  <c:pt idx="2">
                    <c:v>EL</c:v>
                  </c:pt>
                  <c:pt idx="3">
                    <c:v>BV</c:v>
                  </c:pt>
                  <c:pt idx="4">
                    <c:v>KV</c:v>
                  </c:pt>
                  <c:pt idx="5">
                    <c:v>UV</c:v>
                  </c:pt>
                  <c:pt idx="6">
                    <c:v>EO</c:v>
                  </c:pt>
                  <c:pt idx="7">
                    <c:v>ALV</c:v>
                  </c:pt>
                  <c:pt idx="8">
                    <c:v>FamZ</c:v>
                  </c:pt>
                  <c:pt idx="9">
                    <c:v>ÜL</c:v>
                  </c:pt>
                  <c:pt idx="10">
                    <c:v>CEE</c:v>
                  </c:pt>
                  <c:pt idx="11">
                    <c:v>SV Total</c:v>
                  </c:pt>
                </c:lvl>
                <c:lvl>
                  <c:pt idx="0">
                    <c:v>AVS</c:v>
                  </c:pt>
                  <c:pt idx="1">
                    <c:v>AI</c:v>
                  </c:pt>
                  <c:pt idx="2">
                    <c:v>PC</c:v>
                  </c:pt>
                  <c:pt idx="3">
                    <c:v>PP</c:v>
                  </c:pt>
                  <c:pt idx="4">
                    <c:v>AMal</c:v>
                  </c:pt>
                  <c:pt idx="5">
                    <c:v>AA</c:v>
                  </c:pt>
                  <c:pt idx="6">
                    <c:v>APG</c:v>
                  </c:pt>
                  <c:pt idx="7">
                    <c:v>AC</c:v>
                  </c:pt>
                  <c:pt idx="8">
                    <c:v>AFam</c:v>
                  </c:pt>
                  <c:pt idx="9">
                    <c:v>Ptra</c:v>
                  </c:pt>
                  <c:pt idx="10">
                    <c:v>CPG</c:v>
                  </c:pt>
                  <c:pt idx="11">
                    <c:v>AS Total</c:v>
                  </c:pt>
                </c:lvl>
              </c:multiLvlStrCache>
            </c:multiLvlStrRef>
          </c:cat>
          <c:val>
            <c:numRef>
              <c:f>GRSV_CGAS_10_Zusatz!$F$38:$F$51</c:f>
              <c:numCache>
                <c:formatCode>#,##0.000000</c:formatCode>
                <c:ptCount val="12"/>
                <c:pt idx="0">
                  <c:v>9.5036345222421666E-3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2.5411533732917057E-3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2F-4EF0-934C-F5C934D9B95D}"/>
            </c:ext>
          </c:extLst>
        </c:ser>
        <c:ser>
          <c:idx val="1"/>
          <c:order val="3"/>
          <c:tx>
            <c:strRef>
              <c:f>GRSV_CGAS_10_Zusatz!$D$37</c:f>
              <c:strCache>
                <c:ptCount val="1"/>
                <c:pt idx="0">
                  <c:v>Contributions des cantons et des communes / Beiträge Kantone und Gemeinden</c:v>
                </c:pt>
              </c:strCache>
            </c:strRef>
          </c:tx>
          <c:spPr>
            <a:solidFill>
              <a:srgbClr val="993366"/>
            </a:solidFill>
          </c:spPr>
          <c:invertIfNegative val="0"/>
          <c:cat>
            <c:multiLvlStrRef>
              <c:f>GRSV_CGAS_10_Zusatz!$A$38:$B$51</c:f>
              <c:multiLvlStrCache>
                <c:ptCount val="12"/>
                <c:lvl>
                  <c:pt idx="0">
                    <c:v>AHV</c:v>
                  </c:pt>
                  <c:pt idx="1">
                    <c:v>IV</c:v>
                  </c:pt>
                  <c:pt idx="2">
                    <c:v>EL</c:v>
                  </c:pt>
                  <c:pt idx="3">
                    <c:v>BV</c:v>
                  </c:pt>
                  <c:pt idx="4">
                    <c:v>KV</c:v>
                  </c:pt>
                  <c:pt idx="5">
                    <c:v>UV</c:v>
                  </c:pt>
                  <c:pt idx="6">
                    <c:v>EO</c:v>
                  </c:pt>
                  <c:pt idx="7">
                    <c:v>ALV</c:v>
                  </c:pt>
                  <c:pt idx="8">
                    <c:v>FamZ</c:v>
                  </c:pt>
                  <c:pt idx="9">
                    <c:v>ÜL</c:v>
                  </c:pt>
                  <c:pt idx="10">
                    <c:v>CEE</c:v>
                  </c:pt>
                  <c:pt idx="11">
                    <c:v>SV Total</c:v>
                  </c:pt>
                </c:lvl>
                <c:lvl>
                  <c:pt idx="0">
                    <c:v>AVS</c:v>
                  </c:pt>
                  <c:pt idx="1">
                    <c:v>AI</c:v>
                  </c:pt>
                  <c:pt idx="2">
                    <c:v>PC</c:v>
                  </c:pt>
                  <c:pt idx="3">
                    <c:v>PP</c:v>
                  </c:pt>
                  <c:pt idx="4">
                    <c:v>AMal</c:v>
                  </c:pt>
                  <c:pt idx="5">
                    <c:v>AA</c:v>
                  </c:pt>
                  <c:pt idx="6">
                    <c:v>APG</c:v>
                  </c:pt>
                  <c:pt idx="7">
                    <c:v>AC</c:v>
                  </c:pt>
                  <c:pt idx="8">
                    <c:v>AFam</c:v>
                  </c:pt>
                  <c:pt idx="9">
                    <c:v>Ptra</c:v>
                  </c:pt>
                  <c:pt idx="10">
                    <c:v>CPG</c:v>
                  </c:pt>
                  <c:pt idx="11">
                    <c:v>AS Total</c:v>
                  </c:pt>
                </c:lvl>
              </c:multiLvlStrCache>
            </c:multiLvlStrRef>
          </c:cat>
          <c:val>
            <c:numRef>
              <c:f>GRSV_CGAS_10_Zusatz!$D$38:$D$51</c:f>
              <c:numCache>
                <c:formatCode>#,##0.000000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0.66694013105115202</c:v>
                </c:pt>
                <c:pt idx="3">
                  <c:v>0</c:v>
                </c:pt>
                <c:pt idx="4">
                  <c:v>7.7777652411349596E-2</c:v>
                </c:pt>
                <c:pt idx="5">
                  <c:v>0</c:v>
                </c:pt>
                <c:pt idx="6">
                  <c:v>0</c:v>
                </c:pt>
                <c:pt idx="7">
                  <c:v>3.1377082782450966E-2</c:v>
                </c:pt>
                <c:pt idx="8">
                  <c:v>2.0604412775909728E-2</c:v>
                </c:pt>
                <c:pt idx="9">
                  <c:v>0</c:v>
                </c:pt>
                <c:pt idx="10">
                  <c:v>0</c:v>
                </c:pt>
                <c:pt idx="11">
                  <c:v>3.7657157332471401E-2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2F-4EF0-934C-F5C934D9B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7835168"/>
        <c:axId val="497835952"/>
      </c:barChart>
      <c:catAx>
        <c:axId val="497835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97835952"/>
        <c:crosses val="autoZero"/>
        <c:auto val="1"/>
        <c:lblAlgn val="ctr"/>
        <c:lblOffset val="100"/>
        <c:noMultiLvlLbl val="0"/>
      </c:catAx>
      <c:valAx>
        <c:axId val="497835952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4978351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677656300156722E-2"/>
          <c:y val="0.76208975069641882"/>
          <c:w val="0.96662089039818366"/>
          <c:h val="0.23131538790209433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GRSV_CGAS_10!$C$163</c:f>
              <c:strCache>
                <c:ptCount val="1"/>
                <c:pt idx="0">
                  <c:v>Contributions de la Confédération / Beiträge Bund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GRSV_CGAS_10!$A$164:$B$177</c:f>
              <c:multiLvlStrCache>
                <c:ptCount val="14"/>
                <c:lvl>
                  <c:pt idx="0">
                    <c:v>AHV</c:v>
                  </c:pt>
                  <c:pt idx="1">
                    <c:v>EL zur AHV</c:v>
                  </c:pt>
                  <c:pt idx="2">
                    <c:v>IV</c:v>
                  </c:pt>
                  <c:pt idx="3">
                    <c:v>EL zur IV</c:v>
                  </c:pt>
                  <c:pt idx="4">
                    <c:v>EL</c:v>
                  </c:pt>
                  <c:pt idx="5">
                    <c:v>BV</c:v>
                  </c:pt>
                  <c:pt idx="6">
                    <c:v>KV</c:v>
                  </c:pt>
                  <c:pt idx="7">
                    <c:v>UV</c:v>
                  </c:pt>
                  <c:pt idx="8">
                    <c:v>EO</c:v>
                  </c:pt>
                  <c:pt idx="9">
                    <c:v>ALV</c:v>
                  </c:pt>
                  <c:pt idx="10">
                    <c:v>FamZ</c:v>
                  </c:pt>
                  <c:pt idx="11">
                    <c:v>ÜL</c:v>
                  </c:pt>
                  <c:pt idx="12">
                    <c:v>CEE</c:v>
                  </c:pt>
                  <c:pt idx="13">
                    <c:v>SV Total</c:v>
                  </c:pt>
                </c:lvl>
                <c:lvl>
                  <c:pt idx="0">
                    <c:v>AVS</c:v>
                  </c:pt>
                  <c:pt idx="1">
                    <c:v>PC à l’AVS</c:v>
                  </c:pt>
                  <c:pt idx="2">
                    <c:v>AI</c:v>
                  </c:pt>
                  <c:pt idx="3">
                    <c:v>PC à l’AI</c:v>
                  </c:pt>
                  <c:pt idx="4">
                    <c:v>PC</c:v>
                  </c:pt>
                  <c:pt idx="5">
                    <c:v>PP</c:v>
                  </c:pt>
                  <c:pt idx="6">
                    <c:v>AMal</c:v>
                  </c:pt>
                  <c:pt idx="7">
                    <c:v>AA</c:v>
                  </c:pt>
                  <c:pt idx="8">
                    <c:v>APG</c:v>
                  </c:pt>
                  <c:pt idx="9">
                    <c:v>AC</c:v>
                  </c:pt>
                  <c:pt idx="10">
                    <c:v>AFam</c:v>
                  </c:pt>
                  <c:pt idx="11">
                    <c:v>Ptra</c:v>
                  </c:pt>
                  <c:pt idx="12">
                    <c:v>CPG</c:v>
                  </c:pt>
                  <c:pt idx="13">
                    <c:v>AS Total</c:v>
                  </c:pt>
                </c:lvl>
              </c:multiLvlStrCache>
            </c:multiLvlStrRef>
          </c:cat>
          <c:val>
            <c:numRef>
              <c:f>GRSV_CGAS_10!$C$164:$C$177</c:f>
              <c:numCache>
                <c:formatCode>0.0%</c:formatCode>
                <c:ptCount val="14"/>
                <c:pt idx="0">
                  <c:v>0.73389309293531435</c:v>
                </c:pt>
                <c:pt idx="1">
                  <c:v>0.30100286625467998</c:v>
                </c:pt>
                <c:pt idx="2">
                  <c:v>1</c:v>
                </c:pt>
                <c:pt idx="3">
                  <c:v>0.37781214191546814</c:v>
                </c:pt>
                <c:pt idx="4">
                  <c:v>0.3330598689488482</c:v>
                </c:pt>
                <c:pt idx="5">
                  <c:v>0</c:v>
                </c:pt>
                <c:pt idx="6">
                  <c:v>0.51407623364644117</c:v>
                </c:pt>
                <c:pt idx="7">
                  <c:v>0</c:v>
                </c:pt>
                <c:pt idx="8">
                  <c:v>0</c:v>
                </c:pt>
                <c:pt idx="9">
                  <c:v>0.84430297917733799</c:v>
                </c:pt>
                <c:pt idx="10">
                  <c:v>0.22187190770118675</c:v>
                </c:pt>
                <c:pt idx="11">
                  <c:v>1</c:v>
                </c:pt>
                <c:pt idx="12">
                  <c:v>1</c:v>
                </c:pt>
                <c:pt idx="13">
                  <c:v>0.65425648946072412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2-4A23-BA4E-1382EA9AA178}"/>
            </c:ext>
          </c:extLst>
        </c:ser>
        <c:ser>
          <c:idx val="1"/>
          <c:order val="1"/>
          <c:tx>
            <c:strRef>
              <c:f>GRSV_CGAS_10!$D$163</c:f>
              <c:strCache>
                <c:ptCount val="1"/>
                <c:pt idx="0">
                  <c:v>Contributions des cantons et des communes / Beiträge Kantone und Gemeinden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GRSV_CGAS_10!$A$164:$B$177</c:f>
              <c:multiLvlStrCache>
                <c:ptCount val="14"/>
                <c:lvl>
                  <c:pt idx="0">
                    <c:v>AHV</c:v>
                  </c:pt>
                  <c:pt idx="1">
                    <c:v>EL zur AHV</c:v>
                  </c:pt>
                  <c:pt idx="2">
                    <c:v>IV</c:v>
                  </c:pt>
                  <c:pt idx="3">
                    <c:v>EL zur IV</c:v>
                  </c:pt>
                  <c:pt idx="4">
                    <c:v>EL</c:v>
                  </c:pt>
                  <c:pt idx="5">
                    <c:v>BV</c:v>
                  </c:pt>
                  <c:pt idx="6">
                    <c:v>KV</c:v>
                  </c:pt>
                  <c:pt idx="7">
                    <c:v>UV</c:v>
                  </c:pt>
                  <c:pt idx="8">
                    <c:v>EO</c:v>
                  </c:pt>
                  <c:pt idx="9">
                    <c:v>ALV</c:v>
                  </c:pt>
                  <c:pt idx="10">
                    <c:v>FamZ</c:v>
                  </c:pt>
                  <c:pt idx="11">
                    <c:v>ÜL</c:v>
                  </c:pt>
                  <c:pt idx="12">
                    <c:v>CEE</c:v>
                  </c:pt>
                  <c:pt idx="13">
                    <c:v>SV Total</c:v>
                  </c:pt>
                </c:lvl>
                <c:lvl>
                  <c:pt idx="0">
                    <c:v>AVS</c:v>
                  </c:pt>
                  <c:pt idx="1">
                    <c:v>PC à l’AVS</c:v>
                  </c:pt>
                  <c:pt idx="2">
                    <c:v>AI</c:v>
                  </c:pt>
                  <c:pt idx="3">
                    <c:v>PC à l’AI</c:v>
                  </c:pt>
                  <c:pt idx="4">
                    <c:v>PC</c:v>
                  </c:pt>
                  <c:pt idx="5">
                    <c:v>PP</c:v>
                  </c:pt>
                  <c:pt idx="6">
                    <c:v>AMal</c:v>
                  </c:pt>
                  <c:pt idx="7">
                    <c:v>AA</c:v>
                  </c:pt>
                  <c:pt idx="8">
                    <c:v>APG</c:v>
                  </c:pt>
                  <c:pt idx="9">
                    <c:v>AC</c:v>
                  </c:pt>
                  <c:pt idx="10">
                    <c:v>AFam</c:v>
                  </c:pt>
                  <c:pt idx="11">
                    <c:v>Ptra</c:v>
                  </c:pt>
                  <c:pt idx="12">
                    <c:v>CPG</c:v>
                  </c:pt>
                  <c:pt idx="13">
                    <c:v>AS Total</c:v>
                  </c:pt>
                </c:lvl>
              </c:multiLvlStrCache>
            </c:multiLvlStrRef>
          </c:cat>
          <c:val>
            <c:numRef>
              <c:f>GRSV_CGAS_10!$D$164:$D$177</c:f>
              <c:numCache>
                <c:formatCode>0.0%</c:formatCode>
                <c:ptCount val="14"/>
                <c:pt idx="0">
                  <c:v>0</c:v>
                </c:pt>
                <c:pt idx="1">
                  <c:v>0.69899713374532013</c:v>
                </c:pt>
                <c:pt idx="2">
                  <c:v>0</c:v>
                </c:pt>
                <c:pt idx="3">
                  <c:v>0.62218785808453192</c:v>
                </c:pt>
                <c:pt idx="4">
                  <c:v>0.66694013105115202</c:v>
                </c:pt>
                <c:pt idx="5">
                  <c:v>0</c:v>
                </c:pt>
                <c:pt idx="6">
                  <c:v>0.48592376635355877</c:v>
                </c:pt>
                <c:pt idx="7">
                  <c:v>0</c:v>
                </c:pt>
                <c:pt idx="8">
                  <c:v>0</c:v>
                </c:pt>
                <c:pt idx="9">
                  <c:v>0.15569702082266204</c:v>
                </c:pt>
                <c:pt idx="10">
                  <c:v>0.77812809229881319</c:v>
                </c:pt>
                <c:pt idx="11">
                  <c:v>0</c:v>
                </c:pt>
                <c:pt idx="12">
                  <c:v>0</c:v>
                </c:pt>
                <c:pt idx="13">
                  <c:v>0.2274511905398425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62-4A23-BA4E-1382EA9AA178}"/>
            </c:ext>
          </c:extLst>
        </c:ser>
        <c:ser>
          <c:idx val="2"/>
          <c:order val="2"/>
          <c:tx>
            <c:strRef>
              <c:f>GRSV_CGAS_10!$E$163</c:f>
              <c:strCache>
                <c:ptCount val="1"/>
                <c:pt idx="0">
                  <c:v>TVA / MWST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GRSV_CGAS_10!$A$164:$B$177</c:f>
              <c:multiLvlStrCache>
                <c:ptCount val="14"/>
                <c:lvl>
                  <c:pt idx="0">
                    <c:v>AHV</c:v>
                  </c:pt>
                  <c:pt idx="1">
                    <c:v>EL zur AHV</c:v>
                  </c:pt>
                  <c:pt idx="2">
                    <c:v>IV</c:v>
                  </c:pt>
                  <c:pt idx="3">
                    <c:v>EL zur IV</c:v>
                  </c:pt>
                  <c:pt idx="4">
                    <c:v>EL</c:v>
                  </c:pt>
                  <c:pt idx="5">
                    <c:v>BV</c:v>
                  </c:pt>
                  <c:pt idx="6">
                    <c:v>KV</c:v>
                  </c:pt>
                  <c:pt idx="7">
                    <c:v>UV</c:v>
                  </c:pt>
                  <c:pt idx="8">
                    <c:v>EO</c:v>
                  </c:pt>
                  <c:pt idx="9">
                    <c:v>ALV</c:v>
                  </c:pt>
                  <c:pt idx="10">
                    <c:v>FamZ</c:v>
                  </c:pt>
                  <c:pt idx="11">
                    <c:v>ÜL</c:v>
                  </c:pt>
                  <c:pt idx="12">
                    <c:v>CEE</c:v>
                  </c:pt>
                  <c:pt idx="13">
                    <c:v>SV Total</c:v>
                  </c:pt>
                </c:lvl>
                <c:lvl>
                  <c:pt idx="0">
                    <c:v>AVS</c:v>
                  </c:pt>
                  <c:pt idx="1">
                    <c:v>PC à l’AVS</c:v>
                  </c:pt>
                  <c:pt idx="2">
                    <c:v>AI</c:v>
                  </c:pt>
                  <c:pt idx="3">
                    <c:v>PC à l’AI</c:v>
                  </c:pt>
                  <c:pt idx="4">
                    <c:v>PC</c:v>
                  </c:pt>
                  <c:pt idx="5">
                    <c:v>PP</c:v>
                  </c:pt>
                  <c:pt idx="6">
                    <c:v>AMal</c:v>
                  </c:pt>
                  <c:pt idx="7">
                    <c:v>AA</c:v>
                  </c:pt>
                  <c:pt idx="8">
                    <c:v>APG</c:v>
                  </c:pt>
                  <c:pt idx="9">
                    <c:v>AC</c:v>
                  </c:pt>
                  <c:pt idx="10">
                    <c:v>AFam</c:v>
                  </c:pt>
                  <c:pt idx="11">
                    <c:v>Ptra</c:v>
                  </c:pt>
                  <c:pt idx="12">
                    <c:v>CPG</c:v>
                  </c:pt>
                  <c:pt idx="13">
                    <c:v>AS Total</c:v>
                  </c:pt>
                </c:lvl>
              </c:multiLvlStrCache>
            </c:multiLvlStrRef>
          </c:cat>
          <c:val>
            <c:numRef>
              <c:f>GRSV_CGAS_10!$E$164:$E$177</c:f>
              <c:numCache>
                <c:formatCode>0.0%</c:formatCode>
                <c:ptCount val="14"/>
                <c:pt idx="0">
                  <c:v>0.23157892818519421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0.10294362134444643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62-4A23-BA4E-1382EA9AA178}"/>
            </c:ext>
          </c:extLst>
        </c:ser>
        <c:ser>
          <c:idx val="3"/>
          <c:order val="3"/>
          <c:tx>
            <c:strRef>
              <c:f>GRSV_CGAS_10!$F$163</c:f>
              <c:strCache>
                <c:ptCount val="1"/>
                <c:pt idx="0">
                  <c:v>Impôt sur les maisons de jeu / Spielbankenabgabe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GRSV_CGAS_10!$A$164:$B$177</c:f>
              <c:multiLvlStrCache>
                <c:ptCount val="14"/>
                <c:lvl>
                  <c:pt idx="0">
                    <c:v>AHV</c:v>
                  </c:pt>
                  <c:pt idx="1">
                    <c:v>EL zur AHV</c:v>
                  </c:pt>
                  <c:pt idx="2">
                    <c:v>IV</c:v>
                  </c:pt>
                  <c:pt idx="3">
                    <c:v>EL zur IV</c:v>
                  </c:pt>
                  <c:pt idx="4">
                    <c:v>EL</c:v>
                  </c:pt>
                  <c:pt idx="5">
                    <c:v>BV</c:v>
                  </c:pt>
                  <c:pt idx="6">
                    <c:v>KV</c:v>
                  </c:pt>
                  <c:pt idx="7">
                    <c:v>UV</c:v>
                  </c:pt>
                  <c:pt idx="8">
                    <c:v>EO</c:v>
                  </c:pt>
                  <c:pt idx="9">
                    <c:v>ALV</c:v>
                  </c:pt>
                  <c:pt idx="10">
                    <c:v>FamZ</c:v>
                  </c:pt>
                  <c:pt idx="11">
                    <c:v>ÜL</c:v>
                  </c:pt>
                  <c:pt idx="12">
                    <c:v>CEE</c:v>
                  </c:pt>
                  <c:pt idx="13">
                    <c:v>SV Total</c:v>
                  </c:pt>
                </c:lvl>
                <c:lvl>
                  <c:pt idx="0">
                    <c:v>AVS</c:v>
                  </c:pt>
                  <c:pt idx="1">
                    <c:v>PC à l’AVS</c:v>
                  </c:pt>
                  <c:pt idx="2">
                    <c:v>AI</c:v>
                  </c:pt>
                  <c:pt idx="3">
                    <c:v>PC à l’AI</c:v>
                  </c:pt>
                  <c:pt idx="4">
                    <c:v>PC</c:v>
                  </c:pt>
                  <c:pt idx="5">
                    <c:v>PP</c:v>
                  </c:pt>
                  <c:pt idx="6">
                    <c:v>AMal</c:v>
                  </c:pt>
                  <c:pt idx="7">
                    <c:v>AA</c:v>
                  </c:pt>
                  <c:pt idx="8">
                    <c:v>APG</c:v>
                  </c:pt>
                  <c:pt idx="9">
                    <c:v>AC</c:v>
                  </c:pt>
                  <c:pt idx="10">
                    <c:v>AFam</c:v>
                  </c:pt>
                  <c:pt idx="11">
                    <c:v>Ptra</c:v>
                  </c:pt>
                  <c:pt idx="12">
                    <c:v>CPG</c:v>
                  </c:pt>
                  <c:pt idx="13">
                    <c:v>AS Total</c:v>
                  </c:pt>
                </c:lvl>
              </c:multiLvlStrCache>
            </c:multiLvlStrRef>
          </c:cat>
          <c:val>
            <c:numRef>
              <c:f>GRSV_CGAS_10!$F$164:$F$177</c:f>
              <c:numCache>
                <c:formatCode>0.0%</c:formatCode>
                <c:ptCount val="14"/>
                <c:pt idx="0">
                  <c:v>3.4527978879491404E-2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1.5348698654986937E-2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62-4A23-BA4E-1382EA9AA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2581280"/>
        <c:axId val="596492544"/>
      </c:barChart>
      <c:catAx>
        <c:axId val="58258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6492544"/>
        <c:crosses val="autoZero"/>
        <c:auto val="1"/>
        <c:lblAlgn val="ctr"/>
        <c:lblOffset val="100"/>
        <c:noMultiLvlLbl val="0"/>
      </c:catAx>
      <c:valAx>
        <c:axId val="596492544"/>
        <c:scaling>
          <c:orientation val="minMax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258128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GRSV_CGAS_10!$B$164</c:f>
              <c:strCache>
                <c:ptCount val="1"/>
                <c:pt idx="0">
                  <c:v>AHV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5C3-4950-8A77-F738E7A72B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DF-481F-A183-81AA2A3BB6E6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5C3-4950-8A77-F738E7A72B9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C3-4950-8A77-F738E7A72B9A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C3-4950-8A77-F738E7A72B9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(GRSV_CGAS_10!$C$163:$D$163,GRSV_CGAS_10!$G$163)</c:f>
              <c:strCache>
                <c:ptCount val="3"/>
                <c:pt idx="0">
                  <c:v>Contributions de la Confédération / Beiträge Bund</c:v>
                </c:pt>
                <c:pt idx="1">
                  <c:v>Contributions des cantons et des communes / Beiträge Kantone und Gemeinden</c:v>
                </c:pt>
                <c:pt idx="2">
                  <c:v>TVA et Impôt fur les maisons de jeu / MWST und Spielbankenabgabe</c:v>
                </c:pt>
              </c:strCache>
            </c:strRef>
          </c:cat>
          <c:val>
            <c:numRef>
              <c:f>(GRSV_CGAS_10!$C$164:$D$164,GRSV_CGAS_10!$G$164)</c:f>
              <c:numCache>
                <c:formatCode>0.0%</c:formatCode>
                <c:ptCount val="3"/>
                <c:pt idx="0">
                  <c:v>0.73389309293531435</c:v>
                </c:pt>
                <c:pt idx="1">
                  <c:v>0</c:v>
                </c:pt>
                <c:pt idx="2">
                  <c:v>0.26610690706468559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C3-4950-8A77-F738E7A72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GRSV_CGAS_10!$B$168</c:f>
              <c:strCache>
                <c:ptCount val="1"/>
                <c:pt idx="0">
                  <c:v>EL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D0D-4F6F-AC5B-F80822B99C6C}"/>
              </c:ext>
            </c:extLst>
          </c:dPt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9050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D0D-4F6F-AC5B-F80822B99C6C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D0D-4F6F-AC5B-F80822B99C6C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0D-4F6F-AC5B-F80822B99C6C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0D-4F6F-AC5B-F80822B99C6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(GRSV_CGAS_10!$C$163:$D$163,GRSV_CGAS_10!$G$163)</c:f>
              <c:strCache>
                <c:ptCount val="3"/>
                <c:pt idx="0">
                  <c:v>Contributions de la Confédération / Beiträge Bund</c:v>
                </c:pt>
                <c:pt idx="1">
                  <c:v>Contributions des cantons et des communes / Beiträge Kantone und Gemeinden</c:v>
                </c:pt>
                <c:pt idx="2">
                  <c:v>TVA et Impôt fur les maisons de jeu / MWST und Spielbankenabgabe</c:v>
                </c:pt>
              </c:strCache>
            </c:strRef>
          </c:cat>
          <c:val>
            <c:numRef>
              <c:f>(GRSV_CGAS_10!$C$168:$D$168,GRSV_CGAS_10!$G$168)</c:f>
              <c:numCache>
                <c:formatCode>0.0%</c:formatCode>
                <c:ptCount val="3"/>
                <c:pt idx="0">
                  <c:v>0.3330598689488482</c:v>
                </c:pt>
                <c:pt idx="1">
                  <c:v>0.66694013105115202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0D-4F6F-AC5B-F80822B99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GRSV_CGAS_10!$B$169</c:f>
              <c:strCache>
                <c:ptCount val="1"/>
                <c:pt idx="0">
                  <c:v>BV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588-47FE-AC2E-A9BB5D38D97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588-47FE-AC2E-A9BB5D38D979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588-47FE-AC2E-A9BB5D38D979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88-47FE-AC2E-A9BB5D38D97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(GRSV_CGAS_10!$C$163:$D$163,GRSV_CGAS_10!$G$163)</c:f>
              <c:strCache>
                <c:ptCount val="3"/>
                <c:pt idx="0">
                  <c:v>Contributions de la Confédération / Beiträge Bund</c:v>
                </c:pt>
                <c:pt idx="1">
                  <c:v>Contributions des cantons et des communes / Beiträge Kantone und Gemeinden</c:v>
                </c:pt>
                <c:pt idx="2">
                  <c:v>TVA et Impôt fur les maisons de jeu / MWST und Spielbankenabgabe</c:v>
                </c:pt>
              </c:strCache>
            </c:strRef>
          </c:cat>
          <c:val>
            <c:numRef>
              <c:f>(GRSV_CGAS_10!$C$169:$D$169,GRSV_CGAS_10!$G$169)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88-47FE-AC2E-A9BB5D38D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GRSV_CGAS_10!$B$170</c:f>
              <c:strCache>
                <c:ptCount val="1"/>
                <c:pt idx="0">
                  <c:v>KV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A45-4F58-92CC-7772A9431210}"/>
              </c:ext>
            </c:extLst>
          </c:dPt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9050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A45-4F58-92CC-7772A9431210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A45-4F58-92CC-7772A9431210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45-4F58-92CC-7772A943121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(GRSV_CGAS_10!$C$163:$D$163,GRSV_CGAS_10!$G$163)</c:f>
              <c:strCache>
                <c:ptCount val="3"/>
                <c:pt idx="0">
                  <c:v>Contributions de la Confédération / Beiträge Bund</c:v>
                </c:pt>
                <c:pt idx="1">
                  <c:v>Contributions des cantons et des communes / Beiträge Kantone und Gemeinden</c:v>
                </c:pt>
                <c:pt idx="2">
                  <c:v>TVA et Impôt fur les maisons de jeu / MWST und Spielbankenabgabe</c:v>
                </c:pt>
              </c:strCache>
            </c:strRef>
          </c:cat>
          <c:val>
            <c:numRef>
              <c:f>(GRSV_CGAS_10!$C$170:$D$170,GRSV_CGAS_10!$F$170)</c:f>
              <c:numCache>
                <c:formatCode>0.0%</c:formatCode>
                <c:ptCount val="3"/>
                <c:pt idx="0">
                  <c:v>0.51407623364644117</c:v>
                </c:pt>
                <c:pt idx="1">
                  <c:v>0.48592376635355877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45-4F58-92CC-7772A9431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GRSV_CGAS_10!$B$166</c:f>
              <c:strCache>
                <c:ptCount val="1"/>
                <c:pt idx="0">
                  <c:v>IV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3F0-4C13-9E14-3AD7B8304C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3F0-4C13-9E14-3AD7B8304C37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3F0-4C13-9E14-3AD7B8304C37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F0-4C13-9E14-3AD7B8304C3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(GRSV_CGAS_10!$C$163:$D$163,GRSV_CGAS_10!$G$163)</c:f>
              <c:strCache>
                <c:ptCount val="3"/>
                <c:pt idx="0">
                  <c:v>Contributions de la Confédération / Beiträge Bund</c:v>
                </c:pt>
                <c:pt idx="1">
                  <c:v>Contributions des cantons et des communes / Beiträge Kantone und Gemeinden</c:v>
                </c:pt>
                <c:pt idx="2">
                  <c:v>TVA et Impôt fur les maisons de jeu / MWST und Spielbankenabgabe</c:v>
                </c:pt>
              </c:strCache>
            </c:strRef>
          </c:cat>
          <c:val>
            <c:numRef>
              <c:f>(GRSV_CGAS_10!$C$166:$D$166,GRSV_CGAS_10!$G$166)</c:f>
              <c:numCache>
                <c:formatCode>0.0%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F0-4C13-9E14-3AD7B8304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GRSV_CGAS_10!$B$171</c:f>
              <c:strCache>
                <c:ptCount val="1"/>
                <c:pt idx="0">
                  <c:v>UV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462-411A-B182-EC895BE269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462-411A-B182-EC895BE269F1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462-411A-B182-EC895BE269F1}"/>
              </c:ext>
            </c:extLst>
          </c:dPt>
          <c:cat>
            <c:strRef>
              <c:f>(GRSV_CGAS_10!$C$163:$D$163,GRSV_CGAS_10!$G$163)</c:f>
              <c:strCache>
                <c:ptCount val="3"/>
                <c:pt idx="0">
                  <c:v>Contributions de la Confédération / Beiträge Bund</c:v>
                </c:pt>
                <c:pt idx="1">
                  <c:v>Contributions des cantons et des communes / Beiträge Kantone und Gemeinden</c:v>
                </c:pt>
                <c:pt idx="2">
                  <c:v>TVA et Impôt fur les maisons de jeu / MWST und Spielbankenabgabe</c:v>
                </c:pt>
              </c:strCache>
            </c:strRef>
          </c:cat>
          <c:val>
            <c:numRef>
              <c:f>(GRSV_CGAS_10!$C$171:$D$171,GRSV_CGAS_10!$G$171)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62-411A-B182-EC895BE26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GRSV_CGAS_10!$B$172</c:f>
              <c:strCache>
                <c:ptCount val="1"/>
                <c:pt idx="0">
                  <c:v>EO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B4-4712-8C93-D7EFC256E22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B4-4712-8C93-D7EFC256E22A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6B4-4712-8C93-D7EFC256E22A}"/>
              </c:ext>
            </c:extLst>
          </c:dPt>
          <c:cat>
            <c:strRef>
              <c:f>(GRSV_CGAS_10!$C$163:$D$163,GRSV_CGAS_10!$G$163)</c:f>
              <c:strCache>
                <c:ptCount val="3"/>
                <c:pt idx="0">
                  <c:v>Contributions de la Confédération / Beiträge Bund</c:v>
                </c:pt>
                <c:pt idx="1">
                  <c:v>Contributions des cantons et des communes / Beiträge Kantone und Gemeinden</c:v>
                </c:pt>
                <c:pt idx="2">
                  <c:v>TVA et Impôt fur les maisons de jeu / MWST und Spielbankenabgabe</c:v>
                </c:pt>
              </c:strCache>
            </c:strRef>
          </c:cat>
          <c:val>
            <c:numRef>
              <c:f>(GRSV_CGAS_10!$C$172:$D$172,GRSV_CGAS_10!$G$172)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B4-4712-8C93-D7EFC256E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76200</xdr:rowOff>
    </xdr:from>
    <xdr:to>
      <xdr:col>2</xdr:col>
      <xdr:colOff>28575</xdr:colOff>
      <xdr:row>19</xdr:row>
      <xdr:rowOff>180976</xdr:rowOff>
    </xdr:to>
    <xdr:graphicFrame macro="">
      <xdr:nvGraphicFramePr>
        <xdr:cNvPr id="11" name="Chart 3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81242</xdr:colOff>
      <xdr:row>22</xdr:row>
      <xdr:rowOff>90487</xdr:rowOff>
    </xdr:from>
    <xdr:to>
      <xdr:col>2</xdr:col>
      <xdr:colOff>24092</xdr:colOff>
      <xdr:row>38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333375</xdr:colOff>
      <xdr:row>39</xdr:row>
      <xdr:rowOff>76200</xdr:rowOff>
    </xdr:from>
    <xdr:to>
      <xdr:col>0</xdr:col>
      <xdr:colOff>3343275</xdr:colOff>
      <xdr:row>48</xdr:row>
      <xdr:rowOff>74294</xdr:rowOff>
    </xdr:to>
    <xdr:sp macro="" textlink="">
      <xdr:nvSpPr>
        <xdr:cNvPr id="9" name="Text Box 26">
          <a:extLst>
            <a:ext uri="{FF2B5EF4-FFF2-40B4-BE49-F238E27FC236}">
              <a16:creationId xmlns:a16="http://schemas.microsoft.com/office/drawing/2014/main" id="{0F7B5D9D-52F6-464C-8E07-77B188DF7C72}"/>
            </a:ext>
          </a:extLst>
        </xdr:cNvPr>
        <xdr:cNvSpPr txBox="1">
          <a:spLocks noChangeArrowheads="1"/>
        </xdr:cNvSpPr>
      </xdr:nvSpPr>
      <xdr:spPr bwMode="auto">
        <a:xfrm>
          <a:off x="333375" y="8610600"/>
          <a:ext cx="3009900" cy="179831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comptes des différentes branches d’assurances sociales ont été harmonisés pour le compte global. C'est pourquoi certaines des valeurs mentionnées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ci-dessus se différencient des valeurs dans les comptes d’exploitation (tableau 2.2 des chapitres sur les assurances sociales). Le total est consolidé. 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*CGAS signifie : Selon les définitions du compte global des assurances sociales. Les recettes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n'incluent pas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les variations de valeur du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capital.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1000">
              <a:effectLst/>
              <a:latin typeface="+mn-lt"/>
              <a:ea typeface="+mn-ea"/>
              <a:cs typeface="+mn-cs"/>
            </a:rPr>
            <a:t>S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320039</xdr:colOff>
      <xdr:row>39</xdr:row>
      <xdr:rowOff>57150</xdr:rowOff>
    </xdr:from>
    <xdr:to>
      <xdr:col>1</xdr:col>
      <xdr:colOff>3396614</xdr:colOff>
      <xdr:row>48</xdr:row>
      <xdr:rowOff>30479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50D164A7-D1DB-4533-9C8D-7029161A78B2}"/>
            </a:ext>
          </a:extLst>
        </xdr:cNvPr>
        <xdr:cNvSpPr txBox="1">
          <a:spLocks noChangeArrowheads="1"/>
        </xdr:cNvSpPr>
      </xdr:nvSpPr>
      <xdr:spPr bwMode="auto">
        <a:xfrm>
          <a:off x="4330064" y="8591550"/>
          <a:ext cx="3076575" cy="177355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Rechnungen der einzelnen SV-Zweige wurden für die Gesamtrechnung harmonisiert. Daher unterscheiden sich einzelne der obenstehenden Werte von den Angaben in den Betriebsrechnungen (Tabelle 2.2 der Sozialversicherungskapitel). Das Total ist konsolidiert.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*GRSV heisst: Gemäss den Definitionen der Gesamtrechnung der Sozialversicherungen. Die Einnahmen sind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ohne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Kapitalwertänderungen berechnet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  <xdr:twoCellAnchor>
    <xdr:from>
      <xdr:col>2</xdr:col>
      <xdr:colOff>102054</xdr:colOff>
      <xdr:row>22</xdr:row>
      <xdr:rowOff>57153</xdr:rowOff>
    </xdr:from>
    <xdr:to>
      <xdr:col>4</xdr:col>
      <xdr:colOff>435429</xdr:colOff>
      <xdr:row>30</xdr:row>
      <xdr:rowOff>81643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6A92AC8-64AD-4299-A49C-282C2FA32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887605</xdr:colOff>
      <xdr:row>22</xdr:row>
      <xdr:rowOff>95249</xdr:rowOff>
    </xdr:from>
    <xdr:to>
      <xdr:col>9</xdr:col>
      <xdr:colOff>151249</xdr:colOff>
      <xdr:row>30</xdr:row>
      <xdr:rowOff>119739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F15115D3-81C2-42A0-83DA-C6BED6B6AF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185267</xdr:colOff>
      <xdr:row>22</xdr:row>
      <xdr:rowOff>97974</xdr:rowOff>
    </xdr:from>
    <xdr:to>
      <xdr:col>11</xdr:col>
      <xdr:colOff>519689</xdr:colOff>
      <xdr:row>30</xdr:row>
      <xdr:rowOff>122464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1E85E6EE-F77E-4274-B309-CF85384D0F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601331</xdr:colOff>
      <xdr:row>22</xdr:row>
      <xdr:rowOff>108857</xdr:rowOff>
    </xdr:from>
    <xdr:to>
      <xdr:col>13</xdr:col>
      <xdr:colOff>917958</xdr:colOff>
      <xdr:row>30</xdr:row>
      <xdr:rowOff>133347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A5AD36E0-702E-41C3-AEAA-9C058EC7FE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490381</xdr:colOff>
      <xdr:row>22</xdr:row>
      <xdr:rowOff>54428</xdr:rowOff>
    </xdr:from>
    <xdr:to>
      <xdr:col>6</xdr:col>
      <xdr:colOff>833177</xdr:colOff>
      <xdr:row>30</xdr:row>
      <xdr:rowOff>78918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E704E872-0638-49A3-965B-120A63528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108858</xdr:colOff>
      <xdr:row>31</xdr:row>
      <xdr:rowOff>29940</xdr:rowOff>
    </xdr:from>
    <xdr:to>
      <xdr:col>4</xdr:col>
      <xdr:colOff>442233</xdr:colOff>
      <xdr:row>39</xdr:row>
      <xdr:rowOff>54430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FE90C71C-E567-4A28-8D00-D306159B1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523875</xdr:colOff>
      <xdr:row>31</xdr:row>
      <xdr:rowOff>40823</xdr:rowOff>
    </xdr:from>
    <xdr:to>
      <xdr:col>6</xdr:col>
      <xdr:colOff>870857</xdr:colOff>
      <xdr:row>39</xdr:row>
      <xdr:rowOff>65313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2DB35F74-C9C5-42F9-AA06-21243B0C47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932090</xdr:colOff>
      <xdr:row>31</xdr:row>
      <xdr:rowOff>13608</xdr:rowOff>
    </xdr:from>
    <xdr:to>
      <xdr:col>9</xdr:col>
      <xdr:colOff>190501</xdr:colOff>
      <xdr:row>39</xdr:row>
      <xdr:rowOff>38098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893C5C24-14C9-4D0F-91CC-EE69CE80A2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272144</xdr:colOff>
      <xdr:row>31</xdr:row>
      <xdr:rowOff>13607</xdr:rowOff>
    </xdr:from>
    <xdr:to>
      <xdr:col>11</xdr:col>
      <xdr:colOff>605519</xdr:colOff>
      <xdr:row>39</xdr:row>
      <xdr:rowOff>38097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141B1D0A-970C-46E4-A4E4-C14A0A4E8F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693964</xdr:colOff>
      <xdr:row>31</xdr:row>
      <xdr:rowOff>13608</xdr:rowOff>
    </xdr:from>
    <xdr:to>
      <xdr:col>13</xdr:col>
      <xdr:colOff>1013732</xdr:colOff>
      <xdr:row>39</xdr:row>
      <xdr:rowOff>38098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C3F1F581-6DE9-47DB-8A1A-A90E6FBB3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1095375</xdr:colOff>
      <xdr:row>31</xdr:row>
      <xdr:rowOff>13607</xdr:rowOff>
    </xdr:from>
    <xdr:to>
      <xdr:col>16</xdr:col>
      <xdr:colOff>312964</xdr:colOff>
      <xdr:row>39</xdr:row>
      <xdr:rowOff>38097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DCB503BD-E3B7-4DF0-A0D0-C38BB69A95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108857</xdr:colOff>
      <xdr:row>39</xdr:row>
      <xdr:rowOff>136072</xdr:rowOff>
    </xdr:from>
    <xdr:to>
      <xdr:col>4</xdr:col>
      <xdr:colOff>442232</xdr:colOff>
      <xdr:row>47</xdr:row>
      <xdr:rowOff>160562</xdr:rowOff>
    </xdr:to>
    <xdr:graphicFrame macro="">
      <xdr:nvGraphicFramePr>
        <xdr:cNvPr id="22" name="Diagramm 21">
          <a:extLst>
            <a:ext uri="{FF2B5EF4-FFF2-40B4-BE49-F238E27FC236}">
              <a16:creationId xmlns:a16="http://schemas.microsoft.com/office/drawing/2014/main" id="{9C03ABAB-16ED-4A0A-A784-3DF56EB93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9524</xdr:rowOff>
    </xdr:from>
    <xdr:to>
      <xdr:col>1</xdr:col>
      <xdr:colOff>3971925</xdr:colOff>
      <xdr:row>21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8DA2012C-FC8C-404A-9DCF-408A62E89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485775</xdr:colOff>
      <xdr:row>23</xdr:row>
      <xdr:rowOff>9525</xdr:rowOff>
    </xdr:from>
    <xdr:to>
      <xdr:col>0</xdr:col>
      <xdr:colOff>3495675</xdr:colOff>
      <xdr:row>32</xdr:row>
      <xdr:rowOff>7619</xdr:rowOff>
    </xdr:to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BFF2AECD-9B44-4AC2-9D5F-373FBEEF699F}"/>
            </a:ext>
          </a:extLst>
        </xdr:cNvPr>
        <xdr:cNvSpPr txBox="1">
          <a:spLocks noChangeArrowheads="1"/>
        </xdr:cNvSpPr>
      </xdr:nvSpPr>
      <xdr:spPr bwMode="auto">
        <a:xfrm>
          <a:off x="485775" y="5095875"/>
          <a:ext cx="3009900" cy="179831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comptes des différentes branches d’assurances sociales ont été harmonisés pour le compte global. C'est pourquoi certaines des valeurs mentionnées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ci-dessus se différencient des valeurs dans les comptes d’exploitation (tableau 2.2 des chapitres sur les assurances sociales). Le total est consolidé. 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*CGAS signifie : Selon les définitions du compte global des assurances sociales. Les recettes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n'incluent pas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les variations de valeur du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capital.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1000">
              <a:effectLst/>
              <a:latin typeface="+mn-lt"/>
              <a:ea typeface="+mn-ea"/>
              <a:cs typeface="+mn-cs"/>
            </a:rPr>
            <a:t>S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472439</xdr:colOff>
      <xdr:row>22</xdr:row>
      <xdr:rowOff>190500</xdr:rowOff>
    </xdr:from>
    <xdr:to>
      <xdr:col>1</xdr:col>
      <xdr:colOff>3549014</xdr:colOff>
      <xdr:row>31</xdr:row>
      <xdr:rowOff>163829</xdr:rowOff>
    </xdr:to>
    <xdr:sp macro="" textlink="">
      <xdr:nvSpPr>
        <xdr:cNvPr id="7" name="Text Box 25">
          <a:extLst>
            <a:ext uri="{FF2B5EF4-FFF2-40B4-BE49-F238E27FC236}">
              <a16:creationId xmlns:a16="http://schemas.microsoft.com/office/drawing/2014/main" id="{30D78421-2FF0-4B52-920A-825098A8E090}"/>
            </a:ext>
          </a:extLst>
        </xdr:cNvPr>
        <xdr:cNvSpPr txBox="1">
          <a:spLocks noChangeArrowheads="1"/>
        </xdr:cNvSpPr>
      </xdr:nvSpPr>
      <xdr:spPr bwMode="auto">
        <a:xfrm>
          <a:off x="4482464" y="5076825"/>
          <a:ext cx="3076575" cy="177355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Rechnungen der einzelnen SV-Zweige wurden für die Gesamtrechnung harmonisiert. Daher unterscheiden sich einzelne der obenstehenden Werte von den Angaben in den Betriebsrechnungen (Tabelle 2.2 der Sozialversicherungskapitel). Das Total ist konsolidiert.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*GRSV heisst: Gemäss den Definitionen der Gesamtrechnung der Sozialversicherungen. Die Einnahmen sind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ohne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Kapitalwertänderungen berechnet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85"/>
  <sheetViews>
    <sheetView tabSelected="1" zoomScaleNormal="100" zoomScaleSheetLayoutView="100" workbookViewId="0"/>
  </sheetViews>
  <sheetFormatPr baseColWidth="10" defaultColWidth="11" defaultRowHeight="12.75"/>
  <cols>
    <col min="1" max="1" width="46.77734375" style="1" customWidth="1"/>
    <col min="2" max="2" width="46.6640625" style="1" customWidth="1"/>
    <col min="3" max="3" width="12.77734375" style="1" customWidth="1"/>
    <col min="4" max="10" width="12.6640625" style="1" customWidth="1"/>
    <col min="11" max="23" width="12.77734375" style="1" customWidth="1"/>
    <col min="24" max="24" width="12.77734375" style="1" hidden="1" customWidth="1"/>
    <col min="25" max="25" width="12.77734375" style="1" customWidth="1" collapsed="1"/>
    <col min="26" max="28" width="12.77734375" style="1" customWidth="1"/>
    <col min="29" max="16384" width="11" style="1"/>
  </cols>
  <sheetData>
    <row r="1" spans="1:2" ht="36">
      <c r="A1" s="35" t="s">
        <v>47</v>
      </c>
      <c r="B1" s="36" t="s">
        <v>48</v>
      </c>
    </row>
    <row r="2" spans="1:2" ht="15.75" customHeight="1">
      <c r="B2" s="2"/>
    </row>
    <row r="3" spans="1:2" ht="15.75" customHeight="1">
      <c r="B3" s="2"/>
    </row>
    <row r="4" spans="1:2" ht="15.75" customHeight="1">
      <c r="B4" s="2"/>
    </row>
    <row r="5" spans="1:2" ht="15.75" customHeight="1">
      <c r="B5" s="2"/>
    </row>
    <row r="6" spans="1:2" ht="15.75" customHeight="1">
      <c r="B6" s="2"/>
    </row>
    <row r="7" spans="1:2" ht="15.75" customHeight="1">
      <c r="B7" s="2"/>
    </row>
    <row r="8" spans="1:2" ht="15.75" customHeight="1">
      <c r="B8" s="2"/>
    </row>
    <row r="9" spans="1:2" ht="15.75" customHeight="1">
      <c r="B9" s="2"/>
    </row>
    <row r="10" spans="1:2" ht="15.75" customHeight="1">
      <c r="B10" s="2"/>
    </row>
    <row r="11" spans="1:2" ht="15.75" customHeight="1">
      <c r="B11" s="2"/>
    </row>
    <row r="12" spans="1:2" ht="15.75" customHeight="1">
      <c r="B12" s="2"/>
    </row>
    <row r="13" spans="1:2" ht="15.75" customHeight="1">
      <c r="B13" s="2"/>
    </row>
    <row r="14" spans="1:2" ht="15.75" customHeight="1">
      <c r="B14" s="2"/>
    </row>
    <row r="15" spans="1:2" ht="15.75" customHeight="1">
      <c r="B15" s="2"/>
    </row>
    <row r="16" spans="1:2" ht="15.75" customHeight="1">
      <c r="B16" s="2"/>
    </row>
    <row r="17" spans="1:2" ht="15.75" customHeight="1">
      <c r="B17" s="2"/>
    </row>
    <row r="18" spans="1:2" ht="15.75" customHeight="1">
      <c r="B18" s="2"/>
    </row>
    <row r="19" spans="1:2" ht="15.75" customHeight="1">
      <c r="B19" s="2"/>
    </row>
    <row r="20" spans="1:2" ht="15">
      <c r="B20" s="37"/>
    </row>
    <row r="21" spans="1:2" ht="15.75" customHeight="1"/>
    <row r="22" spans="1:2" ht="54">
      <c r="A22" s="35" t="s">
        <v>49</v>
      </c>
      <c r="B22" s="36" t="s">
        <v>50</v>
      </c>
    </row>
    <row r="23" spans="1:2" ht="15.75" customHeight="1"/>
    <row r="24" spans="1:2" ht="15.75" customHeight="1"/>
    <row r="25" spans="1:2" ht="15.75" customHeight="1"/>
    <row r="26" spans="1:2" ht="15.75" customHeight="1"/>
    <row r="27" spans="1:2" ht="15.75" customHeight="1"/>
    <row r="28" spans="1:2" ht="15.75" customHeight="1"/>
    <row r="29" spans="1:2" ht="15.75" customHeight="1"/>
    <row r="30" spans="1:2" ht="15.75" customHeight="1"/>
    <row r="31" spans="1:2" ht="15.75" customHeight="1"/>
    <row r="32" spans="1:2" ht="15.75" customHeight="1"/>
    <row r="33" spans="7:7" ht="15.75" customHeight="1"/>
    <row r="34" spans="7:7" ht="15.75" customHeight="1"/>
    <row r="35" spans="7:7" ht="15.75" customHeight="1"/>
    <row r="36" spans="7:7" ht="15.75" customHeight="1"/>
    <row r="37" spans="7:7" ht="15.75" customHeight="1"/>
    <row r="38" spans="7:7" ht="15.75" customHeight="1"/>
    <row r="39" spans="7:7" ht="15.75" customHeight="1"/>
    <row r="40" spans="7:7" ht="15.75" customHeight="1"/>
    <row r="41" spans="7:7" ht="15.75" customHeight="1"/>
    <row r="42" spans="7:7" ht="15.75" customHeight="1">
      <c r="G42" s="1" t="s">
        <v>43</v>
      </c>
    </row>
    <row r="43" spans="7:7" ht="15.75" customHeight="1">
      <c r="G43" s="1" t="s">
        <v>44</v>
      </c>
    </row>
    <row r="44" spans="7:7" ht="15.75" customHeight="1">
      <c r="G44" s="1" t="s">
        <v>45</v>
      </c>
    </row>
    <row r="45" spans="7:7" ht="15.75" customHeight="1"/>
    <row r="46" spans="7:7" ht="15.75" customHeight="1"/>
    <row r="47" spans="7:7" ht="15.75" customHeight="1"/>
    <row r="48" spans="7:7" ht="15.75" customHeight="1"/>
    <row r="49" s="1" customFormat="1" ht="15.75" customHeight="1"/>
    <row r="50" s="1" customFormat="1" ht="15.75" customHeight="1"/>
    <row r="51" s="1" customFormat="1" ht="15.75" customHeight="1"/>
    <row r="52" s="1" customFormat="1" ht="15.75" customHeight="1"/>
    <row r="53" s="1" customFormat="1" ht="15.75" customHeight="1"/>
    <row r="54" s="1" customFormat="1" ht="15.75" customHeight="1"/>
    <row r="55" s="1" customFormat="1" ht="15.75" customHeight="1"/>
    <row r="56" s="1" customFormat="1" ht="15.75" customHeight="1"/>
    <row r="57" s="1" customFormat="1" ht="15.75" customHeight="1"/>
    <row r="58" s="1" customFormat="1" ht="15.75" customHeight="1"/>
    <row r="59" s="1" customFormat="1" ht="15.75" customHeight="1"/>
    <row r="100" spans="1:25" ht="13.5" customHeight="1"/>
    <row r="101" spans="1:25" ht="36">
      <c r="A101" s="15" t="str">
        <f>A1</f>
        <v>CGAS 10.1   
Structure des recettes en 2023</v>
      </c>
      <c r="B101" s="15" t="str">
        <f>B1</f>
        <v>GRSV 10.1   
Einnahmenstruktur 2023</v>
      </c>
    </row>
    <row r="102" spans="1:25" ht="15">
      <c r="A102" s="49"/>
      <c r="B102" s="49"/>
      <c r="C102" s="50">
        <v>2010</v>
      </c>
      <c r="D102" s="50">
        <v>2011</v>
      </c>
      <c r="E102" s="50">
        <v>2012</v>
      </c>
      <c r="F102" s="50">
        <v>2013</v>
      </c>
      <c r="G102" s="50">
        <v>2014</v>
      </c>
      <c r="H102" s="50">
        <v>2015</v>
      </c>
      <c r="I102" s="50">
        <v>2016</v>
      </c>
      <c r="J102" s="50">
        <v>2017</v>
      </c>
      <c r="K102" s="50">
        <v>2018</v>
      </c>
      <c r="L102" s="50">
        <v>2019</v>
      </c>
      <c r="M102" s="50">
        <v>2020</v>
      </c>
      <c r="N102" s="50">
        <v>2021</v>
      </c>
      <c r="O102" s="50">
        <v>2022</v>
      </c>
      <c r="P102" s="50">
        <v>2023</v>
      </c>
      <c r="Q102" s="37"/>
      <c r="R102" s="37"/>
      <c r="S102" s="37"/>
      <c r="T102" s="37"/>
      <c r="U102" s="37"/>
      <c r="V102" s="37"/>
      <c r="W102" s="37"/>
      <c r="X102" s="37"/>
      <c r="Y102" s="37"/>
    </row>
    <row r="103" spans="1:25" ht="15">
      <c r="A103" s="51" t="s">
        <v>10</v>
      </c>
      <c r="B103" s="5" t="s">
        <v>0</v>
      </c>
      <c r="C103" s="16">
        <v>0.7214920973080502</v>
      </c>
      <c r="D103" s="17">
        <v>0.72195849008115975</v>
      </c>
      <c r="E103" s="17">
        <v>0.72426335843997236</v>
      </c>
      <c r="F103" s="17">
        <v>0.72541539421055856</v>
      </c>
      <c r="G103" s="17">
        <v>0.72445422951378613</v>
      </c>
      <c r="H103" s="17">
        <v>0.725908979872252</v>
      </c>
      <c r="I103" s="17">
        <v>0.7281374568425546</v>
      </c>
      <c r="J103" s="17">
        <v>0.72565291834261847</v>
      </c>
      <c r="K103" s="17">
        <v>0.72771517480956038</v>
      </c>
      <c r="L103" s="17">
        <v>0.72742395844757635</v>
      </c>
      <c r="M103" s="17">
        <v>0.72499401978986566</v>
      </c>
      <c r="N103" s="17">
        <v>0.72516199025539696</v>
      </c>
      <c r="O103" s="17">
        <v>0.72521759528640284</v>
      </c>
      <c r="P103" s="18">
        <v>0.72212129785144219</v>
      </c>
      <c r="Q103" s="37"/>
      <c r="R103" s="61"/>
      <c r="S103" s="37"/>
      <c r="T103" s="37"/>
      <c r="U103" s="37"/>
      <c r="V103" s="37"/>
      <c r="W103" s="37"/>
      <c r="X103" s="37"/>
      <c r="Y103" s="37"/>
    </row>
    <row r="104" spans="1:25" ht="15">
      <c r="A104" s="8" t="s">
        <v>11</v>
      </c>
      <c r="B104" s="9" t="s">
        <v>1</v>
      </c>
      <c r="C104" s="52" t="s">
        <v>5</v>
      </c>
      <c r="D104" s="52" t="s">
        <v>5</v>
      </c>
      <c r="E104" s="52" t="s">
        <v>5</v>
      </c>
      <c r="F104" s="52" t="s">
        <v>5</v>
      </c>
      <c r="G104" s="34" t="s">
        <v>5</v>
      </c>
      <c r="H104" s="52" t="s">
        <v>5</v>
      </c>
      <c r="I104" s="52" t="s">
        <v>5</v>
      </c>
      <c r="J104" s="52" t="s">
        <v>5</v>
      </c>
      <c r="K104" s="52" t="s">
        <v>5</v>
      </c>
      <c r="L104" s="52" t="s">
        <v>5</v>
      </c>
      <c r="M104" s="52" t="s">
        <v>5</v>
      </c>
      <c r="N104" s="52" t="s">
        <v>5</v>
      </c>
      <c r="O104" s="52" t="s">
        <v>5</v>
      </c>
      <c r="P104" s="53" t="s">
        <v>5</v>
      </c>
      <c r="Q104" s="37"/>
      <c r="R104" s="61"/>
      <c r="S104" s="37"/>
      <c r="T104" s="37"/>
      <c r="U104" s="37"/>
      <c r="V104" s="37"/>
      <c r="W104" s="37"/>
      <c r="X104" s="37"/>
      <c r="Y104" s="37"/>
    </row>
    <row r="105" spans="1:25" ht="15">
      <c r="A105" s="51" t="s">
        <v>12</v>
      </c>
      <c r="B105" s="5" t="s">
        <v>2</v>
      </c>
      <c r="C105" s="19">
        <v>0.56318950689422453</v>
      </c>
      <c r="D105" s="20">
        <v>0.50137129902028754</v>
      </c>
      <c r="E105" s="20">
        <v>0.49596200839464799</v>
      </c>
      <c r="F105" s="20">
        <v>0.5015906253349216</v>
      </c>
      <c r="G105" s="20">
        <v>0.50141878694716191</v>
      </c>
      <c r="H105" s="20">
        <v>0.50893833687967305</v>
      </c>
      <c r="I105" s="20">
        <v>0.51958259732838064</v>
      </c>
      <c r="J105" s="20">
        <v>0.5155876331042758</v>
      </c>
      <c r="K105" s="20">
        <v>0.57329916202131637</v>
      </c>
      <c r="L105" s="20">
        <v>0.59311002670774693</v>
      </c>
      <c r="M105" s="20">
        <v>0.5980076473227468</v>
      </c>
      <c r="N105" s="20">
        <v>0.59688712942310107</v>
      </c>
      <c r="O105" s="20">
        <v>0.59299421729721646</v>
      </c>
      <c r="P105" s="21">
        <v>0.59451461756477164</v>
      </c>
      <c r="Q105" s="37"/>
      <c r="R105" s="61"/>
      <c r="S105" s="37"/>
      <c r="T105" s="37"/>
      <c r="U105" s="37"/>
      <c r="V105" s="37"/>
      <c r="W105" s="37"/>
      <c r="X105" s="37"/>
      <c r="Y105" s="37"/>
    </row>
    <row r="106" spans="1:25" ht="15">
      <c r="A106" s="8" t="s">
        <v>13</v>
      </c>
      <c r="B106" s="9" t="s">
        <v>3</v>
      </c>
      <c r="C106" s="52" t="s">
        <v>5</v>
      </c>
      <c r="D106" s="52" t="s">
        <v>5</v>
      </c>
      <c r="E106" s="52" t="s">
        <v>5</v>
      </c>
      <c r="F106" s="52" t="s">
        <v>5</v>
      </c>
      <c r="G106" s="34" t="s">
        <v>5</v>
      </c>
      <c r="H106" s="52" t="s">
        <v>5</v>
      </c>
      <c r="I106" s="52" t="s">
        <v>5</v>
      </c>
      <c r="J106" s="52" t="s">
        <v>5</v>
      </c>
      <c r="K106" s="52" t="s">
        <v>5</v>
      </c>
      <c r="L106" s="52" t="s">
        <v>5</v>
      </c>
      <c r="M106" s="52" t="s">
        <v>5</v>
      </c>
      <c r="N106" s="52" t="s">
        <v>5</v>
      </c>
      <c r="O106" s="52" t="s">
        <v>5</v>
      </c>
      <c r="P106" s="53" t="s">
        <v>5</v>
      </c>
      <c r="Q106" s="37"/>
      <c r="R106" s="61"/>
      <c r="S106" s="37"/>
      <c r="T106" s="37"/>
      <c r="U106" s="37"/>
      <c r="V106" s="37"/>
      <c r="W106" s="37"/>
      <c r="X106" s="37"/>
      <c r="Y106" s="37"/>
    </row>
    <row r="107" spans="1:25" ht="15">
      <c r="A107" s="1" t="s">
        <v>38</v>
      </c>
      <c r="B107" s="9" t="s">
        <v>39</v>
      </c>
      <c r="C107" s="52" t="s">
        <v>5</v>
      </c>
      <c r="D107" s="52" t="s">
        <v>5</v>
      </c>
      <c r="E107" s="52" t="s">
        <v>5</v>
      </c>
      <c r="F107" s="52" t="s">
        <v>5</v>
      </c>
      <c r="G107" s="34" t="s">
        <v>5</v>
      </c>
      <c r="H107" s="52" t="s">
        <v>5</v>
      </c>
      <c r="I107" s="52" t="s">
        <v>5</v>
      </c>
      <c r="J107" s="52" t="s">
        <v>5</v>
      </c>
      <c r="K107" s="52" t="s">
        <v>5</v>
      </c>
      <c r="L107" s="52" t="s">
        <v>5</v>
      </c>
      <c r="M107" s="52" t="s">
        <v>5</v>
      </c>
      <c r="N107" s="52" t="s">
        <v>5</v>
      </c>
      <c r="O107" s="52" t="s">
        <v>5</v>
      </c>
      <c r="P107" s="53" t="s">
        <v>5</v>
      </c>
      <c r="Q107" s="37"/>
      <c r="R107" s="61"/>
      <c r="S107" s="37"/>
      <c r="T107" s="37"/>
      <c r="U107" s="37"/>
      <c r="V107" s="37"/>
      <c r="W107" s="37"/>
      <c r="X107" s="37"/>
      <c r="Y107" s="37"/>
    </row>
    <row r="108" spans="1:25" ht="15">
      <c r="A108" s="51" t="s">
        <v>14</v>
      </c>
      <c r="B108" s="5" t="s">
        <v>4</v>
      </c>
      <c r="C108" s="19">
        <v>0.74949724706003806</v>
      </c>
      <c r="D108" s="20">
        <v>0.76267590075789327</v>
      </c>
      <c r="E108" s="20">
        <v>0.75866700469434634</v>
      </c>
      <c r="F108" s="20">
        <v>0.79167364803008011</v>
      </c>
      <c r="G108" s="20">
        <v>0.77751485997561287</v>
      </c>
      <c r="H108" s="20">
        <v>0.79284681392106993</v>
      </c>
      <c r="I108" s="20">
        <v>0.7939469583112656</v>
      </c>
      <c r="J108" s="20">
        <v>0.7655062841990522</v>
      </c>
      <c r="K108" s="20">
        <v>0.79617012569978718</v>
      </c>
      <c r="L108" s="20">
        <v>0.78263513340215773</v>
      </c>
      <c r="M108" s="20">
        <v>0.81275361689272918</v>
      </c>
      <c r="N108" s="20">
        <v>0.76927134876227576</v>
      </c>
      <c r="O108" s="20">
        <v>0.79408988733048802</v>
      </c>
      <c r="P108" s="21">
        <v>0.79790235546633625</v>
      </c>
      <c r="Q108" s="37"/>
      <c r="R108" s="61"/>
      <c r="S108" s="37"/>
      <c r="T108" s="37"/>
      <c r="U108" s="37"/>
      <c r="V108" s="37"/>
      <c r="W108" s="37"/>
      <c r="X108" s="37"/>
      <c r="Y108" s="37"/>
    </row>
    <row r="109" spans="1:25" ht="15">
      <c r="A109" s="51" t="s">
        <v>27</v>
      </c>
      <c r="B109" s="5" t="s">
        <v>6</v>
      </c>
      <c r="C109" s="19">
        <v>0.79745035203609593</v>
      </c>
      <c r="D109" s="20">
        <v>0.81671489233202699</v>
      </c>
      <c r="E109" s="20">
        <v>0.81759319499493266</v>
      </c>
      <c r="F109" s="20">
        <v>0.82126388073215506</v>
      </c>
      <c r="G109" s="20">
        <v>0.82641572212122705</v>
      </c>
      <c r="H109" s="20">
        <v>0.83140281874551181</v>
      </c>
      <c r="I109" s="20">
        <v>0.83571742548471595</v>
      </c>
      <c r="J109" s="20">
        <v>0.84271480083590322</v>
      </c>
      <c r="K109" s="20">
        <v>0.83942703381527861</v>
      </c>
      <c r="L109" s="20">
        <v>0.79358802432633868</v>
      </c>
      <c r="M109" s="20">
        <v>0.82678533267373522</v>
      </c>
      <c r="N109" s="20">
        <v>0.83651463911921486</v>
      </c>
      <c r="O109" s="20">
        <v>0.83111340406594858</v>
      </c>
      <c r="P109" s="21">
        <v>0.82556463615617337</v>
      </c>
      <c r="Q109" s="37"/>
      <c r="R109" s="61"/>
      <c r="S109" s="37"/>
      <c r="T109" s="37"/>
      <c r="U109" s="37"/>
      <c r="V109" s="37"/>
      <c r="W109" s="37"/>
      <c r="X109" s="37"/>
      <c r="Y109" s="37"/>
    </row>
    <row r="110" spans="1:25" ht="15">
      <c r="A110" s="51" t="s">
        <v>15</v>
      </c>
      <c r="B110" s="5" t="s">
        <v>7</v>
      </c>
      <c r="C110" s="19">
        <v>0.80166780566614981</v>
      </c>
      <c r="D110" s="20">
        <v>0.80489854839948982</v>
      </c>
      <c r="E110" s="20">
        <v>0.7879554850862599</v>
      </c>
      <c r="F110" s="20">
        <v>0.78276594665991495</v>
      </c>
      <c r="G110" s="20">
        <v>0.78335809129684686</v>
      </c>
      <c r="H110" s="20">
        <v>0.79728931427654348</v>
      </c>
      <c r="I110" s="20">
        <v>0.78589419324467746</v>
      </c>
      <c r="J110" s="20">
        <v>0.77859100395060299</v>
      </c>
      <c r="K110" s="20">
        <v>0.79267089292041226</v>
      </c>
      <c r="L110" s="20">
        <v>0.76926204428392042</v>
      </c>
      <c r="M110" s="20">
        <v>0.80070010577458461</v>
      </c>
      <c r="N110" s="20">
        <v>0.75483470615633219</v>
      </c>
      <c r="O110" s="20">
        <v>0.83791353981598926</v>
      </c>
      <c r="P110" s="21">
        <v>0.78159735571502897</v>
      </c>
      <c r="Q110" s="37"/>
      <c r="R110" s="61"/>
      <c r="S110" s="37"/>
      <c r="T110" s="37"/>
      <c r="U110" s="37"/>
      <c r="V110" s="37"/>
      <c r="W110" s="37"/>
      <c r="X110" s="37"/>
      <c r="Y110" s="37"/>
    </row>
    <row r="111" spans="1:25" ht="15">
      <c r="A111" s="51" t="s">
        <v>16</v>
      </c>
      <c r="B111" s="5" t="s">
        <v>8</v>
      </c>
      <c r="C111" s="19">
        <v>0.98601748150639157</v>
      </c>
      <c r="D111" s="20">
        <v>0.99551030643204819</v>
      </c>
      <c r="E111" s="20">
        <v>0.99459337636045575</v>
      </c>
      <c r="F111" s="20">
        <v>0.99456422072526052</v>
      </c>
      <c r="G111" s="20">
        <v>0.99228179645027903</v>
      </c>
      <c r="H111" s="20">
        <v>0.99169146260965602</v>
      </c>
      <c r="I111" s="20">
        <v>0.99024602103597759</v>
      </c>
      <c r="J111" s="20">
        <v>0.99015026619930424</v>
      </c>
      <c r="K111" s="20">
        <v>0.99095808117266027</v>
      </c>
      <c r="L111" s="20">
        <v>0.99006443107980968</v>
      </c>
      <c r="M111" s="20">
        <v>0.989830602569712</v>
      </c>
      <c r="N111" s="20">
        <v>0.99046993064760924</v>
      </c>
      <c r="O111" s="20">
        <v>0.98971717377686252</v>
      </c>
      <c r="P111" s="21">
        <v>0.98737356667459442</v>
      </c>
      <c r="Q111" s="37"/>
      <c r="R111" s="61"/>
      <c r="S111" s="37"/>
      <c r="T111" s="37"/>
      <c r="U111" s="37"/>
      <c r="V111" s="37"/>
      <c r="W111" s="37"/>
      <c r="X111" s="37"/>
      <c r="Y111" s="37"/>
    </row>
    <row r="112" spans="1:25" ht="15">
      <c r="A112" s="51" t="s">
        <v>17</v>
      </c>
      <c r="B112" s="5" t="s">
        <v>9</v>
      </c>
      <c r="C112" s="19">
        <v>0.90581158812149665</v>
      </c>
      <c r="D112" s="20">
        <v>0.85045130576255357</v>
      </c>
      <c r="E112" s="20">
        <v>0.91267331141562302</v>
      </c>
      <c r="F112" s="20">
        <v>0.91231118900680164</v>
      </c>
      <c r="G112" s="20">
        <v>0.91369585365207318</v>
      </c>
      <c r="H112" s="20">
        <v>0.90818720507073891</v>
      </c>
      <c r="I112" s="20">
        <v>0.91221345803688569</v>
      </c>
      <c r="J112" s="20">
        <v>0.91307603053408071</v>
      </c>
      <c r="K112" s="20">
        <v>0.91088407280226924</v>
      </c>
      <c r="L112" s="20">
        <v>0.9118120065708345</v>
      </c>
      <c r="M112" s="20">
        <v>0.42807034677233541</v>
      </c>
      <c r="N112" s="20">
        <v>0.54222388688563972</v>
      </c>
      <c r="O112" s="20">
        <v>0.82046880657302379</v>
      </c>
      <c r="P112" s="21">
        <v>0.85249116211908871</v>
      </c>
      <c r="Q112" s="37"/>
      <c r="R112" s="61"/>
      <c r="S112" s="37"/>
      <c r="T112" s="37"/>
      <c r="U112" s="37"/>
      <c r="V112" s="37"/>
      <c r="W112" s="37"/>
      <c r="X112" s="37"/>
      <c r="Y112" s="37"/>
    </row>
    <row r="113" spans="1:25" ht="15">
      <c r="A113" s="51" t="s">
        <v>41</v>
      </c>
      <c r="B113" s="5" t="s">
        <v>40</v>
      </c>
      <c r="C113" s="19">
        <v>0.95288279321821723</v>
      </c>
      <c r="D113" s="20">
        <v>0.95701607527738652</v>
      </c>
      <c r="E113" s="20">
        <v>0.94391890819203927</v>
      </c>
      <c r="F113" s="20">
        <v>0.9492114765044849</v>
      </c>
      <c r="G113" s="20">
        <v>0.94451450023036709</v>
      </c>
      <c r="H113" s="20">
        <v>0.95180019443060759</v>
      </c>
      <c r="I113" s="20">
        <v>0.94305429373954086</v>
      </c>
      <c r="J113" s="20">
        <v>0.91243049129085463</v>
      </c>
      <c r="K113" s="20">
        <v>0.93897719485337716</v>
      </c>
      <c r="L113" s="20">
        <v>0.90868003174819323</v>
      </c>
      <c r="M113" s="20">
        <v>0.91947862009851478</v>
      </c>
      <c r="N113" s="20">
        <v>0.90992847397776366</v>
      </c>
      <c r="O113" s="20">
        <v>0.95130233957844801</v>
      </c>
      <c r="P113" s="21">
        <v>0.91522797128111344</v>
      </c>
      <c r="Q113" s="37"/>
      <c r="R113" s="61"/>
      <c r="S113" s="37"/>
      <c r="T113" s="37"/>
      <c r="U113" s="37"/>
      <c r="V113" s="37"/>
      <c r="W113" s="37"/>
      <c r="X113" s="37"/>
      <c r="Y113" s="37"/>
    </row>
    <row r="114" spans="1:25" ht="15">
      <c r="A114" s="14" t="s">
        <v>33</v>
      </c>
      <c r="B114" s="5" t="s">
        <v>34</v>
      </c>
      <c r="C114" s="24" t="s">
        <v>5</v>
      </c>
      <c r="D114" s="25" t="s">
        <v>5</v>
      </c>
      <c r="E114" s="25" t="s">
        <v>5</v>
      </c>
      <c r="F114" s="25" t="s">
        <v>5</v>
      </c>
      <c r="G114" s="25" t="s">
        <v>5</v>
      </c>
      <c r="H114" s="25" t="s">
        <v>5</v>
      </c>
      <c r="I114" s="25" t="s">
        <v>5</v>
      </c>
      <c r="J114" s="25" t="s">
        <v>5</v>
      </c>
      <c r="K114" s="52" t="s">
        <v>5</v>
      </c>
      <c r="L114" s="52" t="s">
        <v>5</v>
      </c>
      <c r="M114" s="52" t="s">
        <v>5</v>
      </c>
      <c r="N114" s="52" t="s">
        <v>5</v>
      </c>
      <c r="O114" s="52" t="s">
        <v>5</v>
      </c>
      <c r="P114" s="53" t="s">
        <v>5</v>
      </c>
      <c r="Q114" s="37"/>
      <c r="R114" s="61"/>
      <c r="S114" s="37"/>
      <c r="T114" s="37"/>
      <c r="U114" s="37"/>
      <c r="V114" s="37"/>
      <c r="W114" s="37"/>
      <c r="X114" s="37"/>
      <c r="Y114" s="37"/>
    </row>
    <row r="115" spans="1:25" ht="15">
      <c r="A115" s="51" t="s">
        <v>35</v>
      </c>
      <c r="B115" s="5" t="s">
        <v>36</v>
      </c>
      <c r="C115" s="19" t="s">
        <v>5</v>
      </c>
      <c r="D115" s="20" t="s">
        <v>5</v>
      </c>
      <c r="E115" s="20" t="s">
        <v>5</v>
      </c>
      <c r="F115" s="20" t="s">
        <v>5</v>
      </c>
      <c r="G115" s="20" t="s">
        <v>5</v>
      </c>
      <c r="H115" s="20" t="s">
        <v>5</v>
      </c>
      <c r="I115" s="20" t="s">
        <v>5</v>
      </c>
      <c r="J115" s="20" t="s">
        <v>5</v>
      </c>
      <c r="K115" s="20" t="s">
        <v>5</v>
      </c>
      <c r="L115" s="20" t="s">
        <v>5</v>
      </c>
      <c r="M115" s="20" t="s">
        <v>5</v>
      </c>
      <c r="N115" s="20" t="s">
        <v>5</v>
      </c>
      <c r="O115" s="20" t="s">
        <v>5</v>
      </c>
      <c r="P115" s="21" t="s">
        <v>5</v>
      </c>
      <c r="Q115" s="37"/>
      <c r="R115" s="61"/>
      <c r="S115" s="37"/>
      <c r="T115" s="37"/>
      <c r="U115" s="37"/>
      <c r="V115" s="37"/>
      <c r="W115" s="37"/>
      <c r="X115" s="37"/>
      <c r="Y115" s="37"/>
    </row>
    <row r="116" spans="1:25" ht="15">
      <c r="A116" s="54" t="s">
        <v>30</v>
      </c>
      <c r="B116" s="55" t="s">
        <v>37</v>
      </c>
      <c r="C116" s="31">
        <v>0.73528266250080376</v>
      </c>
      <c r="D116" s="32">
        <v>0.73874427446276891</v>
      </c>
      <c r="E116" s="32">
        <v>0.73858069682090255</v>
      </c>
      <c r="F116" s="32">
        <v>0.75354520853334206</v>
      </c>
      <c r="G116" s="32">
        <v>0.74820380061160763</v>
      </c>
      <c r="H116" s="32">
        <v>0.75641516864157088</v>
      </c>
      <c r="I116" s="32">
        <v>0.75815352979947082</v>
      </c>
      <c r="J116" s="32">
        <v>0.74730856156520875</v>
      </c>
      <c r="K116" s="32">
        <v>0.76486610668643529</v>
      </c>
      <c r="L116" s="32">
        <v>0.75194563245174251</v>
      </c>
      <c r="M116" s="32">
        <v>0.72894762254648915</v>
      </c>
      <c r="N116" s="32">
        <v>0.72474460302840649</v>
      </c>
      <c r="O116" s="32">
        <v>0.76050996177843455</v>
      </c>
      <c r="P116" s="33">
        <v>0.75957585421309515</v>
      </c>
      <c r="Q116" s="37"/>
      <c r="R116" s="37"/>
      <c r="S116" s="37"/>
      <c r="T116" s="37"/>
      <c r="U116" s="37"/>
      <c r="V116" s="37"/>
      <c r="W116" s="37"/>
      <c r="X116" s="37"/>
      <c r="Y116" s="37"/>
    </row>
    <row r="117" spans="1:25" ht="15">
      <c r="A117" s="51" t="s">
        <v>10</v>
      </c>
      <c r="B117" s="5" t="s">
        <v>0</v>
      </c>
      <c r="C117" s="19">
        <v>0.25683780321514427</v>
      </c>
      <c r="D117" s="20">
        <v>0.25668019783929724</v>
      </c>
      <c r="E117" s="20">
        <v>0.25526116657101633</v>
      </c>
      <c r="F117" s="20">
        <v>0.25641219121713105</v>
      </c>
      <c r="G117" s="20">
        <v>0.25642158856335995</v>
      </c>
      <c r="H117" s="20">
        <v>0.25625488077027225</v>
      </c>
      <c r="I117" s="20">
        <v>0.25706094250620559</v>
      </c>
      <c r="J117" s="20">
        <v>0.25876024922578966</v>
      </c>
      <c r="K117" s="20">
        <v>0.25914579731973841</v>
      </c>
      <c r="L117" s="20">
        <v>0.25891179099296424</v>
      </c>
      <c r="M117" s="20">
        <v>0.26364553315371558</v>
      </c>
      <c r="N117" s="20">
        <v>0.26368526576561752</v>
      </c>
      <c r="O117" s="20">
        <v>0.263369039141373</v>
      </c>
      <c r="P117" s="21">
        <v>0.26527188274367236</v>
      </c>
      <c r="Q117" s="37"/>
      <c r="R117" s="37"/>
      <c r="S117" s="37"/>
      <c r="T117" s="37"/>
      <c r="U117" s="37"/>
      <c r="V117" s="37"/>
      <c r="W117" s="37"/>
      <c r="X117" s="37"/>
      <c r="Y117" s="37"/>
    </row>
    <row r="118" spans="1:25" ht="15">
      <c r="A118" s="8" t="s">
        <v>11</v>
      </c>
      <c r="B118" s="9" t="s">
        <v>1</v>
      </c>
      <c r="C118" s="52">
        <v>1</v>
      </c>
      <c r="D118" s="52">
        <v>1</v>
      </c>
      <c r="E118" s="52">
        <v>1</v>
      </c>
      <c r="F118" s="52">
        <v>1</v>
      </c>
      <c r="G118" s="34">
        <v>1</v>
      </c>
      <c r="H118" s="52">
        <v>1</v>
      </c>
      <c r="I118" s="1">
        <v>1</v>
      </c>
      <c r="J118" s="52">
        <v>1</v>
      </c>
      <c r="K118" s="1">
        <v>1</v>
      </c>
      <c r="L118" s="1">
        <v>1</v>
      </c>
      <c r="M118" s="1">
        <v>1</v>
      </c>
      <c r="N118" s="1">
        <v>1</v>
      </c>
      <c r="O118" s="1">
        <v>1</v>
      </c>
      <c r="P118" s="56">
        <v>1</v>
      </c>
      <c r="Q118" s="37"/>
      <c r="R118" s="37"/>
      <c r="S118" s="37"/>
      <c r="T118" s="37"/>
      <c r="U118" s="37"/>
      <c r="V118" s="37"/>
      <c r="W118" s="37"/>
      <c r="X118" s="37"/>
      <c r="Y118" s="37"/>
    </row>
    <row r="119" spans="1:25" ht="15">
      <c r="A119" s="51" t="s">
        <v>12</v>
      </c>
      <c r="B119" s="5" t="s">
        <v>2</v>
      </c>
      <c r="C119" s="19">
        <v>0.42516457167533867</v>
      </c>
      <c r="D119" s="20">
        <v>0.4868048340985292</v>
      </c>
      <c r="E119" s="20">
        <v>0.48984786854307816</v>
      </c>
      <c r="F119" s="20">
        <v>0.48666984020743126</v>
      </c>
      <c r="G119" s="20">
        <v>0.48630947960716348</v>
      </c>
      <c r="H119" s="20">
        <v>0.47974966530631108</v>
      </c>
      <c r="I119" s="20">
        <v>0.46884923764814507</v>
      </c>
      <c r="J119" s="20">
        <v>0.47111387580341868</v>
      </c>
      <c r="K119" s="20">
        <v>0.41480824702092312</v>
      </c>
      <c r="L119" s="20">
        <v>0.39420692496027088</v>
      </c>
      <c r="M119" s="20">
        <v>0.39216224885746648</v>
      </c>
      <c r="N119" s="20">
        <v>0.39411129338997736</v>
      </c>
      <c r="O119" s="20">
        <v>0.39878047246323545</v>
      </c>
      <c r="P119" s="21">
        <v>0.39621234552994544</v>
      </c>
      <c r="Q119" s="37"/>
      <c r="R119" s="37"/>
      <c r="S119" s="37"/>
      <c r="T119" s="37"/>
      <c r="U119" s="37"/>
      <c r="V119" s="37"/>
      <c r="W119" s="37"/>
      <c r="X119" s="37"/>
      <c r="Y119" s="37"/>
    </row>
    <row r="120" spans="1:25" ht="15">
      <c r="A120" s="8" t="s">
        <v>13</v>
      </c>
      <c r="B120" s="9" t="s">
        <v>3</v>
      </c>
      <c r="C120" s="52">
        <v>1</v>
      </c>
      <c r="D120" s="52">
        <v>1</v>
      </c>
      <c r="E120" s="52">
        <v>1</v>
      </c>
      <c r="F120" s="52">
        <v>1</v>
      </c>
      <c r="G120" s="34">
        <v>1</v>
      </c>
      <c r="H120" s="52">
        <v>1</v>
      </c>
      <c r="I120" s="1">
        <v>1</v>
      </c>
      <c r="J120" s="52">
        <v>1</v>
      </c>
      <c r="K120" s="1">
        <v>1</v>
      </c>
      <c r="L120" s="1">
        <v>1</v>
      </c>
      <c r="M120" s="1">
        <v>1</v>
      </c>
      <c r="N120" s="1">
        <v>1</v>
      </c>
      <c r="O120" s="1">
        <v>1</v>
      </c>
      <c r="P120" s="56">
        <v>1</v>
      </c>
      <c r="Q120" s="37"/>
      <c r="R120" s="37"/>
      <c r="S120" s="37"/>
      <c r="T120" s="37"/>
      <c r="U120" s="37"/>
      <c r="V120" s="37"/>
      <c r="W120" s="37"/>
      <c r="X120" s="37"/>
      <c r="Y120" s="37"/>
    </row>
    <row r="121" spans="1:25" ht="15">
      <c r="A121" s="1" t="s">
        <v>38</v>
      </c>
      <c r="B121" s="9" t="s">
        <v>39</v>
      </c>
      <c r="C121" s="52">
        <v>1</v>
      </c>
      <c r="D121" s="52">
        <v>1</v>
      </c>
      <c r="E121" s="52">
        <v>1</v>
      </c>
      <c r="F121" s="52">
        <v>1</v>
      </c>
      <c r="G121" s="34">
        <v>1</v>
      </c>
      <c r="H121" s="52">
        <v>1</v>
      </c>
      <c r="I121" s="1">
        <v>1</v>
      </c>
      <c r="J121" s="52">
        <v>1</v>
      </c>
      <c r="K121" s="1">
        <v>1</v>
      </c>
      <c r="L121" s="1">
        <v>1</v>
      </c>
      <c r="M121" s="1">
        <v>1</v>
      </c>
      <c r="N121" s="1">
        <v>1</v>
      </c>
      <c r="O121" s="1">
        <v>1</v>
      </c>
      <c r="P121" s="56">
        <v>1</v>
      </c>
      <c r="Q121" s="37"/>
      <c r="R121" s="37"/>
      <c r="S121" s="37"/>
      <c r="T121" s="37"/>
      <c r="U121" s="37"/>
      <c r="V121" s="37"/>
      <c r="W121" s="37"/>
      <c r="X121" s="37"/>
      <c r="Y121" s="37"/>
    </row>
    <row r="122" spans="1:25" ht="15">
      <c r="A122" s="51" t="s">
        <v>14</v>
      </c>
      <c r="B122" s="5" t="s">
        <v>4</v>
      </c>
      <c r="C122" s="19" t="s">
        <v>5</v>
      </c>
      <c r="D122" s="20" t="s">
        <v>5</v>
      </c>
      <c r="E122" s="20" t="s">
        <v>5</v>
      </c>
      <c r="F122" s="20" t="s">
        <v>5</v>
      </c>
      <c r="G122" s="20" t="s">
        <v>5</v>
      </c>
      <c r="H122" s="20" t="s">
        <v>5</v>
      </c>
      <c r="I122" s="20" t="s">
        <v>5</v>
      </c>
      <c r="J122" s="20" t="s">
        <v>5</v>
      </c>
      <c r="K122" s="20" t="s">
        <v>5</v>
      </c>
      <c r="L122" s="20" t="s">
        <v>5</v>
      </c>
      <c r="M122" s="20" t="s">
        <v>5</v>
      </c>
      <c r="N122" s="20" t="s">
        <v>5</v>
      </c>
      <c r="O122" s="20" t="s">
        <v>5</v>
      </c>
      <c r="P122" s="21" t="s">
        <v>5</v>
      </c>
      <c r="Q122" s="37"/>
      <c r="R122" s="37"/>
      <c r="S122" s="37"/>
      <c r="T122" s="37"/>
      <c r="U122" s="37"/>
      <c r="V122" s="37"/>
      <c r="W122" s="37"/>
      <c r="X122" s="37"/>
      <c r="Y122" s="37"/>
    </row>
    <row r="123" spans="1:25" ht="15">
      <c r="A123" s="51" t="s">
        <v>27</v>
      </c>
      <c r="B123" s="5" t="s">
        <v>6</v>
      </c>
      <c r="C123" s="19">
        <v>0.17690167130922282</v>
      </c>
      <c r="D123" s="20">
        <v>0.17117112394242912</v>
      </c>
      <c r="E123" s="20">
        <v>0.17070649930079074</v>
      </c>
      <c r="F123" s="20">
        <v>0.16674466472141705</v>
      </c>
      <c r="G123" s="20">
        <v>0.16201462527380683</v>
      </c>
      <c r="H123" s="20">
        <v>0.15928856816045797</v>
      </c>
      <c r="I123" s="20">
        <v>0.15621500110571365</v>
      </c>
      <c r="J123" s="20">
        <v>0.15454215836326574</v>
      </c>
      <c r="K123" s="20">
        <v>0.15542544925815605</v>
      </c>
      <c r="L123" s="20">
        <v>0.15317851313448069</v>
      </c>
      <c r="M123" s="20">
        <v>0.16747324689805798</v>
      </c>
      <c r="N123" s="20">
        <v>0.16726425737300016</v>
      </c>
      <c r="O123" s="20">
        <v>0.16079322523164954</v>
      </c>
      <c r="P123" s="21">
        <v>0.16776056748743537</v>
      </c>
      <c r="Q123" s="37"/>
      <c r="R123" s="37"/>
      <c r="S123" s="37"/>
      <c r="T123" s="37"/>
      <c r="U123" s="37"/>
      <c r="V123" s="37"/>
      <c r="W123" s="37"/>
      <c r="X123" s="37"/>
      <c r="Y123" s="37"/>
    </row>
    <row r="124" spans="1:25" ht="15">
      <c r="A124" s="51" t="s">
        <v>15</v>
      </c>
      <c r="B124" s="5" t="s">
        <v>7</v>
      </c>
      <c r="C124" s="19" t="s">
        <v>5</v>
      </c>
      <c r="D124" s="20" t="s">
        <v>5</v>
      </c>
      <c r="E124" s="20" t="s">
        <v>5</v>
      </c>
      <c r="F124" s="20" t="s">
        <v>5</v>
      </c>
      <c r="G124" s="20" t="s">
        <v>5</v>
      </c>
      <c r="H124" s="20" t="s">
        <v>5</v>
      </c>
      <c r="I124" s="20" t="s">
        <v>5</v>
      </c>
      <c r="J124" s="20" t="s">
        <v>5</v>
      </c>
      <c r="K124" s="20" t="s">
        <v>5</v>
      </c>
      <c r="L124" s="20" t="s">
        <v>5</v>
      </c>
      <c r="M124" s="20" t="s">
        <v>5</v>
      </c>
      <c r="N124" s="20" t="s">
        <v>5</v>
      </c>
      <c r="O124" s="20" t="s">
        <v>5</v>
      </c>
      <c r="P124" s="21" t="s">
        <v>5</v>
      </c>
      <c r="Q124" s="37"/>
      <c r="R124" s="37"/>
      <c r="S124" s="37"/>
      <c r="T124" s="37"/>
      <c r="U124" s="37"/>
      <c r="V124" s="37"/>
      <c r="W124" s="37"/>
      <c r="X124" s="37"/>
      <c r="Y124" s="37"/>
    </row>
    <row r="125" spans="1:25" ht="15">
      <c r="A125" s="51" t="s">
        <v>16</v>
      </c>
      <c r="B125" s="5" t="s">
        <v>8</v>
      </c>
      <c r="C125" s="19" t="s">
        <v>5</v>
      </c>
      <c r="D125" s="20" t="s">
        <v>5</v>
      </c>
      <c r="E125" s="20" t="s">
        <v>5</v>
      </c>
      <c r="F125" s="20" t="s">
        <v>5</v>
      </c>
      <c r="G125" s="20" t="s">
        <v>5</v>
      </c>
      <c r="H125" s="20" t="s">
        <v>5</v>
      </c>
      <c r="I125" s="20" t="s">
        <v>5</v>
      </c>
      <c r="J125" s="20" t="s">
        <v>5</v>
      </c>
      <c r="K125" s="20" t="s">
        <v>5</v>
      </c>
      <c r="L125" s="20" t="s">
        <v>5</v>
      </c>
      <c r="M125" s="20" t="s">
        <v>5</v>
      </c>
      <c r="N125" s="20" t="s">
        <v>5</v>
      </c>
      <c r="O125" s="20" t="s">
        <v>5</v>
      </c>
      <c r="P125" s="21" t="s">
        <v>5</v>
      </c>
      <c r="Q125" s="37"/>
      <c r="R125" s="37"/>
      <c r="S125" s="37"/>
      <c r="T125" s="37"/>
      <c r="U125" s="37"/>
      <c r="V125" s="37"/>
      <c r="W125" s="37"/>
      <c r="X125" s="37"/>
      <c r="Y125" s="37"/>
    </row>
    <row r="126" spans="1:25" ht="15">
      <c r="A126" s="51" t="s">
        <v>17</v>
      </c>
      <c r="B126" s="5" t="s">
        <v>9</v>
      </c>
      <c r="C126" s="19">
        <v>9.3208676350692271E-2</v>
      </c>
      <c r="D126" s="20">
        <v>0.14850952004748671</v>
      </c>
      <c r="E126" s="20">
        <v>8.602583902013089E-2</v>
      </c>
      <c r="F126" s="20">
        <v>8.6297349865309875E-2</v>
      </c>
      <c r="G126" s="20">
        <v>8.5176427970758778E-2</v>
      </c>
      <c r="H126" s="20">
        <v>8.4727686536974503E-2</v>
      </c>
      <c r="I126" s="20">
        <v>8.6343651005473643E-2</v>
      </c>
      <c r="J126" s="20">
        <v>8.6340201498828831E-2</v>
      </c>
      <c r="K126" s="20">
        <v>8.6131587754636821E-2</v>
      </c>
      <c r="L126" s="20">
        <v>8.6153591091827408E-2</v>
      </c>
      <c r="M126" s="20">
        <v>0.57121050701743015</v>
      </c>
      <c r="N126" s="20">
        <v>0.45630083591417397</v>
      </c>
      <c r="O126" s="20">
        <v>0.17643755656068758</v>
      </c>
      <c r="P126" s="21">
        <v>0.14116235313687561</v>
      </c>
      <c r="Q126" s="37"/>
      <c r="R126" s="37"/>
      <c r="S126" s="37"/>
      <c r="T126" s="37"/>
      <c r="U126" s="37"/>
      <c r="V126" s="37"/>
      <c r="W126" s="37"/>
      <c r="X126" s="37"/>
      <c r="Y126" s="37"/>
    </row>
    <row r="127" spans="1:25" ht="15">
      <c r="A127" s="51" t="s">
        <v>41</v>
      </c>
      <c r="B127" s="5" t="s">
        <v>40</v>
      </c>
      <c r="C127" s="19">
        <v>3.46329342351724E-2</v>
      </c>
      <c r="D127" s="20">
        <v>3.53908384147162E-2</v>
      </c>
      <c r="E127" s="20">
        <v>3.4464743519533186E-2</v>
      </c>
      <c r="F127" s="20">
        <v>3.3984224228048115E-2</v>
      </c>
      <c r="G127" s="20">
        <v>3.3720232570463859E-2</v>
      </c>
      <c r="H127" s="20">
        <v>3.4896227563641982E-2</v>
      </c>
      <c r="I127" s="20">
        <v>3.6493324859898105E-2</v>
      </c>
      <c r="J127" s="20">
        <v>3.4420595545933352E-2</v>
      </c>
      <c r="K127" s="20">
        <v>3.4400430621241644E-2</v>
      </c>
      <c r="L127" s="20">
        <v>3.1855375172129601E-2</v>
      </c>
      <c r="M127" s="20">
        <v>2.9140708511224335E-2</v>
      </c>
      <c r="N127" s="20">
        <v>2.7690155656571038E-2</v>
      </c>
      <c r="O127" s="20">
        <v>2.7121901219259469E-2</v>
      </c>
      <c r="P127" s="21">
        <v>2.5550208421624809E-2</v>
      </c>
      <c r="Q127" s="37"/>
      <c r="R127" s="37"/>
      <c r="S127" s="37"/>
      <c r="T127" s="37"/>
      <c r="U127" s="37"/>
      <c r="V127" s="37"/>
      <c r="W127" s="37"/>
      <c r="X127" s="37"/>
      <c r="Y127" s="37"/>
    </row>
    <row r="128" spans="1:25" ht="15">
      <c r="A128" s="14" t="s">
        <v>33</v>
      </c>
      <c r="B128" s="5" t="s">
        <v>34</v>
      </c>
      <c r="C128" s="24" t="s">
        <v>5</v>
      </c>
      <c r="D128" s="25" t="s">
        <v>5</v>
      </c>
      <c r="E128" s="25" t="s">
        <v>5</v>
      </c>
      <c r="F128" s="25" t="s">
        <v>5</v>
      </c>
      <c r="G128" s="25" t="s">
        <v>5</v>
      </c>
      <c r="H128" s="25" t="s">
        <v>5</v>
      </c>
      <c r="I128" s="25" t="s">
        <v>5</v>
      </c>
      <c r="J128" s="25" t="s">
        <v>5</v>
      </c>
      <c r="K128" s="52" t="s">
        <v>5</v>
      </c>
      <c r="L128" s="52" t="s">
        <v>5</v>
      </c>
      <c r="M128" s="52" t="s">
        <v>5</v>
      </c>
      <c r="N128" s="52">
        <v>1</v>
      </c>
      <c r="O128" s="52">
        <v>1</v>
      </c>
      <c r="P128" s="53">
        <v>1</v>
      </c>
      <c r="Q128" s="37"/>
      <c r="R128" s="37"/>
      <c r="S128" s="37"/>
      <c r="T128" s="37"/>
      <c r="U128" s="37"/>
      <c r="V128" s="37"/>
      <c r="W128" s="37"/>
      <c r="X128" s="37"/>
      <c r="Y128" s="37"/>
    </row>
    <row r="129" spans="1:25" ht="15">
      <c r="A129" s="51" t="s">
        <v>35</v>
      </c>
      <c r="B129" s="5" t="s">
        <v>36</v>
      </c>
      <c r="C129" s="19" t="s">
        <v>5</v>
      </c>
      <c r="D129" s="20" t="s">
        <v>5</v>
      </c>
      <c r="E129" s="20" t="s">
        <v>5</v>
      </c>
      <c r="F129" s="20" t="s">
        <v>5</v>
      </c>
      <c r="G129" s="20" t="s">
        <v>5</v>
      </c>
      <c r="H129" s="20" t="s">
        <v>5</v>
      </c>
      <c r="I129" s="20" t="s">
        <v>5</v>
      </c>
      <c r="J129" s="20" t="s">
        <v>5</v>
      </c>
      <c r="K129" s="20" t="s">
        <v>5</v>
      </c>
      <c r="L129" s="20" t="s">
        <v>5</v>
      </c>
      <c r="M129" s="20">
        <v>1</v>
      </c>
      <c r="N129" s="20">
        <v>1</v>
      </c>
      <c r="O129" s="20">
        <v>1</v>
      </c>
      <c r="P129" s="21">
        <v>1</v>
      </c>
      <c r="Q129" s="37"/>
      <c r="R129" s="37"/>
      <c r="S129" s="37"/>
      <c r="T129" s="37"/>
      <c r="U129" s="37"/>
      <c r="V129" s="37"/>
      <c r="W129" s="37"/>
      <c r="X129" s="37"/>
      <c r="Y129" s="37"/>
    </row>
    <row r="130" spans="1:25" ht="15">
      <c r="A130" s="54" t="s">
        <v>28</v>
      </c>
      <c r="B130" s="55" t="s">
        <v>24</v>
      </c>
      <c r="C130" s="31">
        <v>0.14208824493025846</v>
      </c>
      <c r="D130" s="32">
        <v>0.15103045855726624</v>
      </c>
      <c r="E130" s="32">
        <v>0.14869623215166144</v>
      </c>
      <c r="F130" s="32">
        <v>0.14500781876689928</v>
      </c>
      <c r="G130" s="32">
        <v>0.14519607707627036</v>
      </c>
      <c r="H130" s="32">
        <v>0.14630176210234519</v>
      </c>
      <c r="I130" s="32">
        <v>0.14627067520553094</v>
      </c>
      <c r="J130" s="32">
        <v>0.14395023999607773</v>
      </c>
      <c r="K130" s="32">
        <v>0.14149999889058362</v>
      </c>
      <c r="L130" s="32">
        <v>0.13750863644304934</v>
      </c>
      <c r="M130" s="32">
        <v>0.18518877746007711</v>
      </c>
      <c r="N130" s="32">
        <v>0.1720243190977695</v>
      </c>
      <c r="O130" s="32">
        <v>0.14752486791969838</v>
      </c>
      <c r="P130" s="33">
        <v>0.14674668932152063</v>
      </c>
      <c r="Q130" s="37"/>
      <c r="R130" s="37"/>
      <c r="S130" s="37"/>
      <c r="T130" s="37"/>
      <c r="U130" s="37"/>
      <c r="V130" s="37"/>
      <c r="W130" s="37"/>
      <c r="X130" s="37"/>
      <c r="Y130" s="37"/>
    </row>
    <row r="131" spans="1:25" ht="15">
      <c r="A131" s="51" t="s">
        <v>10</v>
      </c>
      <c r="B131" s="5" t="s">
        <v>0</v>
      </c>
      <c r="C131" s="19">
        <v>2.1402421948587338E-2</v>
      </c>
      <c r="D131" s="20">
        <v>2.1253395368241796E-2</v>
      </c>
      <c r="E131" s="20">
        <v>2.0314259363712863E-2</v>
      </c>
      <c r="F131" s="20">
        <v>1.7944234863276117E-2</v>
      </c>
      <c r="G131" s="20">
        <v>1.8968493327756557E-2</v>
      </c>
      <c r="H131" s="20">
        <v>1.7717560025918601E-2</v>
      </c>
      <c r="I131" s="20">
        <v>1.4662918207146689E-2</v>
      </c>
      <c r="J131" s="20">
        <v>1.546554539207607E-2</v>
      </c>
      <c r="K131" s="20">
        <v>1.3054764661065478E-2</v>
      </c>
      <c r="L131" s="20">
        <v>1.3541260794892733E-2</v>
      </c>
      <c r="M131" s="20">
        <v>1.1308610308437397E-2</v>
      </c>
      <c r="N131" s="20">
        <v>1.108410099074876E-2</v>
      </c>
      <c r="O131" s="20">
        <v>1.1374446359472675E-2</v>
      </c>
      <c r="P131" s="21">
        <v>1.2511006964262791E-2</v>
      </c>
      <c r="Q131" s="37"/>
      <c r="R131" s="37"/>
      <c r="S131" s="37"/>
      <c r="T131" s="37"/>
      <c r="U131" s="37"/>
      <c r="V131" s="37"/>
      <c r="W131" s="37"/>
      <c r="X131" s="37"/>
      <c r="Y131" s="37"/>
    </row>
    <row r="132" spans="1:25" ht="15">
      <c r="A132" s="8" t="s">
        <v>11</v>
      </c>
      <c r="B132" s="9" t="s">
        <v>1</v>
      </c>
      <c r="C132" s="52" t="s">
        <v>5</v>
      </c>
      <c r="D132" s="52" t="s">
        <v>5</v>
      </c>
      <c r="E132" s="52" t="s">
        <v>5</v>
      </c>
      <c r="F132" s="52" t="s">
        <v>5</v>
      </c>
      <c r="G132" s="34" t="s">
        <v>5</v>
      </c>
      <c r="H132" s="52" t="s">
        <v>5</v>
      </c>
      <c r="I132" s="1" t="s">
        <v>5</v>
      </c>
      <c r="J132" s="52" t="s">
        <v>5</v>
      </c>
      <c r="K132" s="1" t="s">
        <v>5</v>
      </c>
      <c r="L132" s="1" t="s">
        <v>5</v>
      </c>
      <c r="M132" s="1" t="s">
        <v>5</v>
      </c>
      <c r="N132" s="1" t="s">
        <v>5</v>
      </c>
      <c r="O132" s="1" t="s">
        <v>5</v>
      </c>
      <c r="P132" s="56" t="s">
        <v>5</v>
      </c>
      <c r="Q132" s="37"/>
      <c r="R132" s="37"/>
      <c r="S132" s="37"/>
      <c r="T132" s="37"/>
      <c r="U132" s="37"/>
      <c r="V132" s="37"/>
      <c r="W132" s="37"/>
      <c r="X132" s="37"/>
      <c r="Y132" s="37"/>
    </row>
    <row r="133" spans="1:25" ht="15">
      <c r="A133" s="51" t="s">
        <v>12</v>
      </c>
      <c r="B133" s="5" t="s">
        <v>2</v>
      </c>
      <c r="C133" s="19" t="s">
        <v>5</v>
      </c>
      <c r="D133" s="20">
        <v>3.1699015767830299E-3</v>
      </c>
      <c r="E133" s="20">
        <v>7.1610400511001133E-3</v>
      </c>
      <c r="F133" s="20">
        <v>5.7372895941687554E-3</v>
      </c>
      <c r="G133" s="20">
        <v>6.8999612971675081E-3</v>
      </c>
      <c r="H133" s="20">
        <v>6.4457341977808254E-3</v>
      </c>
      <c r="I133" s="20">
        <v>6.0710419583376862E-3</v>
      </c>
      <c r="J133" s="20">
        <v>8.7890682066386859E-3</v>
      </c>
      <c r="K133" s="20">
        <v>7.7745784437469982E-3</v>
      </c>
      <c r="L133" s="20">
        <v>8.763688009239887E-3</v>
      </c>
      <c r="M133" s="20">
        <v>6.5292527669400715E-3</v>
      </c>
      <c r="N133" s="20">
        <v>4.8942649045152931E-3</v>
      </c>
      <c r="O133" s="20">
        <v>4.9501138947876302E-3</v>
      </c>
      <c r="P133" s="21">
        <v>5.8091074283651281E-3</v>
      </c>
      <c r="Q133" s="37"/>
      <c r="R133" s="37"/>
      <c r="S133" s="37"/>
      <c r="T133" s="37"/>
      <c r="U133" s="37"/>
      <c r="V133" s="37"/>
      <c r="W133" s="37"/>
      <c r="X133" s="37"/>
      <c r="Y133" s="37"/>
    </row>
    <row r="134" spans="1:25" ht="15">
      <c r="A134" s="8" t="s">
        <v>13</v>
      </c>
      <c r="B134" s="9" t="s">
        <v>3</v>
      </c>
      <c r="C134" s="52" t="s">
        <v>5</v>
      </c>
      <c r="D134" s="52" t="s">
        <v>5</v>
      </c>
      <c r="E134" s="52" t="s">
        <v>5</v>
      </c>
      <c r="F134" s="52" t="s">
        <v>5</v>
      </c>
      <c r="G134" s="34" t="s">
        <v>5</v>
      </c>
      <c r="H134" s="52" t="s">
        <v>5</v>
      </c>
      <c r="I134" s="52" t="s">
        <v>5</v>
      </c>
      <c r="J134" s="52" t="s">
        <v>5</v>
      </c>
      <c r="K134" s="52" t="s">
        <v>5</v>
      </c>
      <c r="L134" s="52" t="s">
        <v>5</v>
      </c>
      <c r="M134" s="52" t="s">
        <v>5</v>
      </c>
      <c r="N134" s="52" t="s">
        <v>5</v>
      </c>
      <c r="O134" s="52" t="s">
        <v>5</v>
      </c>
      <c r="P134" s="53" t="s">
        <v>5</v>
      </c>
      <c r="Q134" s="37"/>
      <c r="R134" s="37"/>
      <c r="S134" s="37"/>
      <c r="T134" s="37"/>
      <c r="U134" s="37"/>
      <c r="V134" s="37"/>
      <c r="W134" s="37"/>
      <c r="X134" s="37"/>
      <c r="Y134" s="37"/>
    </row>
    <row r="135" spans="1:25" ht="15">
      <c r="A135" s="1" t="s">
        <v>38</v>
      </c>
      <c r="B135" s="9" t="s">
        <v>39</v>
      </c>
      <c r="C135" s="52" t="s">
        <v>5</v>
      </c>
      <c r="D135" s="52" t="s">
        <v>5</v>
      </c>
      <c r="E135" s="52" t="s">
        <v>5</v>
      </c>
      <c r="F135" s="52" t="s">
        <v>5</v>
      </c>
      <c r="G135" s="34" t="s">
        <v>5</v>
      </c>
      <c r="H135" s="52" t="s">
        <v>5</v>
      </c>
      <c r="I135" s="52" t="s">
        <v>5</v>
      </c>
      <c r="J135" s="52" t="s">
        <v>5</v>
      </c>
      <c r="K135" s="52" t="s">
        <v>5</v>
      </c>
      <c r="L135" s="52" t="s">
        <v>5</v>
      </c>
      <c r="M135" s="52" t="s">
        <v>5</v>
      </c>
      <c r="N135" s="52" t="s">
        <v>5</v>
      </c>
      <c r="O135" s="52" t="s">
        <v>5</v>
      </c>
      <c r="P135" s="53" t="s">
        <v>5</v>
      </c>
      <c r="Q135" s="37"/>
      <c r="R135" s="37"/>
      <c r="S135" s="37"/>
      <c r="T135" s="37"/>
      <c r="U135" s="37"/>
      <c r="V135" s="37"/>
      <c r="W135" s="37"/>
      <c r="X135" s="37"/>
      <c r="Y135" s="37"/>
    </row>
    <row r="136" spans="1:25" ht="15">
      <c r="A136" s="51" t="s">
        <v>14</v>
      </c>
      <c r="B136" s="5" t="s">
        <v>4</v>
      </c>
      <c r="C136" s="19">
        <v>0.24643786329984718</v>
      </c>
      <c r="D136" s="20">
        <v>0.2345132151214594</v>
      </c>
      <c r="E136" s="20">
        <v>0.23880422735667164</v>
      </c>
      <c r="F136" s="20">
        <v>0.20630364975061349</v>
      </c>
      <c r="G136" s="20">
        <v>0.22052877606192797</v>
      </c>
      <c r="H136" s="20">
        <v>0.20457786777259421</v>
      </c>
      <c r="I136" s="20">
        <v>0.20368211481787613</v>
      </c>
      <c r="J136" s="20">
        <v>0.23206545131013345</v>
      </c>
      <c r="K136" s="20">
        <v>0.20147267191258131</v>
      </c>
      <c r="L136" s="20">
        <v>0.21375441367026568</v>
      </c>
      <c r="M136" s="20">
        <v>0.18510915932976388</v>
      </c>
      <c r="N136" s="20">
        <v>0.22800996746974014</v>
      </c>
      <c r="O136" s="20">
        <v>0.20333155314217322</v>
      </c>
      <c r="P136" s="21">
        <v>0.19979520949951368</v>
      </c>
      <c r="Q136" s="37"/>
      <c r="R136" s="37"/>
      <c r="S136" s="37"/>
      <c r="T136" s="37"/>
      <c r="U136" s="37"/>
      <c r="V136" s="37"/>
      <c r="W136" s="37"/>
      <c r="X136" s="37"/>
      <c r="Y136" s="37"/>
    </row>
    <row r="137" spans="1:25" ht="15">
      <c r="A137" s="51" t="s">
        <v>27</v>
      </c>
      <c r="B137" s="5" t="s">
        <v>6</v>
      </c>
      <c r="C137" s="19">
        <v>1.4185378051289116E-2</v>
      </c>
      <c r="D137" s="20">
        <v>8.2378853009757464E-3</v>
      </c>
      <c r="E137" s="20">
        <v>9.5970704333865255E-3</v>
      </c>
      <c r="F137" s="20">
        <v>9.9193393922105445E-3</v>
      </c>
      <c r="G137" s="20">
        <v>8.9503411989567926E-3</v>
      </c>
      <c r="H137" s="20">
        <v>7.2618135507745429E-3</v>
      </c>
      <c r="I137" s="20">
        <v>7.3133746224884342E-3</v>
      </c>
      <c r="J137" s="20">
        <v>5.8005088230845452E-3</v>
      </c>
      <c r="K137" s="20">
        <v>6.4315774328954451E-3</v>
      </c>
      <c r="L137" s="20">
        <v>5.4028536500234564E-2</v>
      </c>
      <c r="M137" s="20">
        <v>6.1829701352577445E-3</v>
      </c>
      <c r="N137" s="20">
        <v>6.8325565079742998E-3</v>
      </c>
      <c r="O137" s="20">
        <v>8.6742130787208632E-3</v>
      </c>
      <c r="P137" s="21">
        <v>5.7925648768246954E-3</v>
      </c>
      <c r="Q137" s="37"/>
      <c r="R137" s="37"/>
      <c r="S137" s="37"/>
      <c r="T137" s="37"/>
      <c r="U137" s="37"/>
      <c r="V137" s="37"/>
      <c r="W137" s="37"/>
      <c r="X137" s="37"/>
      <c r="Y137" s="37"/>
    </row>
    <row r="138" spans="1:25" ht="15">
      <c r="A138" s="51" t="s">
        <v>15</v>
      </c>
      <c r="B138" s="5" t="s">
        <v>7</v>
      </c>
      <c r="C138" s="19">
        <v>0.1506121959303717</v>
      </c>
      <c r="D138" s="20">
        <v>0.15203289058763561</v>
      </c>
      <c r="E138" s="20">
        <v>0.17113527255495714</v>
      </c>
      <c r="F138" s="20">
        <v>0.17818375241431089</v>
      </c>
      <c r="G138" s="20">
        <v>0.18093558510137475</v>
      </c>
      <c r="H138" s="20">
        <v>0.17074788768776486</v>
      </c>
      <c r="I138" s="20">
        <v>0.17612156925072439</v>
      </c>
      <c r="J138" s="20">
        <v>0.18745887754523383</v>
      </c>
      <c r="K138" s="20">
        <v>0.17255036156958095</v>
      </c>
      <c r="L138" s="20">
        <v>0.19452066604445037</v>
      </c>
      <c r="M138" s="20">
        <v>0.16581257627458165</v>
      </c>
      <c r="N138" s="20">
        <v>0.21748852495698021</v>
      </c>
      <c r="O138" s="20">
        <v>0.13172181545961706</v>
      </c>
      <c r="P138" s="21">
        <v>0.18875160419566725</v>
      </c>
      <c r="Q138" s="37"/>
      <c r="R138" s="37"/>
      <c r="S138" s="37"/>
      <c r="T138" s="37"/>
      <c r="U138" s="37"/>
      <c r="V138" s="37"/>
      <c r="W138" s="37"/>
      <c r="X138" s="37"/>
      <c r="Y138" s="37"/>
    </row>
    <row r="139" spans="1:25" ht="15">
      <c r="A139" s="51" t="s">
        <v>16</v>
      </c>
      <c r="B139" s="5" t="s">
        <v>8</v>
      </c>
      <c r="C139" s="19">
        <v>1.3982518493608525E-2</v>
      </c>
      <c r="D139" s="20">
        <v>4.4853467768723038E-3</v>
      </c>
      <c r="E139" s="20">
        <v>5.405394090715868E-3</v>
      </c>
      <c r="F139" s="20">
        <v>5.4349206541712946E-3</v>
      </c>
      <c r="G139" s="20">
        <v>7.7174166559756197E-3</v>
      </c>
      <c r="H139" s="20">
        <v>8.3084557959297971E-3</v>
      </c>
      <c r="I139" s="20">
        <v>9.7539789640223775E-3</v>
      </c>
      <c r="J139" s="20">
        <v>9.8497338006957869E-3</v>
      </c>
      <c r="K139" s="20">
        <v>9.0419188273396876E-3</v>
      </c>
      <c r="L139" s="20">
        <v>9.9355689201903082E-3</v>
      </c>
      <c r="M139" s="20">
        <v>1.0169397430287917E-2</v>
      </c>
      <c r="N139" s="20">
        <v>9.5300693523908218E-3</v>
      </c>
      <c r="O139" s="20">
        <v>1.0282826223137479E-2</v>
      </c>
      <c r="P139" s="21">
        <v>1.2626433325405568E-2</v>
      </c>
      <c r="Q139" s="37"/>
      <c r="R139" s="37"/>
      <c r="S139" s="37"/>
      <c r="T139" s="37"/>
      <c r="U139" s="37"/>
      <c r="V139" s="37"/>
      <c r="W139" s="37"/>
      <c r="X139" s="37"/>
      <c r="Y139" s="37"/>
    </row>
    <row r="140" spans="1:25" ht="15">
      <c r="A140" s="51" t="s">
        <v>17</v>
      </c>
      <c r="B140" s="5" t="s">
        <v>9</v>
      </c>
      <c r="C140" s="19">
        <v>8.1883182623964659E-4</v>
      </c>
      <c r="D140" s="20">
        <v>6.7126287394432245E-4</v>
      </c>
      <c r="E140" s="20">
        <v>7.4368169147329447E-4</v>
      </c>
      <c r="F140" s="20">
        <v>6.3304157718044188E-4</v>
      </c>
      <c r="G140" s="20">
        <v>6.4580990615545483E-4</v>
      </c>
      <c r="H140" s="20">
        <v>5.8537100494144125E-4</v>
      </c>
      <c r="I140" s="20">
        <v>6.2811401824589724E-4</v>
      </c>
      <c r="J140" s="20">
        <v>7.4901189617899316E-4</v>
      </c>
      <c r="K140" s="20">
        <v>6.2282589592460482E-4</v>
      </c>
      <c r="L140" s="20">
        <v>6.8437001681860175E-4</v>
      </c>
      <c r="M140" s="20">
        <v>4.1399146247498431E-4</v>
      </c>
      <c r="N140" s="20">
        <v>2.6009043370781536E-4</v>
      </c>
      <c r="O140" s="20">
        <v>9.9030620801339431E-4</v>
      </c>
      <c r="P140" s="21">
        <v>4.7675530634274923E-3</v>
      </c>
      <c r="Q140" s="37"/>
      <c r="R140" s="37"/>
      <c r="S140" s="37"/>
      <c r="T140" s="37"/>
      <c r="U140" s="37"/>
      <c r="V140" s="37"/>
      <c r="W140" s="37"/>
      <c r="X140" s="37"/>
      <c r="Y140" s="37"/>
    </row>
    <row r="141" spans="1:25" ht="15">
      <c r="A141" s="51" t="s">
        <v>41</v>
      </c>
      <c r="B141" s="5" t="s">
        <v>40</v>
      </c>
      <c r="C141" s="19" t="s">
        <v>5</v>
      </c>
      <c r="D141" s="20" t="s">
        <v>5</v>
      </c>
      <c r="E141" s="20" t="s">
        <v>5</v>
      </c>
      <c r="F141" s="20" t="s">
        <v>5</v>
      </c>
      <c r="G141" s="20" t="s">
        <v>5</v>
      </c>
      <c r="H141" s="20" t="s">
        <v>5</v>
      </c>
      <c r="I141" s="20" t="s">
        <v>5</v>
      </c>
      <c r="J141" s="20">
        <v>1.9475442708446047E-2</v>
      </c>
      <c r="K141" s="20">
        <v>-6.2280729625518866E-3</v>
      </c>
      <c r="L141" s="20">
        <v>2.3778667194213583E-2</v>
      </c>
      <c r="M141" s="20">
        <v>7.0265831598360379E-3</v>
      </c>
      <c r="N141" s="20">
        <v>1.6617297628620197E-2</v>
      </c>
      <c r="O141" s="20">
        <v>-2.6791342696069653E-2</v>
      </c>
      <c r="P141" s="21">
        <v>1.1171532047952338E-2</v>
      </c>
      <c r="Q141" s="37"/>
      <c r="R141" s="37"/>
      <c r="S141" s="37"/>
      <c r="T141" s="37"/>
      <c r="U141" s="37"/>
      <c r="V141" s="37"/>
      <c r="W141" s="37"/>
      <c r="X141" s="37"/>
      <c r="Y141" s="37"/>
    </row>
    <row r="142" spans="1:25" ht="15">
      <c r="A142" s="14" t="s">
        <v>33</v>
      </c>
      <c r="B142" s="5" t="s">
        <v>34</v>
      </c>
      <c r="C142" s="24" t="s">
        <v>5</v>
      </c>
      <c r="D142" s="25" t="s">
        <v>5</v>
      </c>
      <c r="E142" s="25" t="s">
        <v>5</v>
      </c>
      <c r="F142" s="25" t="s">
        <v>5</v>
      </c>
      <c r="G142" s="25" t="s">
        <v>5</v>
      </c>
      <c r="H142" s="25" t="s">
        <v>5</v>
      </c>
      <c r="I142" s="25" t="s">
        <v>5</v>
      </c>
      <c r="J142" s="25" t="s">
        <v>5</v>
      </c>
      <c r="K142" s="52" t="s">
        <v>5</v>
      </c>
      <c r="L142" s="52" t="s">
        <v>5</v>
      </c>
      <c r="M142" s="52" t="s">
        <v>5</v>
      </c>
      <c r="N142" s="52" t="s">
        <v>5</v>
      </c>
      <c r="O142" s="52" t="s">
        <v>5</v>
      </c>
      <c r="P142" s="53" t="s">
        <v>5</v>
      </c>
      <c r="Q142" s="37"/>
      <c r="R142" s="37"/>
      <c r="S142" s="37"/>
      <c r="T142" s="37"/>
      <c r="U142" s="37"/>
      <c r="V142" s="37"/>
      <c r="W142" s="37"/>
      <c r="X142" s="37"/>
      <c r="Y142" s="37"/>
    </row>
    <row r="143" spans="1:25" ht="15">
      <c r="A143" s="51" t="s">
        <v>35</v>
      </c>
      <c r="B143" s="5" t="s">
        <v>36</v>
      </c>
      <c r="C143" s="19" t="s">
        <v>5</v>
      </c>
      <c r="D143" s="20" t="s">
        <v>5</v>
      </c>
      <c r="E143" s="20" t="s">
        <v>5</v>
      </c>
      <c r="F143" s="20" t="s">
        <v>5</v>
      </c>
      <c r="G143" s="20" t="s">
        <v>5</v>
      </c>
      <c r="H143" s="20" t="s">
        <v>5</v>
      </c>
      <c r="I143" s="20" t="s">
        <v>5</v>
      </c>
      <c r="J143" s="20" t="s">
        <v>5</v>
      </c>
      <c r="K143" s="20" t="s">
        <v>5</v>
      </c>
      <c r="L143" s="20" t="s">
        <v>5</v>
      </c>
      <c r="M143" s="20" t="s">
        <v>5</v>
      </c>
      <c r="N143" s="20" t="s">
        <v>5</v>
      </c>
      <c r="O143" s="20" t="s">
        <v>5</v>
      </c>
      <c r="P143" s="21" t="s">
        <v>5</v>
      </c>
      <c r="Q143" s="37"/>
      <c r="R143" s="37"/>
      <c r="S143" s="37"/>
      <c r="T143" s="37"/>
      <c r="U143" s="37"/>
      <c r="V143" s="37"/>
      <c r="W143" s="37"/>
      <c r="X143" s="37"/>
      <c r="Y143" s="37"/>
    </row>
    <row r="144" spans="1:25" ht="15">
      <c r="A144" s="54" t="s">
        <v>31</v>
      </c>
      <c r="B144" s="55" t="s">
        <v>32</v>
      </c>
      <c r="C144" s="31">
        <v>0.11578843108116259</v>
      </c>
      <c r="D144" s="32">
        <v>0.10564771762586332</v>
      </c>
      <c r="E144" s="32">
        <v>0.10828072698359868</v>
      </c>
      <c r="F144" s="32">
        <v>9.7552078388832827E-2</v>
      </c>
      <c r="G144" s="32">
        <v>0.10270847975067299</v>
      </c>
      <c r="H144" s="32">
        <v>9.3495240301230659E-2</v>
      </c>
      <c r="I144" s="32">
        <v>9.1774460186101206E-2</v>
      </c>
      <c r="J144" s="32">
        <v>0.10537805584186734</v>
      </c>
      <c r="K144" s="32">
        <v>8.9973629796294627E-2</v>
      </c>
      <c r="L144" s="32">
        <v>0.1062679526501404</v>
      </c>
      <c r="M144" s="32">
        <v>8.2199820549304636E-2</v>
      </c>
      <c r="N144" s="32">
        <v>0.10082476077124254</v>
      </c>
      <c r="O144" s="32">
        <v>8.8034077588353216E-2</v>
      </c>
      <c r="P144" s="33">
        <v>8.9573803214499231E-2</v>
      </c>
      <c r="Q144" s="37"/>
      <c r="R144" s="37"/>
      <c r="S144" s="37"/>
      <c r="T144" s="37"/>
      <c r="U144" s="37"/>
      <c r="V144" s="37"/>
      <c r="W144" s="37"/>
      <c r="X144" s="37"/>
      <c r="Y144" s="37"/>
    </row>
    <row r="145" spans="1:25" ht="15">
      <c r="A145" s="51" t="s">
        <v>10</v>
      </c>
      <c r="B145" s="5" t="s">
        <v>0</v>
      </c>
      <c r="C145" s="19">
        <v>2.6767752821840995E-4</v>
      </c>
      <c r="D145" s="20">
        <v>1.0791671130118814E-4</v>
      </c>
      <c r="E145" s="20">
        <v>1.6121562529850328E-4</v>
      </c>
      <c r="F145" s="20">
        <v>2.2817970903430063E-4</v>
      </c>
      <c r="G145" s="20">
        <v>1.5568859509764007E-4</v>
      </c>
      <c r="H145" s="20">
        <v>1.1857933155704223E-4</v>
      </c>
      <c r="I145" s="20">
        <v>1.3868244409312108E-4</v>
      </c>
      <c r="J145" s="20">
        <v>1.2128703951571498E-4</v>
      </c>
      <c r="K145" s="20">
        <v>8.426320963587046E-5</v>
      </c>
      <c r="L145" s="20">
        <v>1.229897645667826E-4</v>
      </c>
      <c r="M145" s="20">
        <v>5.1836747981398664E-5</v>
      </c>
      <c r="N145" s="20">
        <v>6.8642988236849366E-5</v>
      </c>
      <c r="O145" s="20">
        <v>3.8919212751540111E-5</v>
      </c>
      <c r="P145" s="21">
        <v>9.5812440622712115E-5</v>
      </c>
      <c r="Q145" s="37"/>
      <c r="R145" s="37"/>
      <c r="S145" s="37"/>
      <c r="T145" s="37"/>
      <c r="U145" s="37"/>
      <c r="V145" s="37"/>
      <c r="W145" s="37"/>
      <c r="X145" s="37"/>
      <c r="Y145" s="37"/>
    </row>
    <row r="146" spans="1:25" ht="15">
      <c r="A146" s="8" t="s">
        <v>11</v>
      </c>
      <c r="B146" s="9" t="s">
        <v>1</v>
      </c>
      <c r="C146" s="19" t="s">
        <v>5</v>
      </c>
      <c r="D146" s="20" t="s">
        <v>5</v>
      </c>
      <c r="E146" s="20" t="s">
        <v>5</v>
      </c>
      <c r="F146" s="20" t="s">
        <v>5</v>
      </c>
      <c r="G146" s="20" t="s">
        <v>5</v>
      </c>
      <c r="H146" s="20" t="s">
        <v>5</v>
      </c>
      <c r="I146" s="20" t="s">
        <v>5</v>
      </c>
      <c r="J146" s="20" t="s">
        <v>5</v>
      </c>
      <c r="K146" s="20" t="s">
        <v>5</v>
      </c>
      <c r="L146" s="20" t="s">
        <v>5</v>
      </c>
      <c r="M146" s="20" t="s">
        <v>5</v>
      </c>
      <c r="N146" s="20" t="s">
        <v>5</v>
      </c>
      <c r="O146" s="20" t="s">
        <v>5</v>
      </c>
      <c r="P146" s="21" t="s">
        <v>5</v>
      </c>
      <c r="Q146" s="37"/>
      <c r="R146" s="37"/>
      <c r="S146" s="37"/>
      <c r="T146" s="37"/>
      <c r="U146" s="37"/>
      <c r="V146" s="37"/>
      <c r="W146" s="37"/>
      <c r="X146" s="37"/>
      <c r="Y146" s="37"/>
    </row>
    <row r="147" spans="1:25" ht="15">
      <c r="A147" s="51" t="s">
        <v>12</v>
      </c>
      <c r="B147" s="5" t="s">
        <v>2</v>
      </c>
      <c r="C147" s="19">
        <v>1.1645921430436806E-2</v>
      </c>
      <c r="D147" s="20">
        <v>8.6539653044001696E-3</v>
      </c>
      <c r="E147" s="20">
        <v>7.0290830111736473E-3</v>
      </c>
      <c r="F147" s="20">
        <v>6.0022448634784132E-3</v>
      </c>
      <c r="G147" s="20">
        <v>5.3717721485072433E-3</v>
      </c>
      <c r="H147" s="20">
        <v>4.8662636162349043E-3</v>
      </c>
      <c r="I147" s="20">
        <v>5.4971230651367047E-3</v>
      </c>
      <c r="J147" s="20">
        <v>4.5094228856669269E-3</v>
      </c>
      <c r="K147" s="20">
        <v>4.1180125140135833E-3</v>
      </c>
      <c r="L147" s="20">
        <v>3.9193603227422394E-3</v>
      </c>
      <c r="M147" s="20">
        <v>3.3008510528465618E-3</v>
      </c>
      <c r="N147" s="20">
        <v>4.1073122824063692E-3</v>
      </c>
      <c r="O147" s="20">
        <v>3.2751963447605185E-3</v>
      </c>
      <c r="P147" s="21">
        <v>3.4639294769175572E-3</v>
      </c>
      <c r="Q147" s="37"/>
      <c r="R147" s="37"/>
      <c r="S147" s="37"/>
      <c r="T147" s="37"/>
      <c r="U147" s="37"/>
      <c r="V147" s="37"/>
      <c r="W147" s="37"/>
      <c r="X147" s="37"/>
      <c r="Y147" s="37"/>
    </row>
    <row r="148" spans="1:25" ht="15">
      <c r="A148" s="8" t="s">
        <v>13</v>
      </c>
      <c r="B148" s="9" t="s">
        <v>3</v>
      </c>
      <c r="C148" s="19" t="s">
        <v>5</v>
      </c>
      <c r="D148" s="20" t="s">
        <v>5</v>
      </c>
      <c r="E148" s="20" t="s">
        <v>5</v>
      </c>
      <c r="F148" s="20" t="s">
        <v>5</v>
      </c>
      <c r="G148" s="20" t="s">
        <v>5</v>
      </c>
      <c r="H148" s="20" t="s">
        <v>5</v>
      </c>
      <c r="I148" s="20" t="s">
        <v>5</v>
      </c>
      <c r="J148" s="20" t="s">
        <v>5</v>
      </c>
      <c r="K148" s="20" t="s">
        <v>5</v>
      </c>
      <c r="L148" s="20" t="s">
        <v>5</v>
      </c>
      <c r="M148" s="20" t="s">
        <v>5</v>
      </c>
      <c r="N148" s="20" t="s">
        <v>5</v>
      </c>
      <c r="O148" s="20" t="s">
        <v>5</v>
      </c>
      <c r="P148" s="21" t="s">
        <v>5</v>
      </c>
      <c r="Q148" s="37"/>
      <c r="R148" s="37"/>
      <c r="S148" s="37"/>
      <c r="T148" s="37"/>
      <c r="U148" s="37"/>
      <c r="V148" s="37"/>
      <c r="W148" s="37"/>
      <c r="X148" s="37"/>
      <c r="Y148" s="37"/>
    </row>
    <row r="149" spans="1:25" ht="15">
      <c r="A149" s="1" t="s">
        <v>38</v>
      </c>
      <c r="B149" s="9" t="s">
        <v>39</v>
      </c>
      <c r="C149" s="19" t="s">
        <v>5</v>
      </c>
      <c r="D149" s="20" t="s">
        <v>5</v>
      </c>
      <c r="E149" s="20" t="s">
        <v>5</v>
      </c>
      <c r="F149" s="20" t="s">
        <v>5</v>
      </c>
      <c r="G149" s="20" t="s">
        <v>5</v>
      </c>
      <c r="H149" s="20" t="s">
        <v>5</v>
      </c>
      <c r="I149" s="20" t="s">
        <v>5</v>
      </c>
      <c r="J149" s="20" t="s">
        <v>5</v>
      </c>
      <c r="K149" s="20" t="s">
        <v>5</v>
      </c>
      <c r="L149" s="20" t="s">
        <v>5</v>
      </c>
      <c r="M149" s="20" t="s">
        <v>5</v>
      </c>
      <c r="N149" s="20" t="s">
        <v>5</v>
      </c>
      <c r="O149" s="20" t="s">
        <v>5</v>
      </c>
      <c r="P149" s="21" t="s">
        <v>5</v>
      </c>
      <c r="Q149" s="37"/>
      <c r="R149" s="37"/>
      <c r="S149" s="37"/>
      <c r="T149" s="37"/>
      <c r="U149" s="37"/>
      <c r="V149" s="37"/>
      <c r="W149" s="37"/>
      <c r="X149" s="37"/>
      <c r="Y149" s="37"/>
    </row>
    <row r="150" spans="1:25" ht="15">
      <c r="A150" s="51" t="s">
        <v>14</v>
      </c>
      <c r="B150" s="5" t="s">
        <v>4</v>
      </c>
      <c r="C150" s="19">
        <v>4.0648896401147532E-3</v>
      </c>
      <c r="D150" s="20">
        <v>2.8108841206472895E-3</v>
      </c>
      <c r="E150" s="20">
        <v>2.5287679489820452E-3</v>
      </c>
      <c r="F150" s="20">
        <v>2.0227022193062705E-3</v>
      </c>
      <c r="G150" s="20">
        <v>1.956363962459197E-3</v>
      </c>
      <c r="H150" s="20">
        <v>2.5753183063357515E-3</v>
      </c>
      <c r="I150" s="20">
        <v>2.3709268708582295E-3</v>
      </c>
      <c r="J150" s="20">
        <v>2.4282644908144159E-3</v>
      </c>
      <c r="K150" s="20">
        <v>2.3572023876314773E-3</v>
      </c>
      <c r="L150" s="20">
        <v>3.6104529275765873E-3</v>
      </c>
      <c r="M150" s="20">
        <v>2.1372237775070112E-3</v>
      </c>
      <c r="N150" s="20">
        <v>2.7186837679841415E-3</v>
      </c>
      <c r="O150" s="20">
        <v>2.5785595273388013E-3</v>
      </c>
      <c r="P150" s="21">
        <v>2.3024350341501677E-3</v>
      </c>
      <c r="Q150" s="37"/>
      <c r="R150" s="37"/>
      <c r="S150" s="37"/>
      <c r="T150" s="37"/>
      <c r="U150" s="37"/>
      <c r="V150" s="37"/>
      <c r="W150" s="37"/>
      <c r="X150" s="37"/>
      <c r="Y150" s="37"/>
    </row>
    <row r="151" spans="1:25" ht="15">
      <c r="A151" s="51" t="s">
        <v>27</v>
      </c>
      <c r="B151" s="5" t="s">
        <v>6</v>
      </c>
      <c r="C151" s="19">
        <v>1.1462598603392153E-2</v>
      </c>
      <c r="D151" s="20">
        <v>3.8760984245682279E-3</v>
      </c>
      <c r="E151" s="20">
        <v>2.1032352708901625E-3</v>
      </c>
      <c r="F151" s="20">
        <v>2.0721151542172802E-3</v>
      </c>
      <c r="G151" s="20">
        <v>2.6193114060091621E-3</v>
      </c>
      <c r="H151" s="20">
        <v>2.0467995432557882E-3</v>
      </c>
      <c r="I151" s="20">
        <v>7.5419878708186678E-4</v>
      </c>
      <c r="J151" s="20">
        <v>-3.0574680222535499E-3</v>
      </c>
      <c r="K151" s="20">
        <v>-1.2840605063301641E-3</v>
      </c>
      <c r="L151" s="20">
        <v>-7.9507396105403256E-4</v>
      </c>
      <c r="M151" s="20">
        <v>-4.415497070508924E-4</v>
      </c>
      <c r="N151" s="20">
        <v>-1.0611453000189376E-2</v>
      </c>
      <c r="O151" s="20">
        <v>-5.8084237631914548E-4</v>
      </c>
      <c r="P151" s="21">
        <v>8.8223147956666289E-4</v>
      </c>
      <c r="Q151" s="37"/>
      <c r="R151" s="37"/>
      <c r="S151" s="37"/>
      <c r="T151" s="37"/>
      <c r="U151" s="37"/>
      <c r="V151" s="37"/>
      <c r="W151" s="37"/>
      <c r="X151" s="37"/>
      <c r="Y151" s="37"/>
    </row>
    <row r="152" spans="1:25" ht="15">
      <c r="A152" s="51" t="s">
        <v>15</v>
      </c>
      <c r="B152" s="5" t="s">
        <v>7</v>
      </c>
      <c r="C152" s="19">
        <v>4.7719998403478493E-2</v>
      </c>
      <c r="D152" s="20">
        <v>4.306856101287454E-2</v>
      </c>
      <c r="E152" s="20">
        <v>4.0909242358783002E-2</v>
      </c>
      <c r="F152" s="20">
        <v>3.9050300925774176E-2</v>
      </c>
      <c r="G152" s="20">
        <v>3.5706323601778486E-2</v>
      </c>
      <c r="H152" s="20">
        <v>3.1962798035691548E-2</v>
      </c>
      <c r="I152" s="20">
        <v>3.7984237504598138E-2</v>
      </c>
      <c r="J152" s="20">
        <v>3.3950118504163115E-2</v>
      </c>
      <c r="K152" s="20">
        <v>3.4778745510006821E-2</v>
      </c>
      <c r="L152" s="20">
        <v>3.6217289671629328E-2</v>
      </c>
      <c r="M152" s="20">
        <v>3.3487317950833775E-2</v>
      </c>
      <c r="N152" s="20">
        <v>2.7676768886687644E-2</v>
      </c>
      <c r="O152" s="20">
        <v>3.0364644724393642E-2</v>
      </c>
      <c r="P152" s="21">
        <v>2.9651040089303693E-2</v>
      </c>
      <c r="Q152" s="37"/>
      <c r="R152" s="37"/>
      <c r="S152" s="37"/>
      <c r="T152" s="37"/>
      <c r="U152" s="37"/>
      <c r="V152" s="37"/>
      <c r="W152" s="37"/>
      <c r="X152" s="37"/>
      <c r="Y152" s="37"/>
    </row>
    <row r="153" spans="1:25" ht="15">
      <c r="A153" s="51" t="s">
        <v>16</v>
      </c>
      <c r="B153" s="5" t="s">
        <v>8</v>
      </c>
      <c r="C153" s="19" t="s">
        <v>5</v>
      </c>
      <c r="D153" s="20">
        <v>4.3467910796070549E-6</v>
      </c>
      <c r="E153" s="20">
        <v>1.2295488284325002E-6</v>
      </c>
      <c r="F153" s="20">
        <v>8.586205682212181E-7</v>
      </c>
      <c r="G153" s="20">
        <v>7.8689374537396759E-7</v>
      </c>
      <c r="H153" s="20">
        <v>8.1594414193600063E-8</v>
      </c>
      <c r="I153" s="20" t="s">
        <v>5</v>
      </c>
      <c r="J153" s="20" t="s">
        <v>5</v>
      </c>
      <c r="K153" s="20" t="s">
        <v>5</v>
      </c>
      <c r="L153" s="20" t="s">
        <v>5</v>
      </c>
      <c r="M153" s="20" t="s">
        <v>5</v>
      </c>
      <c r="N153" s="20" t="s">
        <v>5</v>
      </c>
      <c r="O153" s="20" t="s">
        <v>5</v>
      </c>
      <c r="P153" s="21" t="s">
        <v>5</v>
      </c>
      <c r="Q153" s="37"/>
      <c r="R153" s="37"/>
      <c r="S153" s="37"/>
      <c r="T153" s="37"/>
      <c r="U153" s="37"/>
      <c r="V153" s="37"/>
      <c r="W153" s="37"/>
      <c r="X153" s="37"/>
      <c r="Y153" s="37"/>
    </row>
    <row r="154" spans="1:25" ht="15">
      <c r="A154" s="51" t="s">
        <v>17</v>
      </c>
      <c r="B154" s="5" t="s">
        <v>9</v>
      </c>
      <c r="C154" s="19">
        <v>1.6090370157150545E-4</v>
      </c>
      <c r="D154" s="20">
        <v>3.6791131601547486E-4</v>
      </c>
      <c r="E154" s="20">
        <v>5.5716787277278223E-4</v>
      </c>
      <c r="F154" s="20">
        <v>7.5841955070796217E-4</v>
      </c>
      <c r="G154" s="20">
        <v>4.8190847101248457E-4</v>
      </c>
      <c r="H154" s="20">
        <v>6.4997373873451354E-3</v>
      </c>
      <c r="I154" s="20">
        <v>8.1477693939482757E-4</v>
      </c>
      <c r="J154" s="20">
        <v>-1.6524392908866514E-4</v>
      </c>
      <c r="K154" s="20">
        <v>2.3615135471692478E-3</v>
      </c>
      <c r="L154" s="20">
        <v>1.350032320519544E-3</v>
      </c>
      <c r="M154" s="20">
        <v>3.0515474775961413E-4</v>
      </c>
      <c r="N154" s="20">
        <v>1.2151867664785833E-3</v>
      </c>
      <c r="O154" s="20">
        <v>2.103330658275184E-3</v>
      </c>
      <c r="P154" s="21">
        <v>1.5789316806080326E-3</v>
      </c>
      <c r="Q154" s="37"/>
      <c r="R154" s="37"/>
      <c r="S154" s="37"/>
      <c r="T154" s="37"/>
      <c r="U154" s="37"/>
      <c r="V154" s="37"/>
      <c r="W154" s="37"/>
      <c r="X154" s="37"/>
      <c r="Y154" s="37"/>
    </row>
    <row r="155" spans="1:25" ht="13.5" customHeight="1">
      <c r="A155" s="51" t="s">
        <v>41</v>
      </c>
      <c r="B155" s="5" t="s">
        <v>40</v>
      </c>
      <c r="C155" s="19">
        <v>1.2484272546610326E-2</v>
      </c>
      <c r="D155" s="20">
        <v>7.5930863078972491E-3</v>
      </c>
      <c r="E155" s="20">
        <v>2.1616348288427435E-2</v>
      </c>
      <c r="F155" s="20">
        <v>1.6804299267466856E-2</v>
      </c>
      <c r="G155" s="20">
        <v>2.1765267199169137E-2</v>
      </c>
      <c r="H155" s="20">
        <v>1.3303578005750371E-2</v>
      </c>
      <c r="I155" s="20">
        <v>2.0452381400561152E-2</v>
      </c>
      <c r="J155" s="20">
        <v>3.3673470454765875E-2</v>
      </c>
      <c r="K155" s="20">
        <v>3.2850447487933088E-2</v>
      </c>
      <c r="L155" s="20">
        <v>3.5685925885463619E-2</v>
      </c>
      <c r="M155" s="20">
        <v>4.4354088230424991E-2</v>
      </c>
      <c r="N155" s="20">
        <v>4.5764072737045081E-2</v>
      </c>
      <c r="O155" s="20">
        <v>4.8367101898362179E-2</v>
      </c>
      <c r="P155" s="21">
        <v>4.8050288249309403E-2</v>
      </c>
      <c r="Q155" s="37"/>
      <c r="R155" s="37"/>
      <c r="S155" s="37"/>
      <c r="T155" s="37"/>
      <c r="U155" s="37"/>
      <c r="V155" s="37"/>
      <c r="W155" s="37"/>
      <c r="X155" s="37"/>
      <c r="Y155" s="37"/>
    </row>
    <row r="156" spans="1:25" ht="15">
      <c r="A156" s="14" t="s">
        <v>33</v>
      </c>
      <c r="B156" s="5" t="s">
        <v>34</v>
      </c>
      <c r="C156" s="19" t="s">
        <v>5</v>
      </c>
      <c r="D156" s="20" t="s">
        <v>5</v>
      </c>
      <c r="E156" s="20" t="s">
        <v>5</v>
      </c>
      <c r="F156" s="20" t="s">
        <v>5</v>
      </c>
      <c r="G156" s="20" t="s">
        <v>5</v>
      </c>
      <c r="H156" s="20" t="s">
        <v>5</v>
      </c>
      <c r="I156" s="20" t="s">
        <v>5</v>
      </c>
      <c r="J156" s="20" t="s">
        <v>5</v>
      </c>
      <c r="K156" s="20" t="s">
        <v>5</v>
      </c>
      <c r="L156" s="20" t="s">
        <v>5</v>
      </c>
      <c r="M156" s="20" t="s">
        <v>5</v>
      </c>
      <c r="N156" s="20" t="s">
        <v>5</v>
      </c>
      <c r="O156" s="20" t="s">
        <v>5</v>
      </c>
      <c r="P156" s="21" t="s">
        <v>5</v>
      </c>
      <c r="Q156" s="37"/>
      <c r="R156" s="37"/>
      <c r="S156" s="37"/>
      <c r="T156" s="37"/>
      <c r="U156" s="37"/>
      <c r="V156" s="37"/>
      <c r="W156" s="37"/>
      <c r="X156" s="37"/>
      <c r="Y156" s="37"/>
    </row>
    <row r="157" spans="1:25" ht="15">
      <c r="A157" s="51" t="s">
        <v>35</v>
      </c>
      <c r="B157" s="5" t="s">
        <v>36</v>
      </c>
      <c r="C157" s="19" t="s">
        <v>5</v>
      </c>
      <c r="D157" s="20" t="s">
        <v>5</v>
      </c>
      <c r="E157" s="20" t="s">
        <v>5</v>
      </c>
      <c r="F157" s="20" t="s">
        <v>5</v>
      </c>
      <c r="G157" s="20" t="s">
        <v>5</v>
      </c>
      <c r="H157" s="20" t="s">
        <v>5</v>
      </c>
      <c r="I157" s="20" t="s">
        <v>5</v>
      </c>
      <c r="J157" s="20" t="s">
        <v>5</v>
      </c>
      <c r="K157" s="20" t="s">
        <v>5</v>
      </c>
      <c r="L157" s="20" t="s">
        <v>5</v>
      </c>
      <c r="M157" s="20" t="s">
        <v>5</v>
      </c>
      <c r="N157" s="20" t="s">
        <v>5</v>
      </c>
      <c r="O157" s="20" t="s">
        <v>5</v>
      </c>
      <c r="P157" s="21" t="s">
        <v>5</v>
      </c>
      <c r="Q157" s="37"/>
      <c r="R157" s="37"/>
      <c r="S157" s="37"/>
      <c r="T157" s="37"/>
      <c r="U157" s="37"/>
      <c r="V157" s="37"/>
      <c r="W157" s="37"/>
      <c r="X157" s="37"/>
      <c r="Y157" s="37"/>
    </row>
    <row r="158" spans="1:25" ht="15.75" thickBot="1">
      <c r="A158" s="57" t="s">
        <v>25</v>
      </c>
      <c r="B158" s="58" t="s">
        <v>26</v>
      </c>
      <c r="C158" s="28">
        <v>6.8406614877752035E-3</v>
      </c>
      <c r="D158" s="29">
        <v>4.5775493541015443E-3</v>
      </c>
      <c r="E158" s="29">
        <v>4.442344043837425E-3</v>
      </c>
      <c r="F158" s="29">
        <v>3.8948943109257377E-3</v>
      </c>
      <c r="G158" s="29">
        <v>3.8916425614488348E-3</v>
      </c>
      <c r="H158" s="29">
        <v>3.7878289548532442E-3</v>
      </c>
      <c r="I158" s="29">
        <v>3.8013348088970383E-3</v>
      </c>
      <c r="J158" s="29">
        <v>3.3631425968461436E-3</v>
      </c>
      <c r="K158" s="29">
        <v>3.6602646266864418E-3</v>
      </c>
      <c r="L158" s="29">
        <v>4.277778455067726E-3</v>
      </c>
      <c r="M158" s="29">
        <v>3.6637794441291786E-3</v>
      </c>
      <c r="N158" s="29">
        <v>2.406317102581369E-3</v>
      </c>
      <c r="O158" s="29">
        <v>3.9310927135140132E-3</v>
      </c>
      <c r="P158" s="30">
        <v>4.1036532508849288E-3</v>
      </c>
      <c r="Q158" s="37"/>
      <c r="R158" s="37"/>
      <c r="S158" s="37"/>
      <c r="T158" s="37"/>
      <c r="U158" s="37"/>
      <c r="V158" s="37"/>
      <c r="W158" s="37"/>
      <c r="X158" s="37"/>
      <c r="Y158" s="37"/>
    </row>
    <row r="159" spans="1:25" ht="15">
      <c r="A159" s="59"/>
      <c r="B159" s="59"/>
      <c r="C159" s="13"/>
      <c r="D159" s="13"/>
      <c r="E159" s="13"/>
      <c r="F159" s="13"/>
      <c r="G159" s="13"/>
      <c r="H159" s="13"/>
      <c r="I159" s="13"/>
      <c r="J159" s="13"/>
      <c r="Q159" s="37"/>
      <c r="R159" s="37"/>
      <c r="S159" s="37"/>
      <c r="T159" s="37"/>
      <c r="U159" s="37"/>
      <c r="V159" s="37"/>
      <c r="W159" s="37"/>
      <c r="X159" s="37"/>
      <c r="Y159" s="37"/>
    </row>
    <row r="160" spans="1:25" ht="15"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37"/>
      <c r="R160" s="37"/>
      <c r="S160" s="37"/>
      <c r="T160" s="37"/>
      <c r="U160" s="37"/>
      <c r="V160" s="37"/>
      <c r="W160" s="37"/>
      <c r="X160" s="37"/>
      <c r="Y160" s="37"/>
    </row>
    <row r="161" spans="1:25" ht="54">
      <c r="A161" s="15" t="str">
        <f>A22</f>
        <v>CGAS 10.2
Structure des contributions des pouvoirs publics en 2023</v>
      </c>
      <c r="B161" s="15" t="str">
        <f>B22</f>
        <v>GRSV 10.2
Struktur der Beiträge der öffentlichen Hand 2023</v>
      </c>
      <c r="Q161" s="37"/>
      <c r="R161" s="37"/>
      <c r="S161" s="37"/>
      <c r="T161" s="37"/>
      <c r="U161" s="37"/>
      <c r="V161" s="37"/>
      <c r="W161" s="37"/>
      <c r="X161" s="37"/>
      <c r="Y161" s="37"/>
    </row>
    <row r="162" spans="1:25" ht="15">
      <c r="Q162" s="37"/>
      <c r="R162" s="37"/>
      <c r="S162" s="37"/>
      <c r="T162" s="37"/>
      <c r="U162" s="37"/>
      <c r="V162" s="37"/>
      <c r="W162" s="37"/>
      <c r="X162" s="37"/>
      <c r="Y162" s="37"/>
    </row>
    <row r="163" spans="1:25" ht="63.75">
      <c r="C163" s="4" t="s">
        <v>19</v>
      </c>
      <c r="D163" s="4" t="s">
        <v>18</v>
      </c>
      <c r="E163" s="4" t="s">
        <v>21</v>
      </c>
      <c r="F163" s="4" t="s">
        <v>29</v>
      </c>
      <c r="G163" s="4" t="s">
        <v>42</v>
      </c>
      <c r="H163" s="4" t="s">
        <v>20</v>
      </c>
      <c r="I163" s="37"/>
      <c r="Q163" s="37"/>
      <c r="R163" s="37"/>
      <c r="S163" s="37"/>
      <c r="T163" s="37"/>
      <c r="U163" s="37"/>
      <c r="V163" s="37"/>
      <c r="W163" s="37"/>
      <c r="X163" s="37"/>
      <c r="Y163" s="37"/>
    </row>
    <row r="164" spans="1:25" ht="15">
      <c r="A164" s="6" t="s">
        <v>10</v>
      </c>
      <c r="B164" s="7" t="s">
        <v>0</v>
      </c>
      <c r="C164" s="42">
        <v>0.73389309293531435</v>
      </c>
      <c r="D164" s="43" t="s">
        <v>5</v>
      </c>
      <c r="E164" s="43">
        <v>0.23157892818519421</v>
      </c>
      <c r="F164" s="43">
        <v>3.4527978879491404E-2</v>
      </c>
      <c r="G164" s="43">
        <f>IF(SUM(E164:F164)=0,"–",SUM(E164:F164))</f>
        <v>0.26610690706468559</v>
      </c>
      <c r="H164" s="38">
        <f t="shared" ref="H164:H177" si="0">SUM(C164:F164)</f>
        <v>1</v>
      </c>
      <c r="I164" s="52"/>
      <c r="J164" s="52"/>
      <c r="Q164" s="37"/>
      <c r="R164" s="37"/>
      <c r="S164" s="37"/>
      <c r="T164" s="37"/>
      <c r="U164" s="37"/>
      <c r="V164" s="37"/>
      <c r="W164" s="37"/>
      <c r="X164" s="37"/>
      <c r="Y164" s="37"/>
    </row>
    <row r="165" spans="1:25" ht="15">
      <c r="A165" s="8" t="s">
        <v>11</v>
      </c>
      <c r="B165" s="9" t="s">
        <v>1</v>
      </c>
      <c r="C165" s="44">
        <v>0.30100286625467998</v>
      </c>
      <c r="D165" s="45">
        <v>0.69899713374532013</v>
      </c>
      <c r="E165" s="45" t="s">
        <v>5</v>
      </c>
      <c r="F165" s="45" t="s">
        <v>5</v>
      </c>
      <c r="G165" s="45" t="str">
        <f t="shared" ref="G165:G177" si="1">IF(SUM(E165:F165)=0,"–",SUM(E165:F165))</f>
        <v>–</v>
      </c>
      <c r="H165" s="39">
        <f t="shared" si="0"/>
        <v>1</v>
      </c>
      <c r="J165" s="52"/>
      <c r="Q165" s="37"/>
      <c r="R165" s="37"/>
      <c r="S165" s="37"/>
      <c r="T165" s="37"/>
      <c r="U165" s="37"/>
      <c r="V165" s="37"/>
      <c r="W165" s="37"/>
      <c r="X165" s="37"/>
      <c r="Y165" s="37"/>
    </row>
    <row r="166" spans="1:25" ht="15">
      <c r="A166" s="8" t="s">
        <v>12</v>
      </c>
      <c r="B166" s="9" t="s">
        <v>2</v>
      </c>
      <c r="C166" s="44">
        <v>1</v>
      </c>
      <c r="D166" s="45" t="s">
        <v>5</v>
      </c>
      <c r="E166" s="45" t="s">
        <v>5</v>
      </c>
      <c r="F166" s="45" t="s">
        <v>5</v>
      </c>
      <c r="G166" s="45" t="str">
        <f t="shared" si="1"/>
        <v>–</v>
      </c>
      <c r="H166" s="39">
        <f t="shared" si="0"/>
        <v>1</v>
      </c>
      <c r="I166" s="52"/>
      <c r="J166" s="52"/>
      <c r="Q166" s="37"/>
      <c r="R166" s="37"/>
      <c r="S166" s="37"/>
      <c r="T166" s="37"/>
      <c r="U166" s="37"/>
      <c r="V166" s="37"/>
      <c r="W166" s="37"/>
      <c r="X166" s="37"/>
      <c r="Y166" s="37"/>
    </row>
    <row r="167" spans="1:25" ht="15">
      <c r="A167" s="8" t="s">
        <v>13</v>
      </c>
      <c r="B167" s="9" t="s">
        <v>3</v>
      </c>
      <c r="C167" s="44">
        <v>0.37781214191546814</v>
      </c>
      <c r="D167" s="45">
        <v>0.62218785808453192</v>
      </c>
      <c r="E167" s="45" t="s">
        <v>5</v>
      </c>
      <c r="F167" s="45" t="s">
        <v>5</v>
      </c>
      <c r="G167" s="45" t="str">
        <f t="shared" si="1"/>
        <v>–</v>
      </c>
      <c r="H167" s="39">
        <f t="shared" si="0"/>
        <v>1</v>
      </c>
      <c r="J167" s="52"/>
      <c r="Q167" s="37"/>
      <c r="R167" s="37"/>
      <c r="S167" s="37"/>
      <c r="T167" s="37"/>
      <c r="U167" s="37"/>
      <c r="V167" s="37"/>
      <c r="W167" s="37"/>
      <c r="X167" s="37"/>
      <c r="Y167" s="37"/>
    </row>
    <row r="168" spans="1:25" ht="15">
      <c r="A168" s="8" t="s">
        <v>38</v>
      </c>
      <c r="B168" s="9" t="s">
        <v>39</v>
      </c>
      <c r="C168" s="44">
        <v>0.3330598689488482</v>
      </c>
      <c r="D168" s="45">
        <v>0.66694013105115202</v>
      </c>
      <c r="E168" s="45" t="s">
        <v>5</v>
      </c>
      <c r="F168" s="45" t="s">
        <v>5</v>
      </c>
      <c r="G168" s="45" t="str">
        <f t="shared" si="1"/>
        <v>–</v>
      </c>
      <c r="H168" s="39">
        <f t="shared" si="0"/>
        <v>1.0000000000000002</v>
      </c>
      <c r="I168" s="52"/>
      <c r="J168" s="52"/>
      <c r="Q168" s="37"/>
      <c r="R168" s="37"/>
      <c r="S168" s="37"/>
      <c r="T168" s="37"/>
      <c r="U168" s="37"/>
      <c r="V168" s="37"/>
      <c r="W168" s="37"/>
      <c r="X168" s="37"/>
      <c r="Y168" s="37"/>
    </row>
    <row r="169" spans="1:25" ht="15">
      <c r="A169" s="8" t="s">
        <v>14</v>
      </c>
      <c r="B169" s="9" t="s">
        <v>4</v>
      </c>
      <c r="C169" s="44" t="s">
        <v>5</v>
      </c>
      <c r="D169" s="45" t="s">
        <v>5</v>
      </c>
      <c r="E169" s="45" t="s">
        <v>5</v>
      </c>
      <c r="F169" s="45" t="s">
        <v>5</v>
      </c>
      <c r="G169" s="45" t="str">
        <f t="shared" si="1"/>
        <v>–</v>
      </c>
      <c r="H169" s="39">
        <f t="shared" si="0"/>
        <v>0</v>
      </c>
      <c r="I169" s="52"/>
      <c r="J169" s="52"/>
      <c r="Q169" s="37"/>
      <c r="R169" s="37"/>
      <c r="S169" s="37"/>
      <c r="T169" s="37"/>
      <c r="U169" s="37"/>
      <c r="V169" s="37"/>
      <c r="W169" s="37"/>
      <c r="X169" s="37"/>
      <c r="Y169" s="37"/>
    </row>
    <row r="170" spans="1:25" ht="15">
      <c r="A170" s="8" t="s">
        <v>27</v>
      </c>
      <c r="B170" s="9" t="s">
        <v>6</v>
      </c>
      <c r="C170" s="44">
        <v>0.51407623364644117</v>
      </c>
      <c r="D170" s="45">
        <v>0.48592376635355877</v>
      </c>
      <c r="E170" s="45" t="s">
        <v>5</v>
      </c>
      <c r="F170" s="45" t="s">
        <v>5</v>
      </c>
      <c r="G170" s="45" t="str">
        <f t="shared" si="1"/>
        <v>–</v>
      </c>
      <c r="H170" s="39">
        <f t="shared" si="0"/>
        <v>1</v>
      </c>
      <c r="I170" s="52"/>
      <c r="J170" s="52"/>
      <c r="Q170" s="37"/>
      <c r="R170" s="37"/>
      <c r="S170" s="37"/>
      <c r="T170" s="37"/>
      <c r="U170" s="37"/>
      <c r="V170" s="37"/>
      <c r="W170" s="37"/>
      <c r="X170" s="37"/>
      <c r="Y170" s="37"/>
    </row>
    <row r="171" spans="1:25" ht="15">
      <c r="A171" s="8" t="s">
        <v>15</v>
      </c>
      <c r="B171" s="9" t="s">
        <v>7</v>
      </c>
      <c r="C171" s="44" t="s">
        <v>5</v>
      </c>
      <c r="D171" s="45" t="s">
        <v>5</v>
      </c>
      <c r="E171" s="45" t="s">
        <v>5</v>
      </c>
      <c r="F171" s="45" t="s">
        <v>5</v>
      </c>
      <c r="G171" s="45" t="str">
        <f t="shared" si="1"/>
        <v>–</v>
      </c>
      <c r="H171" s="39">
        <f t="shared" si="0"/>
        <v>0</v>
      </c>
      <c r="I171" s="52"/>
      <c r="J171" s="52"/>
      <c r="Q171" s="37"/>
      <c r="R171" s="37"/>
      <c r="S171" s="37"/>
      <c r="T171" s="37"/>
      <c r="U171" s="37"/>
      <c r="V171" s="37"/>
      <c r="W171" s="37"/>
      <c r="X171" s="37"/>
      <c r="Y171" s="37"/>
    </row>
    <row r="172" spans="1:25" ht="15">
      <c r="A172" s="8" t="s">
        <v>16</v>
      </c>
      <c r="B172" s="9" t="s">
        <v>8</v>
      </c>
      <c r="C172" s="44" t="s">
        <v>5</v>
      </c>
      <c r="D172" s="45" t="s">
        <v>5</v>
      </c>
      <c r="E172" s="45" t="s">
        <v>5</v>
      </c>
      <c r="F172" s="45" t="s">
        <v>5</v>
      </c>
      <c r="G172" s="45" t="str">
        <f t="shared" si="1"/>
        <v>–</v>
      </c>
      <c r="H172" s="39">
        <f t="shared" si="0"/>
        <v>0</v>
      </c>
      <c r="I172" s="52"/>
      <c r="J172" s="52"/>
      <c r="Q172" s="37"/>
      <c r="R172" s="37"/>
      <c r="S172" s="37"/>
      <c r="T172" s="37"/>
      <c r="U172" s="37"/>
      <c r="V172" s="37"/>
      <c r="W172" s="37"/>
      <c r="X172" s="37"/>
      <c r="Y172" s="37"/>
    </row>
    <row r="173" spans="1:25" ht="15">
      <c r="A173" s="8" t="s">
        <v>17</v>
      </c>
      <c r="B173" s="9" t="s">
        <v>9</v>
      </c>
      <c r="C173" s="44">
        <v>0.84430297917733799</v>
      </c>
      <c r="D173" s="45">
        <v>0.15569702082266204</v>
      </c>
      <c r="E173" s="45" t="s">
        <v>5</v>
      </c>
      <c r="F173" s="45" t="s">
        <v>5</v>
      </c>
      <c r="G173" s="45" t="str">
        <f t="shared" si="1"/>
        <v>–</v>
      </c>
      <c r="H173" s="39">
        <f t="shared" si="0"/>
        <v>1</v>
      </c>
      <c r="I173" s="52"/>
      <c r="J173" s="52"/>
      <c r="Q173" s="37"/>
      <c r="R173" s="37"/>
      <c r="S173" s="37"/>
      <c r="T173" s="37"/>
      <c r="U173" s="37"/>
      <c r="V173" s="37"/>
      <c r="W173" s="37"/>
      <c r="X173" s="37"/>
      <c r="Y173" s="37"/>
    </row>
    <row r="174" spans="1:25" ht="15">
      <c r="A174" s="10" t="s">
        <v>41</v>
      </c>
      <c r="B174" s="11" t="s">
        <v>40</v>
      </c>
      <c r="C174" s="44">
        <v>0.22187190770118675</v>
      </c>
      <c r="D174" s="45">
        <v>0.77812809229881319</v>
      </c>
      <c r="E174" s="45" t="s">
        <v>5</v>
      </c>
      <c r="F174" s="45" t="s">
        <v>5</v>
      </c>
      <c r="G174" s="45" t="str">
        <f t="shared" si="1"/>
        <v>–</v>
      </c>
      <c r="H174" s="39">
        <f t="shared" si="0"/>
        <v>1</v>
      </c>
      <c r="I174" s="52"/>
      <c r="J174" s="52"/>
      <c r="Q174" s="37"/>
      <c r="R174" s="37"/>
      <c r="S174" s="37"/>
      <c r="T174" s="37"/>
      <c r="U174" s="37"/>
      <c r="V174" s="37"/>
      <c r="W174" s="37"/>
      <c r="X174" s="37"/>
      <c r="Y174" s="37"/>
    </row>
    <row r="175" spans="1:25" ht="15">
      <c r="A175" s="14" t="s">
        <v>33</v>
      </c>
      <c r="B175" s="5" t="s">
        <v>34</v>
      </c>
      <c r="C175" s="44">
        <v>1</v>
      </c>
      <c r="D175" s="46" t="s">
        <v>5</v>
      </c>
      <c r="E175" s="46" t="s">
        <v>5</v>
      </c>
      <c r="F175" s="46" t="s">
        <v>5</v>
      </c>
      <c r="G175" s="46" t="str">
        <f t="shared" si="1"/>
        <v>–</v>
      </c>
      <c r="H175" s="40">
        <f t="shared" si="0"/>
        <v>1</v>
      </c>
      <c r="I175" s="25"/>
      <c r="J175" s="25"/>
      <c r="Q175" s="37"/>
      <c r="R175" s="37"/>
      <c r="S175" s="37"/>
      <c r="T175" s="37"/>
      <c r="U175" s="37"/>
      <c r="V175" s="37"/>
      <c r="W175" s="37"/>
      <c r="X175" s="37"/>
      <c r="Y175" s="37"/>
    </row>
    <row r="176" spans="1:25" ht="15">
      <c r="A176" s="14" t="s">
        <v>35</v>
      </c>
      <c r="B176" s="5" t="s">
        <v>36</v>
      </c>
      <c r="C176" s="44">
        <v>1</v>
      </c>
      <c r="D176" s="45" t="s">
        <v>5</v>
      </c>
      <c r="E176" s="45" t="s">
        <v>5</v>
      </c>
      <c r="F176" s="45" t="s">
        <v>5</v>
      </c>
      <c r="G176" s="45" t="str">
        <f t="shared" si="1"/>
        <v>–</v>
      </c>
      <c r="H176" s="39">
        <f t="shared" si="0"/>
        <v>1</v>
      </c>
      <c r="I176" s="52"/>
      <c r="J176" s="52"/>
      <c r="Q176" s="37"/>
      <c r="R176" s="37"/>
      <c r="S176" s="37"/>
      <c r="T176" s="37"/>
      <c r="U176" s="37"/>
      <c r="V176" s="37"/>
      <c r="W176" s="37"/>
      <c r="X176" s="37"/>
      <c r="Y176" s="37"/>
    </row>
    <row r="177" spans="1:25" ht="15.75" thickBot="1">
      <c r="A177" s="12" t="s">
        <v>23</v>
      </c>
      <c r="B177" s="12" t="s">
        <v>22</v>
      </c>
      <c r="C177" s="47">
        <v>0.65425648946072412</v>
      </c>
      <c r="D177" s="48">
        <v>0.2274511905398425</v>
      </c>
      <c r="E177" s="48">
        <v>0.10294362134444643</v>
      </c>
      <c r="F177" s="48">
        <v>1.5348698654986937E-2</v>
      </c>
      <c r="G177" s="48">
        <f t="shared" si="1"/>
        <v>0.11829231999943336</v>
      </c>
      <c r="H177" s="41">
        <f t="shared" si="0"/>
        <v>1</v>
      </c>
      <c r="I177" s="52"/>
      <c r="J177" s="52"/>
      <c r="Q177" s="37"/>
      <c r="R177" s="37"/>
      <c r="S177" s="37"/>
      <c r="T177" s="37"/>
      <c r="U177" s="37"/>
      <c r="V177" s="37"/>
      <c r="W177" s="37"/>
      <c r="X177" s="37"/>
      <c r="Y177" s="37"/>
    </row>
    <row r="178" spans="1:25" ht="15">
      <c r="Q178" s="37"/>
      <c r="R178" s="37"/>
      <c r="S178" s="37"/>
      <c r="T178" s="37"/>
      <c r="U178" s="37"/>
      <c r="V178" s="37"/>
      <c r="W178" s="37"/>
      <c r="X178" s="37"/>
      <c r="Y178" s="37"/>
    </row>
    <row r="179" spans="1:25" ht="15">
      <c r="Q179" s="37"/>
      <c r="R179" s="37"/>
      <c r="S179" s="37"/>
      <c r="T179" s="37"/>
      <c r="U179" s="37"/>
      <c r="V179" s="37"/>
      <c r="W179" s="37"/>
      <c r="X179" s="37"/>
      <c r="Y179" s="37"/>
    </row>
    <row r="180" spans="1:25" ht="15">
      <c r="Q180" s="37"/>
      <c r="R180" s="37"/>
      <c r="S180" s="37"/>
      <c r="T180" s="37"/>
      <c r="U180" s="37"/>
      <c r="V180" s="37"/>
      <c r="W180" s="37"/>
      <c r="X180" s="37"/>
      <c r="Y180" s="37"/>
    </row>
    <row r="181" spans="1:25" ht="15">
      <c r="Q181" s="37"/>
      <c r="R181" s="37"/>
      <c r="S181" s="37"/>
      <c r="T181" s="37"/>
      <c r="U181" s="37"/>
      <c r="V181" s="37"/>
      <c r="W181" s="37"/>
      <c r="X181" s="37"/>
      <c r="Y181" s="37"/>
    </row>
    <row r="182" spans="1:25" s="37" customFormat="1" ht="15">
      <c r="C182" s="1"/>
      <c r="D182" s="1"/>
      <c r="E182" s="1"/>
      <c r="F182" s="1"/>
      <c r="G182" s="1"/>
      <c r="H182" s="1"/>
      <c r="I182" s="1"/>
      <c r="J182" s="1"/>
    </row>
    <row r="183" spans="1:25" s="37" customFormat="1" ht="15">
      <c r="C183" s="1"/>
      <c r="D183" s="1"/>
      <c r="E183" s="1"/>
      <c r="F183" s="1"/>
      <c r="G183" s="1"/>
      <c r="H183" s="1"/>
      <c r="I183" s="1"/>
      <c r="J183" s="1"/>
    </row>
    <row r="184" spans="1:25" s="37" customFormat="1" ht="15">
      <c r="C184" s="1"/>
      <c r="D184" s="1"/>
      <c r="E184" s="1"/>
      <c r="F184" s="1"/>
      <c r="G184" s="1"/>
      <c r="H184" s="1"/>
      <c r="I184" s="1"/>
      <c r="J184" s="1"/>
    </row>
    <row r="185" spans="1:25" s="37" customFormat="1" ht="15">
      <c r="C185" s="1"/>
      <c r="D185" s="1"/>
      <c r="E185" s="1"/>
      <c r="F185" s="1"/>
      <c r="G185" s="1"/>
      <c r="H185" s="1"/>
      <c r="I185" s="1"/>
      <c r="J185" s="1"/>
    </row>
  </sheetData>
  <phoneticPr fontId="3" type="noConversion"/>
  <pageMargins left="0.19685039370078741" right="0.19685039370078741" top="0.15748031496062992" bottom="0.15748031496062992" header="0.15748031496062992" footer="0.15748031496062992"/>
  <pageSetup paperSize="9" scale="79" orientation="portrait" r:id="rId1"/>
  <headerFooter alignWithMargins="0">
    <oddFooter>&amp;L&amp;"Arial,Regular"&amp;10Statistique des assurances sociales suisses, OFAS, Schweizerische Sozialversicherungsstatistik, BSV&amp;R&amp;"Arial,Regular"&amp;10&amp;A, &amp;D,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2419E-2FEF-4DA0-A1C8-C6EAB8C2BCD2}">
  <sheetPr>
    <pageSetUpPr fitToPage="1"/>
  </sheetPr>
  <dimension ref="A1:V55"/>
  <sheetViews>
    <sheetView zoomScaleNormal="100" zoomScaleSheetLayoutView="100" workbookViewId="0"/>
  </sheetViews>
  <sheetFormatPr baseColWidth="10" defaultColWidth="11" defaultRowHeight="12.75" outlineLevelRow="1"/>
  <cols>
    <col min="1" max="1" width="46.77734375" style="1" customWidth="1"/>
    <col min="2" max="2" width="46.6640625" style="1" customWidth="1"/>
    <col min="3" max="3" width="12.77734375" style="1" customWidth="1"/>
    <col min="4" max="7" width="12.6640625" style="1" customWidth="1"/>
    <col min="8" max="20" width="12.77734375" style="1" customWidth="1"/>
    <col min="21" max="21" width="12.77734375" style="1" hidden="1" customWidth="1"/>
    <col min="22" max="22" width="12.77734375" style="1" customWidth="1" collapsed="1"/>
    <col min="23" max="25" width="12.77734375" style="1" customWidth="1"/>
    <col min="26" max="16384" width="11" style="1"/>
  </cols>
  <sheetData>
    <row r="1" spans="1:2" s="3" customFormat="1" ht="54">
      <c r="A1" s="35" t="s">
        <v>51</v>
      </c>
      <c r="B1" s="36" t="s">
        <v>52</v>
      </c>
    </row>
    <row r="2" spans="1:2" ht="15.75" customHeight="1">
      <c r="B2" s="2"/>
    </row>
    <row r="3" spans="1:2" ht="15.75" customHeight="1"/>
    <row r="4" spans="1:2" ht="15.75" customHeight="1"/>
    <row r="5" spans="1:2" ht="15.75" customHeight="1"/>
    <row r="6" spans="1:2" ht="15.75" customHeight="1"/>
    <row r="7" spans="1:2" ht="15.75" customHeight="1"/>
    <row r="8" spans="1:2" ht="15.75" customHeight="1"/>
    <row r="9" spans="1:2" ht="15.75" customHeight="1"/>
    <row r="10" spans="1:2" ht="15.75" customHeight="1"/>
    <row r="11" spans="1:2" ht="15.75" customHeight="1"/>
    <row r="12" spans="1:2" ht="15.75" customHeight="1"/>
    <row r="13" spans="1:2" ht="15.75" customHeight="1"/>
    <row r="14" spans="1:2" ht="15.75" customHeight="1"/>
    <row r="15" spans="1:2" ht="15.75" customHeight="1"/>
    <row r="16" spans="1:2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spans="1:8" ht="15.75" customHeight="1"/>
    <row r="34" spans="1:8" ht="15.75" customHeight="1"/>
    <row r="36" spans="1:8" ht="54">
      <c r="A36" s="15" t="str">
        <f>A1</f>
        <v>CGAS 11C
Contributions des pouvoirs publics en 2023, en pourcentage des dépenses</v>
      </c>
      <c r="B36" s="15" t="str">
        <f>B1</f>
        <v>GRSV 11C 
Beiträge öffentliche Hand 2023, in Prozent der Ausgaben</v>
      </c>
    </row>
    <row r="37" spans="1:8" ht="63.75">
      <c r="C37" s="4" t="s">
        <v>19</v>
      </c>
      <c r="D37" s="4" t="s">
        <v>18</v>
      </c>
      <c r="E37" s="4" t="s">
        <v>21</v>
      </c>
      <c r="F37" s="4" t="s">
        <v>29</v>
      </c>
      <c r="G37" s="4" t="s">
        <v>20</v>
      </c>
    </row>
    <row r="38" spans="1:8">
      <c r="A38" s="6" t="s">
        <v>10</v>
      </c>
      <c r="B38" s="7" t="s">
        <v>0</v>
      </c>
      <c r="C38" s="22">
        <v>0.20199999999993828</v>
      </c>
      <c r="D38" s="23" t="s">
        <v>5</v>
      </c>
      <c r="E38" s="23">
        <v>6.3740814491516209E-2</v>
      </c>
      <c r="F38" s="23">
        <v>9.5036345222421666E-3</v>
      </c>
      <c r="G38" s="23">
        <v>0</v>
      </c>
    </row>
    <row r="39" spans="1:8" hidden="1" outlineLevel="1">
      <c r="A39" s="8" t="s">
        <v>11</v>
      </c>
      <c r="B39" s="9" t="s">
        <v>1</v>
      </c>
      <c r="C39" s="24">
        <v>0.30100286625467998</v>
      </c>
      <c r="D39" s="25">
        <v>0.69899713374532013</v>
      </c>
      <c r="E39" s="25" t="s">
        <v>5</v>
      </c>
      <c r="F39" s="25" t="s">
        <v>5</v>
      </c>
      <c r="G39" s="25">
        <v>0</v>
      </c>
      <c r="H39" s="1" t="s">
        <v>46</v>
      </c>
    </row>
    <row r="40" spans="1:8" collapsed="1">
      <c r="A40" s="8" t="s">
        <v>12</v>
      </c>
      <c r="B40" s="9" t="s">
        <v>2</v>
      </c>
      <c r="C40" s="24">
        <v>0.40049102408965997</v>
      </c>
      <c r="D40" s="25" t="s">
        <v>5</v>
      </c>
      <c r="E40" s="25" t="s">
        <v>5</v>
      </c>
      <c r="F40" s="25" t="s">
        <v>5</v>
      </c>
      <c r="G40" s="25">
        <v>0</v>
      </c>
    </row>
    <row r="41" spans="1:8" hidden="1" outlineLevel="1">
      <c r="A41" s="8" t="s">
        <v>13</v>
      </c>
      <c r="B41" s="9" t="s">
        <v>3</v>
      </c>
      <c r="C41" s="24">
        <v>0.37781214191546814</v>
      </c>
      <c r="D41" s="25">
        <v>0.62218785808453192</v>
      </c>
      <c r="E41" s="25" t="s">
        <v>5</v>
      </c>
      <c r="F41" s="25" t="s">
        <v>5</v>
      </c>
      <c r="G41" s="25">
        <v>0</v>
      </c>
    </row>
    <row r="42" spans="1:8" collapsed="1">
      <c r="A42" s="8" t="s">
        <v>38</v>
      </c>
      <c r="B42" s="9" t="s">
        <v>39</v>
      </c>
      <c r="C42" s="24">
        <v>0.3330598689488482</v>
      </c>
      <c r="D42" s="25">
        <v>0.66694013105115202</v>
      </c>
      <c r="E42" s="25" t="s">
        <v>5</v>
      </c>
      <c r="F42" s="25" t="s">
        <v>5</v>
      </c>
      <c r="G42" s="25">
        <v>0</v>
      </c>
    </row>
    <row r="43" spans="1:8">
      <c r="A43" s="8" t="s">
        <v>14</v>
      </c>
      <c r="B43" s="9" t="s">
        <v>4</v>
      </c>
      <c r="C43" s="24" t="s">
        <v>5</v>
      </c>
      <c r="D43" s="25" t="s">
        <v>5</v>
      </c>
      <c r="E43" s="25" t="s">
        <v>5</v>
      </c>
      <c r="F43" s="25" t="s">
        <v>5</v>
      </c>
      <c r="G43" s="25">
        <f t="shared" ref="G43:G46" si="0">SUM(C43:F43)</f>
        <v>0</v>
      </c>
    </row>
    <row r="44" spans="1:8">
      <c r="A44" s="8" t="s">
        <v>27</v>
      </c>
      <c r="B44" s="9" t="s">
        <v>6</v>
      </c>
      <c r="C44" s="24">
        <v>8.2283776555181889E-2</v>
      </c>
      <c r="D44" s="25">
        <v>7.7777652411349596E-2</v>
      </c>
      <c r="E44" s="25" t="s">
        <v>5</v>
      </c>
      <c r="F44" s="25" t="s">
        <v>5</v>
      </c>
      <c r="G44" s="25">
        <v>0</v>
      </c>
    </row>
    <row r="45" spans="1:8">
      <c r="A45" s="8" t="s">
        <v>15</v>
      </c>
      <c r="B45" s="9" t="s">
        <v>7</v>
      </c>
      <c r="C45" s="24" t="s">
        <v>5</v>
      </c>
      <c r="D45" s="25" t="s">
        <v>5</v>
      </c>
      <c r="E45" s="25" t="s">
        <v>5</v>
      </c>
      <c r="F45" s="25" t="s">
        <v>5</v>
      </c>
      <c r="G45" s="25">
        <f t="shared" si="0"/>
        <v>0</v>
      </c>
    </row>
    <row r="46" spans="1:8">
      <c r="A46" s="8" t="s">
        <v>16</v>
      </c>
      <c r="B46" s="9" t="s">
        <v>8</v>
      </c>
      <c r="C46" s="24" t="s">
        <v>5</v>
      </c>
      <c r="D46" s="25" t="s">
        <v>5</v>
      </c>
      <c r="E46" s="25" t="s">
        <v>5</v>
      </c>
      <c r="F46" s="25" t="s">
        <v>5</v>
      </c>
      <c r="G46" s="25">
        <f t="shared" si="0"/>
        <v>0</v>
      </c>
    </row>
    <row r="47" spans="1:8">
      <c r="A47" s="8" t="s">
        <v>17</v>
      </c>
      <c r="B47" s="9" t="s">
        <v>9</v>
      </c>
      <c r="C47" s="24">
        <v>0.17014946291934041</v>
      </c>
      <c r="D47" s="25">
        <v>3.1377082782450966E-2</v>
      </c>
      <c r="E47" s="25" t="s">
        <v>5</v>
      </c>
      <c r="F47" s="25" t="s">
        <v>5</v>
      </c>
      <c r="G47" s="25">
        <v>0</v>
      </c>
    </row>
    <row r="48" spans="1:8">
      <c r="A48" s="10" t="s">
        <v>41</v>
      </c>
      <c r="B48" s="11" t="s">
        <v>40</v>
      </c>
      <c r="C48" s="24">
        <v>5.8750486133306891E-3</v>
      </c>
      <c r="D48" s="25">
        <v>2.0604412775909728E-2</v>
      </c>
      <c r="E48" s="25" t="s">
        <v>5</v>
      </c>
      <c r="F48" s="25" t="s">
        <v>5</v>
      </c>
      <c r="G48" s="25">
        <v>0</v>
      </c>
    </row>
    <row r="49" spans="1:7">
      <c r="A49" s="14" t="s">
        <v>33</v>
      </c>
      <c r="B49" s="5" t="s">
        <v>34</v>
      </c>
      <c r="C49" s="24">
        <v>1</v>
      </c>
      <c r="D49" s="25" t="s">
        <v>5</v>
      </c>
      <c r="E49" s="25" t="s">
        <v>5</v>
      </c>
      <c r="F49" s="25" t="s">
        <v>5</v>
      </c>
      <c r="G49" s="25">
        <v>0</v>
      </c>
    </row>
    <row r="50" spans="1:7">
      <c r="A50" s="14" t="s">
        <v>35</v>
      </c>
      <c r="B50" s="5" t="s">
        <v>36</v>
      </c>
      <c r="C50" s="24">
        <v>0.99999999999999989</v>
      </c>
      <c r="D50" s="25" t="s">
        <v>5</v>
      </c>
      <c r="E50" s="25" t="s">
        <v>5</v>
      </c>
      <c r="F50" s="25" t="s">
        <v>5</v>
      </c>
      <c r="G50" s="25">
        <v>0</v>
      </c>
    </row>
    <row r="51" spans="1:7" ht="13.5" thickBot="1">
      <c r="A51" s="12" t="s">
        <v>23</v>
      </c>
      <c r="B51" s="12" t="s">
        <v>22</v>
      </c>
      <c r="C51" s="26">
        <v>0.10831967729400467</v>
      </c>
      <c r="D51" s="27">
        <v>3.7657157332471401E-2</v>
      </c>
      <c r="E51" s="27">
        <v>1.7043499030017714E-2</v>
      </c>
      <c r="F51" s="27">
        <v>2.5411533732917057E-3</v>
      </c>
      <c r="G51" s="27">
        <v>0</v>
      </c>
    </row>
    <row r="55" spans="1:7" s="37" customFormat="1" ht="15">
      <c r="C55" s="1"/>
      <c r="D55" s="1"/>
      <c r="E55" s="1"/>
      <c r="F55" s="1"/>
      <c r="G55" s="1"/>
    </row>
  </sheetData>
  <pageMargins left="0.19685039370078741" right="0.19685039370078741" top="0.15748031496062992" bottom="0.15748031496062992" header="0.15748031496062992" footer="0.15748031496062992"/>
  <pageSetup paperSize="9" scale="79" orientation="portrait" r:id="rId1"/>
  <headerFooter alignWithMargins="0">
    <oddFooter>&amp;L&amp;"Arial,Regular"&amp;10Statistique des assurances sociales suisses, OFAS, Schweizerische Sozialversicherungsstatistik, BSV&amp;R&amp;"Arial,Regular"&amp;10&amp;A, &amp;D,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GRSV_CGAS_10</vt:lpstr>
      <vt:lpstr>GRSV_CGAS_10_Zusatz</vt:lpstr>
      <vt:lpstr>GRSV_CGAS_10!Druckbereich</vt:lpstr>
      <vt:lpstr>GRSV_CGAS_10_Zusatz!Druckbereich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Eberhard</dc:creator>
  <cp:lastModifiedBy>Schüpbach Salome BSV</cp:lastModifiedBy>
  <cp:lastPrinted>2020-05-05T05:32:08Z</cp:lastPrinted>
  <dcterms:created xsi:type="dcterms:W3CDTF">1999-02-26T09:46:09Z</dcterms:created>
  <dcterms:modified xsi:type="dcterms:W3CDTF">2025-10-15T12:41:45Z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2025-06-05T07:07:19Z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e1b08de7-93dc-40b8-871a-5fbc8387d714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