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O:\MASS\01_admin\00_sekretariat\Sekretariat\SVS-WEB-Tabellen\SVS 2025 fertige Tabellen\fz\"/>
    </mc:Choice>
  </mc:AlternateContent>
  <xr:revisionPtr revIDLastSave="0" documentId="13_ncr:1_{181E4B76-6FDC-454B-AE53-76E2BF781E24}" xr6:coauthVersionLast="47" xr6:coauthVersionMax="47" xr10:uidLastSave="{00000000-0000-0000-0000-000000000000}"/>
  <bookViews>
    <workbookView xWindow="-120" yWindow="-120" windowWidth="38640" windowHeight="21120" activeTab="1" xr2:uid="{00000000-000D-0000-FFFF-FFFF00000000}"/>
  </bookViews>
  <sheets>
    <sheet name="FamZ_AFam_3.1_3.2" sheetId="4" r:id="rId1"/>
    <sheet name="FamZ_AFam_3.3" sheetId="3" r:id="rId2"/>
  </sheets>
  <definedNames>
    <definedName name="_Regression_Int" hidden="1">1</definedName>
    <definedName name="ACwvu.ann." localSheetId="0" hidden="1">#REF!</definedName>
    <definedName name="ACwvu.ann." localSheetId="1" hidden="1">#REF!</definedName>
    <definedName name="ACwvu.ann." hidden="1">#REF!</definedName>
    <definedName name="ACwvu.Anteile._.87_96." hidden="1">#REF!</definedName>
    <definedName name="ACwvu.Betriebsrechnung._.87_96." localSheetId="0" hidden="1">#REF!</definedName>
    <definedName name="ACwvu.Betriebsrechnung._.87_96." localSheetId="1" hidden="1">#REF!</definedName>
    <definedName name="ACwvu.Betriebsrechnung._.87_96." hidden="1">#REF!</definedName>
    <definedName name="ACwvu.Datenbasis." hidden="1">#REF!</definedName>
    <definedName name="ACwvu.Detail._.87_96." hidden="1">#REF!</definedName>
    <definedName name="ACwvu.Formelkopie._.Faltprospekt." hidden="1">#REF!</definedName>
    <definedName name="ACwvu.Gesamtrechnung._.87_96." hidden="1">#REF!</definedName>
    <definedName name="ACwvu.Grafik._.Anteile._.1996." hidden="1">#REF!</definedName>
    <definedName name="ACwvu.Grafikauswahl." hidden="1">#REF!</definedName>
    <definedName name="ACwvu.Grafikbeispiele._.für._.Einleitung." hidden="1">#REF!</definedName>
    <definedName name="ACwvu.T.._.15.1._.ohne._.Korrektur." localSheetId="0" hidden="1">#REF!</definedName>
    <definedName name="ACwvu.T.._.15.1._.ohne._.Korrektur." localSheetId="1" hidden="1">#REF!</definedName>
    <definedName name="ACwvu.T.._.15.1._.ohne._.Korrektur." hidden="1">#REF!</definedName>
    <definedName name="ACwvu.Übersicht._.87_96." hidden="1">#REF!</definedName>
    <definedName name="ACwvu.Valuekopie._.für._.Faltprospekt." hidden="1">#REF!</definedName>
    <definedName name="ACwvu.Veränderungsraten._.87_96." hidden="1">#REF!</definedName>
    <definedName name="Cwvu.ann." localSheetId="0" hidden="1">#REF!,#REF!,#REF!,#REF!,#REF!,#REF!,#REF!</definedName>
    <definedName name="Cwvu.ann." localSheetId="1" hidden="1">#REF!,#REF!,#REF!,#REF!,#REF!,#REF!,#REF!</definedName>
    <definedName name="Cwvu.ann." hidden="1">#REF!,#REF!,#REF!,#REF!,#REF!,#REF!,#REF!</definedName>
    <definedName name="Cwvu.Anteile._.87_96." hidden="1">#REF!</definedName>
    <definedName name="Cwvu.Betriebsrechnung._.87_96." localSheetId="0" hidden="1">#REF!,#REF!,#REF!,#REF!,#REF!,#REF!,#REF!,#REF!,#REF!,#REF!,#REF!,#REF!,#REF!,#REF!,#REF!,#REF!,#REF!,#REF!,#REF!,#REF!</definedName>
    <definedName name="Cwvu.Betriebsrechnung._.87_96." localSheetId="1" hidden="1">#REF!,#REF!,#REF!,#REF!,#REF!,#REF!,#REF!,#REF!,#REF!,#REF!,#REF!,#REF!,#REF!,#REF!,#REF!,#REF!,#REF!,#REF!,#REF!,#REF!</definedName>
    <definedName name="Cwvu.Betriebsrechnung._.87_96." hidden="1">#REF!,#REF!,#REF!,#REF!,#REF!,#REF!,#REF!,#REF!,#REF!,#REF!,#REF!,#REF!,#REF!,#REF!,#REF!,#REF!,#REF!,#REF!,#REF!,#REF!</definedName>
    <definedName name="Cwvu.Detail._.87_96." hidden="1">#REF!,#REF!,#REF!,#REF!,#REF!,#REF!,#REF!,#REF!,#REF!,#REF!,#REF!,#REF!,#REF!</definedName>
    <definedName name="Cwvu.Formelkopie._.Faltprospekt." localSheetId="0" hidden="1">#REF!,#REF!,#REF!</definedName>
    <definedName name="Cwvu.Formelkopie._.Faltprospekt." localSheetId="1" hidden="1">#REF!,#REF!,#REF!</definedName>
    <definedName name="Cwvu.Formelkopie._.Faltprospekt." hidden="1">#REF!,#REF!,#REF!</definedName>
    <definedName name="Cwvu.Gesamtrechnung._.87_96." hidden="1">#REF!,#REF!,#REF!</definedName>
    <definedName name="Cwvu.Grafik._.Anteile._.1996." hidden="1">#REF!</definedName>
    <definedName name="Cwvu.Grafikauswahl." hidden="1">#REF!</definedName>
    <definedName name="Cwvu.Grafikbeispiele._.für._.Einleitung." hidden="1">#REF!</definedName>
    <definedName name="Cwvu.T.._.15.1._.ohne._.Korrektur." localSheetId="0" hidden="1">#REF!,#REF!,#REF!</definedName>
    <definedName name="Cwvu.T.._.15.1._.ohne._.Korrektur." localSheetId="1" hidden="1">#REF!,#REF!,#REF!</definedName>
    <definedName name="Cwvu.T.._.15.1._.ohne._.Korrektur." hidden="1">#REF!,#REF!,#REF!</definedName>
    <definedName name="Cwvu.Übersicht._.87_96." hidden="1">#REF!,#REF!,#REF!,#REF!,#REF!,#REF!,#REF!,#REF!,#REF!,#REF!,#REF!,#REF!,#REF!,#REF!,#REF!,#REF!,#REF!,#REF!,#REF!</definedName>
    <definedName name="Cwvu.Valuekopie._.für._.Faltprospekt." localSheetId="0" hidden="1">#REF!,#REF!,#REF!</definedName>
    <definedName name="Cwvu.Valuekopie._.für._.Faltprospekt." localSheetId="1" hidden="1">#REF!,#REF!,#REF!</definedName>
    <definedName name="Cwvu.Valuekopie._.für._.Faltprospekt." hidden="1">#REF!,#REF!,#REF!</definedName>
    <definedName name="Cwvu.Veränderungsraten._.87_96." hidden="1">#REF!,#REF!</definedName>
    <definedName name="cx"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_xlnm.Print_Area" localSheetId="0">'FamZ_AFam_3.1_3.2'!$A$1:$M$53</definedName>
    <definedName name="_xlnm.Print_Area" localSheetId="1">FamZ_AFam_3.3!$A$1:$T$100</definedName>
    <definedName name="noname_ms"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QWQW"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Rwvu.ann." localSheetId="0" hidden="1">#REF!,#REF!,#REF!</definedName>
    <definedName name="Rwvu.ann." localSheetId="1" hidden="1">#REF!,#REF!,#REF!</definedName>
    <definedName name="Rwvu.ann." hidden="1">#REF!,#REF!,#REF!</definedName>
    <definedName name="Rwvu.Anteile._.87_96." hidden="1">#REF!,#REF!,#REF!</definedName>
    <definedName name="Rwvu.Betriebsrechnung._.87_96." localSheetId="0" hidden="1">#REF!,#REF!</definedName>
    <definedName name="Rwvu.Betriebsrechnung._.87_96." localSheetId="1" hidden="1">#REF!,#REF!</definedName>
    <definedName name="Rwvu.Betriebsrechnung._.87_96." hidden="1">#REF!,#REF!</definedName>
    <definedName name="Rwvu.Detail._.87_96." hidden="1">#REF!,#REF!,#REF!</definedName>
    <definedName name="Rwvu.Gesamtrechnung._.87_96." hidden="1">#REF!</definedName>
    <definedName name="Rwvu.Grafik._.Anteile._.1996." hidden="1">#REF!,#REF!,#REF!</definedName>
    <definedName name="Rwvu.Grafikauswahl." hidden="1">#REF!</definedName>
    <definedName name="Rwvu.T.._.15.1._.ohne._.Korrektur." localSheetId="0" hidden="1">#REF!,#REF!,#REF!</definedName>
    <definedName name="Rwvu.T.._.15.1._.ohne._.Korrektur." localSheetId="1" hidden="1">#REF!,#REF!,#REF!</definedName>
    <definedName name="Rwvu.T.._.15.1._.ohne._.Korrektur." hidden="1">#REF!,#REF!,#REF!</definedName>
    <definedName name="Rwvu.Übersicht._.87_96." hidden="1">#REF!,#REF!,#REF!</definedName>
    <definedName name="Rwvu.Veränderungsraten._.87_96." hidden="1">#REF!</definedName>
    <definedName name="solver_lin" hidden="1">0</definedName>
    <definedName name="solver_num" hidden="1">0</definedName>
    <definedName name="solver_opt" localSheetId="0" hidden="1">#REF!</definedName>
    <definedName name="solver_opt" localSheetId="1" hidden="1">#REF!</definedName>
    <definedName name="solver_opt" hidden="1">#REF!</definedName>
    <definedName name="solver_typ" hidden="1">1</definedName>
    <definedName name="solver_val" hidden="1">0</definedName>
    <definedName name="Swvu.ann." localSheetId="0" hidden="1">#REF!</definedName>
    <definedName name="Swvu.ann." localSheetId="1" hidden="1">#REF!</definedName>
    <definedName name="Swvu.ann." hidden="1">#REF!</definedName>
    <definedName name="Swvu.Anteile._.87_96." hidden="1">#REF!</definedName>
    <definedName name="Swvu.Betriebsrechnung._.87_96." localSheetId="0" hidden="1">#REF!</definedName>
    <definedName name="Swvu.Betriebsrechnung._.87_96." localSheetId="1" hidden="1">#REF!</definedName>
    <definedName name="Swvu.Betriebsrechnung._.87_96." hidden="1">#REF!</definedName>
    <definedName name="Swvu.Datenbasis." hidden="1">#REF!</definedName>
    <definedName name="Swvu.Detail._.87_96." hidden="1">#REF!</definedName>
    <definedName name="Swvu.Formelkopie._.Faltprospekt." hidden="1">#REF!</definedName>
    <definedName name="Swvu.Gesamtrechnung._.87_96." hidden="1">#REF!</definedName>
    <definedName name="Swvu.Grafik._.Anteile._.1996." hidden="1">#REF!</definedName>
    <definedName name="Swvu.Grafikauswahl." hidden="1">#REF!</definedName>
    <definedName name="Swvu.Grafikbeispiele._.für._.Einleitung." hidden="1">#REF!</definedName>
    <definedName name="Swvu.T.._.15.1._.ohne._.Korrektur." localSheetId="0" hidden="1">#REF!</definedName>
    <definedName name="Swvu.T.._.15.1._.ohne._.Korrektur." localSheetId="1" hidden="1">#REF!</definedName>
    <definedName name="Swvu.T.._.15.1._.ohne._.Korrektur." hidden="1">#REF!</definedName>
    <definedName name="Swvu.Übersicht._.87_96." hidden="1">#REF!</definedName>
    <definedName name="Swvu.Valuekopie._.für._.Faltprospekt." hidden="1">#REF!</definedName>
    <definedName name="Swvu.Veränderungsraten._.87_96." hidden="1">#REF!</definedName>
    <definedName name="WREWE"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ann." hidden="1">{TRUE,TRUE,1,1,1152,786,FALSE,TRUE,TRUE,TRUE,0,52,#N/A,200,#N/A,16.1636363636364,52.5833333333333,1,FALSE,FALSE,3,TRUE,1,FALSE,100,"Swvu.ann.","ACwvu.ann.",1,FALSE,FALSE,0.590551181102362,0.590551181102362,0.590551181102362,0.590551181102362,1,"","",FALSE,FALSE,FALSE,FALSE,1,100,#N/A,#N/A,"=R1C1:R80C16",FALSE,"Rwvu.ann.","Cwvu.ann.",FALSE,FALSE}</definedName>
    <definedName name="wvu.Anteile._.87_96."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Betriebsrechnung._.87_96." hidden="1">{TRUE,TRUE,1,1,1152,758,FALSE,TRUE,TRUE,TRUE,0,5,#N/A,1,#N/A,74.0909090909091,187,1,FALSE,FALSE,3,TRUE,1,FALSE,100,"Swvu.Betriebsrechnung._.87_96.","ACwvu.Betriebsrechnung._.87_96.",#N/A,FALSE,FALSE,0.433070866141732,0.433070866141732,0.393700787401575,0.393700787401575,2,"","&amp;L&amp;""55 Helvetica Roman,Standard""&amp;10&amp;D &amp;T&amp;C&amp;""55 Helvetica Roman,Standard""&amp;10&amp;F/&amp;A&amp;R&amp;""55 Helvetica Roman,Standard""&amp;10Ansicht Betriebsrechnung 87-96",FALSE,FALSE,FALSE,FALSE,1,78,#N/A,#N/A,"=R99C5:R252C76","=C5:C6,R1:R99","Rwvu.Betriebsrechnung._.87_96.","Cwvu.Betriebsrechnung._.87_96.",FALSE,FALSE}</definedName>
    <definedName name="wvu.Datenbasis." hidden="1">{TRUE,FALSE,1,1,1152,727,FALSE,TRUE,TRUE,TRUE,0,5,#N/A,99,#N/A,76.4363636363636,41.1666666666667,1,FALSE,FALSE,3,TRUE,1,FALSE,100,"Swvu.Datenbasis.","ACwvu.Datenbasis.",#N/A,FALSE,FALSE,0.78740157480315,0.78740157480315,0.984251968503937,0.984251968503937,2,"&amp;A","&amp;L&amp;D&amp;R&amp;F/ &amp;A",FALSE,FALSE,FALSE,FALSE,1,75,#N/A,#N/A,"=R1C1:R29C7",FALSE,FALSE,FALSE,FALSE,FALSE,TRUE,1,4294967292,4294967292,FALSE,FALSE,TRUE,TRUE,TRUE}</definedName>
    <definedName name="wvu.Detail._.87_96."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Formelkopie._.Faltprospekt." hidden="1">{TRUE,TRUE,1,1,522,359,FALSE,TRUE,TRUE,TRUE,0,8,#N/A,1,#N/A,8.38181818181818,29.2727272727273,1,FALSE,FALSE,1,TRUE,1,FALSE,100,"Swvu.Formelkopie._.Faltprospekt.","ACwvu.Formelkopie._.Faltprospekt.",#N/A,FALSE,FALSE,0.78740157480315,0.78740157480315,0.984251968503937,0.984251968503937,2,"&amp;A","&amp;L&amp;D&amp;R&amp;F/ &amp;A",FALSE,FALSE,FALSE,FALSE,1,75,#N/A,#N/A,"=R1C1:R29C7",FALSE,#N/A,"Cwvu.Formelkopie._.Faltprospekt.",FALSE,FALSE,TRUE,#N/A,4294967292,4294967292,FALSE,FALSE,TRUE,TRUE,TRUE}</definedName>
    <definedName name="wvu.Gesamtrechnung._.87_96."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rafik._.Anteile._.1996."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uswahl." hidden="1">{TRUE,TRUE,1,1,1152,696,FALSE,TRUE,TRUE,TRUE,0,41,#N/A,1,#N/A,23.304347826087,96.5555555555556,1,FALSE,FALSE,3,TRUE,1,FALSE,83,"Swvu.Grafikauswahl.","ACwvu.Grafikauswahl.",#N/A,FALSE,FALSE,0.42,0.42,0.590551181102362,0.590551181102362,2,"","&amp;LMs, &amp;F, &amp;D &amp;T/&amp;P",FALSE,FALSE,TRUE,FALSE,1,100,#N/A,#N/A,"=R1C1:R117C43",FALSE,"Rwvu.Grafikauswahl.","Cwvu.Grafikauswahl.",FALSE,FALSE,FALSE,1,4294967292,4294967292,FALSE,TRUE,TRUE,TRUE,TRUE}</definedName>
    <definedName name="wvu.Grafikbeispiele._.für._.Einleitung." hidden="1">{TRUE,TRUE,1,1,1152,696,FALSE,TRUE,TRUE,TRUE,0,47,#N/A,38,#N/A,19.8363636363636,45,1,FALSE,FALSE,3,TRUE,1,FALSE,100,"Swvu.Grafikbeispiele._.für._.Einleitung.","ACwvu.Grafikbeispiele._.für._.Einleitung.",#N/A,FALSE,FALSE,0.393700787401575,0.393700787401575,0.393700787401575,0.511811023622047,2,"","&amp;LMs, &amp;F,&amp;D &amp;T, S.&amp;P",FALSE,FALSE,TRUE,FALSE,1,100,#N/A,#N/A,"=R1C1:R78C46",FALSE,#N/A,"Cwvu.Grafikbeispiele._.für._.Einleitung.",FALSE,FALSE,FALSE,1,4294967292,4294967292,FALSE,TRUE,TRUE,TRUE,TRUE}</definedName>
    <definedName name="wvu.T.._.15.1._.ohne._.Korrektur." hidden="1">{TRUE,TRUE,1,1,1151,400,FALSE,TRUE,TRUE,TRUE,0,1,2,1,221,1,9,4,TRUE,TRUE,1,FALSE,1,TRUE,100,"Swvu.T.._.15.1._.ohne._.Korrektur.","ACwvu.T.._.15.1._.ohne._.Korrektur.",1,FALSE,FALSE,0.42,0.42,0.590551181102362,0.590551181102362,2,"","&amp;LMs, &amp;F,&amp;D &amp;T",FALSE,FALSE,FALSE,FALSE,1,100,#N/A,#N/A,"=R1C1:R49C33",FALSE,"Rwvu.T.._.15.1._.ohne._.Korrektur.","Cwvu.T.._.15.1._.ohne._.Korrektur.",FALSE,FALSE}</definedName>
    <definedName name="wvu.Übersicht._.87_96."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Valuekopie._.für._.Faltprospekt." hidden="1">{TRUE,TRUE,1,1,522,357,FALSE,TRUE,TRUE,TRUE,0,1,#N/A,1,#N/A,7.03636363636364,29.0909090909091,1,FALSE,FALSE,1,TRUE,1,FALSE,100,"Swvu.Valuekopie._.für._.Faltprospekt.","ACwvu.Valuekopie._.für._.Faltprospekt.",#N/A,FALSE,FALSE,0.78740157480315,0.78740157480315,0.984251968503937,0.984251968503937,2,"&amp;A","&amp;L&amp;D&amp;R&amp;F/ &amp;A",FALSE,FALSE,FALSE,FALSE,1,75,#N/A,#N/A,"=R1C1:R29C7",FALSE,#N/A,"Cwvu.Valuekopie._.für._.Faltprospekt.",FALSE,FALSE,TRUE,#N/A,4294967292,4294967292,FALSE,FALSE,TRUE,TRUE,TRUE}</definedName>
    <definedName name="wvu.Veränderungsraten._.87_96."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Z_016B1528_AFB2_11D2_BE2D_CCAAFBE249DD_.wvu.Cols" localSheetId="0" hidden="1">#REF!,#REF!</definedName>
    <definedName name="Z_016B1528_AFB2_11D2_BE2D_CCAAFBE249DD_.wvu.Cols" localSheetId="1" hidden="1">#REF!,#REF!</definedName>
    <definedName name="Z_016B1528_AFB2_11D2_BE2D_CCAAFBE249DD_.wvu.Cols" hidden="1">#REF!,#REF!</definedName>
    <definedName name="Z_016B1528_AFB2_11D2_BE2D_CCAAFBE249DD_.wvu.PrintArea" localSheetId="0" hidden="1">#REF!</definedName>
    <definedName name="Z_016B1528_AFB2_11D2_BE2D_CCAAFBE249DD_.wvu.PrintArea" localSheetId="1" hidden="1">#REF!</definedName>
    <definedName name="Z_016B1528_AFB2_11D2_BE2D_CCAAFBE249DD_.wvu.PrintArea" hidden="1">#REF!</definedName>
    <definedName name="Z_016B1528_AFB2_11D2_BE2D_CCAAFBE249DD_.wvu.PrintTitles" localSheetId="0" hidden="1">#REF!</definedName>
    <definedName name="Z_016B1528_AFB2_11D2_BE2D_CCAAFBE249DD_.wvu.PrintTitles" localSheetId="1" hidden="1">#REF!</definedName>
    <definedName name="Z_016B1528_AFB2_11D2_BE2D_CCAAFBE249DD_.wvu.PrintTitles" hidden="1">#REF!</definedName>
    <definedName name="Z_016B1528_AFB2_11D2_BE2D_CCAAFBE249DD_.wvu.Rows" localSheetId="0" hidden="1">#REF!,#REF!,#REF!,#REF!,#REF!,#REF!,#REF!,#REF!,#REF!,#REF!,#REF!,#REF!,#REF!,#REF!,#REF!,#REF!,#REF!,#REF!,#REF!,#REF!</definedName>
    <definedName name="Z_016B1528_AFB2_11D2_BE2D_CCAAFBE249DD_.wvu.Rows" localSheetId="1" hidden="1">#REF!,#REF!,#REF!,#REF!,#REF!,#REF!,#REF!,#REF!,#REF!,#REF!,#REF!,#REF!,#REF!,#REF!,#REF!,#REF!,#REF!,#REF!,#REF!,#REF!</definedName>
    <definedName name="Z_016B1528_AFB2_11D2_BE2D_CCAAFBE249DD_.wvu.Rows" hidden="1">#REF!,#REF!,#REF!,#REF!,#REF!,#REF!,#REF!,#REF!,#REF!,#REF!,#REF!,#REF!,#REF!,#REF!,#REF!,#REF!,#REF!,#REF!,#REF!,#REF!</definedName>
    <definedName name="Z_1F4E3881_ECC8_11D2_860B_9210B007D43B_.wvu.Cols" hidden="1">#REF!,#REF!,#REF!</definedName>
    <definedName name="Z_1F4E3881_ECC8_11D2_860B_9210B007D43B_.wvu.PrintArea" hidden="1">#REF!</definedName>
    <definedName name="Z_1F4E3881_ECC8_11D2_860B_9210B007D43B_.wvu.PrintTitles" hidden="1">#REF!,#REF!</definedName>
    <definedName name="Z_1F4E3881_ECC8_11D2_860B_9210B007D43B_.wvu.Rows" hidden="1">#REF!</definedName>
    <definedName name="Z_1F4E3882_ECC8_11D2_860B_9210B007D43B_.wvu.Cols" hidden="1">#REF!,#REF!,#REF!</definedName>
    <definedName name="Z_1F4E3882_ECC8_11D2_860B_9210B007D43B_.wvu.PrintArea" hidden="1">#REF!</definedName>
    <definedName name="Z_1F4E3882_ECC8_11D2_860B_9210B007D43B_.wvu.PrintTitles" hidden="1">#REF!,#REF!</definedName>
    <definedName name="Z_1F4E3882_ECC8_11D2_860B_9210B007D43B_.wvu.Rows" hidden="1">#REF!,#REF!,#REF!,#REF!,#REF!,#REF!,#REF!,#REF!,#REF!,#REF!,#REF!,#REF!,#REF!</definedName>
    <definedName name="Z_1F4E3883_ECC8_11D2_860B_9210B007D43B_.wvu.Cols" hidden="1">#REF!,#REF!,#REF!</definedName>
    <definedName name="Z_1F4E3883_ECC8_11D2_860B_9210B007D43B_.wvu.PrintArea" hidden="1">#REF!</definedName>
    <definedName name="Z_1F4E3883_ECC8_11D2_860B_9210B007D43B_.wvu.PrintTitles" hidden="1">#REF!,#REF!</definedName>
    <definedName name="Z_1F4E3883_ECC8_11D2_860B_9210B007D43B_.wvu.Rows" hidden="1">#REF!</definedName>
    <definedName name="Z_1F4E3884_ECC8_11D2_860B_9210B007D43B_.wvu.Cols" hidden="1">#REF!,#REF!,#REF!</definedName>
    <definedName name="Z_1F4E3884_ECC8_11D2_860B_9210B007D43B_.wvu.PrintArea" hidden="1">#REF!</definedName>
    <definedName name="Z_1F4E3884_ECC8_11D2_860B_9210B007D43B_.wvu.PrintTitles" hidden="1">#REF!,#REF!</definedName>
    <definedName name="Z_1F4E3884_ECC8_11D2_860B_9210B007D43B_.wvu.Rows" hidden="1">#REF!,#REF!,#REF!,#REF!,#REF!,#REF!,#REF!,#REF!,#REF!,#REF!,#REF!,#REF!,#REF!,#REF!,#REF!,#REF!,#REF!,#REF!,#REF!</definedName>
    <definedName name="Z_31D3EF01_F23F_11D2_860B_9E13BC17C73B_.wvu.Cols" hidden="1">#REF!,#REF!,#REF!</definedName>
    <definedName name="Z_31D3EF01_F23F_11D2_860B_9E13BC17C73B_.wvu.PrintArea" hidden="1">#REF!</definedName>
    <definedName name="Z_31D3EF01_F23F_11D2_860B_9E13BC17C73B_.wvu.PrintTitles" hidden="1">#REF!,#REF!</definedName>
    <definedName name="Z_31D3EF01_F23F_11D2_860B_9E13BC17C73B_.wvu.Rows" hidden="1">#REF!</definedName>
    <definedName name="Z_31D3EF02_F23F_11D2_860B_9E13BC17C73B_.wvu.Cols" hidden="1">#REF!,#REF!,#REF!</definedName>
    <definedName name="Z_31D3EF02_F23F_11D2_860B_9E13BC17C73B_.wvu.PrintArea" hidden="1">#REF!</definedName>
    <definedName name="Z_31D3EF02_F23F_11D2_860B_9E13BC17C73B_.wvu.PrintTitles" hidden="1">#REF!,#REF!</definedName>
    <definedName name="Z_31D3EF02_F23F_11D2_860B_9E13BC17C73B_.wvu.Rows" hidden="1">#REF!,#REF!,#REF!,#REF!,#REF!,#REF!,#REF!,#REF!,#REF!,#REF!,#REF!,#REF!,#REF!</definedName>
    <definedName name="Z_31D3EF03_F23F_11D2_860B_9E13BC17C73B_.wvu.Cols" hidden="1">#REF!,#REF!,#REF!</definedName>
    <definedName name="Z_31D3EF03_F23F_11D2_860B_9E13BC17C73B_.wvu.PrintArea" hidden="1">#REF!</definedName>
    <definedName name="Z_31D3EF03_F23F_11D2_860B_9E13BC17C73B_.wvu.PrintTitles" hidden="1">#REF!,#REF!</definedName>
    <definedName name="Z_31D3EF03_F23F_11D2_860B_9E13BC17C73B_.wvu.Rows" hidden="1">#REF!</definedName>
    <definedName name="Z_31D3EF04_F23F_11D2_860B_9E13BC17C73B_.wvu.Cols" hidden="1">#REF!,#REF!,#REF!</definedName>
    <definedName name="Z_31D3EF04_F23F_11D2_860B_9E13BC17C73B_.wvu.PrintArea" hidden="1">#REF!</definedName>
    <definedName name="Z_31D3EF04_F23F_11D2_860B_9E13BC17C73B_.wvu.PrintTitles" hidden="1">#REF!,#REF!</definedName>
    <definedName name="Z_31D3EF04_F23F_11D2_860B_9E13BC17C73B_.wvu.Rows" hidden="1">#REF!,#REF!,#REF!,#REF!,#REF!,#REF!,#REF!,#REF!,#REF!,#REF!,#REF!,#REF!,#REF!,#REF!,#REF!,#REF!,#REF!,#REF!,#REF!</definedName>
    <definedName name="Z_427F6E2C_548B_11D2_860B_CACACCB71837_.wvu.Rows" hidden="1">#REF!,#REF!,#REF!</definedName>
    <definedName name="Z_427F6E2F_548B_11D2_860B_CACACCB71837_.wvu.Rows" hidden="1">#REF!,#REF!,#REF!</definedName>
    <definedName name="Z_427F6E30_548B_11D2_860B_CACACCB71837_.wvu.Rows" hidden="1">#REF!,#REF!,#REF!</definedName>
    <definedName name="Z_427F6E32_548B_11D2_860B_CACACCB71837_.wvu.Rows" hidden="1">#REF!,#REF!,#REF!</definedName>
    <definedName name="Z_427F6E46_548B_11D2_860B_CACACCB71837_.wvu.Cols" hidden="1">#REF!,#REF!,#REF!,#REF!</definedName>
    <definedName name="Z_427F6E46_548B_11D2_860B_CACACCB71837_.wvu.PrintArea" hidden="1">#REF!</definedName>
    <definedName name="Z_427F6E46_548B_11D2_860B_CACACCB71837_.wvu.PrintTitles" hidden="1">#REF!</definedName>
    <definedName name="Z_427F6E46_548B_11D2_860B_CACACCB71837_.wvu.Rows" hidden="1">#REF!</definedName>
    <definedName name="Z_5BDBF91C_2672_4A4D_B537_B4CA6C494A49_.wvu.Cols" hidden="1">#REF!,#REF!,#REF!</definedName>
    <definedName name="Z_5BDBF91C_2672_4A4D_B537_B4CA6C494A49_.wvu.PrintArea" hidden="1">#REF!</definedName>
    <definedName name="Z_5BDBF91C_2672_4A4D_B537_B4CA6C494A49_.wvu.Rows" localSheetId="0" hidden="1">#REF!,#REF!,#REF!</definedName>
    <definedName name="Z_5BDBF91C_2672_4A4D_B537_B4CA6C494A49_.wvu.Rows" localSheetId="1" hidden="1">#REF!,#REF!,#REF!</definedName>
    <definedName name="Z_5BDBF91C_2672_4A4D_B537_B4CA6C494A49_.wvu.Rows" hidden="1">#REF!,#REF!,#REF!</definedName>
    <definedName name="Z_7D0A0281_F310_11D2_860B_9E13BC17877B_.wvu.Cols" hidden="1">#REF!,#REF!,#REF!</definedName>
    <definedName name="Z_7D0A0281_F310_11D2_860B_9E13BC17877B_.wvu.PrintArea" hidden="1">#REF!</definedName>
    <definedName name="Z_7D0A0281_F310_11D2_860B_9E13BC17877B_.wvu.PrintTitles" hidden="1">#REF!,#REF!</definedName>
    <definedName name="Z_7D0A0281_F310_11D2_860B_9E13BC17877B_.wvu.Rows" hidden="1">#REF!</definedName>
    <definedName name="Z_7D0A0282_F310_11D2_860B_9E13BC17877B_.wvu.Cols" hidden="1">#REF!,#REF!,#REF!</definedName>
    <definedName name="Z_7D0A0282_F310_11D2_860B_9E13BC17877B_.wvu.PrintArea" hidden="1">#REF!</definedName>
    <definedName name="Z_7D0A0282_F310_11D2_860B_9E13BC17877B_.wvu.PrintTitles" hidden="1">#REF!,#REF!</definedName>
    <definedName name="Z_7D0A0282_F310_11D2_860B_9E13BC17877B_.wvu.Rows" hidden="1">#REF!,#REF!,#REF!,#REF!,#REF!,#REF!,#REF!,#REF!,#REF!,#REF!,#REF!,#REF!,#REF!</definedName>
    <definedName name="Z_7D0A0283_F310_11D2_860B_9E13BC17877B_.wvu.Cols" hidden="1">#REF!,#REF!,#REF!</definedName>
    <definedName name="Z_7D0A0283_F310_11D2_860B_9E13BC17877B_.wvu.PrintArea" hidden="1">#REF!</definedName>
    <definedName name="Z_7D0A0283_F310_11D2_860B_9E13BC17877B_.wvu.PrintTitles" hidden="1">#REF!,#REF!</definedName>
    <definedName name="Z_7D0A0283_F310_11D2_860B_9E13BC17877B_.wvu.Rows" hidden="1">#REF!</definedName>
    <definedName name="Z_7D0A0284_F310_11D2_860B_9E13BC17877B_.wvu.Cols" hidden="1">#REF!,#REF!,#REF!</definedName>
    <definedName name="Z_7D0A0284_F310_11D2_860B_9E13BC17877B_.wvu.PrintArea" hidden="1">#REF!</definedName>
    <definedName name="Z_7D0A0284_F310_11D2_860B_9E13BC17877B_.wvu.PrintTitles" hidden="1">#REF!,#REF!</definedName>
    <definedName name="Z_7D0A0284_F310_11D2_860B_9E13BC17877B_.wvu.Rows" hidden="1">#REF!,#REF!,#REF!,#REF!,#REF!,#REF!,#REF!,#REF!,#REF!,#REF!,#REF!,#REF!,#REF!,#REF!,#REF!,#REF!,#REF!,#REF!,#REF!</definedName>
    <definedName name="Z_975BA905_F175_11D2_860B_9E12BC07C71B_.wvu.Cols" hidden="1">#REF!,#REF!,#REF!</definedName>
    <definedName name="Z_975BA905_F175_11D2_860B_9E12BC07C71B_.wvu.PrintArea" hidden="1">#REF!</definedName>
    <definedName name="Z_975BA905_F175_11D2_860B_9E12BC07C71B_.wvu.PrintTitles" hidden="1">#REF!,#REF!</definedName>
    <definedName name="Z_975BA905_F175_11D2_860B_9E12BC07C71B_.wvu.Rows" hidden="1">#REF!</definedName>
    <definedName name="Z_975BA906_F175_11D2_860B_9E12BC07C71B_.wvu.Cols" hidden="1">#REF!,#REF!,#REF!</definedName>
    <definedName name="Z_975BA906_F175_11D2_860B_9E12BC07C71B_.wvu.PrintArea" hidden="1">#REF!</definedName>
    <definedName name="Z_975BA906_F175_11D2_860B_9E12BC07C71B_.wvu.PrintTitles" hidden="1">#REF!,#REF!</definedName>
    <definedName name="Z_975BA906_F175_11D2_860B_9E12BC07C71B_.wvu.Rows" hidden="1">#REF!,#REF!,#REF!,#REF!,#REF!,#REF!,#REF!,#REF!,#REF!,#REF!,#REF!,#REF!,#REF!</definedName>
    <definedName name="Z_975BA907_F175_11D2_860B_9E12BC07C71B_.wvu.Cols" hidden="1">#REF!,#REF!,#REF!</definedName>
    <definedName name="Z_975BA907_F175_11D2_860B_9E12BC07C71B_.wvu.PrintArea" hidden="1">#REF!</definedName>
    <definedName name="Z_975BA907_F175_11D2_860B_9E12BC07C71B_.wvu.PrintTitles" hidden="1">#REF!,#REF!</definedName>
    <definedName name="Z_975BA907_F175_11D2_860B_9E12BC07C71B_.wvu.Rows" hidden="1">#REF!</definedName>
    <definedName name="Z_975BA908_F175_11D2_860B_9E12BC07C71B_.wvu.Cols" hidden="1">#REF!,#REF!,#REF!</definedName>
    <definedName name="Z_975BA908_F175_11D2_860B_9E12BC07C71B_.wvu.PrintArea" hidden="1">#REF!</definedName>
    <definedName name="Z_975BA908_F175_11D2_860B_9E12BC07C71B_.wvu.PrintTitles" hidden="1">#REF!,#REF!</definedName>
    <definedName name="Z_975BA908_F175_11D2_860B_9E12BC07C71B_.wvu.Rows" hidden="1">#REF!,#REF!,#REF!,#REF!,#REF!,#REF!,#REF!,#REF!,#REF!,#REF!,#REF!,#REF!,#REF!,#REF!,#REF!,#REF!,#REF!,#REF!,#REF!</definedName>
    <definedName name="Z_9DAB6161_9956_11D6_8724_00065B53646D_.wvu.Cols" hidden="1">#REF!</definedName>
    <definedName name="Z_D9FEE259_41A3_11D2_860B_CAC74E393A92_.wvu.PrintArea" hidden="1">#REF!</definedName>
    <definedName name="Z_D9FEE25A_41A3_11D2_860B_CAC74E393A92_.wvu.PrintArea" localSheetId="0" hidden="1">#REF!</definedName>
    <definedName name="Z_D9FEE25A_41A3_11D2_860B_CAC74E393A92_.wvu.PrintArea" localSheetId="1" hidden="1">#REF!</definedName>
    <definedName name="Z_D9FEE25A_41A3_11D2_860B_CAC74E393A92_.wvu.PrintArea" hidden="1">#REF!</definedName>
    <definedName name="Z_D9FEE25A_41A3_11D2_860B_CAC74E393A92_.wvu.Rows" localSheetId="0" hidden="1">#REF!</definedName>
    <definedName name="Z_D9FEE25A_41A3_11D2_860B_CAC74E393A92_.wvu.Rows" localSheetId="1" hidden="1">#REF!</definedName>
    <definedName name="Z_D9FEE25A_41A3_11D2_860B_CAC74E393A92_.wvu.Rows" hidden="1">#REF!</definedName>
    <definedName name="Z_D9FEE25B_41A3_11D2_860B_CAC74E393A92_.wvu.PrintArea" localSheetId="0" hidden="1">#REF!</definedName>
    <definedName name="Z_D9FEE25B_41A3_11D2_860B_CAC74E393A92_.wvu.PrintArea" localSheetId="1" hidden="1">#REF!</definedName>
    <definedName name="Z_D9FEE25B_41A3_11D2_860B_CAC74E393A92_.wvu.PrintArea" hidden="1">#REF!</definedName>
    <definedName name="Z_D9FEE25B_41A3_11D2_860B_CAC74E393A92_.wvu.Rows" localSheetId="0" hidden="1">#REF!</definedName>
    <definedName name="Z_D9FEE25B_41A3_11D2_860B_CAC74E393A92_.wvu.Rows" localSheetId="1" hidden="1">#REF!</definedName>
    <definedName name="Z_D9FEE25B_41A3_11D2_860B_CAC74E393A92_.wvu.Rows" hidden="1">#REF!</definedName>
    <definedName name="Z_D9FEE31D_41A3_11D2_860B_CAC74E393A92_.wvu.PrintArea" hidden="1">#REF!</definedName>
    <definedName name="Z_D9FEE31F_41A3_11D2_860B_CAC74E393A92_.wvu.PrintArea" hidden="1">#REF!</definedName>
    <definedName name="Z_D9FEE50F_41A3_11D2_860B_CAC74E393A92_.wvu.Cols" hidden="1">#REF!,#REF!,#REF!</definedName>
    <definedName name="Z_D9FEE50F_41A3_11D2_860B_CAC74E393A92_.wvu.PrintArea" hidden="1">#REF!</definedName>
    <definedName name="Z_D9FEE50F_41A3_11D2_860B_CAC74E393A92_.wvu.PrintTitles" hidden="1">#REF!,#REF!</definedName>
    <definedName name="Z_D9FEE50F_41A3_11D2_860B_CAC74E393A92_.wvu.Rows" hidden="1">#REF!</definedName>
    <definedName name="Z_D9FEE510_41A3_11D2_860B_CAC74E393A92_.wvu.Cols" hidden="1">#REF!,#REF!,#REF!</definedName>
    <definedName name="Z_D9FEE510_41A3_11D2_860B_CAC74E393A92_.wvu.PrintArea" hidden="1">#REF!</definedName>
    <definedName name="Z_D9FEE510_41A3_11D2_860B_CAC74E393A92_.wvu.PrintTitles" hidden="1">#REF!,#REF!</definedName>
    <definedName name="Z_D9FEE510_41A3_11D2_860B_CAC74E393A92_.wvu.Rows" hidden="1">#REF!,#REF!,#REF!,#REF!,#REF!,#REF!,#REF!,#REF!,#REF!,#REF!,#REF!,#REF!,#REF!</definedName>
    <definedName name="Z_D9FEE511_41A3_11D2_860B_CAC74E393A92_.wvu.Cols" hidden="1">#REF!,#REF!,#REF!</definedName>
    <definedName name="Z_D9FEE511_41A3_11D2_860B_CAC74E393A92_.wvu.PrintArea" hidden="1">#REF!</definedName>
    <definedName name="Z_D9FEE511_41A3_11D2_860B_CAC74E393A92_.wvu.PrintTitles" hidden="1">#REF!,#REF!</definedName>
    <definedName name="Z_D9FEE511_41A3_11D2_860B_CAC74E393A92_.wvu.Rows" hidden="1">#REF!</definedName>
    <definedName name="Z_D9FEE512_41A3_11D2_860B_CAC74E393A92_.wvu.Cols" hidden="1">#REF!,#REF!,#REF!</definedName>
    <definedName name="Z_D9FEE512_41A3_11D2_860B_CAC74E393A92_.wvu.PrintArea" hidden="1">#REF!</definedName>
    <definedName name="Z_D9FEE512_41A3_11D2_860B_CAC74E393A92_.wvu.PrintTitles" hidden="1">#REF!,#REF!</definedName>
    <definedName name="Z_D9FEE512_41A3_11D2_860B_CAC74E393A92_.wvu.Rows" hidden="1">#REF!,#REF!,#REF!,#REF!,#REF!,#REF!,#REF!,#REF!,#REF!,#REF!,#REF!,#REF!,#REF!,#REF!,#REF!,#REF!,#REF!,#REF!,#REF!</definedName>
    <definedName name="Z_D9FEE513_41A3_11D2_860B_CAC74E393A92_.wvu.Cols" hidden="1">#REF!,#REF!,#REF!</definedName>
    <definedName name="Z_D9FEE513_41A3_11D2_860B_CAC74E393A92_.wvu.PrintArea" hidden="1">#REF!</definedName>
    <definedName name="Z_D9FEE513_41A3_11D2_860B_CAC74E393A92_.wvu.PrintTitles" hidden="1">#REF!,#REF!</definedName>
    <definedName name="Z_D9FEE513_41A3_11D2_860B_CAC74E393A92_.wvu.Rows" hidden="1">#REF!</definedName>
    <definedName name="Z_D9FEE514_41A3_11D2_860B_CAC74E393A92_.wvu.Cols" hidden="1">#REF!,#REF!,#REF!</definedName>
    <definedName name="Z_D9FEE514_41A3_11D2_860B_CAC74E393A92_.wvu.PrintArea" hidden="1">#REF!</definedName>
    <definedName name="Z_D9FEE514_41A3_11D2_860B_CAC74E393A92_.wvu.PrintTitles" hidden="1">#REF!,#REF!</definedName>
    <definedName name="Z_D9FEE514_41A3_11D2_860B_CAC74E393A92_.wvu.Rows" hidden="1">#REF!,#REF!,#REF!,#REF!,#REF!,#REF!,#REF!,#REF!,#REF!,#REF!,#REF!,#REF!,#REF!</definedName>
    <definedName name="Z_D9FEE515_41A3_11D2_860B_CAC74E393A92_.wvu.Cols" hidden="1">#REF!,#REF!,#REF!</definedName>
    <definedName name="Z_D9FEE515_41A3_11D2_860B_CAC74E393A92_.wvu.PrintArea" hidden="1">#REF!</definedName>
    <definedName name="Z_D9FEE515_41A3_11D2_860B_CAC74E393A92_.wvu.PrintTitles" hidden="1">#REF!,#REF!</definedName>
    <definedName name="Z_D9FEE515_41A3_11D2_860B_CAC74E393A92_.wvu.Rows" hidden="1">#REF!</definedName>
    <definedName name="Z_D9FEE516_41A3_11D2_860B_CAC74E393A92_.wvu.Cols" hidden="1">#REF!,#REF!,#REF!</definedName>
    <definedName name="Z_D9FEE516_41A3_11D2_860B_CAC74E393A92_.wvu.PrintArea" hidden="1">#REF!</definedName>
    <definedName name="Z_D9FEE516_41A3_11D2_860B_CAC74E393A92_.wvu.PrintTitles" hidden="1">#REF!,#REF!</definedName>
    <definedName name="Z_D9FEE516_41A3_11D2_860B_CAC74E393A92_.wvu.Rows" hidden="1">#REF!,#REF!,#REF!,#REF!,#REF!,#REF!,#REF!,#REF!,#REF!,#REF!,#REF!,#REF!,#REF!,#REF!,#REF!,#REF!,#REF!,#REF!,#REF!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50" i="3" l="1"/>
  <c r="U54" i="3"/>
  <c r="T54" i="3"/>
  <c r="U52" i="3"/>
  <c r="U50" i="3"/>
  <c r="U48" i="3"/>
  <c r="U46" i="3"/>
  <c r="T46" i="3"/>
  <c r="U44" i="3"/>
  <c r="U42" i="3"/>
  <c r="T42" i="3"/>
  <c r="U40" i="3"/>
  <c r="T40" i="3"/>
  <c r="U37" i="3"/>
  <c r="U35" i="3"/>
  <c r="U33" i="3"/>
  <c r="T33" i="3"/>
  <c r="U31" i="3"/>
  <c r="U29" i="3"/>
  <c r="T29" i="3"/>
  <c r="U27" i="3"/>
  <c r="U25" i="3"/>
  <c r="U23" i="3"/>
  <c r="U20" i="3"/>
  <c r="U18" i="3"/>
  <c r="U16" i="3"/>
  <c r="U14" i="3"/>
  <c r="U12" i="3"/>
  <c r="U10" i="3"/>
  <c r="U8" i="3"/>
  <c r="T8" i="3"/>
  <c r="U6" i="3"/>
  <c r="T6" i="3"/>
  <c r="U3" i="3"/>
  <c r="T3" i="3"/>
  <c r="T52" i="3"/>
  <c r="T37" i="3"/>
  <c r="T35" i="3"/>
  <c r="T20" i="3"/>
  <c r="T18" i="3"/>
  <c r="T16" i="3"/>
  <c r="T48" i="3"/>
  <c r="T44" i="3"/>
  <c r="T31" i="3"/>
  <c r="T27" i="3"/>
  <c r="T23" i="3"/>
  <c r="T25" i="3"/>
  <c r="T14" i="3"/>
  <c r="T10" i="3"/>
  <c r="T12" i="3" l="1"/>
</calcChain>
</file>

<file path=xl/sharedStrings.xml><?xml version="1.0" encoding="utf-8"?>
<sst xmlns="http://schemas.openxmlformats.org/spreadsheetml/2006/main" count="159" uniqueCount="56">
  <si>
    <t>Arbeitnehmende</t>
  </si>
  <si>
    <t>Nichterwerbstätige</t>
  </si>
  <si>
    <t>Total</t>
  </si>
  <si>
    <t>Anzahl Zulagen</t>
  </si>
  <si>
    <t>Nombre d'allocations</t>
  </si>
  <si>
    <t>Indépendants</t>
  </si>
  <si>
    <t>Salariés</t>
  </si>
  <si>
    <t>FamZG</t>
  </si>
  <si>
    <t>LAFam</t>
  </si>
  <si>
    <t>Personnes sans activité lucrative</t>
  </si>
  <si>
    <t>Bénéficiaires</t>
  </si>
  <si>
    <t>Selbstständigerwerbende</t>
  </si>
  <si>
    <t>Zulagen nach Zulagenart nach FamZG</t>
  </si>
  <si>
    <t>Allocations par genres d’allocations selon la LAFam</t>
  </si>
  <si>
    <t>Anzahl Zulagen (Kinder-, Ausbildung-, Geburts-, Adoptions- und Haushaltungszulagen)</t>
  </si>
  <si>
    <t>Nombre d’allocations (pour enfant, de formation, de naissance, d’adoption et de ménage)</t>
  </si>
  <si>
    <t>FLG, AVIG und IVG</t>
  </si>
  <si>
    <t>LFA, LACI et LAI</t>
  </si>
  <si>
    <t>Durchschnittsleistung in Fr. pro Monat</t>
  </si>
  <si>
    <t>Prestation moyenne par mois en francs</t>
  </si>
  <si>
    <t>Prestation moyenne en francs</t>
  </si>
  <si>
    <t>Durchschnittsleistung in Fr.</t>
  </si>
  <si>
    <r>
      <t>Kinderzulagen</t>
    </r>
    <r>
      <rPr>
        <vertAlign val="superscript"/>
        <sz val="10"/>
        <rFont val="Arial"/>
        <family val="2"/>
      </rPr>
      <t>1</t>
    </r>
  </si>
  <si>
    <r>
      <t>Ausbildungszulagen</t>
    </r>
    <r>
      <rPr>
        <vertAlign val="superscript"/>
        <sz val="10"/>
        <rFont val="Arial"/>
        <family val="2"/>
      </rPr>
      <t>1</t>
    </r>
  </si>
  <si>
    <r>
      <t>Geburts- und Adoptionszulagen</t>
    </r>
    <r>
      <rPr>
        <vertAlign val="superscript"/>
        <sz val="10"/>
        <rFont val="Arial"/>
        <family val="2"/>
      </rPr>
      <t>2</t>
    </r>
  </si>
  <si>
    <r>
      <t>Allocations pour enfant</t>
    </r>
    <r>
      <rPr>
        <vertAlign val="superscript"/>
        <sz val="10"/>
        <rFont val="Arial"/>
        <family val="2"/>
      </rPr>
      <t>1</t>
    </r>
  </si>
  <si>
    <r>
      <t>Allocations de naissance et d'adoption</t>
    </r>
    <r>
      <rPr>
        <vertAlign val="superscript"/>
        <sz val="10"/>
        <rFont val="Arial"/>
        <family val="2"/>
      </rPr>
      <t>2</t>
    </r>
  </si>
  <si>
    <r>
      <t>Allocations de formation</t>
    </r>
    <r>
      <rPr>
        <vertAlign val="superscript"/>
        <sz val="10"/>
        <rFont val="Arial"/>
        <family val="2"/>
      </rPr>
      <t>1</t>
    </r>
  </si>
  <si>
    <t>Beziehende</t>
  </si>
  <si>
    <t>FamZ 3.3 
Beziehende und Durchschnittsleistungen nach FamZG</t>
  </si>
  <si>
    <t>AFam 3.3 
Allocations familiales en vertu de la LAFam</t>
  </si>
  <si>
    <t>Register Auswertung 2013-2016</t>
  </si>
  <si>
    <t>Kinder- und Ausbildungzulagen nach FamZ nach Erwerbsstatus</t>
  </si>
  <si>
    <r>
      <t>Allocations de naissance et d'adoption</t>
    </r>
    <r>
      <rPr>
        <vertAlign val="superscript"/>
        <sz val="10"/>
        <rFont val="Arial"/>
        <family val="2"/>
      </rPr>
      <t>3</t>
    </r>
    <r>
      <rPr>
        <sz val="11"/>
        <color theme="1"/>
        <rFont val="Arial"/>
        <family val="2"/>
      </rPr>
      <t/>
    </r>
  </si>
  <si>
    <t>Internationale Differenzzahlungen</t>
  </si>
  <si>
    <t>…</t>
  </si>
  <si>
    <t>In 1’000</t>
  </si>
  <si>
    <t>En milliers</t>
  </si>
  <si>
    <t>Beziehende nach FamZG</t>
  </si>
  <si>
    <t>Bénéficiaires selon la LAFam</t>
  </si>
  <si>
    <t>Allocations pour enfant et de formation selon le statut d’activité selon la LAFam</t>
  </si>
  <si>
    <r>
      <t>Geburts- und Adoptionszulagen</t>
    </r>
    <r>
      <rPr>
        <b/>
        <vertAlign val="superscript"/>
        <sz val="12"/>
        <rFont val="Arial"/>
        <family val="2"/>
      </rPr>
      <t>2,3</t>
    </r>
  </si>
  <si>
    <r>
      <t>Allocations de naissance et d'adoption</t>
    </r>
    <r>
      <rPr>
        <b/>
        <vertAlign val="superscript"/>
        <sz val="12"/>
        <rFont val="Arial"/>
        <family val="2"/>
      </rPr>
      <t>2,3</t>
    </r>
  </si>
  <si>
    <r>
      <t>Ausbildungszulagen</t>
    </r>
    <r>
      <rPr>
        <b/>
        <vertAlign val="superscript"/>
        <sz val="12"/>
        <rFont val="Arial"/>
        <family val="2"/>
      </rPr>
      <t>1,3</t>
    </r>
  </si>
  <si>
    <r>
      <t>Allocations de formation</t>
    </r>
    <r>
      <rPr>
        <b/>
        <vertAlign val="superscript"/>
        <sz val="12"/>
        <rFont val="Arial"/>
        <family val="2"/>
      </rPr>
      <t>1,3</t>
    </r>
  </si>
  <si>
    <r>
      <t>Kinderzulagen</t>
    </r>
    <r>
      <rPr>
        <b/>
        <vertAlign val="superscript"/>
        <sz val="12"/>
        <rFont val="Arial"/>
        <family val="2"/>
      </rPr>
      <t>1,3</t>
    </r>
  </si>
  <si>
    <r>
      <t>Allocations pour enfant</t>
    </r>
    <r>
      <rPr>
        <b/>
        <vertAlign val="superscript"/>
        <sz val="12"/>
        <rFont val="Arial"/>
        <family val="2"/>
      </rPr>
      <t>1,3</t>
    </r>
  </si>
  <si>
    <t>Données des registres 2013-2016</t>
  </si>
  <si>
    <t>AFam 3.1
Allocations pour enfant et allocations de formation, sans versements différentiels à l’étranger selon la LAFam 2023</t>
  </si>
  <si>
    <t>FamZ 3.1 
Kinder- und Ausbildungszulagen ohne internationale Differenzzahlungen nach FamZG 2023</t>
  </si>
  <si>
    <t>AFam 3.2 
Allocations pour enfant et allocations de formation, sans versements différentiels à l’étranger selon la LAFam 2023</t>
  </si>
  <si>
    <t>FamZ 3.2
Kinder- und Ausbildungszulagen ohne internationale Differenzzahlungen nach FamZG 2023</t>
  </si>
  <si>
    <t>TV 2022/2023</t>
  </si>
  <si>
    <t>Ø TV 2013–2023</t>
  </si>
  <si>
    <t>VR 2022/2023</t>
  </si>
  <si>
    <t>Ø VR 2013–2023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</si>
</sst>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CHF&quot;\ * #,##0.00_ ;_ &quot;CHF&quot;\ * \-#,##0.00_ ;_ &quot;CHF&quot;\ * &quot;-&quot;??_ ;_ @_ "/>
    <numFmt numFmtId="164" formatCode="#,##0.0000"/>
    <numFmt numFmtId="165" formatCode="0.0%"/>
    <numFmt numFmtId="166" formatCode="0.0%;@"/>
  </numFmts>
  <fonts count="27" x14ac:knownFonts="1">
    <font>
      <sz val="9"/>
      <name val="Helv"/>
    </font>
    <font>
      <sz val="11"/>
      <color theme="1"/>
      <name val="Arial"/>
      <family val="2"/>
    </font>
    <font>
      <sz val="10"/>
      <name val="Arial"/>
      <family val="2"/>
    </font>
    <font>
      <b/>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2"/>
      <name val="Times New Roman"/>
      <family val="1"/>
    </font>
    <font>
      <b/>
      <sz val="11"/>
      <color indexed="63"/>
      <name val="Calibri"/>
      <family val="2"/>
    </font>
    <font>
      <b/>
      <sz val="18"/>
      <color indexed="56"/>
      <name val="Cambria"/>
      <family val="2"/>
    </font>
    <font>
      <b/>
      <sz val="11"/>
      <color indexed="8"/>
      <name val="Calibri"/>
      <family val="2"/>
    </font>
    <font>
      <sz val="11"/>
      <color indexed="10"/>
      <name val="Calibri"/>
      <family val="2"/>
    </font>
    <font>
      <sz val="9"/>
      <name val="Helv"/>
    </font>
    <font>
      <b/>
      <sz val="12"/>
      <name val="Arial"/>
      <family val="2"/>
    </font>
    <font>
      <b/>
      <sz val="14"/>
      <name val="Arial"/>
      <family val="2"/>
    </font>
    <font>
      <b/>
      <vertAlign val="superscript"/>
      <sz val="12"/>
      <name val="Arial"/>
      <family val="2"/>
    </font>
    <font>
      <vertAlign val="superscript"/>
      <sz val="10"/>
      <name val="Arial"/>
      <family val="2"/>
    </font>
    <font>
      <sz val="8"/>
      <name val="Helv"/>
    </font>
  </fonts>
  <fills count="2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44">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0" borderId="0"/>
    <xf numFmtId="0" fontId="2" fillId="22"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21" fillId="0" borderId="0"/>
    <xf numFmtId="9" fontId="21" fillId="0" borderId="0" applyFont="0" applyFill="0" applyBorder="0" applyAlignment="0" applyProtection="0"/>
  </cellStyleXfs>
  <cellXfs count="88">
    <xf numFmtId="0" fontId="0" fillId="0" borderId="0" xfId="0"/>
    <xf numFmtId="0" fontId="2" fillId="0" borderId="16" xfId="0" applyFont="1" applyBorder="1"/>
    <xf numFmtId="164" fontId="2" fillId="0" borderId="0" xfId="0" applyNumberFormat="1" applyFont="1" applyAlignment="1">
      <alignment horizontal="right"/>
    </xf>
    <xf numFmtId="164" fontId="2" fillId="0" borderId="14" xfId="0" applyNumberFormat="1" applyFont="1" applyBorder="1" applyAlignment="1">
      <alignment horizontal="right"/>
    </xf>
    <xf numFmtId="49" fontId="2" fillId="0" borderId="14" xfId="42" applyNumberFormat="1" applyFont="1" applyBorder="1" applyAlignment="1">
      <alignment horizontal="left" vertical="top" wrapText="1"/>
    </xf>
    <xf numFmtId="0" fontId="0" fillId="0" borderId="14" xfId="0" applyBorder="1"/>
    <xf numFmtId="164" fontId="0" fillId="0" borderId="0" xfId="0" applyNumberFormat="1"/>
    <xf numFmtId="44" fontId="0" fillId="0" borderId="0" xfId="0" applyNumberFormat="1"/>
    <xf numFmtId="0" fontId="2" fillId="0" borderId="0" xfId="42" applyFont="1" applyAlignment="1">
      <alignment horizontal="left" vertical="top"/>
    </xf>
    <xf numFmtId="165" fontId="2" fillId="0" borderId="0" xfId="43" applyNumberFormat="1" applyFont="1" applyFill="1" applyBorder="1" applyAlignment="1">
      <alignment horizontal="right" vertical="top"/>
    </xf>
    <xf numFmtId="0" fontId="2" fillId="0" borderId="0" xfId="42" applyFont="1" applyAlignment="1">
      <alignment vertical="top"/>
    </xf>
    <xf numFmtId="164" fontId="2" fillId="0" borderId="10" xfId="0" applyNumberFormat="1" applyFont="1" applyBorder="1" applyAlignment="1">
      <alignment horizontal="right"/>
    </xf>
    <xf numFmtId="0" fontId="0" fillId="0" borderId="10" xfId="0" applyBorder="1"/>
    <xf numFmtId="164" fontId="2" fillId="0" borderId="18" xfId="0" applyNumberFormat="1" applyFont="1" applyBorder="1" applyAlignment="1">
      <alignment horizontal="right"/>
    </xf>
    <xf numFmtId="164" fontId="2" fillId="0" borderId="19" xfId="0" applyNumberFormat="1" applyFont="1" applyBorder="1" applyAlignment="1">
      <alignment horizontal="right"/>
    </xf>
    <xf numFmtId="49" fontId="2" fillId="0" borderId="10" xfId="42" applyNumberFormat="1" applyFont="1" applyBorder="1" applyAlignment="1">
      <alignment horizontal="left" vertical="top" wrapText="1"/>
    </xf>
    <xf numFmtId="164" fontId="2" fillId="0" borderId="13" xfId="0" applyNumberFormat="1" applyFont="1" applyBorder="1" applyAlignment="1">
      <alignment horizontal="right"/>
    </xf>
    <xf numFmtId="0" fontId="0" fillId="0" borderId="17" xfId="0" applyBorder="1"/>
    <xf numFmtId="0" fontId="0" fillId="0" borderId="19" xfId="0" applyBorder="1"/>
    <xf numFmtId="49" fontId="3" fillId="0" borderId="20" xfId="42" applyNumberFormat="1" applyFont="1" applyBorder="1" applyAlignment="1">
      <alignment horizontal="left" vertical="top" wrapText="1"/>
    </xf>
    <xf numFmtId="49" fontId="2" fillId="0" borderId="21" xfId="42" applyNumberFormat="1" applyFont="1" applyBorder="1" applyAlignment="1">
      <alignment horizontal="left" vertical="top" wrapText="1"/>
    </xf>
    <xf numFmtId="164" fontId="2" fillId="0" borderId="11" xfId="0" applyNumberFormat="1" applyFont="1" applyBorder="1" applyAlignment="1">
      <alignment horizontal="right"/>
    </xf>
    <xf numFmtId="164" fontId="2" fillId="0" borderId="12" xfId="0" applyNumberFormat="1" applyFont="1" applyBorder="1" applyAlignment="1">
      <alignment horizontal="right"/>
    </xf>
    <xf numFmtId="164" fontId="2" fillId="0" borderId="20" xfId="0" applyNumberFormat="1" applyFont="1" applyBorder="1" applyAlignment="1">
      <alignment horizontal="right"/>
    </xf>
    <xf numFmtId="164" fontId="2" fillId="0" borderId="23" xfId="0" applyNumberFormat="1" applyFont="1" applyBorder="1" applyAlignment="1">
      <alignment horizontal="right"/>
    </xf>
    <xf numFmtId="164" fontId="2" fillId="0" borderId="21" xfId="0" applyNumberFormat="1" applyFont="1" applyBorder="1" applyAlignment="1">
      <alignment horizontal="right"/>
    </xf>
    <xf numFmtId="0" fontId="0" fillId="0" borderId="18" xfId="0" applyBorder="1"/>
    <xf numFmtId="0" fontId="2" fillId="0" borderId="24" xfId="0" applyFont="1" applyBorder="1"/>
    <xf numFmtId="49" fontId="3" fillId="0" borderId="13" xfId="42" applyNumberFormat="1" applyFont="1" applyBorder="1" applyAlignment="1">
      <alignment horizontal="left" vertical="top" wrapText="1"/>
    </xf>
    <xf numFmtId="0" fontId="3" fillId="0" borderId="16" xfId="0" applyFont="1" applyBorder="1" applyAlignment="1">
      <alignment horizontal="right" wrapText="1"/>
    </xf>
    <xf numFmtId="0" fontId="3" fillId="0" borderId="16" xfId="0" applyFont="1" applyBorder="1"/>
    <xf numFmtId="0" fontId="3" fillId="0" borderId="24" xfId="0" applyFont="1" applyBorder="1"/>
    <xf numFmtId="0" fontId="3" fillId="0" borderId="24" xfId="0" applyFont="1" applyBorder="1" applyAlignment="1">
      <alignment horizontal="right" wrapText="1"/>
    </xf>
    <xf numFmtId="49" fontId="22" fillId="0" borderId="11" xfId="42" applyNumberFormat="1" applyFont="1" applyBorder="1" applyAlignment="1">
      <alignment horizontal="left" vertical="top" wrapText="1"/>
    </xf>
    <xf numFmtId="3" fontId="3" fillId="0" borderId="11" xfId="0" applyNumberFormat="1" applyFont="1" applyBorder="1"/>
    <xf numFmtId="3" fontId="3" fillId="0" borderId="12" xfId="0" applyNumberFormat="1" applyFont="1" applyBorder="1"/>
    <xf numFmtId="3" fontId="3" fillId="0" borderId="13" xfId="0" applyNumberFormat="1" applyFont="1" applyBorder="1"/>
    <xf numFmtId="3" fontId="3" fillId="0" borderId="22" xfId="0" applyNumberFormat="1" applyFont="1" applyBorder="1"/>
    <xf numFmtId="165" fontId="3" fillId="0" borderId="13" xfId="0" applyNumberFormat="1" applyFont="1" applyBorder="1"/>
    <xf numFmtId="165" fontId="2" fillId="0" borderId="14" xfId="0" applyNumberFormat="1" applyFont="1" applyBorder="1" applyAlignment="1">
      <alignment horizontal="right"/>
    </xf>
    <xf numFmtId="49" fontId="3" fillId="0" borderId="14" xfId="42" applyNumberFormat="1" applyFont="1" applyBorder="1" applyAlignment="1">
      <alignment horizontal="left" vertical="top" wrapText="1" indent="1"/>
    </xf>
    <xf numFmtId="3" fontId="3" fillId="0" borderId="24" xfId="0" applyNumberFormat="1" applyFont="1" applyBorder="1"/>
    <xf numFmtId="3" fontId="2" fillId="0" borderId="11" xfId="0" applyNumberFormat="1" applyFont="1" applyBorder="1" applyAlignment="1">
      <alignment horizontal="right"/>
    </xf>
    <xf numFmtId="3" fontId="3" fillId="0" borderId="12" xfId="42" applyNumberFormat="1" applyFont="1" applyBorder="1" applyAlignment="1">
      <alignment horizontal="right"/>
    </xf>
    <xf numFmtId="3" fontId="2" fillId="0" borderId="12" xfId="0" applyNumberFormat="1" applyFont="1" applyBorder="1" applyAlignment="1">
      <alignment horizontal="right"/>
    </xf>
    <xf numFmtId="3" fontId="3" fillId="0" borderId="12" xfId="0" applyNumberFormat="1" applyFont="1" applyBorder="1" applyAlignment="1">
      <alignment horizontal="right"/>
    </xf>
    <xf numFmtId="3" fontId="3" fillId="0" borderId="13" xfId="0" applyNumberFormat="1" applyFont="1" applyBorder="1" applyAlignment="1">
      <alignment horizontal="right"/>
    </xf>
    <xf numFmtId="165" fontId="3" fillId="0" borderId="13" xfId="0" applyNumberFormat="1" applyFont="1" applyBorder="1" applyAlignment="1">
      <alignment horizontal="right"/>
    </xf>
    <xf numFmtId="166" fontId="3" fillId="0" borderId="13" xfId="0" applyNumberFormat="1" applyFont="1" applyBorder="1" applyAlignment="1">
      <alignment horizontal="right"/>
    </xf>
    <xf numFmtId="3" fontId="3" fillId="0" borderId="10" xfId="0" applyNumberFormat="1" applyFont="1" applyBorder="1" applyAlignment="1">
      <alignment horizontal="right"/>
    </xf>
    <xf numFmtId="3" fontId="3" fillId="0" borderId="0" xfId="0" applyNumberFormat="1" applyFont="1" applyAlignment="1">
      <alignment horizontal="right"/>
    </xf>
    <xf numFmtId="3" fontId="3" fillId="0" borderId="14" xfId="0" applyNumberFormat="1" applyFont="1" applyBorder="1" applyAlignment="1">
      <alignment horizontal="right"/>
    </xf>
    <xf numFmtId="165" fontId="3" fillId="0" borderId="14" xfId="0" applyNumberFormat="1" applyFont="1" applyBorder="1" applyAlignment="1">
      <alignment horizontal="right"/>
    </xf>
    <xf numFmtId="166" fontId="3" fillId="0" borderId="14" xfId="0" applyNumberFormat="1" applyFont="1" applyBorder="1" applyAlignment="1">
      <alignment horizontal="right"/>
    </xf>
    <xf numFmtId="3" fontId="2" fillId="0" borderId="10" xfId="0" applyNumberFormat="1" applyFont="1" applyBorder="1" applyAlignment="1">
      <alignment horizontal="right"/>
    </xf>
    <xf numFmtId="3" fontId="2" fillId="0" borderId="0" xfId="0" applyNumberFormat="1" applyFont="1" applyAlignment="1">
      <alignment horizontal="right"/>
    </xf>
    <xf numFmtId="3" fontId="2" fillId="0" borderId="14" xfId="0" applyNumberFormat="1" applyFont="1" applyBorder="1" applyAlignment="1">
      <alignment horizontal="right"/>
    </xf>
    <xf numFmtId="49" fontId="2" fillId="0" borderId="14" xfId="42" applyNumberFormat="1" applyFont="1" applyBorder="1" applyAlignment="1">
      <alignment horizontal="left" vertical="top" wrapText="1" indent="1"/>
    </xf>
    <xf numFmtId="49" fontId="2" fillId="0" borderId="21" xfId="42" applyNumberFormat="1" applyFont="1" applyBorder="1" applyAlignment="1">
      <alignment horizontal="left" vertical="top" wrapText="1" indent="1"/>
    </xf>
    <xf numFmtId="3" fontId="2" fillId="0" borderId="20" xfId="0" applyNumberFormat="1" applyFont="1" applyBorder="1" applyAlignment="1">
      <alignment horizontal="right"/>
    </xf>
    <xf numFmtId="3" fontId="2" fillId="0" borderId="23" xfId="0" applyNumberFormat="1" applyFont="1" applyBorder="1" applyAlignment="1">
      <alignment horizontal="right"/>
    </xf>
    <xf numFmtId="3" fontId="2" fillId="0" borderId="21" xfId="0" applyNumberFormat="1" applyFont="1" applyBorder="1" applyAlignment="1">
      <alignment horizontal="right"/>
    </xf>
    <xf numFmtId="165" fontId="2" fillId="0" borderId="21" xfId="0" applyNumberFormat="1" applyFont="1" applyBorder="1" applyAlignment="1">
      <alignment horizontal="right"/>
    </xf>
    <xf numFmtId="166" fontId="3" fillId="0" borderId="21" xfId="0" applyNumberFormat="1" applyFont="1" applyBorder="1" applyAlignment="1">
      <alignment horizontal="right"/>
    </xf>
    <xf numFmtId="49" fontId="2" fillId="0" borderId="19" xfId="42" applyNumberFormat="1" applyFont="1" applyBorder="1" applyAlignment="1">
      <alignment horizontal="left" vertical="top" wrapText="1" indent="1"/>
    </xf>
    <xf numFmtId="3" fontId="2" fillId="0" borderId="17" xfId="0" applyNumberFormat="1" applyFont="1" applyBorder="1" applyAlignment="1">
      <alignment horizontal="right"/>
    </xf>
    <xf numFmtId="3" fontId="2" fillId="0" borderId="18" xfId="0" applyNumberFormat="1" applyFont="1" applyBorder="1" applyAlignment="1">
      <alignment horizontal="right"/>
    </xf>
    <xf numFmtId="3" fontId="2" fillId="0" borderId="19" xfId="0" applyNumberFormat="1" applyFont="1" applyBorder="1" applyAlignment="1">
      <alignment horizontal="right"/>
    </xf>
    <xf numFmtId="165" fontId="2" fillId="0" borderId="19" xfId="0" applyNumberFormat="1" applyFont="1" applyBorder="1" applyAlignment="1">
      <alignment horizontal="right"/>
    </xf>
    <xf numFmtId="166" fontId="3" fillId="0" borderId="19" xfId="0" applyNumberFormat="1" applyFont="1" applyBorder="1" applyAlignment="1">
      <alignment horizontal="right"/>
    </xf>
    <xf numFmtId="3" fontId="0" fillId="0" borderId="0" xfId="0" applyNumberFormat="1"/>
    <xf numFmtId="165" fontId="0" fillId="0" borderId="0" xfId="0" applyNumberFormat="1"/>
    <xf numFmtId="0" fontId="2" fillId="0" borderId="0" xfId="0" applyFont="1" applyAlignment="1">
      <alignment horizontal="left" readingOrder="1"/>
    </xf>
    <xf numFmtId="0" fontId="23" fillId="0" borderId="0" xfId="0" applyFont="1" applyAlignment="1">
      <alignment horizontal="left" vertical="top" wrapText="1"/>
    </xf>
    <xf numFmtId="49" fontId="3" fillId="0" borderId="11" xfId="42" applyNumberFormat="1" applyFont="1" applyBorder="1" applyAlignment="1">
      <alignment horizontal="left" vertical="top" wrapText="1"/>
    </xf>
    <xf numFmtId="49" fontId="3" fillId="0" borderId="13" xfId="42" applyNumberFormat="1" applyFont="1" applyBorder="1" applyAlignment="1">
      <alignment horizontal="left" vertical="top" wrapText="1"/>
    </xf>
    <xf numFmtId="49" fontId="2" fillId="0" borderId="15" xfId="42" applyNumberFormat="1" applyFont="1" applyBorder="1" applyAlignment="1">
      <alignment horizontal="left" vertical="top" wrapText="1"/>
    </xf>
    <xf numFmtId="49" fontId="2" fillId="0" borderId="10" xfId="42" applyNumberFormat="1" applyFont="1" applyBorder="1" applyAlignment="1">
      <alignment horizontal="left" vertical="top" wrapText="1"/>
    </xf>
    <xf numFmtId="49" fontId="2" fillId="0" borderId="14" xfId="42" applyNumberFormat="1" applyFont="1" applyBorder="1" applyAlignment="1">
      <alignment horizontal="left" vertical="top" wrapText="1"/>
    </xf>
    <xf numFmtId="49" fontId="3" fillId="0" borderId="10" xfId="42" applyNumberFormat="1" applyFont="1" applyBorder="1" applyAlignment="1">
      <alignment horizontal="left" vertical="top" wrapText="1"/>
    </xf>
    <xf numFmtId="49" fontId="3" fillId="0" borderId="14" xfId="42" applyNumberFormat="1" applyFont="1" applyBorder="1" applyAlignment="1">
      <alignment horizontal="left" vertical="top" wrapText="1"/>
    </xf>
    <xf numFmtId="49" fontId="2" fillId="0" borderId="11" xfId="42" applyNumberFormat="1" applyFont="1" applyBorder="1" applyAlignment="1">
      <alignment horizontal="left" vertical="top" wrapText="1"/>
    </xf>
    <xf numFmtId="49" fontId="2" fillId="0" borderId="20" xfId="42" applyNumberFormat="1" applyFont="1" applyBorder="1" applyAlignment="1">
      <alignment horizontal="left" vertical="top" wrapText="1"/>
    </xf>
    <xf numFmtId="49" fontId="22" fillId="0" borderId="11" xfId="42" applyNumberFormat="1" applyFont="1" applyBorder="1" applyAlignment="1">
      <alignment horizontal="left" vertical="top" wrapText="1"/>
    </xf>
    <xf numFmtId="49" fontId="22" fillId="0" borderId="13" xfId="42" applyNumberFormat="1" applyFont="1" applyBorder="1" applyAlignment="1">
      <alignment horizontal="left" vertical="top" wrapText="1"/>
    </xf>
    <xf numFmtId="49" fontId="2" fillId="0" borderId="16" xfId="42" applyNumberFormat="1" applyFont="1" applyBorder="1" applyAlignment="1">
      <alignment horizontal="left" vertical="top" wrapText="1"/>
    </xf>
    <xf numFmtId="49" fontId="2" fillId="0" borderId="17" xfId="42" applyNumberFormat="1" applyFont="1" applyBorder="1" applyAlignment="1">
      <alignment horizontal="left" vertical="top" wrapText="1"/>
    </xf>
    <xf numFmtId="49" fontId="2" fillId="0" borderId="19" xfId="42" applyNumberFormat="1" applyFont="1" applyBorder="1" applyAlignment="1">
      <alignment horizontal="left" vertical="top" wrapText="1"/>
    </xf>
  </cellXfs>
  <cellStyles count="44">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Explanatory Text" xfId="28" xr:uid="{00000000-0005-0000-0000-00001B000000}"/>
    <cellStyle name="Good" xfId="29" xr:uid="{00000000-0005-0000-0000-00001C000000}"/>
    <cellStyle name="Heading 1" xfId="30" xr:uid="{00000000-0005-0000-0000-00001D000000}"/>
    <cellStyle name="Heading 2" xfId="31" xr:uid="{00000000-0005-0000-0000-00001E000000}"/>
    <cellStyle name="Heading 3" xfId="32" xr:uid="{00000000-0005-0000-0000-00001F000000}"/>
    <cellStyle name="Heading 4" xfId="33" xr:uid="{00000000-0005-0000-0000-000020000000}"/>
    <cellStyle name="Input" xfId="34" xr:uid="{00000000-0005-0000-0000-000021000000}"/>
    <cellStyle name="Linked Cell" xfId="35" xr:uid="{00000000-0005-0000-0000-000022000000}"/>
    <cellStyle name="Normal_FEUIL" xfId="36" xr:uid="{00000000-0005-0000-0000-000023000000}"/>
    <cellStyle name="Note" xfId="37" xr:uid="{00000000-0005-0000-0000-000024000000}"/>
    <cellStyle name="Output" xfId="38" xr:uid="{00000000-0005-0000-0000-000025000000}"/>
    <cellStyle name="Prozent" xfId="43" builtinId="5"/>
    <cellStyle name="Standard" xfId="0" builtinId="0"/>
    <cellStyle name="Standard_AHV_ AVS_2" xfId="42" xr:uid="{00000000-0005-0000-0000-000028000000}"/>
    <cellStyle name="Title" xfId="39" xr:uid="{00000000-0005-0000-0000-000029000000}"/>
    <cellStyle name="Total" xfId="40" xr:uid="{00000000-0005-0000-0000-00002A000000}"/>
    <cellStyle name="Warning Text" xfId="41" xr:uid="{00000000-0005-0000-0000-00002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96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Par genres d’allocations / Nach Zulagenart</a:t>
            </a:r>
          </a:p>
        </c:rich>
      </c:tx>
      <c:overlay val="0"/>
      <c:spPr>
        <a:noFill/>
        <a:ln>
          <a:noFill/>
        </a:ln>
        <a:effectLst/>
      </c:spPr>
      <c:txPr>
        <a:bodyPr rot="0" spcFirstLastPara="1" vertOverflow="ellipsis" vert="horz" wrap="square" anchor="ctr" anchorCtr="1"/>
        <a:lstStyle/>
        <a:p>
          <a:pPr>
            <a:defRPr sz="96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lotArea>
      <c:layout/>
      <c:pieChart>
        <c:varyColors val="1"/>
        <c:ser>
          <c:idx val="3"/>
          <c:order val="0"/>
          <c:tx>
            <c:strRef>
              <c:f>'FamZ_AFam_3.1_3.2'!$S$73</c:f>
              <c:strCache>
                <c:ptCount val="1"/>
                <c:pt idx="0">
                  <c:v>2023</c:v>
                </c:pt>
              </c:strCache>
            </c:strRef>
          </c:tx>
          <c:dPt>
            <c:idx val="0"/>
            <c:bubble3D val="0"/>
            <c:spPr>
              <a:solidFill>
                <a:schemeClr val="accent1">
                  <a:shade val="76000"/>
                </a:schemeClr>
              </a:solidFill>
              <a:ln>
                <a:noFill/>
              </a:ln>
              <a:effectLst/>
            </c:spPr>
            <c:extLst>
              <c:ext xmlns:c16="http://schemas.microsoft.com/office/drawing/2014/chart" uri="{C3380CC4-5D6E-409C-BE32-E72D297353CC}">
                <c16:uniqueId val="{00000001-DB47-4838-90D9-E0934CA1DE61}"/>
              </c:ext>
            </c:extLst>
          </c:dPt>
          <c:dPt>
            <c:idx val="1"/>
            <c:bubble3D val="0"/>
            <c:spPr>
              <a:solidFill>
                <a:schemeClr val="accent1">
                  <a:tint val="65000"/>
                </a:schemeClr>
              </a:solidFill>
              <a:ln>
                <a:noFill/>
              </a:ln>
              <a:effectLst/>
            </c:spPr>
            <c:extLst>
              <c:ext xmlns:c16="http://schemas.microsoft.com/office/drawing/2014/chart" uri="{C3380CC4-5D6E-409C-BE32-E72D297353CC}">
                <c16:uniqueId val="{00000005-B29F-4882-8C36-5BADF8CBEB14}"/>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extLst>
                <c:ext xmlns:c15="http://schemas.microsoft.com/office/drawing/2012/chart" uri="{02D57815-91ED-43cb-92C2-25804820EDAC}">
                  <c15:fullRef>
                    <c15:sqref>('FamZ_AFam_3.1_3.2'!$A$81:$D$83,'FamZ_AFam_3.1_3.2'!$S$81:$S$83)</c15:sqref>
                  </c15:fullRef>
                </c:ext>
              </c:extLst>
              <c:f>('FamZ_AFam_3.1_3.2'!$A$81:$D$81,'FamZ_AFam_3.1_3.2'!$A$83:$D$83,'FamZ_AFam_3.1_3.2'!$S$81:$S$83)</c:f>
              <c:multiLvlStrCache>
                <c:ptCount val="5"/>
                <c:lvl>
                  <c:pt idx="2">
                    <c:v>1'432.5160</c:v>
                  </c:pt>
                  <c:pt idx="4">
                    <c:v>465.9000</c:v>
                  </c:pt>
                </c:lvl>
                <c:lvl>
                  <c:pt idx="0">
                    <c:v>Kinderzulagen1</c:v>
                  </c:pt>
                  <c:pt idx="1">
                    <c:v>Ausbildungszulagen1</c:v>
                  </c:pt>
                </c:lvl>
                <c:lvl/>
                <c:lvl>
                  <c:pt idx="0">
                    <c:v>Allocations pour enfant1</c:v>
                  </c:pt>
                  <c:pt idx="1">
                    <c:v>Allocations de formation1</c:v>
                  </c:pt>
                </c:lvl>
              </c:multiLvlStrCache>
            </c:multiLvlStrRef>
          </c:cat>
          <c:val>
            <c:numRef>
              <c:extLst>
                <c:ext xmlns:c15="http://schemas.microsoft.com/office/drawing/2012/chart" uri="{02D57815-91ED-43cb-92C2-25804820EDAC}">
                  <c15:fullRef>
                    <c15:sqref>'FamZ_AFam_3.1_3.2'!$S$81:$S$83</c15:sqref>
                  </c15:fullRef>
                </c:ext>
              </c:extLst>
              <c:f>('FamZ_AFam_3.1_3.2'!$S$81,'FamZ_AFam_3.1_3.2'!$S$83)</c:f>
              <c:numCache>
                <c:formatCode>#,##0.0000</c:formatCode>
                <c:ptCount val="2"/>
                <c:pt idx="0">
                  <c:v>1432.5160000000001</c:v>
                </c:pt>
                <c:pt idx="1">
                  <c:v>465.9</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4-DB47-4838-90D9-E0934CA1DE61}"/>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96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de-CH"/>
              <a:t>Selon le statut d’activité / Nach Erwerbsstatus</a:t>
            </a:r>
          </a:p>
        </c:rich>
      </c:tx>
      <c:layout>
        <c:manualLayout>
          <c:xMode val="edge"/>
          <c:yMode val="edge"/>
          <c:x val="0.13220129822815266"/>
          <c:y val="3.2786885245901641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lotArea>
      <c:layout/>
      <c:pieChart>
        <c:varyColors val="1"/>
        <c:ser>
          <c:idx val="0"/>
          <c:order val="0"/>
          <c:tx>
            <c:strRef>
              <c:f>'FamZ_AFam_3.1_3.2'!$S$73</c:f>
              <c:strCache>
                <c:ptCount val="1"/>
                <c:pt idx="0">
                  <c:v>2023</c:v>
                </c:pt>
              </c:strCache>
            </c:strRef>
          </c:tx>
          <c:dPt>
            <c:idx val="0"/>
            <c:bubble3D val="0"/>
            <c:spPr>
              <a:solidFill>
                <a:schemeClr val="accent1">
                  <a:shade val="65000"/>
                </a:schemeClr>
              </a:solidFill>
              <a:ln>
                <a:noFill/>
              </a:ln>
              <a:effectLst/>
            </c:spPr>
            <c:extLst>
              <c:ext xmlns:c16="http://schemas.microsoft.com/office/drawing/2014/chart" uri="{C3380CC4-5D6E-409C-BE32-E72D297353CC}">
                <c16:uniqueId val="{00000001-2279-4F15-9FCD-F4D347A86C89}"/>
              </c:ext>
            </c:extLst>
          </c:dPt>
          <c:dPt>
            <c:idx val="1"/>
            <c:bubble3D val="0"/>
            <c:spPr>
              <a:solidFill>
                <a:schemeClr val="accent1">
                  <a:tint val="65000"/>
                </a:schemeClr>
              </a:solidFill>
              <a:ln>
                <a:noFill/>
              </a:ln>
              <a:effectLst/>
            </c:spPr>
            <c:extLst>
              <c:ext xmlns:c16="http://schemas.microsoft.com/office/drawing/2014/chart" uri="{C3380CC4-5D6E-409C-BE32-E72D297353CC}">
                <c16:uniqueId val="{00000005-2279-4F15-9FCD-F4D347A86C89}"/>
              </c:ext>
            </c:extLst>
          </c:dPt>
          <c:dPt>
            <c:idx val="2"/>
            <c:bubble3D val="0"/>
            <c:spPr>
              <a:solidFill>
                <a:schemeClr val="accent1">
                  <a:tint val="54000"/>
                </a:schemeClr>
              </a:solidFill>
              <a:ln>
                <a:noFill/>
              </a:ln>
              <a:effectLst/>
            </c:spPr>
            <c:extLst>
              <c:ext xmlns:c16="http://schemas.microsoft.com/office/drawing/2014/chart" uri="{C3380CC4-5D6E-409C-BE32-E72D297353CC}">
                <c16:uniqueId val="{00000031-5A13-43D4-8A8B-09C113B8C56A}"/>
              </c:ext>
            </c:extLst>
          </c:dPt>
          <c:dLbls>
            <c:dLbl>
              <c:idx val="1"/>
              <c:layout>
                <c:manualLayout>
                  <c:x val="-4.1095409431436927E-2"/>
                  <c:y val="-2.046639563528648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279-4F15-9FCD-F4D347A86C89}"/>
                </c:ext>
              </c:extLst>
            </c:dLbl>
            <c:dLbl>
              <c:idx val="2"/>
              <c:layout>
                <c:manualLayout>
                  <c:x val="9.6663190280022945E-2"/>
                  <c:y val="-5.8600208563181046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31-5A13-43D4-8A8B-09C113B8C56A}"/>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multiLvlStrRef>
              <c:extLst>
                <c:ext xmlns:c15="http://schemas.microsoft.com/office/drawing/2012/chart" uri="{02D57815-91ED-43cb-92C2-25804820EDAC}">
                  <c15:fullRef>
                    <c15:sqref>'FamZ_AFam_3.1_3.2'!$A$90:$D$94</c15:sqref>
                  </c15:fullRef>
                </c:ext>
              </c:extLst>
              <c:f>('FamZ_AFam_3.1_3.2'!$A$90:$D$90,'FamZ_AFam_3.1_3.2'!$A$92:$D$92,'FamZ_AFam_3.1_3.2'!$A$94:$D$94)</c:f>
              <c:multiLvlStrCache>
                <c:ptCount val="3"/>
                <c:lvl/>
                <c:lvl>
                  <c:pt idx="0">
                    <c:v>Arbeitnehmende</c:v>
                  </c:pt>
                  <c:pt idx="1">
                    <c:v>Selbstständigerwerbende</c:v>
                  </c:pt>
                  <c:pt idx="2">
                    <c:v>Nichterwerbstätige</c:v>
                  </c:pt>
                </c:lvl>
                <c:lvl/>
                <c:lvl>
                  <c:pt idx="0">
                    <c:v>Salariés</c:v>
                  </c:pt>
                  <c:pt idx="1">
                    <c:v>Indépendants</c:v>
                  </c:pt>
                  <c:pt idx="2">
                    <c:v>Personnes sans activité lucrative</c:v>
                  </c:pt>
                </c:lvl>
              </c:multiLvlStrCache>
            </c:multiLvlStrRef>
          </c:cat>
          <c:val>
            <c:numRef>
              <c:extLst>
                <c:ext xmlns:c15="http://schemas.microsoft.com/office/drawing/2012/chart" uri="{02D57815-91ED-43cb-92C2-25804820EDAC}">
                  <c15:fullRef>
                    <c15:sqref>'FamZ_AFam_3.1_3.2'!$S$90:$S$94</c15:sqref>
                  </c15:fullRef>
                </c:ext>
              </c:extLst>
              <c:f>('FamZ_AFam_3.1_3.2'!$S$90,'FamZ_AFam_3.1_3.2'!$S$92,'FamZ_AFam_3.1_3.2'!$S$94)</c:f>
              <c:numCache>
                <c:formatCode>#,##0.0000</c:formatCode>
                <c:ptCount val="3"/>
                <c:pt idx="0">
                  <c:v>1806.653</c:v>
                </c:pt>
                <c:pt idx="1">
                  <c:v>55.597000000000001</c:v>
                </c:pt>
                <c:pt idx="2">
                  <c:v>36.165999999999997</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6-2279-4F15-9FCD-F4D347A86C89}"/>
            </c:ext>
          </c:extLst>
        </c:ser>
        <c:ser>
          <c:idx val="1"/>
          <c:order val="1"/>
          <c:tx>
            <c:strRef>
              <c:f>'FamZ_AFam_3.1_3.2'!$F$73</c:f>
              <c:strCache>
                <c:ptCount val="1"/>
                <c:pt idx="0">
                  <c:v>2010</c:v>
                </c:pt>
              </c:strCache>
            </c:strRef>
          </c:tx>
          <c:dPt>
            <c:idx val="0"/>
            <c:bubble3D val="0"/>
            <c:spPr>
              <a:solidFill>
                <a:schemeClr val="accent1">
                  <a:shade val="65000"/>
                </a:schemeClr>
              </a:solidFill>
              <a:ln>
                <a:noFill/>
              </a:ln>
              <a:effectLst/>
            </c:spPr>
            <c:extLst>
              <c:ext xmlns:c16="http://schemas.microsoft.com/office/drawing/2014/chart" uri="{C3380CC4-5D6E-409C-BE32-E72D297353CC}">
                <c16:uniqueId val="{00000008-2279-4F15-9FCD-F4D347A86C89}"/>
              </c:ext>
            </c:extLst>
          </c:dPt>
          <c:dPt>
            <c:idx val="1"/>
            <c:bubble3D val="0"/>
            <c:spPr>
              <a:solidFill>
                <a:schemeClr val="accent1">
                  <a:tint val="65000"/>
                </a:schemeClr>
              </a:solidFill>
              <a:ln>
                <a:noFill/>
              </a:ln>
              <a:effectLst/>
            </c:spPr>
            <c:extLst>
              <c:ext xmlns:c16="http://schemas.microsoft.com/office/drawing/2014/chart" uri="{C3380CC4-5D6E-409C-BE32-E72D297353CC}">
                <c16:uniqueId val="{0000000C-2279-4F15-9FCD-F4D347A86C89}"/>
              </c:ext>
            </c:extLst>
          </c:dPt>
          <c:dPt>
            <c:idx val="2"/>
            <c:bubble3D val="0"/>
            <c:spPr>
              <a:solidFill>
                <a:schemeClr val="accent1">
                  <a:tint val="54000"/>
                </a:schemeClr>
              </a:solidFill>
              <a:ln>
                <a:noFill/>
              </a:ln>
              <a:effectLst/>
            </c:spPr>
            <c:extLst>
              <c:ext xmlns:c16="http://schemas.microsoft.com/office/drawing/2014/chart" uri="{C3380CC4-5D6E-409C-BE32-E72D297353CC}">
                <c16:uniqueId val="{00000013-CCB3-44EC-96C7-8F025E074394}"/>
              </c:ext>
            </c:extLst>
          </c:dPt>
          <c:cat>
            <c:multiLvlStrRef>
              <c:extLst>
                <c:ext xmlns:c15="http://schemas.microsoft.com/office/drawing/2012/chart" uri="{02D57815-91ED-43cb-92C2-25804820EDAC}">
                  <c15:fullRef>
                    <c15:sqref>'FamZ_AFam_3.1_3.2'!$A$90:$D$94</c15:sqref>
                  </c15:fullRef>
                </c:ext>
              </c:extLst>
              <c:f>('FamZ_AFam_3.1_3.2'!$A$90:$D$90,'FamZ_AFam_3.1_3.2'!$A$92:$D$92,'FamZ_AFam_3.1_3.2'!$A$94:$D$94)</c:f>
              <c:multiLvlStrCache>
                <c:ptCount val="3"/>
                <c:lvl/>
                <c:lvl>
                  <c:pt idx="0">
                    <c:v>Arbeitnehmende</c:v>
                  </c:pt>
                  <c:pt idx="1">
                    <c:v>Selbstständigerwerbende</c:v>
                  </c:pt>
                  <c:pt idx="2">
                    <c:v>Nichterwerbstätige</c:v>
                  </c:pt>
                </c:lvl>
                <c:lvl/>
                <c:lvl>
                  <c:pt idx="0">
                    <c:v>Salariés</c:v>
                  </c:pt>
                  <c:pt idx="1">
                    <c:v>Indépendants</c:v>
                  </c:pt>
                  <c:pt idx="2">
                    <c:v>Personnes sans activité lucrative</c:v>
                  </c:pt>
                </c:lvl>
              </c:multiLvlStrCache>
            </c:multiLvlStrRef>
          </c:cat>
          <c:val>
            <c:numRef>
              <c:extLst>
                <c:ext xmlns:c15="http://schemas.microsoft.com/office/drawing/2012/chart" uri="{02D57815-91ED-43cb-92C2-25804820EDAC}">
                  <c15:fullRef>
                    <c15:sqref>'FamZ_AFam_3.1_3.2'!$F$90:$F$94</c15:sqref>
                  </c15:fullRef>
                </c:ext>
              </c:extLst>
              <c:f>('FamZ_AFam_3.1_3.2'!$F$90,'FamZ_AFam_3.1_3.2'!$F$92,'FamZ_AFam_3.1_3.2'!$F$94)</c:f>
              <c:numCache>
                <c:formatCode>#,##0.0000</c:formatCode>
                <c:ptCount val="3"/>
                <c:pt idx="0">
                  <c:v>1594.9680000000001</c:v>
                </c:pt>
                <c:pt idx="1">
                  <c:v>26.353999999999999</c:v>
                </c:pt>
                <c:pt idx="2">
                  <c:v>13.22</c:v>
                </c:pt>
              </c:numCache>
            </c:numRef>
          </c:val>
          <c:extLst>
            <c:ext xmlns:c15="http://schemas.microsoft.com/office/drawing/2012/chart" uri="{02D57815-91ED-43cb-92C2-25804820EDAC}">
              <c15:categoryFilterExceptions>
                <c15:categoryFilterException>
                  <c15:sqref>'FamZ_AFam_3.1_3.2'!$F$91</c15:sqref>
                  <c15:spPr xmlns:c15="http://schemas.microsoft.com/office/drawing/2012/chart">
                    <a:solidFill>
                      <a:schemeClr val="accent1"/>
                    </a:solidFill>
                    <a:ln>
                      <a:noFill/>
                    </a:ln>
                    <a:effectLst/>
                  </c15:spPr>
                  <c15:bubble3D val="0"/>
                </c15:categoryFilterException>
                <c15:categoryFilterException>
                  <c15:sqref>'FamZ_AFam_3.1_3.2'!$F$93</c15:sqref>
                  <c15:spPr xmlns:c15="http://schemas.microsoft.com/office/drawing/2012/chart">
                    <a:solidFill>
                      <a:schemeClr val="accent1">
                        <a:tint val="77000"/>
                      </a:schemeClr>
                    </a:solidFill>
                    <a:ln>
                      <a:noFill/>
                    </a:ln>
                    <a:effectLst/>
                  </c15:spPr>
                  <c15:bubble3D val="0"/>
                </c15:categoryFilterException>
              </c15:categoryFilterExceptions>
            </c:ext>
            <c:ext xmlns:c16="http://schemas.microsoft.com/office/drawing/2014/chart" uri="{C3380CC4-5D6E-409C-BE32-E72D297353CC}">
              <c16:uniqueId val="{0000000D-2279-4F15-9FCD-F4D347A86C89}"/>
            </c:ext>
          </c:extLst>
        </c:ser>
        <c:ser>
          <c:idx val="2"/>
          <c:order val="2"/>
          <c:tx>
            <c:strRef>
              <c:f>'FamZ_AFam_3.1_3.2'!$G$73</c:f>
              <c:strCache>
                <c:ptCount val="1"/>
                <c:pt idx="0">
                  <c:v>2011</c:v>
                </c:pt>
              </c:strCache>
            </c:strRef>
          </c:tx>
          <c:dPt>
            <c:idx val="0"/>
            <c:bubble3D val="0"/>
            <c:spPr>
              <a:solidFill>
                <a:schemeClr val="accent1">
                  <a:shade val="65000"/>
                </a:schemeClr>
              </a:solidFill>
              <a:ln>
                <a:noFill/>
              </a:ln>
              <a:effectLst/>
            </c:spPr>
            <c:extLst>
              <c:ext xmlns:c16="http://schemas.microsoft.com/office/drawing/2014/chart" uri="{C3380CC4-5D6E-409C-BE32-E72D297353CC}">
                <c16:uniqueId val="{0000000F-2279-4F15-9FCD-F4D347A86C89}"/>
              </c:ext>
            </c:extLst>
          </c:dPt>
          <c:dPt>
            <c:idx val="1"/>
            <c:bubble3D val="0"/>
            <c:spPr>
              <a:solidFill>
                <a:schemeClr val="accent1">
                  <a:tint val="65000"/>
                </a:schemeClr>
              </a:solidFill>
              <a:ln>
                <a:noFill/>
              </a:ln>
              <a:effectLst/>
            </c:spPr>
            <c:extLst>
              <c:ext xmlns:c16="http://schemas.microsoft.com/office/drawing/2014/chart" uri="{C3380CC4-5D6E-409C-BE32-E72D297353CC}">
                <c16:uniqueId val="{00000013-2279-4F15-9FCD-F4D347A86C89}"/>
              </c:ext>
            </c:extLst>
          </c:dPt>
          <c:dPt>
            <c:idx val="2"/>
            <c:bubble3D val="0"/>
            <c:spPr>
              <a:solidFill>
                <a:schemeClr val="accent1">
                  <a:tint val="54000"/>
                </a:schemeClr>
              </a:solidFill>
              <a:ln>
                <a:noFill/>
              </a:ln>
              <a:effectLst/>
            </c:spPr>
            <c:extLst>
              <c:ext xmlns:c16="http://schemas.microsoft.com/office/drawing/2014/chart" uri="{C3380CC4-5D6E-409C-BE32-E72D297353CC}">
                <c16:uniqueId val="{0000001D-CCB3-44EC-96C7-8F025E074394}"/>
              </c:ext>
            </c:extLst>
          </c:dPt>
          <c:cat>
            <c:multiLvlStrRef>
              <c:extLst>
                <c:ext xmlns:c15="http://schemas.microsoft.com/office/drawing/2012/chart" uri="{02D57815-91ED-43cb-92C2-25804820EDAC}">
                  <c15:fullRef>
                    <c15:sqref>'FamZ_AFam_3.1_3.2'!$A$90:$D$94</c15:sqref>
                  </c15:fullRef>
                </c:ext>
              </c:extLst>
              <c:f>('FamZ_AFam_3.1_3.2'!$A$90:$D$90,'FamZ_AFam_3.1_3.2'!$A$92:$D$92,'FamZ_AFam_3.1_3.2'!$A$94:$D$94)</c:f>
              <c:multiLvlStrCache>
                <c:ptCount val="3"/>
                <c:lvl/>
                <c:lvl>
                  <c:pt idx="0">
                    <c:v>Arbeitnehmende</c:v>
                  </c:pt>
                  <c:pt idx="1">
                    <c:v>Selbstständigerwerbende</c:v>
                  </c:pt>
                  <c:pt idx="2">
                    <c:v>Nichterwerbstätige</c:v>
                  </c:pt>
                </c:lvl>
                <c:lvl/>
                <c:lvl>
                  <c:pt idx="0">
                    <c:v>Salariés</c:v>
                  </c:pt>
                  <c:pt idx="1">
                    <c:v>Indépendants</c:v>
                  </c:pt>
                  <c:pt idx="2">
                    <c:v>Personnes sans activité lucrative</c:v>
                  </c:pt>
                </c:lvl>
              </c:multiLvlStrCache>
            </c:multiLvlStrRef>
          </c:cat>
          <c:val>
            <c:numRef>
              <c:extLst>
                <c:ext xmlns:c15="http://schemas.microsoft.com/office/drawing/2012/chart" uri="{02D57815-91ED-43cb-92C2-25804820EDAC}">
                  <c15:fullRef>
                    <c15:sqref>'FamZ_AFam_3.1_3.2'!$G$90:$G$94</c15:sqref>
                  </c15:fullRef>
                </c:ext>
              </c:extLst>
              <c:f>('FamZ_AFam_3.1_3.2'!$G$90,'FamZ_AFam_3.1_3.2'!$G$92,'FamZ_AFam_3.1_3.2'!$G$94)</c:f>
              <c:numCache>
                <c:formatCode>#,##0.0000</c:formatCode>
                <c:ptCount val="3"/>
                <c:pt idx="0">
                  <c:v>1589.4590000000001</c:v>
                </c:pt>
                <c:pt idx="1">
                  <c:v>26.689</c:v>
                </c:pt>
                <c:pt idx="2">
                  <c:v>16.536999999999999</c:v>
                </c:pt>
              </c:numCache>
            </c:numRef>
          </c:val>
          <c:extLst>
            <c:ext xmlns:c15="http://schemas.microsoft.com/office/drawing/2012/chart" uri="{02D57815-91ED-43cb-92C2-25804820EDAC}">
              <c15:categoryFilterExceptions>
                <c15:categoryFilterException>
                  <c15:sqref>'FamZ_AFam_3.1_3.2'!$G$91</c15:sqref>
                  <c15:spPr xmlns:c15="http://schemas.microsoft.com/office/drawing/2012/chart">
                    <a:solidFill>
                      <a:schemeClr val="accent1"/>
                    </a:solidFill>
                    <a:ln>
                      <a:noFill/>
                    </a:ln>
                    <a:effectLst/>
                  </c15:spPr>
                  <c15:bubble3D val="0"/>
                </c15:categoryFilterException>
                <c15:categoryFilterException>
                  <c15:sqref>'FamZ_AFam_3.1_3.2'!$G$93</c15:sqref>
                  <c15:spPr xmlns:c15="http://schemas.microsoft.com/office/drawing/2012/chart">
                    <a:solidFill>
                      <a:schemeClr val="accent1">
                        <a:tint val="77000"/>
                      </a:schemeClr>
                    </a:solidFill>
                    <a:ln>
                      <a:noFill/>
                    </a:ln>
                    <a:effectLst/>
                  </c15:spPr>
                  <c15:bubble3D val="0"/>
                </c15:categoryFilterException>
              </c15:categoryFilterExceptions>
            </c:ext>
            <c:ext xmlns:c16="http://schemas.microsoft.com/office/drawing/2014/chart" uri="{C3380CC4-5D6E-409C-BE32-E72D297353CC}">
              <c16:uniqueId val="{00000014-2279-4F15-9FCD-F4D347A86C89}"/>
            </c:ext>
          </c:extLst>
        </c:ser>
        <c:ser>
          <c:idx val="3"/>
          <c:order val="3"/>
          <c:tx>
            <c:strRef>
              <c:f>'FamZ_AFam_3.1_3.2'!$H$73</c:f>
              <c:strCache>
                <c:ptCount val="1"/>
                <c:pt idx="0">
                  <c:v>2012</c:v>
                </c:pt>
              </c:strCache>
            </c:strRef>
          </c:tx>
          <c:dPt>
            <c:idx val="0"/>
            <c:bubble3D val="0"/>
            <c:spPr>
              <a:solidFill>
                <a:schemeClr val="accent1">
                  <a:shade val="65000"/>
                </a:schemeClr>
              </a:solidFill>
              <a:ln>
                <a:noFill/>
              </a:ln>
              <a:effectLst/>
            </c:spPr>
            <c:extLst>
              <c:ext xmlns:c16="http://schemas.microsoft.com/office/drawing/2014/chart" uri="{C3380CC4-5D6E-409C-BE32-E72D297353CC}">
                <c16:uniqueId val="{00000016-2279-4F15-9FCD-F4D347A86C89}"/>
              </c:ext>
            </c:extLst>
          </c:dPt>
          <c:dPt>
            <c:idx val="1"/>
            <c:bubble3D val="0"/>
            <c:spPr>
              <a:solidFill>
                <a:schemeClr val="accent1">
                  <a:tint val="65000"/>
                </a:schemeClr>
              </a:solidFill>
              <a:ln>
                <a:noFill/>
              </a:ln>
              <a:effectLst/>
            </c:spPr>
            <c:extLst>
              <c:ext xmlns:c16="http://schemas.microsoft.com/office/drawing/2014/chart" uri="{C3380CC4-5D6E-409C-BE32-E72D297353CC}">
                <c16:uniqueId val="{0000001A-2279-4F15-9FCD-F4D347A86C89}"/>
              </c:ext>
            </c:extLst>
          </c:dPt>
          <c:dPt>
            <c:idx val="2"/>
            <c:bubble3D val="0"/>
            <c:spPr>
              <a:solidFill>
                <a:schemeClr val="accent1">
                  <a:tint val="54000"/>
                </a:schemeClr>
              </a:solidFill>
              <a:ln>
                <a:noFill/>
              </a:ln>
              <a:effectLst/>
            </c:spPr>
            <c:extLst>
              <c:ext xmlns:c16="http://schemas.microsoft.com/office/drawing/2014/chart" uri="{C3380CC4-5D6E-409C-BE32-E72D297353CC}">
                <c16:uniqueId val="{00000027-CCB3-44EC-96C7-8F025E074394}"/>
              </c:ext>
            </c:extLst>
          </c:dPt>
          <c:cat>
            <c:multiLvlStrRef>
              <c:extLst>
                <c:ext xmlns:c15="http://schemas.microsoft.com/office/drawing/2012/chart" uri="{02D57815-91ED-43cb-92C2-25804820EDAC}">
                  <c15:fullRef>
                    <c15:sqref>'FamZ_AFam_3.1_3.2'!$A$90:$D$94</c15:sqref>
                  </c15:fullRef>
                </c:ext>
              </c:extLst>
              <c:f>('FamZ_AFam_3.1_3.2'!$A$90:$D$90,'FamZ_AFam_3.1_3.2'!$A$92:$D$92,'FamZ_AFam_3.1_3.2'!$A$94:$D$94)</c:f>
              <c:multiLvlStrCache>
                <c:ptCount val="3"/>
                <c:lvl/>
                <c:lvl>
                  <c:pt idx="0">
                    <c:v>Arbeitnehmende</c:v>
                  </c:pt>
                  <c:pt idx="1">
                    <c:v>Selbstständigerwerbende</c:v>
                  </c:pt>
                  <c:pt idx="2">
                    <c:v>Nichterwerbstätige</c:v>
                  </c:pt>
                </c:lvl>
                <c:lvl/>
                <c:lvl>
                  <c:pt idx="0">
                    <c:v>Salariés</c:v>
                  </c:pt>
                  <c:pt idx="1">
                    <c:v>Indépendants</c:v>
                  </c:pt>
                  <c:pt idx="2">
                    <c:v>Personnes sans activité lucrative</c:v>
                  </c:pt>
                </c:lvl>
              </c:multiLvlStrCache>
            </c:multiLvlStrRef>
          </c:cat>
          <c:val>
            <c:numRef>
              <c:extLst>
                <c:ext xmlns:c15="http://schemas.microsoft.com/office/drawing/2012/chart" uri="{02D57815-91ED-43cb-92C2-25804820EDAC}">
                  <c15:fullRef>
                    <c15:sqref>'FamZ_AFam_3.1_3.2'!$H$90:$H$94</c15:sqref>
                  </c15:fullRef>
                </c:ext>
              </c:extLst>
              <c:f>('FamZ_AFam_3.1_3.2'!$H$90,'FamZ_AFam_3.1_3.2'!$H$92,'FamZ_AFam_3.1_3.2'!$H$94)</c:f>
              <c:numCache>
                <c:formatCode>#,##0.0000</c:formatCode>
                <c:ptCount val="3"/>
                <c:pt idx="0">
                  <c:v>1609.8779999999999</c:v>
                </c:pt>
                <c:pt idx="1">
                  <c:v>27.181000000000001</c:v>
                </c:pt>
                <c:pt idx="2">
                  <c:v>17.192</c:v>
                </c:pt>
              </c:numCache>
            </c:numRef>
          </c:val>
          <c:extLst>
            <c:ext xmlns:c15="http://schemas.microsoft.com/office/drawing/2012/chart" uri="{02D57815-91ED-43cb-92C2-25804820EDAC}">
              <c15:categoryFilterExceptions>
                <c15:categoryFilterException>
                  <c15:sqref>'FamZ_AFam_3.1_3.2'!$H$91</c15:sqref>
                  <c15:spPr xmlns:c15="http://schemas.microsoft.com/office/drawing/2012/chart">
                    <a:solidFill>
                      <a:schemeClr val="accent1"/>
                    </a:solidFill>
                    <a:ln>
                      <a:noFill/>
                    </a:ln>
                    <a:effectLst/>
                  </c15:spPr>
                  <c15:bubble3D val="0"/>
                </c15:categoryFilterException>
                <c15:categoryFilterException>
                  <c15:sqref>'FamZ_AFam_3.1_3.2'!$H$93</c15:sqref>
                  <c15:spPr xmlns:c15="http://schemas.microsoft.com/office/drawing/2012/chart">
                    <a:solidFill>
                      <a:schemeClr val="accent1">
                        <a:tint val="77000"/>
                      </a:schemeClr>
                    </a:solidFill>
                    <a:ln>
                      <a:noFill/>
                    </a:ln>
                    <a:effectLst/>
                  </c15:spPr>
                  <c15:bubble3D val="0"/>
                </c15:categoryFilterException>
              </c15:categoryFilterExceptions>
            </c:ext>
            <c:ext xmlns:c16="http://schemas.microsoft.com/office/drawing/2014/chart" uri="{C3380CC4-5D6E-409C-BE32-E72D297353CC}">
              <c16:uniqueId val="{0000001B-2279-4F15-9FCD-F4D347A86C89}"/>
            </c:ext>
          </c:extLst>
        </c:ser>
        <c:ser>
          <c:idx val="4"/>
          <c:order val="4"/>
          <c:tx>
            <c:strRef>
              <c:f>'FamZ_AFam_3.1_3.2'!$I$73</c:f>
              <c:strCache>
                <c:ptCount val="1"/>
                <c:pt idx="0">
                  <c:v>2013</c:v>
                </c:pt>
              </c:strCache>
            </c:strRef>
          </c:tx>
          <c:dPt>
            <c:idx val="0"/>
            <c:bubble3D val="0"/>
            <c:spPr>
              <a:solidFill>
                <a:schemeClr val="accent1">
                  <a:shade val="65000"/>
                </a:schemeClr>
              </a:solidFill>
              <a:ln>
                <a:noFill/>
              </a:ln>
              <a:effectLst/>
            </c:spPr>
            <c:extLst>
              <c:ext xmlns:c16="http://schemas.microsoft.com/office/drawing/2014/chart" uri="{C3380CC4-5D6E-409C-BE32-E72D297353CC}">
                <c16:uniqueId val="{0000001D-2279-4F15-9FCD-F4D347A86C89}"/>
              </c:ext>
            </c:extLst>
          </c:dPt>
          <c:dPt>
            <c:idx val="1"/>
            <c:bubble3D val="0"/>
            <c:spPr>
              <a:solidFill>
                <a:schemeClr val="accent1">
                  <a:tint val="65000"/>
                </a:schemeClr>
              </a:solidFill>
              <a:ln>
                <a:noFill/>
              </a:ln>
              <a:effectLst/>
            </c:spPr>
            <c:extLst>
              <c:ext xmlns:c16="http://schemas.microsoft.com/office/drawing/2014/chart" uri="{C3380CC4-5D6E-409C-BE32-E72D297353CC}">
                <c16:uniqueId val="{00000021-2279-4F15-9FCD-F4D347A86C89}"/>
              </c:ext>
            </c:extLst>
          </c:dPt>
          <c:dPt>
            <c:idx val="2"/>
            <c:bubble3D val="0"/>
            <c:spPr>
              <a:solidFill>
                <a:schemeClr val="accent1">
                  <a:tint val="54000"/>
                </a:schemeClr>
              </a:solidFill>
              <a:ln>
                <a:noFill/>
              </a:ln>
              <a:effectLst/>
            </c:spPr>
            <c:extLst>
              <c:ext xmlns:c16="http://schemas.microsoft.com/office/drawing/2014/chart" uri="{C3380CC4-5D6E-409C-BE32-E72D297353CC}">
                <c16:uniqueId val="{00000031-CCB3-44EC-96C7-8F025E074394}"/>
              </c:ext>
            </c:extLst>
          </c:dPt>
          <c:cat>
            <c:multiLvlStrRef>
              <c:extLst>
                <c:ext xmlns:c15="http://schemas.microsoft.com/office/drawing/2012/chart" uri="{02D57815-91ED-43cb-92C2-25804820EDAC}">
                  <c15:fullRef>
                    <c15:sqref>'FamZ_AFam_3.1_3.2'!$A$90:$D$94</c15:sqref>
                  </c15:fullRef>
                </c:ext>
              </c:extLst>
              <c:f>('FamZ_AFam_3.1_3.2'!$A$90:$D$90,'FamZ_AFam_3.1_3.2'!$A$92:$D$92,'FamZ_AFam_3.1_3.2'!$A$94:$D$94)</c:f>
              <c:multiLvlStrCache>
                <c:ptCount val="3"/>
                <c:lvl/>
                <c:lvl>
                  <c:pt idx="0">
                    <c:v>Arbeitnehmende</c:v>
                  </c:pt>
                  <c:pt idx="1">
                    <c:v>Selbstständigerwerbende</c:v>
                  </c:pt>
                  <c:pt idx="2">
                    <c:v>Nichterwerbstätige</c:v>
                  </c:pt>
                </c:lvl>
                <c:lvl/>
                <c:lvl>
                  <c:pt idx="0">
                    <c:v>Salariés</c:v>
                  </c:pt>
                  <c:pt idx="1">
                    <c:v>Indépendants</c:v>
                  </c:pt>
                  <c:pt idx="2">
                    <c:v>Personnes sans activité lucrative</c:v>
                  </c:pt>
                </c:lvl>
              </c:multiLvlStrCache>
            </c:multiLvlStrRef>
          </c:cat>
          <c:val>
            <c:numRef>
              <c:extLst>
                <c:ext xmlns:c15="http://schemas.microsoft.com/office/drawing/2012/chart" uri="{02D57815-91ED-43cb-92C2-25804820EDAC}">
                  <c15:fullRef>
                    <c15:sqref>'FamZ_AFam_3.1_3.2'!$I$91:$I$95</c15:sqref>
                  </c15:fullRef>
                </c:ext>
              </c:extLst>
              <c:f>('FamZ_AFam_3.1_3.2'!$I$91,'FamZ_AFam_3.1_3.2'!$I$93,'FamZ_AFam_3.1_3.2'!$I$95)</c:f>
              <c:numCache>
                <c:formatCode>#,##0.0000</c:formatCode>
                <c:ptCount val="3"/>
                <c:pt idx="0">
                  <c:v>1654.3330000000001</c:v>
                </c:pt>
                <c:pt idx="1">
                  <c:v>46.633000000000003</c:v>
                </c:pt>
                <c:pt idx="2">
                  <c:v>27.611000000000001</c:v>
                </c:pt>
              </c:numCache>
            </c:numRef>
          </c:val>
          <c:extLst>
            <c:ext xmlns:c15="http://schemas.microsoft.com/office/drawing/2012/chart" uri="{02D57815-91ED-43cb-92C2-25804820EDAC}">
              <c15:categoryFilterExceptions>
                <c15:categoryFilterException>
                  <c15:sqref>'FamZ_AFam_3.1_3.2'!$I$92</c15:sqref>
                  <c15:spPr xmlns:c15="http://schemas.microsoft.com/office/drawing/2012/chart">
                    <a:solidFill>
                      <a:schemeClr val="accent1"/>
                    </a:solidFill>
                    <a:ln>
                      <a:noFill/>
                    </a:ln>
                    <a:effectLst/>
                  </c15:spPr>
                  <c15:bubble3D val="0"/>
                </c15:categoryFilterException>
                <c15:categoryFilterException>
                  <c15:sqref>'FamZ_AFam_3.1_3.2'!$I$94</c15:sqref>
                  <c15:spPr xmlns:c15="http://schemas.microsoft.com/office/drawing/2012/chart">
                    <a:solidFill>
                      <a:schemeClr val="accent1">
                        <a:tint val="77000"/>
                      </a:schemeClr>
                    </a:solidFill>
                    <a:ln>
                      <a:noFill/>
                    </a:ln>
                    <a:effectLst/>
                  </c15:spPr>
                  <c15:bubble3D val="0"/>
                </c15:categoryFilterException>
              </c15:categoryFilterExceptions>
            </c:ext>
            <c:ext xmlns:c16="http://schemas.microsoft.com/office/drawing/2014/chart" uri="{C3380CC4-5D6E-409C-BE32-E72D297353CC}">
              <c16:uniqueId val="{00000022-2279-4F15-9FCD-F4D347A86C89}"/>
            </c:ext>
          </c:extLst>
        </c:ser>
        <c:ser>
          <c:idx val="5"/>
          <c:order val="5"/>
          <c:tx>
            <c:strRef>
              <c:f>'FamZ_AFam_3.1_3.2'!$J$73</c:f>
              <c:strCache>
                <c:ptCount val="1"/>
                <c:pt idx="0">
                  <c:v>2014</c:v>
                </c:pt>
              </c:strCache>
            </c:strRef>
          </c:tx>
          <c:dPt>
            <c:idx val="0"/>
            <c:bubble3D val="0"/>
            <c:spPr>
              <a:solidFill>
                <a:schemeClr val="accent1">
                  <a:shade val="65000"/>
                </a:schemeClr>
              </a:solidFill>
              <a:ln>
                <a:noFill/>
              </a:ln>
              <a:effectLst/>
            </c:spPr>
            <c:extLst>
              <c:ext xmlns:c16="http://schemas.microsoft.com/office/drawing/2014/chart" uri="{C3380CC4-5D6E-409C-BE32-E72D297353CC}">
                <c16:uniqueId val="{00000024-2279-4F15-9FCD-F4D347A86C89}"/>
              </c:ext>
            </c:extLst>
          </c:dPt>
          <c:dPt>
            <c:idx val="1"/>
            <c:bubble3D val="0"/>
            <c:spPr>
              <a:solidFill>
                <a:schemeClr val="accent1">
                  <a:tint val="65000"/>
                </a:schemeClr>
              </a:solidFill>
              <a:ln>
                <a:noFill/>
              </a:ln>
              <a:effectLst/>
            </c:spPr>
            <c:extLst>
              <c:ext xmlns:c16="http://schemas.microsoft.com/office/drawing/2014/chart" uri="{C3380CC4-5D6E-409C-BE32-E72D297353CC}">
                <c16:uniqueId val="{00000028-2279-4F15-9FCD-F4D347A86C89}"/>
              </c:ext>
            </c:extLst>
          </c:dPt>
          <c:dPt>
            <c:idx val="2"/>
            <c:bubble3D val="0"/>
            <c:spPr>
              <a:solidFill>
                <a:schemeClr val="accent1">
                  <a:tint val="54000"/>
                </a:schemeClr>
              </a:solidFill>
              <a:ln>
                <a:noFill/>
              </a:ln>
              <a:effectLst/>
            </c:spPr>
            <c:extLst>
              <c:ext xmlns:c16="http://schemas.microsoft.com/office/drawing/2014/chart" uri="{C3380CC4-5D6E-409C-BE32-E72D297353CC}">
                <c16:uniqueId val="{0000003B-CCB3-44EC-96C7-8F025E074394}"/>
              </c:ext>
            </c:extLst>
          </c:dPt>
          <c:cat>
            <c:multiLvlStrRef>
              <c:extLst>
                <c:ext xmlns:c15="http://schemas.microsoft.com/office/drawing/2012/chart" uri="{02D57815-91ED-43cb-92C2-25804820EDAC}">
                  <c15:fullRef>
                    <c15:sqref>'FamZ_AFam_3.1_3.2'!$A$90:$D$94</c15:sqref>
                  </c15:fullRef>
                </c:ext>
              </c:extLst>
              <c:f>('FamZ_AFam_3.1_3.2'!$A$90:$D$90,'FamZ_AFam_3.1_3.2'!$A$92:$D$92,'FamZ_AFam_3.1_3.2'!$A$94:$D$94)</c:f>
              <c:multiLvlStrCache>
                <c:ptCount val="3"/>
                <c:lvl/>
                <c:lvl>
                  <c:pt idx="0">
                    <c:v>Arbeitnehmende</c:v>
                  </c:pt>
                  <c:pt idx="1">
                    <c:v>Selbstständigerwerbende</c:v>
                  </c:pt>
                  <c:pt idx="2">
                    <c:v>Nichterwerbstätige</c:v>
                  </c:pt>
                </c:lvl>
                <c:lvl/>
                <c:lvl>
                  <c:pt idx="0">
                    <c:v>Salariés</c:v>
                  </c:pt>
                  <c:pt idx="1">
                    <c:v>Indépendants</c:v>
                  </c:pt>
                  <c:pt idx="2">
                    <c:v>Personnes sans activité lucrative</c:v>
                  </c:pt>
                </c:lvl>
              </c:multiLvlStrCache>
            </c:multiLvlStrRef>
          </c:cat>
          <c:val>
            <c:numRef>
              <c:extLst>
                <c:ext xmlns:c15="http://schemas.microsoft.com/office/drawing/2012/chart" uri="{02D57815-91ED-43cb-92C2-25804820EDAC}">
                  <c15:fullRef>
                    <c15:sqref>'FamZ_AFam_3.1_3.2'!$J$91:$J$95</c15:sqref>
                  </c15:fullRef>
                </c:ext>
              </c:extLst>
              <c:f>('FamZ_AFam_3.1_3.2'!$J$91,'FamZ_AFam_3.1_3.2'!$J$93,'FamZ_AFam_3.1_3.2'!$J$95)</c:f>
              <c:numCache>
                <c:formatCode>#,##0.0000</c:formatCode>
                <c:ptCount val="3"/>
                <c:pt idx="0">
                  <c:v>1677.123</c:v>
                </c:pt>
                <c:pt idx="1">
                  <c:v>50.244999999999997</c:v>
                </c:pt>
                <c:pt idx="2">
                  <c:v>31.427</c:v>
                </c:pt>
              </c:numCache>
            </c:numRef>
          </c:val>
          <c:extLst>
            <c:ext xmlns:c15="http://schemas.microsoft.com/office/drawing/2012/chart" uri="{02D57815-91ED-43cb-92C2-25804820EDAC}">
              <c15:categoryFilterExceptions>
                <c15:categoryFilterException>
                  <c15:sqref>'FamZ_AFam_3.1_3.2'!$J$92</c15:sqref>
                  <c15:spPr xmlns:c15="http://schemas.microsoft.com/office/drawing/2012/chart">
                    <a:solidFill>
                      <a:schemeClr val="accent1"/>
                    </a:solidFill>
                    <a:ln>
                      <a:noFill/>
                    </a:ln>
                    <a:effectLst/>
                  </c15:spPr>
                  <c15:bubble3D val="0"/>
                </c15:categoryFilterException>
                <c15:categoryFilterException>
                  <c15:sqref>'FamZ_AFam_3.1_3.2'!$J$94</c15:sqref>
                  <c15:spPr xmlns:c15="http://schemas.microsoft.com/office/drawing/2012/chart">
                    <a:solidFill>
                      <a:schemeClr val="accent1">
                        <a:tint val="77000"/>
                      </a:schemeClr>
                    </a:solidFill>
                    <a:ln>
                      <a:noFill/>
                    </a:ln>
                    <a:effectLst/>
                  </c15:spPr>
                  <c15:bubble3D val="0"/>
                </c15:categoryFilterException>
              </c15:categoryFilterExceptions>
            </c:ext>
            <c:ext xmlns:c16="http://schemas.microsoft.com/office/drawing/2014/chart" uri="{C3380CC4-5D6E-409C-BE32-E72D297353CC}">
              <c16:uniqueId val="{00000029-2279-4F15-9FCD-F4D347A86C89}"/>
            </c:ext>
          </c:extLst>
        </c:ser>
        <c:ser>
          <c:idx val="6"/>
          <c:order val="6"/>
          <c:tx>
            <c:strRef>
              <c:f>'FamZ_AFam_3.1_3.2'!$K$73</c:f>
              <c:strCache>
                <c:ptCount val="1"/>
                <c:pt idx="0">
                  <c:v>2015</c:v>
                </c:pt>
              </c:strCache>
            </c:strRef>
          </c:tx>
          <c:dPt>
            <c:idx val="0"/>
            <c:bubble3D val="0"/>
            <c:spPr>
              <a:solidFill>
                <a:schemeClr val="accent1">
                  <a:shade val="65000"/>
                </a:schemeClr>
              </a:solidFill>
              <a:ln>
                <a:noFill/>
              </a:ln>
              <a:effectLst/>
            </c:spPr>
            <c:extLst>
              <c:ext xmlns:c16="http://schemas.microsoft.com/office/drawing/2014/chart" uri="{C3380CC4-5D6E-409C-BE32-E72D297353CC}">
                <c16:uniqueId val="{0000002B-2279-4F15-9FCD-F4D347A86C89}"/>
              </c:ext>
            </c:extLst>
          </c:dPt>
          <c:dPt>
            <c:idx val="1"/>
            <c:bubble3D val="0"/>
            <c:spPr>
              <a:solidFill>
                <a:schemeClr val="accent1">
                  <a:tint val="65000"/>
                </a:schemeClr>
              </a:solidFill>
              <a:ln>
                <a:noFill/>
              </a:ln>
              <a:effectLst/>
            </c:spPr>
            <c:extLst>
              <c:ext xmlns:c16="http://schemas.microsoft.com/office/drawing/2014/chart" uri="{C3380CC4-5D6E-409C-BE32-E72D297353CC}">
                <c16:uniqueId val="{0000002F-2279-4F15-9FCD-F4D347A86C89}"/>
              </c:ext>
            </c:extLst>
          </c:dPt>
          <c:dPt>
            <c:idx val="2"/>
            <c:bubble3D val="0"/>
            <c:spPr>
              <a:solidFill>
                <a:schemeClr val="accent1">
                  <a:tint val="54000"/>
                </a:schemeClr>
              </a:solidFill>
              <a:ln>
                <a:noFill/>
              </a:ln>
              <a:effectLst/>
            </c:spPr>
            <c:extLst>
              <c:ext xmlns:c16="http://schemas.microsoft.com/office/drawing/2014/chart" uri="{C3380CC4-5D6E-409C-BE32-E72D297353CC}">
                <c16:uniqueId val="{00000045-CCB3-44EC-96C7-8F025E074394}"/>
              </c:ext>
            </c:extLst>
          </c:dPt>
          <c:cat>
            <c:multiLvlStrRef>
              <c:extLst>
                <c:ext xmlns:c15="http://schemas.microsoft.com/office/drawing/2012/chart" uri="{02D57815-91ED-43cb-92C2-25804820EDAC}">
                  <c15:fullRef>
                    <c15:sqref>'FamZ_AFam_3.1_3.2'!$A$90:$D$94</c15:sqref>
                  </c15:fullRef>
                </c:ext>
              </c:extLst>
              <c:f>('FamZ_AFam_3.1_3.2'!$A$90:$D$90,'FamZ_AFam_3.1_3.2'!$A$92:$D$92,'FamZ_AFam_3.1_3.2'!$A$94:$D$94)</c:f>
              <c:multiLvlStrCache>
                <c:ptCount val="3"/>
                <c:lvl/>
                <c:lvl>
                  <c:pt idx="0">
                    <c:v>Arbeitnehmende</c:v>
                  </c:pt>
                  <c:pt idx="1">
                    <c:v>Selbstständigerwerbende</c:v>
                  </c:pt>
                  <c:pt idx="2">
                    <c:v>Nichterwerbstätige</c:v>
                  </c:pt>
                </c:lvl>
                <c:lvl/>
                <c:lvl>
                  <c:pt idx="0">
                    <c:v>Salariés</c:v>
                  </c:pt>
                  <c:pt idx="1">
                    <c:v>Indépendants</c:v>
                  </c:pt>
                  <c:pt idx="2">
                    <c:v>Personnes sans activité lucrative</c:v>
                  </c:pt>
                </c:lvl>
              </c:multiLvlStrCache>
            </c:multiLvlStrRef>
          </c:cat>
          <c:val>
            <c:numRef>
              <c:extLst>
                <c:ext xmlns:c15="http://schemas.microsoft.com/office/drawing/2012/chart" uri="{02D57815-91ED-43cb-92C2-25804820EDAC}">
                  <c15:fullRef>
                    <c15:sqref>'FamZ_AFam_3.1_3.2'!$K$91:$K$95</c15:sqref>
                  </c15:fullRef>
                </c:ext>
              </c:extLst>
              <c:f>('FamZ_AFam_3.1_3.2'!$K$91,'FamZ_AFam_3.1_3.2'!$K$93,'FamZ_AFam_3.1_3.2'!$K$95)</c:f>
              <c:numCache>
                <c:formatCode>#,##0.0000</c:formatCode>
                <c:ptCount val="3"/>
                <c:pt idx="0">
                  <c:v>1696.857</c:v>
                </c:pt>
                <c:pt idx="1">
                  <c:v>52.225999999999999</c:v>
                </c:pt>
                <c:pt idx="2">
                  <c:v>35.145000000000003</c:v>
                </c:pt>
              </c:numCache>
            </c:numRef>
          </c:val>
          <c:extLst>
            <c:ext xmlns:c15="http://schemas.microsoft.com/office/drawing/2012/chart" uri="{02D57815-91ED-43cb-92C2-25804820EDAC}">
              <c15:categoryFilterExceptions>
                <c15:categoryFilterException>
                  <c15:sqref>'FamZ_AFam_3.1_3.2'!$K$92</c15:sqref>
                  <c15:spPr xmlns:c15="http://schemas.microsoft.com/office/drawing/2012/chart">
                    <a:solidFill>
                      <a:schemeClr val="accent1"/>
                    </a:solidFill>
                    <a:ln>
                      <a:noFill/>
                    </a:ln>
                    <a:effectLst/>
                  </c15:spPr>
                  <c15:bubble3D val="0"/>
                </c15:categoryFilterException>
                <c15:categoryFilterException>
                  <c15:sqref>'FamZ_AFam_3.1_3.2'!$K$94</c15:sqref>
                  <c15:spPr xmlns:c15="http://schemas.microsoft.com/office/drawing/2012/chart">
                    <a:solidFill>
                      <a:schemeClr val="accent1">
                        <a:tint val="77000"/>
                      </a:schemeClr>
                    </a:solidFill>
                    <a:ln>
                      <a:noFill/>
                    </a:ln>
                    <a:effectLst/>
                  </c15:spPr>
                  <c15:bubble3D val="0"/>
                </c15:categoryFilterException>
              </c15:categoryFilterExceptions>
            </c:ext>
            <c:ext xmlns:c16="http://schemas.microsoft.com/office/drawing/2014/chart" uri="{C3380CC4-5D6E-409C-BE32-E72D297353CC}">
              <c16:uniqueId val="{00000030-2279-4F15-9FCD-F4D347A86C89}"/>
            </c:ext>
          </c:extLst>
        </c:ser>
        <c:ser>
          <c:idx val="7"/>
          <c:order val="7"/>
          <c:tx>
            <c:strRef>
              <c:f>'FamZ_AFam_3.1_3.2'!$L$73</c:f>
              <c:strCache>
                <c:ptCount val="1"/>
                <c:pt idx="0">
                  <c:v>2016</c:v>
                </c:pt>
              </c:strCache>
            </c:strRef>
          </c:tx>
          <c:dPt>
            <c:idx val="0"/>
            <c:bubble3D val="0"/>
            <c:spPr>
              <a:solidFill>
                <a:schemeClr val="accent1">
                  <a:shade val="65000"/>
                </a:schemeClr>
              </a:solidFill>
              <a:ln>
                <a:noFill/>
              </a:ln>
              <a:effectLst/>
            </c:spPr>
            <c:extLst>
              <c:ext xmlns:c16="http://schemas.microsoft.com/office/drawing/2014/chart" uri="{C3380CC4-5D6E-409C-BE32-E72D297353CC}">
                <c16:uniqueId val="{00000032-2279-4F15-9FCD-F4D347A86C89}"/>
              </c:ext>
            </c:extLst>
          </c:dPt>
          <c:dPt>
            <c:idx val="1"/>
            <c:bubble3D val="0"/>
            <c:spPr>
              <a:solidFill>
                <a:schemeClr val="accent1">
                  <a:tint val="65000"/>
                </a:schemeClr>
              </a:solidFill>
              <a:ln>
                <a:noFill/>
              </a:ln>
              <a:effectLst/>
            </c:spPr>
            <c:extLst>
              <c:ext xmlns:c16="http://schemas.microsoft.com/office/drawing/2014/chart" uri="{C3380CC4-5D6E-409C-BE32-E72D297353CC}">
                <c16:uniqueId val="{00000036-2279-4F15-9FCD-F4D347A86C89}"/>
              </c:ext>
            </c:extLst>
          </c:dPt>
          <c:dPt>
            <c:idx val="2"/>
            <c:bubble3D val="0"/>
            <c:spPr>
              <a:solidFill>
                <a:schemeClr val="accent1">
                  <a:tint val="54000"/>
                </a:schemeClr>
              </a:solidFill>
              <a:ln>
                <a:noFill/>
              </a:ln>
              <a:effectLst/>
            </c:spPr>
            <c:extLst>
              <c:ext xmlns:c16="http://schemas.microsoft.com/office/drawing/2014/chart" uri="{C3380CC4-5D6E-409C-BE32-E72D297353CC}">
                <c16:uniqueId val="{0000004F-CCB3-44EC-96C7-8F025E074394}"/>
              </c:ext>
            </c:extLst>
          </c:dPt>
          <c:cat>
            <c:multiLvlStrRef>
              <c:extLst>
                <c:ext xmlns:c15="http://schemas.microsoft.com/office/drawing/2012/chart" uri="{02D57815-91ED-43cb-92C2-25804820EDAC}">
                  <c15:fullRef>
                    <c15:sqref>'FamZ_AFam_3.1_3.2'!$A$90:$D$94</c15:sqref>
                  </c15:fullRef>
                </c:ext>
              </c:extLst>
              <c:f>('FamZ_AFam_3.1_3.2'!$A$90:$D$90,'FamZ_AFam_3.1_3.2'!$A$92:$D$92,'FamZ_AFam_3.1_3.2'!$A$94:$D$94)</c:f>
              <c:multiLvlStrCache>
                <c:ptCount val="3"/>
                <c:lvl/>
                <c:lvl>
                  <c:pt idx="0">
                    <c:v>Arbeitnehmende</c:v>
                  </c:pt>
                  <c:pt idx="1">
                    <c:v>Selbstständigerwerbende</c:v>
                  </c:pt>
                  <c:pt idx="2">
                    <c:v>Nichterwerbstätige</c:v>
                  </c:pt>
                </c:lvl>
                <c:lvl/>
                <c:lvl>
                  <c:pt idx="0">
                    <c:v>Salariés</c:v>
                  </c:pt>
                  <c:pt idx="1">
                    <c:v>Indépendants</c:v>
                  </c:pt>
                  <c:pt idx="2">
                    <c:v>Personnes sans activité lucrative</c:v>
                  </c:pt>
                </c:lvl>
              </c:multiLvlStrCache>
            </c:multiLvlStrRef>
          </c:cat>
          <c:val>
            <c:numRef>
              <c:extLst>
                <c:ext xmlns:c15="http://schemas.microsoft.com/office/drawing/2012/chart" uri="{02D57815-91ED-43cb-92C2-25804820EDAC}">
                  <c15:fullRef>
                    <c15:sqref>'FamZ_AFam_3.1_3.2'!$L$91:$L$95</c15:sqref>
                  </c15:fullRef>
                </c:ext>
              </c:extLst>
              <c:f>('FamZ_AFam_3.1_3.2'!$L$91,'FamZ_AFam_3.1_3.2'!$L$93,'FamZ_AFam_3.1_3.2'!$L$95)</c:f>
              <c:numCache>
                <c:formatCode>#,##0.0000</c:formatCode>
                <c:ptCount val="3"/>
                <c:pt idx="0">
                  <c:v>1720.9870000000001</c:v>
                </c:pt>
                <c:pt idx="1">
                  <c:v>48.314</c:v>
                </c:pt>
                <c:pt idx="2">
                  <c:v>34.320999999999998</c:v>
                </c:pt>
              </c:numCache>
            </c:numRef>
          </c:val>
          <c:extLst>
            <c:ext xmlns:c15="http://schemas.microsoft.com/office/drawing/2012/chart" uri="{02D57815-91ED-43cb-92C2-25804820EDAC}">
              <c15:categoryFilterExceptions>
                <c15:categoryFilterException>
                  <c15:sqref>'FamZ_AFam_3.1_3.2'!$L$92</c15:sqref>
                  <c15:spPr xmlns:c15="http://schemas.microsoft.com/office/drawing/2012/chart">
                    <a:solidFill>
                      <a:schemeClr val="accent1"/>
                    </a:solidFill>
                    <a:ln>
                      <a:noFill/>
                    </a:ln>
                    <a:effectLst/>
                  </c15:spPr>
                  <c15:bubble3D val="0"/>
                </c15:categoryFilterException>
                <c15:categoryFilterException>
                  <c15:sqref>'FamZ_AFam_3.1_3.2'!$L$94</c15:sqref>
                  <c15:spPr xmlns:c15="http://schemas.microsoft.com/office/drawing/2012/chart">
                    <a:solidFill>
                      <a:schemeClr val="accent1">
                        <a:tint val="77000"/>
                      </a:schemeClr>
                    </a:solidFill>
                    <a:ln>
                      <a:noFill/>
                    </a:ln>
                    <a:effectLst/>
                  </c15:spPr>
                  <c15:bubble3D val="0"/>
                </c15:categoryFilterException>
              </c15:categoryFilterExceptions>
            </c:ext>
            <c:ext xmlns:c16="http://schemas.microsoft.com/office/drawing/2014/chart" uri="{C3380CC4-5D6E-409C-BE32-E72D297353CC}">
              <c16:uniqueId val="{00000037-2279-4F15-9FCD-F4D347A86C89}"/>
            </c:ext>
          </c:extLst>
        </c:ser>
        <c:dLbls>
          <c:showLegendKey val="0"/>
          <c:showVal val="0"/>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66675</xdr:colOff>
      <xdr:row>1</xdr:row>
      <xdr:rowOff>9525</xdr:rowOff>
    </xdr:from>
    <xdr:to>
      <xdr:col>3</xdr:col>
      <xdr:colOff>1400175</xdr:colOff>
      <xdr:row>20</xdr:row>
      <xdr:rowOff>85725</xdr:rowOff>
    </xdr:to>
    <xdr:graphicFrame macro="">
      <xdr:nvGraphicFramePr>
        <xdr:cNvPr id="7" name="Diagramm 6">
          <a:extLst>
            <a:ext uri="{FF2B5EF4-FFF2-40B4-BE49-F238E27FC236}">
              <a16:creationId xmlns:a16="http://schemas.microsoft.com/office/drawing/2014/main" id="{430E47EC-4729-4B3A-8818-BEAAE2B539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133350</xdr:colOff>
      <xdr:row>31</xdr:row>
      <xdr:rowOff>9525</xdr:rowOff>
    </xdr:from>
    <xdr:to>
      <xdr:col>3</xdr:col>
      <xdr:colOff>1371600</xdr:colOff>
      <xdr:row>51</xdr:row>
      <xdr:rowOff>76200</xdr:rowOff>
    </xdr:to>
    <xdr:graphicFrame macro="">
      <xdr:nvGraphicFramePr>
        <xdr:cNvPr id="8" name="Diagramm 7">
          <a:extLst>
            <a:ext uri="{FF2B5EF4-FFF2-40B4-BE49-F238E27FC236}">
              <a16:creationId xmlns:a16="http://schemas.microsoft.com/office/drawing/2014/main" id="{D5987BD6-AB7F-4453-A181-89DFCEEE77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19049</xdr:colOff>
      <xdr:row>21</xdr:row>
      <xdr:rowOff>82552</xdr:rowOff>
    </xdr:from>
    <xdr:to>
      <xdr:col>3</xdr:col>
      <xdr:colOff>1208404</xdr:colOff>
      <xdr:row>26</xdr:row>
      <xdr:rowOff>85726</xdr:rowOff>
    </xdr:to>
    <xdr:sp macro="" textlink="">
      <xdr:nvSpPr>
        <xdr:cNvPr id="10" name="Textfeld 9">
          <a:extLst>
            <a:ext uri="{FF2B5EF4-FFF2-40B4-BE49-F238E27FC236}">
              <a16:creationId xmlns:a16="http://schemas.microsoft.com/office/drawing/2014/main" id="{B8BA70A3-7E2E-476E-B154-B15031BEC1D1}"/>
            </a:ext>
          </a:extLst>
        </xdr:cNvPr>
        <xdr:cNvSpPr txBox="1"/>
      </xdr:nvSpPr>
      <xdr:spPr>
        <a:xfrm>
          <a:off x="2724149" y="4064002"/>
          <a:ext cx="2541905" cy="669924"/>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marL="0" indent="0" algn="l" rtl="0">
            <a:defRPr sz="1000"/>
          </a:pPr>
          <a:r>
            <a:rPr lang="de-CH" sz="900" b="0" i="0" u="none" strike="noStrike" baseline="0">
              <a:solidFill>
                <a:srgbClr val="000000"/>
              </a:solidFill>
              <a:latin typeface="Arial" panose="020B0604020202020204" pitchFamily="34" charset="0"/>
              <a:ea typeface="+mn-ea"/>
              <a:cs typeface="Arial" panose="020B0604020202020204" pitchFamily="34" charset="0"/>
            </a:rPr>
            <a:t>1  Stichmonat Dezember</a:t>
          </a:r>
        </a:p>
        <a:p>
          <a:pPr marL="0" indent="0" algn="l" rtl="0">
            <a:defRPr sz="1000"/>
          </a:pPr>
          <a:endParaRPr lang="de-CH" sz="9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r>
            <a:rPr lang="de-CH" sz="900" b="0" i="0" u="none" strike="noStrike" baseline="0">
              <a:solidFill>
                <a:srgbClr val="000000"/>
              </a:solidFill>
              <a:latin typeface="Arial" panose="020B0604020202020204" pitchFamily="34" charset="0"/>
              <a:ea typeface="+mn-ea"/>
              <a:cs typeface="Arial" panose="020B0604020202020204" pitchFamily="34" charset="0"/>
            </a:rPr>
            <a:t>Quelle: Bundesamt für Sozialversicherungen, Bereich Datengrundlagen und Analysen</a:t>
          </a:r>
        </a:p>
      </xdr:txBody>
    </xdr:sp>
    <xdr:clientData/>
  </xdr:twoCellAnchor>
  <xdr:twoCellAnchor>
    <xdr:from>
      <xdr:col>0</xdr:col>
      <xdr:colOff>34925</xdr:colOff>
      <xdr:row>21</xdr:row>
      <xdr:rowOff>47626</xdr:rowOff>
    </xdr:from>
    <xdr:to>
      <xdr:col>1</xdr:col>
      <xdr:colOff>1343025</xdr:colOff>
      <xdr:row>26</xdr:row>
      <xdr:rowOff>104775</xdr:rowOff>
    </xdr:to>
    <xdr:sp macro="" textlink="">
      <xdr:nvSpPr>
        <xdr:cNvPr id="11" name="Text Box 1">
          <a:extLst>
            <a:ext uri="{FF2B5EF4-FFF2-40B4-BE49-F238E27FC236}">
              <a16:creationId xmlns:a16="http://schemas.microsoft.com/office/drawing/2014/main" id="{C1EEEE6D-3E44-45AF-87E8-B6C5309E1322}"/>
            </a:ext>
          </a:extLst>
        </xdr:cNvPr>
        <xdr:cNvSpPr txBox="1">
          <a:spLocks noChangeArrowheads="1"/>
        </xdr:cNvSpPr>
      </xdr:nvSpPr>
      <xdr:spPr bwMode="auto">
        <a:xfrm>
          <a:off x="34925" y="4029076"/>
          <a:ext cx="2660650" cy="723899"/>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rtl="0" eaLnBrk="1" fontAlgn="auto" latinLnBrk="0" hangingPunct="1"/>
          <a:r>
            <a:rPr lang="de-CH" sz="900" b="0" i="0" u="none" strike="noStrike" baseline="0">
              <a:solidFill>
                <a:srgbClr val="000000"/>
              </a:solidFill>
              <a:latin typeface="Arial" panose="020B0604020202020204" pitchFamily="34" charset="0"/>
              <a:ea typeface="+mn-ea"/>
              <a:cs typeface="Arial" panose="020B0604020202020204" pitchFamily="34" charset="0"/>
            </a:rPr>
            <a:t>1  </a:t>
          </a:r>
          <a:r>
            <a:rPr lang="fr-CH" sz="900" b="0" i="0" u="none" strike="noStrike" baseline="0">
              <a:solidFill>
                <a:srgbClr val="000000"/>
              </a:solidFill>
              <a:latin typeface="Arial" panose="020B0604020202020204" pitchFamily="34" charset="0"/>
              <a:ea typeface="+mn-ea"/>
              <a:cs typeface="Arial" panose="020B0604020202020204" pitchFamily="34" charset="0"/>
            </a:rPr>
            <a:t>Mois de référence : décembre</a:t>
          </a:r>
          <a:endParaRPr lang="de-CH" sz="9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endParaRPr lang="de-CH" sz="9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r>
            <a:rPr lang="de-CH" sz="900" b="0" i="0" u="none" strike="noStrike" baseline="0">
              <a:solidFill>
                <a:srgbClr val="000000"/>
              </a:solidFill>
              <a:latin typeface="Arial" panose="020B0604020202020204" pitchFamily="34" charset="0"/>
              <a:ea typeface="+mn-ea"/>
              <a:cs typeface="Arial" panose="020B0604020202020204" pitchFamily="34" charset="0"/>
            </a:rPr>
            <a:t>Source : Office fédéral des assurances sociales, </a:t>
          </a:r>
          <a:r>
            <a:rPr lang="fr-CH" sz="900" b="0" i="0" u="none" strike="noStrike" baseline="0">
              <a:solidFill>
                <a:srgbClr val="000000"/>
              </a:solidFill>
              <a:latin typeface="Arial" panose="020B0604020202020204" pitchFamily="34" charset="0"/>
              <a:ea typeface="+mn-ea"/>
              <a:cs typeface="Arial" panose="020B0604020202020204" pitchFamily="34" charset="0"/>
            </a:rPr>
            <a:t>Secteur données de base et analyses</a:t>
          </a:r>
          <a:endParaRPr lang="de-CH" sz="900" b="0" i="0" u="none" strike="noStrike" baseline="0">
            <a:solidFill>
              <a:srgbClr val="000000"/>
            </a:solidFill>
            <a:latin typeface="Arial" panose="020B0604020202020204" pitchFamily="34" charset="0"/>
            <a:ea typeface="+mn-ea"/>
            <a:cs typeface="Arial" panose="020B0604020202020204" pitchFamily="34" charset="0"/>
          </a:endParaRPr>
        </a:p>
      </xdr:txBody>
    </xdr:sp>
    <xdr:clientData/>
  </xdr:twoCellAnchor>
  <xdr:twoCellAnchor>
    <xdr:from>
      <xdr:col>2</xdr:col>
      <xdr:colOff>95249</xdr:colOff>
      <xdr:row>52</xdr:row>
      <xdr:rowOff>44450</xdr:rowOff>
    </xdr:from>
    <xdr:to>
      <xdr:col>3</xdr:col>
      <xdr:colOff>1284604</xdr:colOff>
      <xdr:row>56</xdr:row>
      <xdr:rowOff>133349</xdr:rowOff>
    </xdr:to>
    <xdr:sp macro="" textlink="">
      <xdr:nvSpPr>
        <xdr:cNvPr id="15" name="Textfeld 14">
          <a:extLst>
            <a:ext uri="{FF2B5EF4-FFF2-40B4-BE49-F238E27FC236}">
              <a16:creationId xmlns:a16="http://schemas.microsoft.com/office/drawing/2014/main" id="{DB26A5E2-1246-47B4-BF75-E5DCA10033A4}"/>
            </a:ext>
          </a:extLst>
        </xdr:cNvPr>
        <xdr:cNvSpPr txBox="1"/>
      </xdr:nvSpPr>
      <xdr:spPr>
        <a:xfrm>
          <a:off x="2800349" y="9150350"/>
          <a:ext cx="2541905" cy="622299"/>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marL="0" indent="0" algn="l" rtl="0">
            <a:defRPr sz="1000"/>
          </a:pPr>
          <a:r>
            <a:rPr lang="de-CH" sz="900" b="0" i="0" u="none" strike="noStrike" baseline="0">
              <a:solidFill>
                <a:srgbClr val="000000"/>
              </a:solidFill>
              <a:latin typeface="Arial" panose="020B0604020202020204" pitchFamily="34" charset="0"/>
              <a:ea typeface="+mn-ea"/>
              <a:cs typeface="Arial" panose="020B0604020202020204" pitchFamily="34" charset="0"/>
            </a:rPr>
            <a:t>1  Stichmonat 31. Dezember</a:t>
          </a:r>
        </a:p>
        <a:p>
          <a:pPr marL="0" indent="0" algn="l" rtl="0">
            <a:defRPr sz="1000"/>
          </a:pPr>
          <a:endParaRPr lang="de-CH" sz="9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r>
            <a:rPr lang="de-CH" sz="900" b="0" i="0" u="none" strike="noStrike" baseline="0">
              <a:solidFill>
                <a:srgbClr val="000000"/>
              </a:solidFill>
              <a:latin typeface="Arial" panose="020B0604020202020204" pitchFamily="34" charset="0"/>
              <a:ea typeface="+mn-ea"/>
              <a:cs typeface="Arial" panose="020B0604020202020204" pitchFamily="34" charset="0"/>
            </a:rPr>
            <a:t>Quelle: Bundesamt für Sozialversicherungen, Bereich Datengrundlagen und Analysen</a:t>
          </a:r>
        </a:p>
      </xdr:txBody>
    </xdr:sp>
    <xdr:clientData/>
  </xdr:twoCellAnchor>
  <xdr:twoCellAnchor>
    <xdr:from>
      <xdr:col>0</xdr:col>
      <xdr:colOff>101600</xdr:colOff>
      <xdr:row>52</xdr:row>
      <xdr:rowOff>38101</xdr:rowOff>
    </xdr:from>
    <xdr:to>
      <xdr:col>2</xdr:col>
      <xdr:colOff>57150</xdr:colOff>
      <xdr:row>57</xdr:row>
      <xdr:rowOff>19051</xdr:rowOff>
    </xdr:to>
    <xdr:sp macro="" textlink="">
      <xdr:nvSpPr>
        <xdr:cNvPr id="16" name="Text Box 1">
          <a:extLst>
            <a:ext uri="{FF2B5EF4-FFF2-40B4-BE49-F238E27FC236}">
              <a16:creationId xmlns:a16="http://schemas.microsoft.com/office/drawing/2014/main" id="{E4033F2D-55D7-4350-BE99-3D10396AEF37}"/>
            </a:ext>
          </a:extLst>
        </xdr:cNvPr>
        <xdr:cNvSpPr txBox="1">
          <a:spLocks noChangeArrowheads="1"/>
        </xdr:cNvSpPr>
      </xdr:nvSpPr>
      <xdr:spPr bwMode="auto">
        <a:xfrm>
          <a:off x="101600" y="9144001"/>
          <a:ext cx="2660650" cy="6477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rgbClr val="000000"/>
              </a:solidFill>
              <a:latin typeface="Arial" panose="020B0604020202020204" pitchFamily="34" charset="0"/>
              <a:ea typeface="+mn-ea"/>
              <a:cs typeface="Arial" panose="020B0604020202020204" pitchFamily="34" charset="0"/>
            </a:rPr>
            <a:t>1  </a:t>
          </a:r>
          <a:r>
            <a:rPr lang="fr-CH" sz="900" b="0" i="0" u="none" strike="noStrike" baseline="0">
              <a:solidFill>
                <a:srgbClr val="000000"/>
              </a:solidFill>
              <a:latin typeface="Arial" panose="020B0604020202020204" pitchFamily="34" charset="0"/>
              <a:ea typeface="+mn-ea"/>
              <a:cs typeface="Arial" panose="020B0604020202020204" pitchFamily="34" charset="0"/>
            </a:rPr>
            <a:t>Mois de référence : décembre</a:t>
          </a:r>
          <a:endParaRPr lang="de-CH" sz="9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endParaRPr lang="de-CH" sz="9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r>
            <a:rPr lang="de-CH" sz="900" b="0" i="0" u="none" strike="noStrike" baseline="0">
              <a:solidFill>
                <a:srgbClr val="000000"/>
              </a:solidFill>
              <a:latin typeface="Arial" panose="020B0604020202020204" pitchFamily="34" charset="0"/>
              <a:ea typeface="+mn-ea"/>
              <a:cs typeface="Arial" panose="020B0604020202020204" pitchFamily="34" charset="0"/>
            </a:rPr>
            <a:t>Source : Office fédéral des assurances sociales, </a:t>
          </a:r>
          <a:r>
            <a:rPr lang="fr-CH" sz="900" b="0" i="0" u="none" strike="noStrike" baseline="0">
              <a:solidFill>
                <a:srgbClr val="000000"/>
              </a:solidFill>
              <a:latin typeface="Arial" panose="020B0604020202020204" pitchFamily="34" charset="0"/>
              <a:ea typeface="+mn-ea"/>
              <a:cs typeface="Arial" panose="020B0604020202020204" pitchFamily="34" charset="0"/>
            </a:rPr>
            <a:t>Secteur données de base et analyses</a:t>
          </a:r>
          <a:endParaRPr lang="de-CH" sz="900" b="0" i="0" u="none" strike="noStrike" baseline="0">
            <a:solidFill>
              <a:srgbClr val="000000"/>
            </a:solidFill>
            <a:latin typeface="Arial" panose="020B0604020202020204" pitchFamily="34" charset="0"/>
            <a:ea typeface="+mn-ea"/>
            <a:cs typeface="Arial" panose="020B0604020202020204" pitchFamily="34" charset="0"/>
          </a:endParaRPr>
        </a:p>
      </xdr:txBody>
    </xdr:sp>
    <xdr:clientData/>
  </xdr:twoCellAnchor>
  <xdr:twoCellAnchor>
    <xdr:from>
      <xdr:col>2</xdr:col>
      <xdr:colOff>57149</xdr:colOff>
      <xdr:row>95</xdr:row>
      <xdr:rowOff>123826</xdr:rowOff>
    </xdr:from>
    <xdr:to>
      <xdr:col>4</xdr:col>
      <xdr:colOff>0</xdr:colOff>
      <xdr:row>101</xdr:row>
      <xdr:rowOff>76200</xdr:rowOff>
    </xdr:to>
    <xdr:sp macro="" textlink="">
      <xdr:nvSpPr>
        <xdr:cNvPr id="9" name="Textfeld 8">
          <a:extLst>
            <a:ext uri="{FF2B5EF4-FFF2-40B4-BE49-F238E27FC236}">
              <a16:creationId xmlns:a16="http://schemas.microsoft.com/office/drawing/2014/main" id="{C793E0C8-65DC-4812-8F1A-71E6B62422C6}"/>
            </a:ext>
          </a:extLst>
        </xdr:cNvPr>
        <xdr:cNvSpPr txBox="1"/>
      </xdr:nvSpPr>
      <xdr:spPr>
        <a:xfrm>
          <a:off x="2762249" y="15582901"/>
          <a:ext cx="2752726" cy="752474"/>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marL="0" indent="0" algn="l" rtl="0">
            <a:defRPr sz="1000"/>
          </a:pPr>
          <a:r>
            <a:rPr lang="de-CH" sz="900" b="0" i="0" u="none" strike="noStrike" baseline="0">
              <a:solidFill>
                <a:srgbClr val="000000"/>
              </a:solidFill>
              <a:latin typeface="Arial" panose="020B0604020202020204" pitchFamily="34" charset="0"/>
              <a:ea typeface="+mn-ea"/>
              <a:cs typeface="Arial" panose="020B0604020202020204" pitchFamily="34" charset="0"/>
            </a:rPr>
            <a:t>1  Stichmonat Dezember</a:t>
          </a:r>
        </a:p>
        <a:p>
          <a:pPr marL="0" indent="0" algn="l" rtl="0">
            <a:defRPr sz="1000"/>
          </a:pPr>
          <a:r>
            <a:rPr lang="de-CH" sz="900" b="0" i="0" u="none" strike="noStrike" baseline="0">
              <a:solidFill>
                <a:srgbClr val="000000"/>
              </a:solidFill>
              <a:latin typeface="Arial" panose="020B0604020202020204" pitchFamily="34" charset="0"/>
              <a:ea typeface="+mn-ea"/>
              <a:cs typeface="Arial" panose="020B0604020202020204" pitchFamily="34" charset="0"/>
            </a:rPr>
            <a:t>2  Jahreswerte</a:t>
          </a:r>
        </a:p>
        <a:p>
          <a:pPr marL="0" indent="0" algn="l" rtl="0">
            <a:defRPr sz="1000"/>
          </a:pPr>
          <a:endParaRPr lang="de-CH" sz="9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r>
            <a:rPr lang="de-CH" sz="900" b="0" i="0" u="none" strike="noStrike" baseline="0">
              <a:solidFill>
                <a:srgbClr val="000000"/>
              </a:solidFill>
              <a:latin typeface="Arial" panose="020B0604020202020204" pitchFamily="34" charset="0"/>
              <a:ea typeface="+mn-ea"/>
              <a:cs typeface="Arial" panose="020B0604020202020204" pitchFamily="34" charset="0"/>
            </a:rPr>
            <a:t>Quelle: Bundesamt für Sozialversicherungen, Bereich Datengrundlagen und Analysen</a:t>
          </a:r>
        </a:p>
      </xdr:txBody>
    </xdr:sp>
    <xdr:clientData/>
  </xdr:twoCellAnchor>
  <xdr:twoCellAnchor>
    <xdr:from>
      <xdr:col>0</xdr:col>
      <xdr:colOff>0</xdr:colOff>
      <xdr:row>96</xdr:row>
      <xdr:rowOff>9524</xdr:rowOff>
    </xdr:from>
    <xdr:to>
      <xdr:col>2</xdr:col>
      <xdr:colOff>0</xdr:colOff>
      <xdr:row>101</xdr:row>
      <xdr:rowOff>114299</xdr:rowOff>
    </xdr:to>
    <xdr:sp macro="" textlink="">
      <xdr:nvSpPr>
        <xdr:cNvPr id="12" name="Text Box 1">
          <a:extLst>
            <a:ext uri="{FF2B5EF4-FFF2-40B4-BE49-F238E27FC236}">
              <a16:creationId xmlns:a16="http://schemas.microsoft.com/office/drawing/2014/main" id="{BA60F61C-74BD-47A3-BCE8-CFFE63E958C8}"/>
            </a:ext>
          </a:extLst>
        </xdr:cNvPr>
        <xdr:cNvSpPr txBox="1">
          <a:spLocks noChangeArrowheads="1"/>
        </xdr:cNvSpPr>
      </xdr:nvSpPr>
      <xdr:spPr bwMode="auto">
        <a:xfrm>
          <a:off x="0" y="15601949"/>
          <a:ext cx="2705100" cy="7715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marL="0" indent="0" algn="l" rtl="0" eaLnBrk="1" fontAlgn="auto" latinLnBrk="0" hangingPunct="1">
            <a:defRPr sz="1000"/>
          </a:pPr>
          <a:r>
            <a:rPr lang="de-CH" sz="900" b="0" i="0" u="none" strike="noStrike" baseline="0">
              <a:solidFill>
                <a:srgbClr val="000000"/>
              </a:solidFill>
              <a:latin typeface="Arial" panose="020B0604020202020204" pitchFamily="34" charset="0"/>
              <a:ea typeface="+mn-ea"/>
              <a:cs typeface="Arial" panose="020B0604020202020204" pitchFamily="34" charset="0"/>
            </a:rPr>
            <a:t>1  </a:t>
          </a:r>
          <a:r>
            <a:rPr lang="fr-CH" sz="900" b="0" i="0" u="none" strike="noStrike" baseline="0">
              <a:solidFill>
                <a:srgbClr val="000000"/>
              </a:solidFill>
              <a:latin typeface="Arial" panose="020B0604020202020204" pitchFamily="34" charset="0"/>
              <a:ea typeface="+mn-ea"/>
              <a:cs typeface="Arial" panose="020B0604020202020204" pitchFamily="34" charset="0"/>
            </a:rPr>
            <a:t>Mois de référence : décembre</a:t>
          </a:r>
          <a:endParaRPr lang="de-CH" sz="9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r>
            <a:rPr lang="de-CH" sz="900" b="0" i="0" u="none" strike="noStrike" baseline="0">
              <a:solidFill>
                <a:srgbClr val="000000"/>
              </a:solidFill>
              <a:latin typeface="Arial" panose="020B0604020202020204" pitchFamily="34" charset="0"/>
              <a:ea typeface="+mn-ea"/>
              <a:cs typeface="Arial" panose="020B0604020202020204" pitchFamily="34" charset="0"/>
            </a:rPr>
            <a:t>2  Valeurs annuelles</a:t>
          </a:r>
        </a:p>
        <a:p>
          <a:pPr marL="0" indent="0" algn="l" rtl="0">
            <a:defRPr sz="1000"/>
          </a:pPr>
          <a:endParaRPr lang="de-CH" sz="9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r>
            <a:rPr lang="de-CH" sz="900" b="0" i="0" u="none" strike="noStrike" baseline="0">
              <a:solidFill>
                <a:srgbClr val="000000"/>
              </a:solidFill>
              <a:latin typeface="Arial" panose="020B0604020202020204" pitchFamily="34" charset="0"/>
              <a:ea typeface="+mn-ea"/>
              <a:cs typeface="Arial" panose="020B0604020202020204" pitchFamily="34" charset="0"/>
            </a:rPr>
            <a:t>Source : Office fédéral des assurances sociales, </a:t>
          </a:r>
          <a:r>
            <a:rPr lang="fr-CH" sz="900" b="0" i="0" u="none" strike="noStrike" baseline="0">
              <a:solidFill>
                <a:srgbClr val="000000"/>
              </a:solidFill>
              <a:latin typeface="Arial" panose="020B0604020202020204" pitchFamily="34" charset="0"/>
              <a:ea typeface="+mn-ea"/>
              <a:cs typeface="Arial" panose="020B0604020202020204" pitchFamily="34" charset="0"/>
            </a:rPr>
            <a:t>Secteur données de base et analyses</a:t>
          </a:r>
          <a:endParaRPr lang="de-CH" sz="900" b="0" i="0" u="none" strike="noStrike" baseline="0">
            <a:solidFill>
              <a:srgbClr val="000000"/>
            </a:solidFill>
            <a:latin typeface="Arial" panose="020B0604020202020204" pitchFamily="34" charset="0"/>
            <a:ea typeface="+mn-ea"/>
            <a:cs typeface="Arial" panose="020B0604020202020204" pitchFamily="34" charset="0"/>
          </a:endParaRPr>
        </a:p>
      </xdr:txBody>
    </xdr:sp>
    <xdr:clientData/>
  </xdr:twoCellAnchor>
  <xdr:twoCellAnchor>
    <xdr:from>
      <xdr:col>0</xdr:col>
      <xdr:colOff>66675</xdr:colOff>
      <xdr:row>59</xdr:row>
      <xdr:rowOff>9525</xdr:rowOff>
    </xdr:from>
    <xdr:to>
      <xdr:col>2</xdr:col>
      <xdr:colOff>0</xdr:colOff>
      <xdr:row>70</xdr:row>
      <xdr:rowOff>114300</xdr:rowOff>
    </xdr:to>
    <xdr:sp macro="" textlink="">
      <xdr:nvSpPr>
        <xdr:cNvPr id="13" name="Textfeld 12">
          <a:extLst>
            <a:ext uri="{FF2B5EF4-FFF2-40B4-BE49-F238E27FC236}">
              <a16:creationId xmlns:a16="http://schemas.microsoft.com/office/drawing/2014/main" id="{7CAD9067-4D42-4DFD-99F1-FEAA08F3E9B7}"/>
            </a:ext>
          </a:extLst>
        </xdr:cNvPr>
        <xdr:cNvSpPr txBox="1"/>
      </xdr:nvSpPr>
      <xdr:spPr>
        <a:xfrm>
          <a:off x="66675" y="10553700"/>
          <a:ext cx="2638425" cy="1571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CH" sz="900">
              <a:solidFill>
                <a:schemeClr val="dk1"/>
              </a:solidFill>
              <a:effectLst/>
              <a:latin typeface="Arial" panose="020B0604020202020204" pitchFamily="34" charset="0"/>
              <a:ea typeface="+mn-ea"/>
              <a:cs typeface="Arial" panose="020B0604020202020204" pitchFamily="34" charset="0"/>
            </a:rPr>
            <a:t>Les données présentées ici montrent les bénéficiaires au mois de référence de décembre. Ces chiffres sont donc inférieurs aux chiffres annuels présentés dans la statistique des allocations familiales, qui prennent notamment en compte les départs en cours d'année et comportent des doubles comptages en cas de changement d'employeur par exemple.</a:t>
          </a:r>
          <a:endParaRPr lang="de-CH" sz="900">
            <a:solidFill>
              <a:schemeClr val="dk1"/>
            </a:solidFill>
            <a:effectLst/>
            <a:latin typeface="Arial" panose="020B0604020202020204" pitchFamily="34" charset="0"/>
            <a:ea typeface="+mn-ea"/>
            <a:cs typeface="Arial" panose="020B0604020202020204" pitchFamily="34" charset="0"/>
          </a:endParaRPr>
        </a:p>
        <a:p>
          <a:endParaRPr lang="de-CH" sz="900">
            <a:latin typeface="Arial" panose="020B0604020202020204" pitchFamily="34" charset="0"/>
            <a:cs typeface="Arial" panose="020B0604020202020204" pitchFamily="34" charset="0"/>
          </a:endParaRPr>
        </a:p>
      </xdr:txBody>
    </xdr:sp>
    <xdr:clientData/>
  </xdr:twoCellAnchor>
  <xdr:twoCellAnchor>
    <xdr:from>
      <xdr:col>2</xdr:col>
      <xdr:colOff>76200</xdr:colOff>
      <xdr:row>59</xdr:row>
      <xdr:rowOff>0</xdr:rowOff>
    </xdr:from>
    <xdr:to>
      <xdr:col>3</xdr:col>
      <xdr:colOff>1400175</xdr:colOff>
      <xdr:row>70</xdr:row>
      <xdr:rowOff>114300</xdr:rowOff>
    </xdr:to>
    <xdr:sp macro="" textlink="">
      <xdr:nvSpPr>
        <xdr:cNvPr id="14" name="Textfeld 13">
          <a:extLst>
            <a:ext uri="{FF2B5EF4-FFF2-40B4-BE49-F238E27FC236}">
              <a16:creationId xmlns:a16="http://schemas.microsoft.com/office/drawing/2014/main" id="{C38F3CE3-80FE-4F51-BDF4-BAD928E893A1}"/>
            </a:ext>
          </a:extLst>
        </xdr:cNvPr>
        <xdr:cNvSpPr txBox="1"/>
      </xdr:nvSpPr>
      <xdr:spPr>
        <a:xfrm>
          <a:off x="2781300" y="10544175"/>
          <a:ext cx="2676525" cy="1581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e-CH" sz="900">
              <a:solidFill>
                <a:schemeClr val="dk1"/>
              </a:solidFill>
              <a:effectLst/>
              <a:latin typeface="Arial" panose="020B0604020202020204" pitchFamily="34" charset="0"/>
              <a:ea typeface="+mn-ea"/>
              <a:cs typeface="Arial" panose="020B0604020202020204" pitchFamily="34" charset="0"/>
            </a:rPr>
            <a:t>Die hier aufgeführten Daten zeigen die Beziehenden im Stichmonat Dezember. Diese Zahlen liegen deshalb tiefer als die in der Familienzulagenstatistik ausgewiesenen Jahreszahlen, welche u.a. auch Abgänge während dem Jahr berücksichtigen und z.B. bei Arbeitgeberwechsel Doppelzählungen beinhalten.</a:t>
          </a:r>
        </a:p>
        <a:p>
          <a:endParaRPr lang="de-CH" sz="9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38099</xdr:colOff>
      <xdr:row>55</xdr:row>
      <xdr:rowOff>47626</xdr:rowOff>
    </xdr:from>
    <xdr:to>
      <xdr:col>3</xdr:col>
      <xdr:colOff>1381125</xdr:colOff>
      <xdr:row>69</xdr:row>
      <xdr:rowOff>66676</xdr:rowOff>
    </xdr:to>
    <xdr:sp macro="" textlink="">
      <xdr:nvSpPr>
        <xdr:cNvPr id="7" name="Textfeld 6">
          <a:extLst>
            <a:ext uri="{FF2B5EF4-FFF2-40B4-BE49-F238E27FC236}">
              <a16:creationId xmlns:a16="http://schemas.microsoft.com/office/drawing/2014/main" id="{00000000-0008-0000-0000-000007000000}"/>
            </a:ext>
          </a:extLst>
        </xdr:cNvPr>
        <xdr:cNvSpPr txBox="1"/>
      </xdr:nvSpPr>
      <xdr:spPr>
        <a:xfrm>
          <a:off x="2809874" y="7077076"/>
          <a:ext cx="2695576" cy="188595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marL="0" indent="0" algn="l" rtl="0">
            <a:defRPr sz="1000"/>
          </a:pPr>
          <a:r>
            <a:rPr lang="de-CH" sz="900" b="0" i="0" u="none" strike="noStrike" baseline="0">
              <a:solidFill>
                <a:srgbClr val="000000"/>
              </a:solidFill>
              <a:latin typeface="Arial" panose="020B0604020202020204" pitchFamily="34" charset="0"/>
              <a:ea typeface="+mn-ea"/>
              <a:cs typeface="Arial" panose="020B0604020202020204" pitchFamily="34" charset="0"/>
            </a:rPr>
            <a:t>1  Stichmonat Dezember</a:t>
          </a:r>
        </a:p>
        <a:p>
          <a:pPr marL="0" indent="0" algn="l" rtl="0">
            <a:defRPr sz="1000"/>
          </a:pPr>
          <a:r>
            <a:rPr lang="de-CH" sz="900" b="0" i="0" u="none" strike="noStrike" baseline="0">
              <a:solidFill>
                <a:srgbClr val="000000"/>
              </a:solidFill>
              <a:latin typeface="Arial" panose="020B0604020202020204" pitchFamily="34" charset="0"/>
              <a:ea typeface="+mn-ea"/>
              <a:cs typeface="Arial" panose="020B0604020202020204" pitchFamily="34" charset="0"/>
            </a:rPr>
            <a:t>2  Jahreswerte</a:t>
          </a:r>
        </a:p>
        <a:p>
          <a:pPr marL="0" indent="0" algn="l" rtl="0">
            <a:defRPr sz="1000"/>
          </a:pPr>
          <a:r>
            <a:rPr lang="de-CH" sz="900" b="0" i="0" u="none" strike="noStrike" baseline="0">
              <a:solidFill>
                <a:srgbClr val="000000"/>
              </a:solidFill>
              <a:latin typeface="Arial" panose="020B0604020202020204" pitchFamily="34" charset="0"/>
              <a:ea typeface="+mn-ea"/>
              <a:cs typeface="Arial" panose="020B0604020202020204" pitchFamily="34" charset="0"/>
            </a:rPr>
            <a:t>3  Zahlen ohne internationale Differenzzahlungen</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rgbClr val="000000"/>
              </a:solidFill>
              <a:latin typeface="Arial" panose="020B0604020202020204" pitchFamily="34" charset="0"/>
              <a:ea typeface="+mn-ea"/>
              <a:cs typeface="Arial" panose="020B0604020202020204" pitchFamily="34" charset="0"/>
            </a:rPr>
            <a:t>Die Statistikprogramme für die Auswertung der Familienzulagen im FamZReg wurden 2025 überarbeitet. Interkantonale Differenzzulagen wurden besser modelliert und Mehrfachzählungen bereinigt. Dies führt zu kleinen Abweichungen in der Zeitreihe im Vergleich zu den bisher publizierten Zahlen.</a:t>
          </a:r>
        </a:p>
        <a:p>
          <a:pPr marL="0" indent="0" algn="l" rtl="0">
            <a:defRPr sz="1000"/>
          </a:pPr>
          <a:endParaRPr lang="de-CH" sz="9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r>
            <a:rPr lang="de-CH" sz="900" b="0" i="0" u="none" strike="noStrike" baseline="0">
              <a:solidFill>
                <a:srgbClr val="000000"/>
              </a:solidFill>
              <a:latin typeface="Arial" panose="020B0604020202020204" pitchFamily="34" charset="0"/>
              <a:ea typeface="+mn-ea"/>
              <a:cs typeface="Arial" panose="020B0604020202020204" pitchFamily="34" charset="0"/>
            </a:rPr>
            <a:t>Quelle: Bundesamt für Sozialversicherungen, Bereich Datengrundlagen und Analysen</a:t>
          </a:r>
        </a:p>
      </xdr:txBody>
    </xdr:sp>
    <xdr:clientData/>
  </xdr:twoCellAnchor>
  <xdr:twoCellAnchor>
    <xdr:from>
      <xdr:col>0</xdr:col>
      <xdr:colOff>47625</xdr:colOff>
      <xdr:row>55</xdr:row>
      <xdr:rowOff>66675</xdr:rowOff>
    </xdr:from>
    <xdr:to>
      <xdr:col>2</xdr:col>
      <xdr:colOff>0</xdr:colOff>
      <xdr:row>72</xdr:row>
      <xdr:rowOff>47624</xdr:rowOff>
    </xdr:to>
    <xdr:sp macro="" textlink="">
      <xdr:nvSpPr>
        <xdr:cNvPr id="8" name="Text Box 1">
          <a:extLst>
            <a:ext uri="{FF2B5EF4-FFF2-40B4-BE49-F238E27FC236}">
              <a16:creationId xmlns:a16="http://schemas.microsoft.com/office/drawing/2014/main" id="{00000000-0008-0000-0000-000008000000}"/>
            </a:ext>
          </a:extLst>
        </xdr:cNvPr>
        <xdr:cNvSpPr txBox="1">
          <a:spLocks noChangeArrowheads="1"/>
        </xdr:cNvSpPr>
      </xdr:nvSpPr>
      <xdr:spPr bwMode="auto">
        <a:xfrm>
          <a:off x="47625" y="7096125"/>
          <a:ext cx="2724150" cy="1047749"/>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lvl="0"/>
          <a:r>
            <a:rPr lang="de-CH" sz="900" b="0" i="0" u="none" strike="noStrike" baseline="0">
              <a:solidFill>
                <a:srgbClr val="000000"/>
              </a:solidFill>
              <a:latin typeface="Arial" panose="020B0604020202020204" pitchFamily="34" charset="0"/>
              <a:ea typeface="+mn-ea"/>
              <a:cs typeface="Arial" panose="020B0604020202020204" pitchFamily="34" charset="0"/>
            </a:rPr>
            <a:t>1  </a:t>
          </a:r>
          <a:r>
            <a:rPr lang="fr-CH" sz="900" b="0" i="0" u="none" strike="noStrike" baseline="0">
              <a:solidFill>
                <a:srgbClr val="000000"/>
              </a:solidFill>
              <a:latin typeface="Arial" panose="020B0604020202020204" pitchFamily="34" charset="0"/>
              <a:ea typeface="+mn-ea"/>
              <a:cs typeface="Arial" panose="020B0604020202020204" pitchFamily="34" charset="0"/>
            </a:rPr>
            <a:t>Mois de référence : décembre</a:t>
          </a:r>
          <a:endParaRPr lang="de-CH" sz="9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r>
            <a:rPr lang="de-CH" sz="900" b="0" i="0" u="none" strike="noStrike" baseline="0">
              <a:solidFill>
                <a:srgbClr val="000000"/>
              </a:solidFill>
              <a:latin typeface="Arial" panose="020B0604020202020204" pitchFamily="34" charset="0"/>
              <a:ea typeface="+mn-ea"/>
              <a:cs typeface="Arial" panose="020B0604020202020204" pitchFamily="34" charset="0"/>
            </a:rPr>
            <a:t>2  Valeurs annuelles</a:t>
          </a:r>
        </a:p>
        <a:p>
          <a:pPr marL="0" lvl="0" indent="0" algn="l" rtl="0">
            <a:defRPr sz="1000"/>
          </a:pPr>
          <a:r>
            <a:rPr lang="de-CH" sz="900" b="0" i="0" u="none" strike="noStrike" baseline="0">
              <a:solidFill>
                <a:srgbClr val="000000"/>
              </a:solidFill>
              <a:latin typeface="Arial" panose="020B0604020202020204" pitchFamily="34" charset="0"/>
              <a:ea typeface="+mn-ea"/>
              <a:cs typeface="Arial" panose="020B0604020202020204" pitchFamily="34" charset="0"/>
            </a:rPr>
            <a:t>3  </a:t>
          </a:r>
          <a:r>
            <a:rPr lang="fr-CH" sz="900" b="0" i="0" u="none" strike="noStrike" baseline="0">
              <a:solidFill>
                <a:srgbClr val="000000"/>
              </a:solidFill>
              <a:latin typeface="Arial" panose="020B0604020202020204" pitchFamily="34" charset="0"/>
              <a:ea typeface="+mn-ea"/>
              <a:cs typeface="Arial" panose="020B0604020202020204" pitchFamily="34" charset="0"/>
            </a:rPr>
            <a:t>Chiffres sans les versements différentiels à l’étranger</a:t>
          </a:r>
        </a:p>
        <a:p>
          <a:pPr marL="0" lvl="0" indent="0" algn="l" rtl="0">
            <a:defRPr sz="1000"/>
          </a:pPr>
          <a:r>
            <a:rPr lang="de-CH" sz="900" b="0" i="0" u="none" strike="noStrike" baseline="0">
              <a:solidFill>
                <a:srgbClr val="000000"/>
              </a:solidFill>
              <a:latin typeface="Arial" panose="020B0604020202020204" pitchFamily="34" charset="0"/>
              <a:ea typeface="+mn-ea"/>
              <a:cs typeface="Arial" panose="020B0604020202020204" pitchFamily="34" charset="0"/>
            </a:rPr>
            <a:t>Les programmes statistiques utilisés pour l'évaluation des allocations familiales dans le FamZReg ont été révisés en 2025. Les allocations différentielles intercantonales ont été mieux modélisées et les comptages multiples ont été corrigés. Il en résulte de légers écarts dans la série chronologique par rapport aux chiffres publiés jusqu'à présent.</a:t>
          </a:r>
        </a:p>
        <a:p>
          <a:pPr marL="0" indent="0" algn="l" rtl="0">
            <a:defRPr sz="1000"/>
          </a:pPr>
          <a:endParaRPr lang="de-CH" sz="900" b="0" i="0" u="none" strike="noStrike" baseline="0">
            <a:solidFill>
              <a:srgbClr val="000000"/>
            </a:solidFill>
            <a:latin typeface="Arial" panose="020B0604020202020204" pitchFamily="34" charset="0"/>
            <a:ea typeface="+mn-ea"/>
            <a:cs typeface="Arial" panose="020B0604020202020204" pitchFamily="34" charset="0"/>
          </a:endParaRPr>
        </a:p>
        <a:p>
          <a:pPr marL="0" indent="0" algn="l" rtl="0">
            <a:defRPr sz="1000"/>
          </a:pPr>
          <a:r>
            <a:rPr lang="de-CH" sz="900" b="0" i="0" u="none" strike="noStrike" baseline="0">
              <a:solidFill>
                <a:srgbClr val="000000"/>
              </a:solidFill>
              <a:latin typeface="Arial" panose="020B0604020202020204" pitchFamily="34" charset="0"/>
              <a:ea typeface="+mn-ea"/>
              <a:cs typeface="Arial" panose="020B0604020202020204" pitchFamily="34" charset="0"/>
            </a:rPr>
            <a:t>Source : Office fédéral des assurances sociales, </a:t>
          </a:r>
          <a:r>
            <a:rPr lang="fr-CH" sz="900" b="0" i="0" u="none" strike="noStrike" baseline="0">
              <a:solidFill>
                <a:srgbClr val="000000"/>
              </a:solidFill>
              <a:latin typeface="Arial" panose="020B0604020202020204" pitchFamily="34" charset="0"/>
              <a:ea typeface="+mn-ea"/>
              <a:cs typeface="Arial" panose="020B0604020202020204" pitchFamily="34" charset="0"/>
            </a:rPr>
            <a:t>Secteur données de base et analyses</a:t>
          </a:r>
          <a:endParaRPr lang="de-CH" sz="900" b="0" i="0" u="none" strike="noStrike" baseline="0">
            <a:solidFill>
              <a:srgbClr val="000000"/>
            </a:solidFill>
            <a:latin typeface="Arial" panose="020B0604020202020204" pitchFamily="34" charset="0"/>
            <a:ea typeface="+mn-ea"/>
            <a:cs typeface="Arial" panose="020B0604020202020204" pitchFamily="34" charset="0"/>
          </a:endParaRPr>
        </a:p>
      </xdr:txBody>
    </xdr:sp>
    <xdr:clientData/>
  </xdr:twoCellAnchor>
  <xdr:twoCellAnchor>
    <xdr:from>
      <xdr:col>0</xdr:col>
      <xdr:colOff>95250</xdr:colOff>
      <xdr:row>73</xdr:row>
      <xdr:rowOff>9525</xdr:rowOff>
    </xdr:from>
    <xdr:to>
      <xdr:col>1</xdr:col>
      <xdr:colOff>1381125</xdr:colOff>
      <xdr:row>84</xdr:row>
      <xdr:rowOff>85725</xdr:rowOff>
    </xdr:to>
    <xdr:sp macro="" textlink="">
      <xdr:nvSpPr>
        <xdr:cNvPr id="3" name="Textfeld 2">
          <a:extLst>
            <a:ext uri="{FF2B5EF4-FFF2-40B4-BE49-F238E27FC236}">
              <a16:creationId xmlns:a16="http://schemas.microsoft.com/office/drawing/2014/main" id="{BCBAF143-649B-4938-B054-A65196D0FA53}"/>
            </a:ext>
          </a:extLst>
        </xdr:cNvPr>
        <xdr:cNvSpPr txBox="1"/>
      </xdr:nvSpPr>
      <xdr:spPr>
        <a:xfrm>
          <a:off x="95250" y="8239125"/>
          <a:ext cx="2638425" cy="1571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CH" sz="900">
              <a:solidFill>
                <a:schemeClr val="dk1"/>
              </a:solidFill>
              <a:effectLst/>
              <a:latin typeface="Arial" panose="020B0604020202020204" pitchFamily="34" charset="0"/>
              <a:ea typeface="+mn-ea"/>
              <a:cs typeface="Arial" panose="020B0604020202020204" pitchFamily="34" charset="0"/>
            </a:rPr>
            <a:t>Les données présentées ici montrent les bénéficiaires au mois de référence de décembre. Ces chiffres sont donc inférieurs aux chiffres annuels présentés dans la statistique des allocations familiales, qui prennent notamment en compte les départs en cours d'année et comportent des doubles comptages en cas de changement d'employeur par exemple.</a:t>
          </a:r>
          <a:endParaRPr lang="de-CH" sz="900">
            <a:solidFill>
              <a:schemeClr val="dk1"/>
            </a:solidFill>
            <a:effectLst/>
            <a:latin typeface="Arial" panose="020B0604020202020204" pitchFamily="34" charset="0"/>
            <a:ea typeface="+mn-ea"/>
            <a:cs typeface="Arial" panose="020B0604020202020204" pitchFamily="34" charset="0"/>
          </a:endParaRPr>
        </a:p>
        <a:p>
          <a:endParaRPr lang="de-CH" sz="900">
            <a:latin typeface="Arial" panose="020B0604020202020204" pitchFamily="34" charset="0"/>
            <a:cs typeface="Arial" panose="020B0604020202020204" pitchFamily="34" charset="0"/>
          </a:endParaRPr>
        </a:p>
      </xdr:txBody>
    </xdr:sp>
    <xdr:clientData/>
  </xdr:twoCellAnchor>
  <xdr:twoCellAnchor>
    <xdr:from>
      <xdr:col>2</xdr:col>
      <xdr:colOff>38100</xdr:colOff>
      <xdr:row>73</xdr:row>
      <xdr:rowOff>0</xdr:rowOff>
    </xdr:from>
    <xdr:to>
      <xdr:col>3</xdr:col>
      <xdr:colOff>1362075</xdr:colOff>
      <xdr:row>84</xdr:row>
      <xdr:rowOff>85725</xdr:rowOff>
    </xdr:to>
    <xdr:sp macro="" textlink="">
      <xdr:nvSpPr>
        <xdr:cNvPr id="4" name="Textfeld 3">
          <a:extLst>
            <a:ext uri="{FF2B5EF4-FFF2-40B4-BE49-F238E27FC236}">
              <a16:creationId xmlns:a16="http://schemas.microsoft.com/office/drawing/2014/main" id="{2E0E8577-9869-4DE9-ABC6-F9717384AC64}"/>
            </a:ext>
          </a:extLst>
        </xdr:cNvPr>
        <xdr:cNvSpPr txBox="1"/>
      </xdr:nvSpPr>
      <xdr:spPr>
        <a:xfrm>
          <a:off x="2809875" y="8229600"/>
          <a:ext cx="2676525" cy="1581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e-CH" sz="900">
              <a:solidFill>
                <a:schemeClr val="dk1"/>
              </a:solidFill>
              <a:effectLst/>
              <a:latin typeface="Arial" panose="020B0604020202020204" pitchFamily="34" charset="0"/>
              <a:ea typeface="+mn-ea"/>
              <a:cs typeface="Arial" panose="020B0604020202020204" pitchFamily="34" charset="0"/>
            </a:rPr>
            <a:t>Die hier aufgeführten Daten zeigen die Beziehenden im Stichmonat Dezember. Diese Zahlen liegen deshalb tiefer als die in der Familienzulagenstatistik ausgewiesenen Jahreszahlen, welche u.a. auch Abgänge während dem Jahr berücksichtigen und z.B. bei Arbeitgeberwechsel Doppelzählungen beinhalten.</a:t>
          </a:r>
        </a:p>
        <a:p>
          <a:endParaRPr lang="de-CH" sz="9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812B3-C0EC-4787-9A99-B22457D74EE1}">
  <sheetPr>
    <pageSetUpPr fitToPage="1"/>
  </sheetPr>
  <dimension ref="A1:S101"/>
  <sheetViews>
    <sheetView zoomScaleNormal="100" zoomScaleSheetLayoutView="100" workbookViewId="0">
      <selection sqref="A1:B1"/>
    </sheetView>
  </sheetViews>
  <sheetFormatPr baseColWidth="10" defaultColWidth="12" defaultRowHeight="10.5" outlineLevelRow="1" x14ac:dyDescent="0.15"/>
  <cols>
    <col min="1" max="3" width="23.6640625" customWidth="1"/>
    <col min="4" max="4" width="25.5" customWidth="1"/>
    <col min="5" max="13" width="12.6640625" customWidth="1"/>
  </cols>
  <sheetData>
    <row r="1" spans="1:14" ht="115.5" customHeight="1" x14ac:dyDescent="0.15">
      <c r="A1" s="73" t="s">
        <v>48</v>
      </c>
      <c r="B1" s="73"/>
      <c r="C1" s="73" t="s">
        <v>49</v>
      </c>
      <c r="D1" s="73"/>
    </row>
    <row r="2" spans="1:14" ht="12.75" x14ac:dyDescent="0.15">
      <c r="E2" s="10"/>
    </row>
    <row r="4" spans="1:14" ht="12.75" x14ac:dyDescent="0.15">
      <c r="E4" s="8"/>
      <c r="L4" s="8"/>
      <c r="N4" s="9"/>
    </row>
    <row r="5" spans="1:14" ht="12.75" x14ac:dyDescent="0.15">
      <c r="E5" s="8"/>
      <c r="L5" s="8"/>
      <c r="N5" s="9"/>
    </row>
    <row r="7" spans="1:14" x14ac:dyDescent="0.15">
      <c r="N7" s="7"/>
    </row>
    <row r="29" spans="1:4" ht="109.5" customHeight="1" x14ac:dyDescent="0.15">
      <c r="A29" s="73" t="s">
        <v>50</v>
      </c>
      <c r="B29" s="73"/>
      <c r="C29" s="73" t="s">
        <v>51</v>
      </c>
      <c r="D29" s="73"/>
    </row>
    <row r="73" spans="1:19" ht="12.75" x14ac:dyDescent="0.2">
      <c r="A73" s="74" t="s">
        <v>37</v>
      </c>
      <c r="B73" s="75"/>
      <c r="C73" s="74" t="s">
        <v>36</v>
      </c>
      <c r="D73" s="75"/>
      <c r="E73" s="1">
        <v>2009</v>
      </c>
      <c r="F73" s="1">
        <v>2010</v>
      </c>
      <c r="G73" s="1">
        <v>2011</v>
      </c>
      <c r="H73" s="1">
        <v>2012</v>
      </c>
      <c r="I73" s="1">
        <v>2013</v>
      </c>
      <c r="J73" s="1">
        <v>2014</v>
      </c>
      <c r="K73" s="1">
        <v>2015</v>
      </c>
      <c r="L73" s="1">
        <v>2016</v>
      </c>
      <c r="M73" s="27">
        <v>2017</v>
      </c>
      <c r="N73" s="1">
        <v>2018</v>
      </c>
      <c r="O73" s="1">
        <v>2019</v>
      </c>
      <c r="P73" s="1">
        <v>2020</v>
      </c>
      <c r="Q73" s="1">
        <v>2021</v>
      </c>
      <c r="R73" s="1">
        <v>2022</v>
      </c>
      <c r="S73" s="1">
        <v>2023</v>
      </c>
    </row>
    <row r="74" spans="1:19" ht="12.75" x14ac:dyDescent="0.2">
      <c r="A74" s="74" t="s">
        <v>39</v>
      </c>
      <c r="B74" s="75"/>
      <c r="C74" s="74" t="s">
        <v>38</v>
      </c>
      <c r="D74" s="75"/>
      <c r="E74" s="21">
        <v>924.85900000000004</v>
      </c>
      <c r="F74" s="22">
        <v>946.25800000000004</v>
      </c>
      <c r="G74" s="22">
        <v>957.59799999999996</v>
      </c>
      <c r="H74" s="22">
        <v>958.63800000000003</v>
      </c>
      <c r="I74" s="22">
        <v>995.56299999999999</v>
      </c>
      <c r="J74" s="22">
        <v>1027.925</v>
      </c>
      <c r="K74" s="22">
        <v>1031.2380000000001</v>
      </c>
      <c r="L74" s="16">
        <v>1045.7919999999999</v>
      </c>
      <c r="M74" s="22">
        <v>1125.105</v>
      </c>
      <c r="N74" s="22">
        <v>1135.722</v>
      </c>
      <c r="O74" s="22">
        <v>1144.4159999999999</v>
      </c>
      <c r="P74" s="22">
        <v>1152.6179999999999</v>
      </c>
      <c r="Q74" s="22">
        <v>1167.7339999999999</v>
      </c>
      <c r="R74" s="22">
        <v>1185.75</v>
      </c>
      <c r="S74" s="16">
        <v>1203.1179999999999</v>
      </c>
    </row>
    <row r="75" spans="1:19" ht="25.5" hidden="1" outlineLevel="1" x14ac:dyDescent="0.2">
      <c r="A75" s="19"/>
      <c r="B75" s="20" t="s">
        <v>47</v>
      </c>
      <c r="C75" s="19"/>
      <c r="D75" s="20" t="s">
        <v>31</v>
      </c>
      <c r="E75" s="23"/>
      <c r="F75" s="24"/>
      <c r="G75" s="24"/>
      <c r="H75" s="24"/>
      <c r="I75" s="24">
        <v>1053.03</v>
      </c>
      <c r="J75" s="24">
        <v>1077.1389999999999</v>
      </c>
      <c r="K75" s="24">
        <v>1096.567</v>
      </c>
      <c r="L75" s="25">
        <v>1111.06</v>
      </c>
      <c r="M75" s="24"/>
      <c r="N75" s="24"/>
      <c r="O75" s="24"/>
      <c r="P75" s="24"/>
      <c r="Q75" s="24"/>
      <c r="R75" s="24"/>
      <c r="S75" s="25"/>
    </row>
    <row r="76" spans="1:19" ht="39" customHeight="1" collapsed="1" x14ac:dyDescent="0.15">
      <c r="A76" s="74" t="s">
        <v>15</v>
      </c>
      <c r="B76" s="75"/>
      <c r="C76" s="74" t="s">
        <v>14</v>
      </c>
      <c r="D76" s="75"/>
      <c r="E76" s="12"/>
      <c r="L76" s="5"/>
      <c r="S76" s="5"/>
    </row>
    <row r="77" spans="1:19" ht="33" customHeight="1" x14ac:dyDescent="0.2">
      <c r="A77" s="76" t="s">
        <v>8</v>
      </c>
      <c r="B77" s="76"/>
      <c r="C77" s="76" t="s">
        <v>7</v>
      </c>
      <c r="D77" s="76"/>
      <c r="E77" s="11">
        <v>1680.6420000000001</v>
      </c>
      <c r="F77" s="2">
        <v>1657.8720000000001</v>
      </c>
      <c r="G77" s="2">
        <v>1656.8720000000001</v>
      </c>
      <c r="H77" s="2">
        <v>1679.2660000000001</v>
      </c>
      <c r="I77" s="2">
        <v>1728.866</v>
      </c>
      <c r="J77" s="2">
        <v>1764.77</v>
      </c>
      <c r="K77" s="2">
        <v>1777.5239999999999</v>
      </c>
      <c r="L77" s="3">
        <v>1788.951</v>
      </c>
      <c r="M77" s="2">
        <v>1930.623</v>
      </c>
      <c r="N77" s="2">
        <v>1947.3309999999999</v>
      </c>
      <c r="O77" s="2">
        <v>1961.6780000000001</v>
      </c>
      <c r="P77" s="2">
        <v>1968.046</v>
      </c>
      <c r="Q77" s="2">
        <v>1994.511</v>
      </c>
      <c r="R77" s="2">
        <v>2018.8009999999999</v>
      </c>
      <c r="S77" s="3">
        <v>2041.2670000000001</v>
      </c>
    </row>
    <row r="78" spans="1:19" ht="33" hidden="1" customHeight="1" outlineLevel="1" x14ac:dyDescent="0.2">
      <c r="A78" s="15"/>
      <c r="B78" s="20" t="s">
        <v>47</v>
      </c>
      <c r="C78" s="15"/>
      <c r="D78" s="4" t="s">
        <v>31</v>
      </c>
      <c r="E78" s="11"/>
      <c r="F78" s="2"/>
      <c r="G78" s="2"/>
      <c r="H78" s="2"/>
      <c r="I78" s="2">
        <v>1816.5429999999999</v>
      </c>
      <c r="J78" s="2">
        <v>1855.048</v>
      </c>
      <c r="K78" s="2">
        <v>1886.912</v>
      </c>
      <c r="L78" s="3">
        <v>1909.829</v>
      </c>
      <c r="M78" s="2"/>
      <c r="N78" s="2"/>
      <c r="O78" s="2"/>
      <c r="P78" s="2"/>
      <c r="Q78" s="2"/>
      <c r="R78" s="2"/>
      <c r="S78" s="3"/>
    </row>
    <row r="79" spans="1:19" ht="39" customHeight="1" collapsed="1" x14ac:dyDescent="0.2">
      <c r="A79" s="77" t="s">
        <v>17</v>
      </c>
      <c r="B79" s="78"/>
      <c r="C79" s="77" t="s">
        <v>16</v>
      </c>
      <c r="D79" s="78"/>
      <c r="E79" s="11">
        <v>149.68842391651052</v>
      </c>
      <c r="F79" s="2">
        <v>148.56237225999675</v>
      </c>
      <c r="G79" s="2">
        <v>133.334</v>
      </c>
      <c r="H79" s="2">
        <v>118.76300000000001</v>
      </c>
      <c r="I79" s="2">
        <v>119.988</v>
      </c>
      <c r="J79" s="2">
        <v>118.35</v>
      </c>
      <c r="K79" s="2">
        <v>122.69</v>
      </c>
      <c r="L79" s="3">
        <v>121.94</v>
      </c>
      <c r="M79" s="2">
        <v>106.229</v>
      </c>
      <c r="N79" s="2">
        <v>99.391999999999996</v>
      </c>
      <c r="O79" s="2">
        <v>94.031000000000006</v>
      </c>
      <c r="P79" s="2">
        <v>98.486000000000004</v>
      </c>
      <c r="Q79" s="2">
        <v>98.436000000000007</v>
      </c>
      <c r="R79" s="2">
        <v>86.134</v>
      </c>
      <c r="S79" s="3">
        <v>52.192999999999998</v>
      </c>
    </row>
    <row r="80" spans="1:19" ht="30.75" customHeight="1" x14ac:dyDescent="0.2">
      <c r="A80" s="79" t="s">
        <v>13</v>
      </c>
      <c r="B80" s="80"/>
      <c r="C80" s="79" t="s">
        <v>12</v>
      </c>
      <c r="D80" s="80"/>
      <c r="E80" s="11"/>
      <c r="F80" s="2"/>
      <c r="G80" s="2"/>
      <c r="H80" s="2"/>
      <c r="I80" s="2"/>
      <c r="J80" s="2"/>
      <c r="K80" s="2"/>
      <c r="L80" s="3"/>
      <c r="M80" s="2"/>
      <c r="N80" s="2"/>
      <c r="O80" s="2"/>
      <c r="P80" s="2"/>
      <c r="Q80" s="2"/>
      <c r="R80" s="2"/>
      <c r="S80" s="3"/>
    </row>
    <row r="81" spans="1:19" ht="13.5" customHeight="1" x14ac:dyDescent="0.2">
      <c r="A81" s="77" t="s">
        <v>25</v>
      </c>
      <c r="B81" s="78"/>
      <c r="C81" s="77" t="s">
        <v>22</v>
      </c>
      <c r="D81" s="78"/>
      <c r="E81" s="11">
        <v>1243.915</v>
      </c>
      <c r="F81" s="2">
        <v>1231.2539999999999</v>
      </c>
      <c r="G81" s="2">
        <v>1234.261</v>
      </c>
      <c r="H81" s="2">
        <v>1248.0820000000001</v>
      </c>
      <c r="I81" s="2">
        <v>1284.655</v>
      </c>
      <c r="J81" s="2">
        <v>1313.136</v>
      </c>
      <c r="K81" s="2">
        <v>1325.6020000000001</v>
      </c>
      <c r="L81" s="3">
        <v>1337.61</v>
      </c>
      <c r="M81" s="2">
        <v>1374.3869999999999</v>
      </c>
      <c r="N81" s="2">
        <v>1394.8150000000001</v>
      </c>
      <c r="O81" s="2">
        <v>1409.2180000000001</v>
      </c>
      <c r="P81" s="2">
        <v>1394.627</v>
      </c>
      <c r="Q81" s="2">
        <v>1412.58</v>
      </c>
      <c r="R81" s="2">
        <v>1419.6179999999999</v>
      </c>
      <c r="S81" s="3">
        <v>1432.5160000000001</v>
      </c>
    </row>
    <row r="82" spans="1:19" ht="25.5" hidden="1" outlineLevel="1" x14ac:dyDescent="0.2">
      <c r="A82" s="15"/>
      <c r="B82" s="20" t="s">
        <v>47</v>
      </c>
      <c r="C82" s="15"/>
      <c r="D82" s="4" t="s">
        <v>31</v>
      </c>
      <c r="E82" s="11"/>
      <c r="F82" s="2"/>
      <c r="G82" s="2"/>
      <c r="H82" s="2"/>
      <c r="I82" s="2">
        <v>1295.7560000000001</v>
      </c>
      <c r="J82" s="2">
        <v>1318.6030000000001</v>
      </c>
      <c r="K82" s="2">
        <v>1339.1479999999999</v>
      </c>
      <c r="L82" s="3">
        <v>1355.4590000000001</v>
      </c>
      <c r="M82" s="2"/>
      <c r="N82" s="2"/>
      <c r="O82" s="2"/>
      <c r="P82" s="2"/>
      <c r="Q82" s="2"/>
      <c r="R82" s="2"/>
      <c r="S82" s="3"/>
    </row>
    <row r="83" spans="1:19" ht="13.5" customHeight="1" collapsed="1" x14ac:dyDescent="0.2">
      <c r="A83" s="77" t="s">
        <v>27</v>
      </c>
      <c r="B83" s="78"/>
      <c r="C83" s="77" t="s">
        <v>23</v>
      </c>
      <c r="D83" s="78"/>
      <c r="E83" s="11">
        <v>413.37</v>
      </c>
      <c r="F83" s="2">
        <v>403.28800000000001</v>
      </c>
      <c r="G83" s="2">
        <v>398.42399999999998</v>
      </c>
      <c r="H83" s="2">
        <v>406.16899999999998</v>
      </c>
      <c r="I83" s="2">
        <v>418.20600000000002</v>
      </c>
      <c r="J83" s="2">
        <v>424.16</v>
      </c>
      <c r="K83" s="2">
        <v>424.80700000000002</v>
      </c>
      <c r="L83" s="3">
        <v>424.25799999999998</v>
      </c>
      <c r="M83" s="2">
        <v>449.06799999999998</v>
      </c>
      <c r="N83" s="2">
        <v>447.00900000000001</v>
      </c>
      <c r="O83" s="2">
        <v>443.291</v>
      </c>
      <c r="P83" s="2">
        <v>460.35300000000001</v>
      </c>
      <c r="Q83" s="2">
        <v>463.48</v>
      </c>
      <c r="R83" s="2">
        <v>459.10199999999998</v>
      </c>
      <c r="S83" s="3">
        <v>465.9</v>
      </c>
    </row>
    <row r="84" spans="1:19" ht="25.5" hidden="1" outlineLevel="1" x14ac:dyDescent="0.2">
      <c r="A84" s="15"/>
      <c r="B84" s="20" t="s">
        <v>47</v>
      </c>
      <c r="C84" s="15"/>
      <c r="D84" s="4" t="s">
        <v>31</v>
      </c>
      <c r="E84" s="11"/>
      <c r="F84" s="2"/>
      <c r="G84" s="2"/>
      <c r="H84" s="2"/>
      <c r="I84" s="2">
        <v>432.82100000000003</v>
      </c>
      <c r="J84" s="2">
        <v>440.19200000000001</v>
      </c>
      <c r="K84" s="2">
        <v>445.08</v>
      </c>
      <c r="L84" s="3">
        <v>448.16300000000001</v>
      </c>
      <c r="M84" s="2"/>
      <c r="N84" s="2"/>
      <c r="O84" s="2"/>
      <c r="P84" s="2"/>
      <c r="Q84" s="2"/>
      <c r="R84" s="2"/>
      <c r="S84" s="3"/>
    </row>
    <row r="85" spans="1:19" ht="13.5" customHeight="1" collapsed="1" x14ac:dyDescent="0.2">
      <c r="A85" s="77" t="s">
        <v>26</v>
      </c>
      <c r="B85" s="78"/>
      <c r="C85" s="77" t="s">
        <v>24</v>
      </c>
      <c r="D85" s="78"/>
      <c r="E85" s="11">
        <v>23.356999999999999</v>
      </c>
      <c r="F85" s="2">
        <v>23.33</v>
      </c>
      <c r="G85" s="2">
        <v>24.187000000000001</v>
      </c>
      <c r="H85" s="2">
        <v>25.015000000000001</v>
      </c>
      <c r="I85" s="2">
        <v>26.004999999999999</v>
      </c>
      <c r="J85" s="2">
        <v>27.474</v>
      </c>
      <c r="K85" s="2">
        <v>27.114999999999998</v>
      </c>
      <c r="L85" s="3">
        <v>27.082999999999998</v>
      </c>
      <c r="M85" s="2">
        <v>25.966999999999999</v>
      </c>
      <c r="N85" s="2">
        <v>25.65</v>
      </c>
      <c r="O85" s="2">
        <v>25.963000000000001</v>
      </c>
      <c r="P85" s="2">
        <v>25.888000000000002</v>
      </c>
      <c r="Q85" s="2">
        <v>26.968</v>
      </c>
      <c r="R85" s="2">
        <v>25.334</v>
      </c>
      <c r="S85" s="3">
        <v>24.338999999999999</v>
      </c>
    </row>
    <row r="86" spans="1:19" ht="25.5" hidden="1" outlineLevel="1" x14ac:dyDescent="0.2">
      <c r="A86" s="15"/>
      <c r="B86" s="20" t="s">
        <v>47</v>
      </c>
      <c r="C86" s="15"/>
      <c r="D86" s="4" t="s">
        <v>31</v>
      </c>
      <c r="E86" s="11"/>
      <c r="F86" s="2"/>
      <c r="G86" s="2"/>
      <c r="H86" s="2"/>
      <c r="I86" s="2">
        <v>23.14</v>
      </c>
      <c r="J86" s="2">
        <v>24.704999999999998</v>
      </c>
      <c r="K86" s="2">
        <v>25.536000000000001</v>
      </c>
      <c r="L86" s="3">
        <v>25.661999999999999</v>
      </c>
      <c r="M86" s="2"/>
      <c r="N86" s="2"/>
      <c r="O86" s="2"/>
      <c r="P86" s="2"/>
      <c r="Q86" s="2"/>
      <c r="R86" s="2"/>
      <c r="S86" s="3"/>
    </row>
    <row r="87" spans="1:19" ht="13.5" customHeight="1" collapsed="1" x14ac:dyDescent="0.2">
      <c r="A87" s="77" t="s">
        <v>33</v>
      </c>
      <c r="B87" s="78"/>
      <c r="C87" s="77" t="s">
        <v>34</v>
      </c>
      <c r="D87" s="78"/>
      <c r="E87" s="11" t="s">
        <v>35</v>
      </c>
      <c r="F87" s="2" t="s">
        <v>35</v>
      </c>
      <c r="G87" s="2" t="s">
        <v>35</v>
      </c>
      <c r="H87" s="2" t="s">
        <v>35</v>
      </c>
      <c r="I87" s="2" t="s">
        <v>35</v>
      </c>
      <c r="J87" s="2" t="s">
        <v>35</v>
      </c>
      <c r="K87" s="2" t="s">
        <v>35</v>
      </c>
      <c r="L87" s="3" t="s">
        <v>35</v>
      </c>
      <c r="M87" s="2">
        <v>81.200999999999993</v>
      </c>
      <c r="N87" s="2">
        <v>79.856999999999999</v>
      </c>
      <c r="O87" s="2">
        <v>83.206000000000003</v>
      </c>
      <c r="P87" s="2">
        <v>87.177999999999997</v>
      </c>
      <c r="Q87" s="2">
        <v>91.483000000000004</v>
      </c>
      <c r="R87" s="2">
        <v>114.747</v>
      </c>
      <c r="S87" s="3">
        <v>118.512</v>
      </c>
    </row>
    <row r="88" spans="1:19" ht="25.5" hidden="1" outlineLevel="1" x14ac:dyDescent="0.2">
      <c r="A88" s="15"/>
      <c r="B88" s="20" t="s">
        <v>47</v>
      </c>
      <c r="C88" s="15"/>
      <c r="D88" s="4" t="s">
        <v>31</v>
      </c>
      <c r="E88" s="11"/>
      <c r="F88" s="2"/>
      <c r="G88" s="2"/>
      <c r="H88" s="2"/>
      <c r="I88" s="2">
        <v>64.825999999999993</v>
      </c>
      <c r="J88" s="2">
        <v>71.548000000000002</v>
      </c>
      <c r="K88" s="2">
        <v>77.147999999999996</v>
      </c>
      <c r="L88" s="3">
        <v>80.545000000000002</v>
      </c>
      <c r="M88" s="2"/>
      <c r="N88" s="2"/>
      <c r="O88" s="2"/>
      <c r="P88" s="2"/>
      <c r="Q88" s="2"/>
      <c r="R88" s="2"/>
      <c r="S88" s="3"/>
    </row>
    <row r="89" spans="1:19" ht="30.75" customHeight="1" collapsed="1" x14ac:dyDescent="0.15">
      <c r="A89" s="79" t="s">
        <v>40</v>
      </c>
      <c r="B89" s="80"/>
      <c r="C89" s="79" t="s">
        <v>32</v>
      </c>
      <c r="D89" s="80"/>
      <c r="E89" s="12"/>
      <c r="L89" s="5"/>
      <c r="S89" s="5"/>
    </row>
    <row r="90" spans="1:19" ht="12.75" x14ac:dyDescent="0.2">
      <c r="A90" s="77" t="s">
        <v>6</v>
      </c>
      <c r="B90" s="78"/>
      <c r="C90" s="77" t="s">
        <v>0</v>
      </c>
      <c r="D90" s="78"/>
      <c r="E90" s="11">
        <v>1620.1510000000001</v>
      </c>
      <c r="F90" s="2">
        <v>1594.9680000000001</v>
      </c>
      <c r="G90" s="2">
        <v>1589.4590000000001</v>
      </c>
      <c r="H90" s="2">
        <v>1609.8779999999999</v>
      </c>
      <c r="I90" s="2">
        <v>1640.546</v>
      </c>
      <c r="J90" s="2">
        <v>1663.6990000000001</v>
      </c>
      <c r="K90" s="2">
        <v>1673.4960000000001</v>
      </c>
      <c r="L90" s="3">
        <v>1680.069</v>
      </c>
      <c r="M90" s="2">
        <v>1738.6769999999999</v>
      </c>
      <c r="N90" s="2">
        <v>1746.953</v>
      </c>
      <c r="O90" s="2">
        <v>1759.201</v>
      </c>
      <c r="P90" s="2">
        <v>1760.4939999999999</v>
      </c>
      <c r="Q90" s="2">
        <v>1783.489</v>
      </c>
      <c r="R90" s="2">
        <v>1787.481</v>
      </c>
      <c r="S90" s="3">
        <v>1806.653</v>
      </c>
    </row>
    <row r="91" spans="1:19" ht="25.5" hidden="1" outlineLevel="1" x14ac:dyDescent="0.2">
      <c r="A91" s="15"/>
      <c r="B91" s="20" t="s">
        <v>47</v>
      </c>
      <c r="C91" s="15"/>
      <c r="D91" s="4" t="s">
        <v>31</v>
      </c>
      <c r="E91" s="11"/>
      <c r="F91" s="2"/>
      <c r="G91" s="2"/>
      <c r="H91" s="2"/>
      <c r="I91" s="2">
        <v>1654.3330000000001</v>
      </c>
      <c r="J91" s="2">
        <v>1677.123</v>
      </c>
      <c r="K91" s="2">
        <v>1696.857</v>
      </c>
      <c r="L91" s="3">
        <v>1720.9870000000001</v>
      </c>
      <c r="M91" s="2"/>
      <c r="N91" s="2"/>
      <c r="O91" s="2"/>
      <c r="P91" s="2"/>
      <c r="Q91" s="2"/>
      <c r="R91" s="2"/>
      <c r="S91" s="3"/>
    </row>
    <row r="92" spans="1:19" ht="12.75" collapsed="1" x14ac:dyDescent="0.2">
      <c r="A92" s="77" t="s">
        <v>5</v>
      </c>
      <c r="B92" s="78"/>
      <c r="C92" s="77" t="s">
        <v>11</v>
      </c>
      <c r="D92" s="78"/>
      <c r="E92" s="11">
        <v>25.408999999999999</v>
      </c>
      <c r="F92" s="2">
        <v>26.353999999999999</v>
      </c>
      <c r="G92" s="2">
        <v>26.689</v>
      </c>
      <c r="H92" s="2">
        <v>27.181000000000001</v>
      </c>
      <c r="I92" s="2">
        <v>42.347000000000001</v>
      </c>
      <c r="J92" s="2">
        <v>47.140999999999998</v>
      </c>
      <c r="K92" s="2">
        <v>48.951000000000001</v>
      </c>
      <c r="L92" s="3">
        <v>50.972999999999999</v>
      </c>
      <c r="M92" s="2">
        <v>47.683999999999997</v>
      </c>
      <c r="N92" s="2">
        <v>55.142000000000003</v>
      </c>
      <c r="O92" s="2">
        <v>55.639000000000003</v>
      </c>
      <c r="P92" s="2">
        <v>55.970999999999997</v>
      </c>
      <c r="Q92" s="2">
        <v>56.286999999999999</v>
      </c>
      <c r="R92" s="2">
        <v>55.987000000000002</v>
      </c>
      <c r="S92" s="3">
        <v>55.597000000000001</v>
      </c>
    </row>
    <row r="93" spans="1:19" ht="25.5" hidden="1" outlineLevel="1" x14ac:dyDescent="0.2">
      <c r="A93" s="15"/>
      <c r="B93" s="20" t="s">
        <v>47</v>
      </c>
      <c r="C93" s="15"/>
      <c r="D93" s="4" t="s">
        <v>31</v>
      </c>
      <c r="E93" s="11"/>
      <c r="F93" s="2"/>
      <c r="G93" s="2"/>
      <c r="H93" s="2"/>
      <c r="I93" s="2">
        <v>46.633000000000003</v>
      </c>
      <c r="J93" s="2">
        <v>50.244999999999997</v>
      </c>
      <c r="K93" s="2">
        <v>52.225999999999999</v>
      </c>
      <c r="L93" s="3">
        <v>48.314</v>
      </c>
      <c r="M93" s="2"/>
      <c r="N93" s="2"/>
      <c r="O93" s="2"/>
      <c r="P93" s="2"/>
      <c r="Q93" s="2"/>
      <c r="R93" s="2"/>
      <c r="S93" s="3"/>
    </row>
    <row r="94" spans="1:19" ht="12.75" collapsed="1" x14ac:dyDescent="0.2">
      <c r="A94" s="77" t="s">
        <v>9</v>
      </c>
      <c r="B94" s="78"/>
      <c r="C94" s="77" t="s">
        <v>1</v>
      </c>
      <c r="D94" s="78"/>
      <c r="E94" s="11">
        <v>11.725</v>
      </c>
      <c r="F94" s="2">
        <v>13.22</v>
      </c>
      <c r="G94" s="2">
        <v>16.536999999999999</v>
      </c>
      <c r="H94" s="2">
        <v>17.192</v>
      </c>
      <c r="I94" s="2">
        <v>19.968</v>
      </c>
      <c r="J94" s="2">
        <v>26.456</v>
      </c>
      <c r="K94" s="2">
        <v>27.962</v>
      </c>
      <c r="L94" s="3">
        <v>30.826000000000001</v>
      </c>
      <c r="M94" s="2">
        <v>37.094000000000001</v>
      </c>
      <c r="N94" s="2">
        <v>39.728999999999999</v>
      </c>
      <c r="O94" s="2">
        <v>37.668999999999997</v>
      </c>
      <c r="P94" s="2">
        <v>38.515000000000001</v>
      </c>
      <c r="Q94" s="2">
        <v>36.283999999999999</v>
      </c>
      <c r="R94" s="2">
        <v>35.252000000000002</v>
      </c>
      <c r="S94" s="3">
        <v>36.165999999999997</v>
      </c>
    </row>
    <row r="95" spans="1:19" ht="26.25" hidden="1" outlineLevel="1" thickBot="1" x14ac:dyDescent="0.25">
      <c r="A95" s="17"/>
      <c r="B95" s="87" t="s">
        <v>47</v>
      </c>
      <c r="C95" s="17"/>
      <c r="D95" s="87" t="s">
        <v>31</v>
      </c>
      <c r="E95" s="17"/>
      <c r="F95" s="26"/>
      <c r="G95" s="26"/>
      <c r="H95" s="26"/>
      <c r="I95" s="13">
        <v>27.611000000000001</v>
      </c>
      <c r="J95" s="13">
        <v>31.427</v>
      </c>
      <c r="K95" s="13">
        <v>35.145000000000003</v>
      </c>
      <c r="L95" s="14">
        <v>34.320999999999998</v>
      </c>
      <c r="M95" s="26"/>
      <c r="N95" s="26"/>
      <c r="O95" s="26"/>
      <c r="P95" s="26"/>
      <c r="Q95" s="26"/>
      <c r="R95" s="26"/>
      <c r="S95" s="18"/>
    </row>
    <row r="96" spans="1:19" collapsed="1" x14ac:dyDescent="0.15"/>
    <row r="97" spans="5:19" x14ac:dyDescent="0.15">
      <c r="E97" s="6"/>
      <c r="F97" s="6"/>
      <c r="G97" s="6"/>
      <c r="H97" s="6"/>
      <c r="I97" s="6"/>
      <c r="J97" s="6"/>
      <c r="K97" s="6"/>
      <c r="L97" s="6"/>
      <c r="M97" s="6"/>
      <c r="N97" s="6"/>
      <c r="O97" s="6"/>
      <c r="P97" s="6"/>
      <c r="Q97" s="6"/>
      <c r="R97" s="6"/>
      <c r="S97" s="6"/>
    </row>
    <row r="98" spans="5:19" x14ac:dyDescent="0.15">
      <c r="E98" s="6"/>
      <c r="F98" s="6"/>
      <c r="G98" s="6"/>
      <c r="H98" s="6"/>
      <c r="I98" s="6"/>
      <c r="J98" s="6"/>
      <c r="K98" s="6"/>
      <c r="L98" s="6"/>
      <c r="M98" s="6"/>
      <c r="N98" s="6"/>
      <c r="O98" s="6"/>
      <c r="P98" s="6"/>
      <c r="Q98" s="6"/>
      <c r="R98" s="6"/>
      <c r="S98" s="6"/>
    </row>
    <row r="99" spans="5:19" x14ac:dyDescent="0.15">
      <c r="E99" s="6"/>
      <c r="F99" s="6"/>
      <c r="G99" s="6"/>
      <c r="H99" s="6"/>
      <c r="I99" s="6"/>
      <c r="J99" s="6"/>
      <c r="K99" s="6"/>
      <c r="L99" s="6"/>
      <c r="M99" s="6"/>
      <c r="N99" s="6"/>
      <c r="O99" s="6"/>
      <c r="P99" s="6"/>
      <c r="Q99" s="6"/>
      <c r="R99" s="6"/>
      <c r="S99" s="6"/>
    </row>
    <row r="100" spans="5:19" x14ac:dyDescent="0.15">
      <c r="I100" s="6"/>
      <c r="J100" s="6"/>
      <c r="K100" s="6"/>
      <c r="L100" s="6"/>
      <c r="M100" s="6"/>
    </row>
    <row r="101" spans="5:19" x14ac:dyDescent="0.15">
      <c r="I101" s="6"/>
      <c r="J101" s="6"/>
      <c r="K101" s="6"/>
      <c r="L101" s="6"/>
      <c r="M101" s="6"/>
    </row>
  </sheetData>
  <mergeCells count="32">
    <mergeCell ref="A92:B92"/>
    <mergeCell ref="C92:D92"/>
    <mergeCell ref="A94:B94"/>
    <mergeCell ref="C94:D94"/>
    <mergeCell ref="A85:B85"/>
    <mergeCell ref="C85:D85"/>
    <mergeCell ref="A89:B89"/>
    <mergeCell ref="C89:D89"/>
    <mergeCell ref="A90:B90"/>
    <mergeCell ref="C90:D90"/>
    <mergeCell ref="C87:D87"/>
    <mergeCell ref="A87:B87"/>
    <mergeCell ref="A80:B80"/>
    <mergeCell ref="C80:D80"/>
    <mergeCell ref="A81:B81"/>
    <mergeCell ref="C81:D81"/>
    <mergeCell ref="A83:B83"/>
    <mergeCell ref="C83:D83"/>
    <mergeCell ref="A76:B76"/>
    <mergeCell ref="C76:D76"/>
    <mergeCell ref="A77:B77"/>
    <mergeCell ref="C77:D77"/>
    <mergeCell ref="A79:B79"/>
    <mergeCell ref="C79:D79"/>
    <mergeCell ref="A1:B1"/>
    <mergeCell ref="C1:D1"/>
    <mergeCell ref="A74:B74"/>
    <mergeCell ref="C74:D74"/>
    <mergeCell ref="A29:B29"/>
    <mergeCell ref="C29:D29"/>
    <mergeCell ref="A73:B73"/>
    <mergeCell ref="C73:D73"/>
  </mergeCells>
  <phoneticPr fontId="26" type="noConversion"/>
  <pageMargins left="0.34" right="0.49" top="0.25" bottom="0.25" header="0.25" footer="0.25"/>
  <pageSetup paperSize="9" scale="4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79"/>
  <sheetViews>
    <sheetView tabSelected="1" zoomScaleNormal="100" zoomScaleSheetLayoutView="100" workbookViewId="0">
      <selection sqref="A1:B1"/>
    </sheetView>
  </sheetViews>
  <sheetFormatPr baseColWidth="10" defaultColWidth="12" defaultRowHeight="10.5" outlineLevelRow="2" outlineLevelCol="1" x14ac:dyDescent="0.15"/>
  <cols>
    <col min="1" max="1" width="23.6640625" customWidth="1"/>
    <col min="2" max="2" width="24.83203125" customWidth="1"/>
    <col min="3" max="3" width="23.6640625" customWidth="1"/>
    <col min="4" max="4" width="25.5" customWidth="1"/>
    <col min="5" max="6" width="12.6640625" customWidth="1"/>
    <col min="7" max="10" width="12.6640625" hidden="1" customWidth="1" outlineLevel="1"/>
    <col min="11" max="11" width="12.6640625" hidden="1" customWidth="1" outlineLevel="1" collapsed="1"/>
    <col min="12" max="15" width="12.6640625" hidden="1" customWidth="1" outlineLevel="1"/>
    <col min="16" max="16" width="12.6640625" customWidth="1" collapsed="1"/>
    <col min="17" max="19" width="12.6640625" customWidth="1"/>
    <col min="20" max="20" width="12.6640625" style="71" customWidth="1"/>
  </cols>
  <sheetData>
    <row r="1" spans="1:22" ht="100.5" customHeight="1" x14ac:dyDescent="0.2">
      <c r="A1" s="73" t="s">
        <v>30</v>
      </c>
      <c r="B1" s="73"/>
      <c r="C1" s="73" t="s">
        <v>29</v>
      </c>
      <c r="D1" s="73"/>
      <c r="S1" s="70"/>
      <c r="T1" s="29" t="s">
        <v>52</v>
      </c>
      <c r="U1" s="29" t="s">
        <v>53</v>
      </c>
    </row>
    <row r="2" spans="1:22" ht="35.25" customHeight="1" x14ac:dyDescent="0.2">
      <c r="A2" s="85"/>
      <c r="B2" s="85"/>
      <c r="C2" s="85"/>
      <c r="D2" s="85"/>
      <c r="E2" s="30">
        <v>2009</v>
      </c>
      <c r="F2" s="30">
        <v>2010</v>
      </c>
      <c r="G2" s="30">
        <v>2011</v>
      </c>
      <c r="H2" s="30">
        <v>2012</v>
      </c>
      <c r="I2" s="30">
        <v>2013</v>
      </c>
      <c r="J2" s="30">
        <v>2014</v>
      </c>
      <c r="K2" s="30">
        <v>2015</v>
      </c>
      <c r="L2" s="30">
        <v>2016</v>
      </c>
      <c r="M2" s="31">
        <v>2017</v>
      </c>
      <c r="N2" s="30">
        <v>2018</v>
      </c>
      <c r="O2" s="30">
        <v>2019</v>
      </c>
      <c r="P2" s="30">
        <v>2020</v>
      </c>
      <c r="Q2" s="30">
        <v>2021</v>
      </c>
      <c r="R2" s="30">
        <v>2022</v>
      </c>
      <c r="S2" s="30">
        <v>2023</v>
      </c>
      <c r="T2" s="29" t="s">
        <v>54</v>
      </c>
      <c r="U2" s="32" t="s">
        <v>55</v>
      </c>
    </row>
    <row r="3" spans="1:22" ht="15.75" x14ac:dyDescent="0.2">
      <c r="A3" s="83" t="s">
        <v>10</v>
      </c>
      <c r="B3" s="84"/>
      <c r="C3" s="83" t="s">
        <v>28</v>
      </c>
      <c r="D3" s="84"/>
      <c r="E3" s="34">
        <v>924859</v>
      </c>
      <c r="F3" s="35">
        <v>946258</v>
      </c>
      <c r="G3" s="35">
        <v>957598</v>
      </c>
      <c r="H3" s="35">
        <v>958638</v>
      </c>
      <c r="I3" s="35">
        <v>995563</v>
      </c>
      <c r="J3" s="35">
        <v>1027925</v>
      </c>
      <c r="K3" s="35">
        <v>1031238</v>
      </c>
      <c r="L3" s="36">
        <v>1045792</v>
      </c>
      <c r="M3" s="37">
        <v>1125105</v>
      </c>
      <c r="N3" s="37">
        <v>1135722</v>
      </c>
      <c r="O3" s="37">
        <v>1144416</v>
      </c>
      <c r="P3" s="37">
        <v>1152618</v>
      </c>
      <c r="Q3" s="37">
        <v>1167734</v>
      </c>
      <c r="R3" s="37">
        <v>1185750</v>
      </c>
      <c r="S3" s="37">
        <v>1203118</v>
      </c>
      <c r="T3" s="38">
        <f>(S3-R3)/ABS(R3)</f>
        <v>1.4647269660552393E-2</v>
      </c>
      <c r="U3" s="39">
        <f>IF(ISERROR(AVERAGE((J3-I3)/ABS(I3),(K3-J3)/ABS(J3),(L3-K3)/ABS(K3),(M3-L3)/ABS(L3),(N3-M3)/ABS(M3),(O3-N3)/ABS(N3),(P3-O3)/ABS(O3),(Q3-P3)/ABS(P3),(R3-Q3)/ABS(Q3),(S3-R3)/ABS(R3))),"…",AVERAGE((J3-I3)/ABS(I3),(K3-J3)/ABS(J3),(L3-K3)/ABS(K3),(M3-L3)/ABS(L3),(N3-M3)/ABS(M3),(O3-N3)/ABS(N3),(P3-O3)/ABS(O3),(Q3-P3)/ABS(P3),(R3-Q3)/ABS(Q3),(S3-R3)/ABS(R3)))</f>
        <v>1.9313089306280805E-2</v>
      </c>
    </row>
    <row r="4" spans="1:22" ht="25.5" hidden="1" outlineLevel="1" x14ac:dyDescent="0.2">
      <c r="A4" s="33"/>
      <c r="B4" s="40" t="s">
        <v>47</v>
      </c>
      <c r="C4" s="33"/>
      <c r="D4" s="40" t="s">
        <v>31</v>
      </c>
      <c r="E4" s="34"/>
      <c r="F4" s="35"/>
      <c r="G4" s="35"/>
      <c r="H4" s="35"/>
      <c r="I4" s="35">
        <v>1053030</v>
      </c>
      <c r="J4" s="35">
        <v>1077139</v>
      </c>
      <c r="K4" s="35">
        <v>1096567</v>
      </c>
      <c r="L4" s="41">
        <v>1111060</v>
      </c>
      <c r="N4" s="35"/>
      <c r="O4" s="35"/>
      <c r="P4" s="35"/>
      <c r="Q4" s="35"/>
      <c r="R4" s="35"/>
      <c r="S4" s="35"/>
      <c r="T4" s="38"/>
      <c r="U4" s="39"/>
    </row>
    <row r="5" spans="1:22" ht="21.75" customHeight="1" collapsed="1" x14ac:dyDescent="0.2">
      <c r="A5" s="83" t="s">
        <v>46</v>
      </c>
      <c r="B5" s="84"/>
      <c r="C5" s="83" t="s">
        <v>45</v>
      </c>
      <c r="D5" s="84"/>
      <c r="E5" s="42"/>
      <c r="F5" s="43"/>
      <c r="G5" s="44"/>
      <c r="H5" s="44"/>
      <c r="I5" s="44"/>
      <c r="J5" s="45"/>
      <c r="K5" s="45"/>
      <c r="L5" s="46"/>
      <c r="M5" s="45"/>
      <c r="N5" s="45"/>
      <c r="O5" s="45"/>
      <c r="P5" s="45"/>
      <c r="Q5" s="45"/>
      <c r="R5" s="45"/>
      <c r="S5" s="45"/>
      <c r="T5" s="47"/>
      <c r="U5" s="48"/>
      <c r="V5" s="70"/>
    </row>
    <row r="6" spans="1:22" ht="12.75" x14ac:dyDescent="0.2">
      <c r="A6" s="81" t="s">
        <v>4</v>
      </c>
      <c r="B6" s="28" t="s">
        <v>2</v>
      </c>
      <c r="C6" s="81" t="s">
        <v>3</v>
      </c>
      <c r="D6" s="28" t="s">
        <v>2</v>
      </c>
      <c r="E6" s="49">
        <v>1243915</v>
      </c>
      <c r="F6" s="50">
        <v>1231254</v>
      </c>
      <c r="G6" s="50">
        <v>1234261</v>
      </c>
      <c r="H6" s="50">
        <v>1248082</v>
      </c>
      <c r="I6" s="50">
        <v>1284655</v>
      </c>
      <c r="J6" s="50">
        <v>1313136</v>
      </c>
      <c r="K6" s="50">
        <v>1325602</v>
      </c>
      <c r="L6" s="51">
        <v>1337610</v>
      </c>
      <c r="M6" s="50">
        <v>1374387</v>
      </c>
      <c r="N6" s="50">
        <v>1394815</v>
      </c>
      <c r="O6" s="50">
        <v>1409218</v>
      </c>
      <c r="P6" s="50">
        <v>1394627</v>
      </c>
      <c r="Q6" s="50">
        <v>1412580</v>
      </c>
      <c r="R6" s="50">
        <v>1419618</v>
      </c>
      <c r="S6" s="50">
        <v>1432516</v>
      </c>
      <c r="T6" s="52">
        <f t="shared" ref="T6:T46" si="0">(S6-R6)/ABS(R6)</f>
        <v>9.0855427305091933E-3</v>
      </c>
      <c r="U6" s="39">
        <f t="shared" ref="U6:U48" si="1">IF(ISERROR(AVERAGE((J6-I6)/ABS(I6),(K6-J6)/ABS(J6),(L6-K6)/ABS(K6),(M6-L6)/ABS(L6),(N6-M6)/ABS(M6),(O6-N6)/ABS(N6),(P6-O6)/ABS(O6),(Q6-P6)/ABS(P6),(R6-Q6)/ABS(Q6),(S6-R6)/ABS(R6))),"…",AVERAGE((J6-I6)/ABS(I6),(K6-J6)/ABS(J6),(L6-K6)/ABS(K6),(M6-L6)/ABS(L6),(N6-M6)/ABS(M6),(O6-N6)/ABS(N6),(P6-O6)/ABS(O6),(Q6-P6)/ABS(P6),(R6-Q6)/ABS(Q6),(S6-R6)/ABS(R6)))</f>
        <v>1.0999292260533613E-2</v>
      </c>
    </row>
    <row r="7" spans="1:22" ht="25.5" hidden="1" outlineLevel="1" x14ac:dyDescent="0.2">
      <c r="A7" s="77"/>
      <c r="B7" s="40" t="s">
        <v>47</v>
      </c>
      <c r="C7" s="77"/>
      <c r="D7" s="40" t="s">
        <v>31</v>
      </c>
      <c r="E7" s="49"/>
      <c r="F7" s="50"/>
      <c r="G7" s="50"/>
      <c r="H7" s="50"/>
      <c r="I7" s="50">
        <v>1295756</v>
      </c>
      <c r="J7" s="50">
        <v>1318603</v>
      </c>
      <c r="K7" s="50">
        <v>1339148</v>
      </c>
      <c r="L7" s="51">
        <v>1355459</v>
      </c>
      <c r="M7" s="50"/>
      <c r="N7" s="50"/>
      <c r="O7" s="50"/>
      <c r="P7" s="50"/>
      <c r="Q7" s="50"/>
      <c r="R7" s="50"/>
      <c r="S7" s="50"/>
      <c r="T7" s="52"/>
      <c r="U7" s="53"/>
    </row>
    <row r="8" spans="1:22" ht="12.75" collapsed="1" x14ac:dyDescent="0.2">
      <c r="A8" s="77"/>
      <c r="B8" s="4" t="s">
        <v>6</v>
      </c>
      <c r="C8" s="77"/>
      <c r="D8" s="4" t="s">
        <v>0</v>
      </c>
      <c r="E8" s="54">
        <v>1216266</v>
      </c>
      <c r="F8" s="55">
        <v>1202011</v>
      </c>
      <c r="G8" s="55">
        <v>1202307</v>
      </c>
      <c r="H8" s="55">
        <v>1215360</v>
      </c>
      <c r="I8" s="55">
        <v>1238349</v>
      </c>
      <c r="J8" s="55">
        <v>1258444</v>
      </c>
      <c r="K8" s="55">
        <v>1268490</v>
      </c>
      <c r="L8" s="56">
        <v>1276750</v>
      </c>
      <c r="M8" s="55">
        <v>1311189</v>
      </c>
      <c r="N8" s="55">
        <v>1324172</v>
      </c>
      <c r="O8" s="55">
        <v>1340032</v>
      </c>
      <c r="P8" s="55">
        <v>1325389</v>
      </c>
      <c r="Q8" s="55">
        <v>1345287</v>
      </c>
      <c r="R8" s="55">
        <v>1353451</v>
      </c>
      <c r="S8" s="55">
        <v>1366084</v>
      </c>
      <c r="T8" s="39">
        <f t="shared" si="0"/>
        <v>9.3339175189940376E-3</v>
      </c>
      <c r="U8" s="39">
        <f t="shared" si="1"/>
        <v>9.9062868499081545E-3</v>
      </c>
    </row>
    <row r="9" spans="1:22" ht="25.5" hidden="1" outlineLevel="1" x14ac:dyDescent="0.2">
      <c r="A9" s="77"/>
      <c r="B9" s="57"/>
      <c r="C9" s="77"/>
      <c r="D9" s="57" t="s">
        <v>31</v>
      </c>
      <c r="E9" s="54"/>
      <c r="F9" s="55"/>
      <c r="G9" s="55"/>
      <c r="H9" s="55"/>
      <c r="I9" s="55">
        <v>1240817</v>
      </c>
      <c r="J9" s="55">
        <v>1258180</v>
      </c>
      <c r="K9" s="55">
        <v>1274442</v>
      </c>
      <c r="L9" s="56">
        <v>1294225</v>
      </c>
      <c r="M9" s="55"/>
      <c r="N9" s="55"/>
      <c r="O9" s="55"/>
      <c r="P9" s="55"/>
      <c r="Q9" s="55"/>
      <c r="R9" s="55"/>
      <c r="S9" s="55"/>
      <c r="T9" s="39"/>
      <c r="U9" s="53"/>
    </row>
    <row r="10" spans="1:22" ht="25.5" collapsed="1" x14ac:dyDescent="0.2">
      <c r="A10" s="77"/>
      <c r="B10" s="4" t="s">
        <v>5</v>
      </c>
      <c r="C10" s="77"/>
      <c r="D10" s="4" t="s">
        <v>11</v>
      </c>
      <c r="E10" s="54">
        <v>18182</v>
      </c>
      <c r="F10" s="55">
        <v>18618</v>
      </c>
      <c r="G10" s="55">
        <v>18718</v>
      </c>
      <c r="H10" s="55">
        <v>19048</v>
      </c>
      <c r="I10" s="55">
        <v>30246</v>
      </c>
      <c r="J10" s="55">
        <v>33488</v>
      </c>
      <c r="K10" s="55">
        <v>34763</v>
      </c>
      <c r="L10" s="56">
        <v>36322</v>
      </c>
      <c r="M10" s="55">
        <v>33526</v>
      </c>
      <c r="N10" s="55">
        <v>38857</v>
      </c>
      <c r="O10" s="55">
        <v>39495</v>
      </c>
      <c r="P10" s="55">
        <v>39214</v>
      </c>
      <c r="Q10" s="55">
        <v>39376</v>
      </c>
      <c r="R10" s="55">
        <v>39309</v>
      </c>
      <c r="S10" s="55">
        <v>38870</v>
      </c>
      <c r="T10" s="39">
        <f t="shared" si="0"/>
        <v>-1.1167925920272711E-2</v>
      </c>
      <c r="U10" s="39">
        <f t="shared" si="1"/>
        <v>2.727064371520856E-2</v>
      </c>
    </row>
    <row r="11" spans="1:22" ht="25.5" hidden="1" outlineLevel="1" x14ac:dyDescent="0.2">
      <c r="A11" s="77"/>
      <c r="B11" s="57"/>
      <c r="C11" s="77"/>
      <c r="D11" s="57" t="s">
        <v>31</v>
      </c>
      <c r="E11" s="54"/>
      <c r="F11" s="55"/>
      <c r="G11" s="55"/>
      <c r="H11" s="55"/>
      <c r="I11" s="55">
        <v>32565</v>
      </c>
      <c r="J11" s="55">
        <v>34912</v>
      </c>
      <c r="K11" s="55">
        <v>36442</v>
      </c>
      <c r="L11" s="56">
        <v>33598</v>
      </c>
      <c r="M11" s="55"/>
      <c r="N11" s="55"/>
      <c r="O11" s="55"/>
      <c r="P11" s="55"/>
      <c r="Q11" s="55"/>
      <c r="R11" s="55"/>
      <c r="S11" s="55"/>
      <c r="T11" s="39"/>
      <c r="U11" s="53"/>
    </row>
    <row r="12" spans="1:22" ht="25.5" collapsed="1" x14ac:dyDescent="0.2">
      <c r="A12" s="77"/>
      <c r="B12" s="4" t="s">
        <v>9</v>
      </c>
      <c r="C12" s="77"/>
      <c r="D12" s="4" t="s">
        <v>1</v>
      </c>
      <c r="E12" s="54">
        <v>9467</v>
      </c>
      <c r="F12" s="55">
        <v>10625</v>
      </c>
      <c r="G12" s="55">
        <v>13236</v>
      </c>
      <c r="H12" s="55">
        <v>13674</v>
      </c>
      <c r="I12" s="55">
        <v>16060</v>
      </c>
      <c r="J12" s="55">
        <v>21204</v>
      </c>
      <c r="K12" s="55">
        <v>22349</v>
      </c>
      <c r="L12" s="56">
        <v>24538</v>
      </c>
      <c r="M12" s="55">
        <v>29672</v>
      </c>
      <c r="N12" s="55">
        <v>31786</v>
      </c>
      <c r="O12" s="55">
        <v>29691</v>
      </c>
      <c r="P12" s="55">
        <v>30024</v>
      </c>
      <c r="Q12" s="55">
        <v>27917</v>
      </c>
      <c r="R12" s="55">
        <v>26858</v>
      </c>
      <c r="S12" s="55">
        <v>27562</v>
      </c>
      <c r="T12" s="39">
        <f t="shared" si="0"/>
        <v>2.6211929406508305E-2</v>
      </c>
      <c r="U12" s="39">
        <f t="shared" si="1"/>
        <v>6.1612332840430925E-2</v>
      </c>
    </row>
    <row r="13" spans="1:22" ht="25.5" hidden="1" outlineLevel="1" x14ac:dyDescent="0.2">
      <c r="A13" s="82"/>
      <c r="B13" s="58"/>
      <c r="C13" s="82"/>
      <c r="D13" s="58" t="s">
        <v>31</v>
      </c>
      <c r="E13" s="54"/>
      <c r="F13" s="55"/>
      <c r="G13" s="55"/>
      <c r="H13" s="55"/>
      <c r="I13" s="55">
        <v>22374</v>
      </c>
      <c r="J13" s="55">
        <v>25511</v>
      </c>
      <c r="K13" s="55">
        <v>28264</v>
      </c>
      <c r="L13" s="56">
        <v>27636</v>
      </c>
      <c r="M13" s="55"/>
      <c r="N13" s="55"/>
      <c r="O13" s="55"/>
      <c r="P13" s="55"/>
      <c r="Q13" s="55"/>
      <c r="R13" s="55"/>
      <c r="S13" s="55"/>
      <c r="T13" s="39"/>
      <c r="U13" s="53"/>
    </row>
    <row r="14" spans="1:22" ht="27.75" customHeight="1" collapsed="1" x14ac:dyDescent="0.2">
      <c r="A14" s="81" t="s">
        <v>19</v>
      </c>
      <c r="B14" s="28" t="s">
        <v>2</v>
      </c>
      <c r="C14" s="81" t="s">
        <v>18</v>
      </c>
      <c r="D14" s="28" t="s">
        <v>2</v>
      </c>
      <c r="E14" s="49">
        <v>214.74437696037646</v>
      </c>
      <c r="F14" s="50">
        <v>228.64630666512895</v>
      </c>
      <c r="G14" s="50">
        <v>231.62547103084356</v>
      </c>
      <c r="H14" s="50">
        <v>238.72358587015916</v>
      </c>
      <c r="I14" s="50">
        <v>240.1430748592683</v>
      </c>
      <c r="J14" s="50">
        <v>240.87768657118022</v>
      </c>
      <c r="K14" s="50">
        <v>245.69211378427815</v>
      </c>
      <c r="L14" s="51">
        <v>245.37819132632083</v>
      </c>
      <c r="M14" s="50">
        <v>228.2</v>
      </c>
      <c r="N14" s="50">
        <v>228.29</v>
      </c>
      <c r="O14" s="50">
        <v>233.5</v>
      </c>
      <c r="P14" s="50">
        <v>239.37</v>
      </c>
      <c r="Q14" s="50">
        <v>240</v>
      </c>
      <c r="R14" s="50">
        <v>240.64</v>
      </c>
      <c r="S14" s="50">
        <v>243.34</v>
      </c>
      <c r="T14" s="52">
        <f t="shared" si="0"/>
        <v>1.1220079787234114E-2</v>
      </c>
      <c r="U14" s="39">
        <f t="shared" si="1"/>
        <v>1.6635452736224489E-3</v>
      </c>
    </row>
    <row r="15" spans="1:22" ht="25.5" hidden="1" outlineLevel="1" x14ac:dyDescent="0.2">
      <c r="A15" s="77"/>
      <c r="B15" s="40"/>
      <c r="C15" s="77"/>
      <c r="D15" s="40" t="s">
        <v>31</v>
      </c>
      <c r="E15" s="49"/>
      <c r="F15" s="50"/>
      <c r="G15" s="50"/>
      <c r="H15" s="50"/>
      <c r="I15" s="50">
        <v>222.05</v>
      </c>
      <c r="J15" s="50">
        <v>225.02</v>
      </c>
      <c r="K15" s="50">
        <v>225.49</v>
      </c>
      <c r="L15" s="51">
        <v>227.93</v>
      </c>
      <c r="M15" s="50"/>
      <c r="N15" s="50"/>
      <c r="O15" s="50"/>
      <c r="P15" s="50"/>
      <c r="Q15" s="50"/>
      <c r="R15" s="50"/>
      <c r="S15" s="50"/>
      <c r="T15" s="52"/>
      <c r="U15" s="53"/>
    </row>
    <row r="16" spans="1:22" ht="12.75" hidden="1" outlineLevel="1" collapsed="1" x14ac:dyDescent="0.2">
      <c r="A16" s="77"/>
      <c r="B16" s="4" t="s">
        <v>6</v>
      </c>
      <c r="C16" s="77"/>
      <c r="D16" s="4" t="s">
        <v>0</v>
      </c>
      <c r="E16" s="54">
        <v>214.86394560619689</v>
      </c>
      <c r="F16" s="55">
        <v>227.88753562432734</v>
      </c>
      <c r="G16" s="55">
        <v>230.64625410426234</v>
      </c>
      <c r="H16" s="55">
        <v>237.16192925004387</v>
      </c>
      <c r="I16" s="55">
        <v>238.35821161885704</v>
      </c>
      <c r="J16" s="55">
        <v>239.1956059758453</v>
      </c>
      <c r="K16" s="55">
        <v>243.92175329197184</v>
      </c>
      <c r="L16" s="56">
        <v>243.24930317864369</v>
      </c>
      <c r="M16" s="55">
        <v>227.73</v>
      </c>
      <c r="N16" s="55">
        <v>227.92</v>
      </c>
      <c r="O16" s="55">
        <v>232.98</v>
      </c>
      <c r="P16" s="55">
        <v>238.94</v>
      </c>
      <c r="Q16" s="55">
        <v>239.57</v>
      </c>
      <c r="R16" s="55">
        <v>240.2</v>
      </c>
      <c r="S16" s="55">
        <v>242.85</v>
      </c>
      <c r="T16" s="39">
        <f t="shared" si="0"/>
        <v>1.1032472939217343E-2</v>
      </c>
      <c r="U16" s="39">
        <f t="shared" si="1"/>
        <v>2.1630380731592186E-3</v>
      </c>
    </row>
    <row r="17" spans="1:21" ht="25.5" hidden="1" outlineLevel="2" x14ac:dyDescent="0.2">
      <c r="A17" s="77"/>
      <c r="B17" s="57"/>
      <c r="C17" s="77"/>
      <c r="D17" s="57" t="s">
        <v>31</v>
      </c>
      <c r="E17" s="54"/>
      <c r="F17" s="55"/>
      <c r="G17" s="55"/>
      <c r="H17" s="55"/>
      <c r="I17" s="55">
        <v>221.89</v>
      </c>
      <c r="J17" s="55">
        <v>224.77</v>
      </c>
      <c r="K17" s="55">
        <v>225.21</v>
      </c>
      <c r="L17" s="56">
        <v>227.46</v>
      </c>
      <c r="M17" s="55"/>
      <c r="N17" s="55"/>
      <c r="O17" s="55"/>
      <c r="P17" s="55"/>
      <c r="Q17" s="55"/>
      <c r="R17" s="55"/>
      <c r="S17" s="55"/>
      <c r="T17" s="39"/>
      <c r="U17" s="53"/>
    </row>
    <row r="18" spans="1:21" ht="25.5" hidden="1" outlineLevel="1" x14ac:dyDescent="0.2">
      <c r="A18" s="77"/>
      <c r="B18" s="4" t="s">
        <v>5</v>
      </c>
      <c r="C18" s="77"/>
      <c r="D18" s="4" t="s">
        <v>11</v>
      </c>
      <c r="E18" s="54">
        <v>212.49554504454954</v>
      </c>
      <c r="F18" s="55">
        <v>245.00469080101695</v>
      </c>
      <c r="G18" s="55">
        <v>243.26966912419417</v>
      </c>
      <c r="H18" s="55">
        <v>268.14323901021982</v>
      </c>
      <c r="I18" s="55">
        <v>247.76832198197008</v>
      </c>
      <c r="J18" s="55">
        <v>257.90244764293681</v>
      </c>
      <c r="K18" s="55">
        <v>265.15448417378633</v>
      </c>
      <c r="L18" s="56">
        <v>261.61443936640791</v>
      </c>
      <c r="M18" s="55">
        <v>236.17</v>
      </c>
      <c r="N18" s="55">
        <v>232.91</v>
      </c>
      <c r="O18" s="55">
        <v>240.08</v>
      </c>
      <c r="P18" s="55">
        <v>245.04</v>
      </c>
      <c r="Q18" s="55">
        <v>246.09</v>
      </c>
      <c r="R18" s="55">
        <v>246.48</v>
      </c>
      <c r="S18" s="55">
        <v>249.97</v>
      </c>
      <c r="T18" s="39">
        <f t="shared" si="0"/>
        <v>1.4159363842908184E-2</v>
      </c>
      <c r="U18" s="39">
        <f t="shared" si="1"/>
        <v>1.6080487573512895E-3</v>
      </c>
    </row>
    <row r="19" spans="1:21" ht="25.5" hidden="1" outlineLevel="2" x14ac:dyDescent="0.2">
      <c r="A19" s="77"/>
      <c r="B19" s="57"/>
      <c r="C19" s="77"/>
      <c r="D19" s="57" t="s">
        <v>31</v>
      </c>
      <c r="E19" s="54"/>
      <c r="F19" s="55"/>
      <c r="G19" s="55"/>
      <c r="H19" s="55"/>
      <c r="I19" s="55">
        <v>225.51</v>
      </c>
      <c r="J19" s="55">
        <v>229.17</v>
      </c>
      <c r="K19" s="55">
        <v>229.31</v>
      </c>
      <c r="L19" s="56">
        <v>235.43</v>
      </c>
      <c r="M19" s="55"/>
      <c r="N19" s="55"/>
      <c r="O19" s="55"/>
      <c r="P19" s="55"/>
      <c r="Q19" s="55"/>
      <c r="R19" s="55"/>
      <c r="S19" s="55"/>
      <c r="T19" s="39"/>
      <c r="U19" s="53"/>
    </row>
    <row r="20" spans="1:21" ht="25.5" hidden="1" outlineLevel="1" x14ac:dyDescent="0.2">
      <c r="A20" s="77"/>
      <c r="B20" s="4" t="s">
        <v>9</v>
      </c>
      <c r="C20" s="77"/>
      <c r="D20" s="4" t="s">
        <v>1</v>
      </c>
      <c r="E20" s="54">
        <v>203.70191190451041</v>
      </c>
      <c r="F20" s="55">
        <v>285.82190588235295</v>
      </c>
      <c r="G20" s="55">
        <v>304.10682985796313</v>
      </c>
      <c r="H20" s="55">
        <v>336.54349495392717</v>
      </c>
      <c r="I20" s="55">
        <v>363.4089767538398</v>
      </c>
      <c r="J20" s="55">
        <v>313.82048198453123</v>
      </c>
      <c r="K20" s="55">
        <v>315.90170701149941</v>
      </c>
      <c r="L20" s="56">
        <v>332.11406797620015</v>
      </c>
      <c r="M20" s="54">
        <v>239.92</v>
      </c>
      <c r="N20" s="55">
        <v>237.99</v>
      </c>
      <c r="O20" s="55">
        <v>248.1</v>
      </c>
      <c r="P20" s="55">
        <v>250.58</v>
      </c>
      <c r="Q20" s="55">
        <v>252.31</v>
      </c>
      <c r="R20" s="55">
        <v>254.22</v>
      </c>
      <c r="S20" s="55">
        <v>258.22000000000003</v>
      </c>
      <c r="T20" s="39">
        <f t="shared" si="0"/>
        <v>1.5734403272755992E-2</v>
      </c>
      <c r="U20" s="39">
        <f t="shared" si="1"/>
        <v>-2.8145764979576882E-2</v>
      </c>
    </row>
    <row r="21" spans="1:21" ht="25.5" hidden="1" outlineLevel="1" x14ac:dyDescent="0.2">
      <c r="A21" s="82"/>
      <c r="B21" s="58"/>
      <c r="C21" s="82"/>
      <c r="D21" s="58" t="s">
        <v>31</v>
      </c>
      <c r="E21" s="59"/>
      <c r="F21" s="60"/>
      <c r="G21" s="60"/>
      <c r="H21" s="60"/>
      <c r="I21" s="60">
        <v>225.78</v>
      </c>
      <c r="J21" s="60">
        <v>231.88</v>
      </c>
      <c r="K21" s="60">
        <v>233.26</v>
      </c>
      <c r="L21" s="61">
        <v>240.81</v>
      </c>
      <c r="M21" s="60"/>
      <c r="N21" s="60"/>
      <c r="O21" s="60"/>
      <c r="P21" s="60"/>
      <c r="Q21" s="60"/>
      <c r="R21" s="60"/>
      <c r="S21" s="60"/>
      <c r="T21" s="62"/>
      <c r="U21" s="63"/>
    </row>
    <row r="22" spans="1:21" ht="36" customHeight="1" collapsed="1" x14ac:dyDescent="0.2">
      <c r="A22" s="83" t="s">
        <v>44</v>
      </c>
      <c r="B22" s="84"/>
      <c r="C22" s="83" t="s">
        <v>43</v>
      </c>
      <c r="D22" s="84"/>
      <c r="E22" s="42"/>
      <c r="F22" s="43"/>
      <c r="G22" s="44"/>
      <c r="H22" s="44"/>
      <c r="I22" s="44"/>
      <c r="J22" s="45"/>
      <c r="K22" s="45"/>
      <c r="L22" s="46"/>
      <c r="M22" s="45"/>
      <c r="N22" s="45"/>
      <c r="O22" s="45"/>
      <c r="P22" s="45"/>
      <c r="Q22" s="45"/>
      <c r="R22" s="45"/>
      <c r="S22" s="45"/>
      <c r="T22" s="47"/>
      <c r="U22" s="48"/>
    </row>
    <row r="23" spans="1:21" ht="12.75" x14ac:dyDescent="0.2">
      <c r="A23" s="81" t="s">
        <v>4</v>
      </c>
      <c r="B23" s="28" t="s">
        <v>2</v>
      </c>
      <c r="C23" s="81" t="s">
        <v>3</v>
      </c>
      <c r="D23" s="28" t="s">
        <v>2</v>
      </c>
      <c r="E23" s="49">
        <v>413370</v>
      </c>
      <c r="F23" s="50">
        <v>403288</v>
      </c>
      <c r="G23" s="50">
        <v>398424</v>
      </c>
      <c r="H23" s="50">
        <v>406169</v>
      </c>
      <c r="I23" s="50">
        <v>418206</v>
      </c>
      <c r="J23" s="50">
        <v>424160</v>
      </c>
      <c r="K23" s="50">
        <v>424807</v>
      </c>
      <c r="L23" s="51">
        <v>424258</v>
      </c>
      <c r="M23" s="50">
        <v>449068</v>
      </c>
      <c r="N23" s="50">
        <v>447009</v>
      </c>
      <c r="O23" s="50">
        <v>443291</v>
      </c>
      <c r="P23" s="50">
        <v>460353</v>
      </c>
      <c r="Q23" s="50">
        <v>463480</v>
      </c>
      <c r="R23" s="50">
        <v>459102</v>
      </c>
      <c r="S23" s="50">
        <v>465900</v>
      </c>
      <c r="T23" s="52">
        <f t="shared" si="0"/>
        <v>1.4807167034776586E-2</v>
      </c>
      <c r="U23" s="39">
        <f t="shared" si="1"/>
        <v>1.1068926801830577E-2</v>
      </c>
    </row>
    <row r="24" spans="1:21" ht="25.5" hidden="1" outlineLevel="1" x14ac:dyDescent="0.2">
      <c r="A24" s="77"/>
      <c r="B24" s="40"/>
      <c r="C24" s="77"/>
      <c r="D24" s="40" t="s">
        <v>31</v>
      </c>
      <c r="E24" s="49"/>
      <c r="F24" s="50"/>
      <c r="G24" s="50"/>
      <c r="H24" s="50"/>
      <c r="I24" s="50">
        <v>432821</v>
      </c>
      <c r="J24" s="50">
        <v>440192</v>
      </c>
      <c r="K24" s="50">
        <v>445080</v>
      </c>
      <c r="L24" s="51">
        <v>448163</v>
      </c>
      <c r="M24" s="50"/>
      <c r="N24" s="50"/>
      <c r="O24" s="50"/>
      <c r="P24" s="50"/>
      <c r="Q24" s="50"/>
      <c r="R24" s="50"/>
      <c r="S24" s="50"/>
      <c r="T24" s="52"/>
      <c r="U24" s="53"/>
    </row>
    <row r="25" spans="1:21" ht="12.75" collapsed="1" x14ac:dyDescent="0.2">
      <c r="A25" s="77"/>
      <c r="B25" s="4" t="s">
        <v>6</v>
      </c>
      <c r="C25" s="77"/>
      <c r="D25" s="4" t="s">
        <v>0</v>
      </c>
      <c r="E25" s="54">
        <v>403885</v>
      </c>
      <c r="F25" s="55">
        <v>392957</v>
      </c>
      <c r="G25" s="55">
        <v>387152</v>
      </c>
      <c r="H25" s="55">
        <v>394518</v>
      </c>
      <c r="I25" s="55">
        <v>402197</v>
      </c>
      <c r="J25" s="55">
        <v>405255</v>
      </c>
      <c r="K25" s="55">
        <v>405006</v>
      </c>
      <c r="L25" s="56">
        <v>403319</v>
      </c>
      <c r="M25" s="55">
        <v>427488</v>
      </c>
      <c r="N25" s="55">
        <v>422781</v>
      </c>
      <c r="O25" s="55">
        <v>419169</v>
      </c>
      <c r="P25" s="55">
        <v>435105</v>
      </c>
      <c r="Q25" s="55">
        <v>438202</v>
      </c>
      <c r="R25" s="55">
        <v>434030</v>
      </c>
      <c r="S25" s="55">
        <v>440569</v>
      </c>
      <c r="T25" s="39">
        <f t="shared" si="0"/>
        <v>1.5065778863212221E-2</v>
      </c>
      <c r="U25" s="39">
        <f t="shared" si="1"/>
        <v>9.3875401565124209E-3</v>
      </c>
    </row>
    <row r="26" spans="1:21" ht="25.5" hidden="1" outlineLevel="1" x14ac:dyDescent="0.2">
      <c r="A26" s="77"/>
      <c r="B26" s="57"/>
      <c r="C26" s="77"/>
      <c r="D26" s="57" t="s">
        <v>31</v>
      </c>
      <c r="E26" s="54"/>
      <c r="F26" s="55"/>
      <c r="G26" s="55"/>
      <c r="H26" s="55"/>
      <c r="I26" s="55">
        <v>413516</v>
      </c>
      <c r="J26" s="55">
        <v>418943</v>
      </c>
      <c r="K26" s="55">
        <v>422415</v>
      </c>
      <c r="L26" s="56">
        <v>426762</v>
      </c>
      <c r="M26" s="55"/>
      <c r="N26" s="55"/>
      <c r="O26" s="55"/>
      <c r="P26" s="55"/>
      <c r="Q26" s="55"/>
      <c r="R26" s="55"/>
      <c r="S26" s="55"/>
      <c r="T26" s="39"/>
      <c r="U26" s="53"/>
    </row>
    <row r="27" spans="1:21" ht="25.5" collapsed="1" x14ac:dyDescent="0.2">
      <c r="A27" s="77"/>
      <c r="B27" s="4" t="s">
        <v>5</v>
      </c>
      <c r="C27" s="77"/>
      <c r="D27" s="4" t="s">
        <v>11</v>
      </c>
      <c r="E27" s="54">
        <v>7227</v>
      </c>
      <c r="F27" s="55">
        <v>7736</v>
      </c>
      <c r="G27" s="55">
        <v>7971</v>
      </c>
      <c r="H27" s="55">
        <v>8133</v>
      </c>
      <c r="I27" s="55">
        <v>12101</v>
      </c>
      <c r="J27" s="55">
        <v>13653</v>
      </c>
      <c r="K27" s="55">
        <v>14188</v>
      </c>
      <c r="L27" s="56">
        <v>14651</v>
      </c>
      <c r="M27" s="55">
        <v>14158</v>
      </c>
      <c r="N27" s="55">
        <v>16285</v>
      </c>
      <c r="O27" s="55">
        <v>16144</v>
      </c>
      <c r="P27" s="55">
        <v>16757</v>
      </c>
      <c r="Q27" s="55">
        <v>16911</v>
      </c>
      <c r="R27" s="55">
        <v>16678</v>
      </c>
      <c r="S27" s="55">
        <v>16727</v>
      </c>
      <c r="T27" s="39">
        <f t="shared" si="0"/>
        <v>2.9380021585321981E-3</v>
      </c>
      <c r="U27" s="39">
        <f t="shared" si="1"/>
        <v>3.4431877067639706E-2</v>
      </c>
    </row>
    <row r="28" spans="1:21" ht="25.5" hidden="1" outlineLevel="1" x14ac:dyDescent="0.2">
      <c r="A28" s="77"/>
      <c r="B28" s="57"/>
      <c r="C28" s="77"/>
      <c r="D28" s="57" t="s">
        <v>31</v>
      </c>
      <c r="E28" s="54"/>
      <c r="F28" s="55"/>
      <c r="G28" s="55"/>
      <c r="H28" s="55"/>
      <c r="I28" s="55">
        <v>14068</v>
      </c>
      <c r="J28" s="55">
        <v>15333</v>
      </c>
      <c r="K28" s="55">
        <v>15784</v>
      </c>
      <c r="L28" s="56">
        <v>14716</v>
      </c>
      <c r="M28" s="55"/>
      <c r="N28" s="55"/>
      <c r="O28" s="55"/>
      <c r="P28" s="55"/>
      <c r="Q28" s="55"/>
      <c r="R28" s="55"/>
      <c r="S28" s="55"/>
      <c r="T28" s="39"/>
      <c r="U28" s="53"/>
    </row>
    <row r="29" spans="1:21" ht="25.5" collapsed="1" x14ac:dyDescent="0.2">
      <c r="A29" s="77"/>
      <c r="B29" s="4" t="s">
        <v>9</v>
      </c>
      <c r="C29" s="77"/>
      <c r="D29" s="4" t="s">
        <v>1</v>
      </c>
      <c r="E29" s="54">
        <v>2258</v>
      </c>
      <c r="F29" s="55">
        <v>2595</v>
      </c>
      <c r="G29" s="55">
        <v>3301</v>
      </c>
      <c r="H29" s="55">
        <v>3518</v>
      </c>
      <c r="I29" s="55">
        <v>3908</v>
      </c>
      <c r="J29" s="55">
        <v>5252</v>
      </c>
      <c r="K29" s="55">
        <v>5613</v>
      </c>
      <c r="L29" s="56">
        <v>6288</v>
      </c>
      <c r="M29" s="55">
        <v>7422</v>
      </c>
      <c r="N29" s="55">
        <v>7943</v>
      </c>
      <c r="O29" s="55">
        <v>7978</v>
      </c>
      <c r="P29" s="55">
        <v>8491</v>
      </c>
      <c r="Q29" s="55">
        <v>8367</v>
      </c>
      <c r="R29" s="55">
        <v>8394</v>
      </c>
      <c r="S29" s="55">
        <v>8604</v>
      </c>
      <c r="T29" s="39">
        <f t="shared" si="0"/>
        <v>2.5017869907076482E-2</v>
      </c>
      <c r="U29" s="39">
        <f t="shared" si="1"/>
        <v>8.6579177984970862E-2</v>
      </c>
    </row>
    <row r="30" spans="1:21" ht="25.5" hidden="1" outlineLevel="1" x14ac:dyDescent="0.2">
      <c r="A30" s="82"/>
      <c r="B30" s="58"/>
      <c r="C30" s="82"/>
      <c r="D30" s="58" t="s">
        <v>31</v>
      </c>
      <c r="E30" s="54"/>
      <c r="F30" s="55"/>
      <c r="G30" s="55"/>
      <c r="H30" s="55"/>
      <c r="I30" s="55">
        <v>5237</v>
      </c>
      <c r="J30" s="55">
        <v>5916</v>
      </c>
      <c r="K30" s="55">
        <v>6881</v>
      </c>
      <c r="L30" s="56">
        <v>6685</v>
      </c>
      <c r="M30" s="55"/>
      <c r="N30" s="55"/>
      <c r="O30" s="55"/>
      <c r="P30" s="55"/>
      <c r="Q30" s="55"/>
      <c r="R30" s="55"/>
      <c r="S30" s="55"/>
      <c r="T30" s="39"/>
      <c r="U30" s="53"/>
    </row>
    <row r="31" spans="1:21" ht="27.75" customHeight="1" collapsed="1" x14ac:dyDescent="0.2">
      <c r="A31" s="81" t="s">
        <v>19</v>
      </c>
      <c r="B31" s="28" t="s">
        <v>2</v>
      </c>
      <c r="C31" s="81" t="s">
        <v>18</v>
      </c>
      <c r="D31" s="28" t="s">
        <v>2</v>
      </c>
      <c r="E31" s="49">
        <v>246.50783075694901</v>
      </c>
      <c r="F31" s="50">
        <v>277.98498302288522</v>
      </c>
      <c r="G31" s="50">
        <v>290.03586945063552</v>
      </c>
      <c r="H31" s="50">
        <v>305.64063604066286</v>
      </c>
      <c r="I31" s="50">
        <v>309.27970206867747</v>
      </c>
      <c r="J31" s="50">
        <v>311.5795768892242</v>
      </c>
      <c r="K31" s="50">
        <v>317.97109334356543</v>
      </c>
      <c r="L31" s="51">
        <v>318.97740957939112</v>
      </c>
      <c r="M31" s="50">
        <v>292.66000000000003</v>
      </c>
      <c r="N31" s="50">
        <v>293.32</v>
      </c>
      <c r="O31" s="50">
        <v>297.12</v>
      </c>
      <c r="P31" s="50">
        <v>302.74</v>
      </c>
      <c r="Q31" s="50">
        <v>304.5</v>
      </c>
      <c r="R31" s="50">
        <v>309.77</v>
      </c>
      <c r="S31" s="50">
        <v>313.06</v>
      </c>
      <c r="T31" s="52">
        <f t="shared" si="0"/>
        <v>1.0620783161700684E-2</v>
      </c>
      <c r="U31" s="39">
        <f t="shared" si="1"/>
        <v>1.6475386607296299E-3</v>
      </c>
    </row>
    <row r="32" spans="1:21" ht="25.5" hidden="1" outlineLevel="1" x14ac:dyDescent="0.2">
      <c r="A32" s="77"/>
      <c r="B32" s="40"/>
      <c r="C32" s="77"/>
      <c r="D32" s="40" t="s">
        <v>31</v>
      </c>
      <c r="E32" s="49"/>
      <c r="F32" s="50"/>
      <c r="G32" s="50"/>
      <c r="H32" s="50"/>
      <c r="I32" s="50">
        <v>286.08</v>
      </c>
      <c r="J32" s="50">
        <v>286.87</v>
      </c>
      <c r="K32" s="50">
        <v>287.93</v>
      </c>
      <c r="L32" s="51">
        <v>291.91000000000003</v>
      </c>
      <c r="M32" s="50"/>
      <c r="N32" s="50"/>
      <c r="O32" s="50"/>
      <c r="P32" s="50"/>
      <c r="Q32" s="50"/>
      <c r="R32" s="50"/>
      <c r="S32" s="50"/>
      <c r="T32" s="52"/>
      <c r="U32" s="53"/>
    </row>
    <row r="33" spans="1:21" ht="12.75" hidden="1" outlineLevel="1" collapsed="1" x14ac:dyDescent="0.2">
      <c r="A33" s="77"/>
      <c r="B33" s="4" t="s">
        <v>6</v>
      </c>
      <c r="C33" s="77"/>
      <c r="D33" s="4" t="s">
        <v>0</v>
      </c>
      <c r="E33" s="54">
        <v>246.38870614985288</v>
      </c>
      <c r="F33" s="55">
        <v>277.40741904754634</v>
      </c>
      <c r="G33" s="55">
        <v>289.06361863901861</v>
      </c>
      <c r="H33" s="55">
        <v>303.28247359224844</v>
      </c>
      <c r="I33" s="55">
        <v>306.54521996268824</v>
      </c>
      <c r="J33" s="55">
        <v>309.19206384457522</v>
      </c>
      <c r="K33" s="55">
        <v>315.15697257159974</v>
      </c>
      <c r="L33" s="56">
        <v>316.02534945456739</v>
      </c>
      <c r="M33" s="55">
        <v>291.45</v>
      </c>
      <c r="N33" s="55">
        <v>292.33999999999997</v>
      </c>
      <c r="O33" s="55">
        <v>296</v>
      </c>
      <c r="P33" s="55">
        <v>301.67</v>
      </c>
      <c r="Q33" s="55">
        <v>303.42</v>
      </c>
      <c r="R33" s="55">
        <v>308.58</v>
      </c>
      <c r="S33" s="55">
        <v>311.75</v>
      </c>
      <c r="T33" s="39">
        <f t="shared" si="0"/>
        <v>1.0272862790848455E-2</v>
      </c>
      <c r="U33" s="39">
        <f t="shared" si="1"/>
        <v>2.0726681640703599E-3</v>
      </c>
    </row>
    <row r="34" spans="1:21" ht="25.5" hidden="1" outlineLevel="2" x14ac:dyDescent="0.2">
      <c r="A34" s="77"/>
      <c r="B34" s="57"/>
      <c r="C34" s="77"/>
      <c r="D34" s="57" t="s">
        <v>31</v>
      </c>
      <c r="E34" s="54"/>
      <c r="F34" s="55"/>
      <c r="G34" s="55"/>
      <c r="H34" s="55"/>
      <c r="I34" s="55">
        <v>285.29000000000002</v>
      </c>
      <c r="J34" s="55">
        <v>286.04000000000002</v>
      </c>
      <c r="K34" s="55">
        <v>287.02</v>
      </c>
      <c r="L34" s="56">
        <v>290.75</v>
      </c>
      <c r="M34" s="55"/>
      <c r="N34" s="55"/>
      <c r="O34" s="55"/>
      <c r="P34" s="55"/>
      <c r="Q34" s="55"/>
      <c r="R34" s="55"/>
      <c r="S34" s="55"/>
      <c r="T34" s="39"/>
      <c r="U34" s="53"/>
    </row>
    <row r="35" spans="1:21" ht="25.5" hidden="1" outlineLevel="1" x14ac:dyDescent="0.2">
      <c r="A35" s="77"/>
      <c r="B35" s="4" t="s">
        <v>5</v>
      </c>
      <c r="C35" s="77"/>
      <c r="D35" s="4" t="s">
        <v>11</v>
      </c>
      <c r="E35" s="54">
        <v>248.37457912457913</v>
      </c>
      <c r="F35" s="55">
        <v>287.2477486211651</v>
      </c>
      <c r="G35" s="55">
        <v>300.71793585079246</v>
      </c>
      <c r="H35" s="55">
        <v>350.64054879298328</v>
      </c>
      <c r="I35" s="55">
        <v>323.54361898465692</v>
      </c>
      <c r="J35" s="55">
        <v>333.7582643619229</v>
      </c>
      <c r="K35" s="55">
        <v>346.02835142373834</v>
      </c>
      <c r="L35" s="56">
        <v>340.5061770527609</v>
      </c>
      <c r="M35" s="55">
        <v>310.51</v>
      </c>
      <c r="N35" s="55">
        <v>303.77999999999997</v>
      </c>
      <c r="O35" s="55">
        <v>309.47000000000003</v>
      </c>
      <c r="P35" s="55">
        <v>314.57</v>
      </c>
      <c r="Q35" s="55">
        <v>316.3</v>
      </c>
      <c r="R35" s="55">
        <v>323.39</v>
      </c>
      <c r="S35" s="55">
        <v>327.99</v>
      </c>
      <c r="T35" s="39">
        <f t="shared" si="0"/>
        <v>1.4224311203191264E-2</v>
      </c>
      <c r="U35" s="39">
        <f t="shared" si="1"/>
        <v>1.9958652792248649E-3</v>
      </c>
    </row>
    <row r="36" spans="1:21" ht="25.5" hidden="1" outlineLevel="2" x14ac:dyDescent="0.2">
      <c r="A36" s="77"/>
      <c r="B36" s="57"/>
      <c r="C36" s="77"/>
      <c r="D36" s="57" t="s">
        <v>31</v>
      </c>
      <c r="E36" s="54"/>
      <c r="F36" s="55"/>
      <c r="G36" s="55"/>
      <c r="H36" s="55"/>
      <c r="I36" s="55">
        <v>299.32</v>
      </c>
      <c r="J36" s="55">
        <v>298.64</v>
      </c>
      <c r="K36" s="55">
        <v>299.18</v>
      </c>
      <c r="L36" s="56">
        <v>308.61</v>
      </c>
      <c r="M36" s="55"/>
      <c r="N36" s="55"/>
      <c r="O36" s="55"/>
      <c r="P36" s="55"/>
      <c r="Q36" s="55"/>
      <c r="R36" s="55"/>
      <c r="S36" s="55"/>
      <c r="T36" s="39"/>
      <c r="U36" s="53"/>
    </row>
    <row r="37" spans="1:21" ht="25.5" hidden="1" outlineLevel="1" x14ac:dyDescent="0.2">
      <c r="A37" s="77"/>
      <c r="B37" s="4" t="s">
        <v>9</v>
      </c>
      <c r="C37" s="77"/>
      <c r="D37" s="4" t="s">
        <v>1</v>
      </c>
      <c r="E37" s="54">
        <v>261.84071449660468</v>
      </c>
      <c r="F37" s="55">
        <v>337.83124598587023</v>
      </c>
      <c r="G37" s="55">
        <v>378.2703726143593</v>
      </c>
      <c r="H37" s="55">
        <v>466.05940875497441</v>
      </c>
      <c r="I37" s="55">
        <v>546.53477908563627</v>
      </c>
      <c r="J37" s="55">
        <v>438.14964140644832</v>
      </c>
      <c r="K37" s="55">
        <v>450.10353940257733</v>
      </c>
      <c r="L37" s="56">
        <v>458.16379081849027</v>
      </c>
      <c r="M37" s="54">
        <v>327.95</v>
      </c>
      <c r="N37" s="55">
        <v>324.08999999999997</v>
      </c>
      <c r="O37" s="55">
        <v>330.88</v>
      </c>
      <c r="P37" s="55">
        <v>334.42</v>
      </c>
      <c r="Q37" s="55">
        <v>336.75</v>
      </c>
      <c r="R37" s="55">
        <v>344.3</v>
      </c>
      <c r="S37" s="55">
        <v>350.95</v>
      </c>
      <c r="T37" s="39">
        <f t="shared" si="0"/>
        <v>1.9314551263432986E-2</v>
      </c>
      <c r="U37" s="39">
        <f t="shared" si="1"/>
        <v>-3.6874939814882116E-2</v>
      </c>
    </row>
    <row r="38" spans="1:21" ht="25.5" hidden="1" outlineLevel="1" x14ac:dyDescent="0.2">
      <c r="A38" s="82"/>
      <c r="B38" s="58"/>
      <c r="C38" s="82"/>
      <c r="D38" s="58" t="s">
        <v>31</v>
      </c>
      <c r="E38" s="59"/>
      <c r="F38" s="60"/>
      <c r="G38" s="60"/>
      <c r="H38" s="60"/>
      <c r="I38" s="60">
        <v>312.62</v>
      </c>
      <c r="J38" s="60">
        <v>315.62</v>
      </c>
      <c r="K38" s="60">
        <v>317.99</v>
      </c>
      <c r="L38" s="61">
        <v>329.08</v>
      </c>
      <c r="M38" s="60"/>
      <c r="N38" s="60"/>
      <c r="O38" s="60"/>
      <c r="P38" s="60"/>
      <c r="Q38" s="60"/>
      <c r="R38" s="60"/>
      <c r="S38" s="60"/>
      <c r="T38" s="62"/>
      <c r="U38" s="63"/>
    </row>
    <row r="39" spans="1:21" ht="33" customHeight="1" collapsed="1" x14ac:dyDescent="0.2">
      <c r="A39" s="83" t="s">
        <v>42</v>
      </c>
      <c r="B39" s="84"/>
      <c r="C39" s="83" t="s">
        <v>41</v>
      </c>
      <c r="D39" s="84"/>
      <c r="E39" s="54"/>
      <c r="F39" s="55"/>
      <c r="G39" s="55"/>
      <c r="H39" s="55"/>
      <c r="I39" s="55"/>
      <c r="J39" s="50"/>
      <c r="K39" s="50"/>
      <c r="L39" s="51"/>
      <c r="M39" s="50"/>
      <c r="N39" s="50"/>
      <c r="O39" s="50"/>
      <c r="P39" s="50"/>
      <c r="Q39" s="50"/>
      <c r="R39" s="50"/>
      <c r="S39" s="50"/>
      <c r="T39" s="52"/>
      <c r="U39" s="53"/>
    </row>
    <row r="40" spans="1:21" ht="12.75" x14ac:dyDescent="0.2">
      <c r="A40" s="81" t="s">
        <v>4</v>
      </c>
      <c r="B40" s="28" t="s">
        <v>2</v>
      </c>
      <c r="C40" s="81" t="s">
        <v>3</v>
      </c>
      <c r="D40" s="28" t="s">
        <v>2</v>
      </c>
      <c r="E40" s="49">
        <v>23357</v>
      </c>
      <c r="F40" s="50">
        <v>23330</v>
      </c>
      <c r="G40" s="50">
        <v>24187</v>
      </c>
      <c r="H40" s="50">
        <v>25015</v>
      </c>
      <c r="I40" s="50">
        <v>26005</v>
      </c>
      <c r="J40" s="50">
        <v>27474</v>
      </c>
      <c r="K40" s="50">
        <v>27115</v>
      </c>
      <c r="L40" s="51">
        <v>27083</v>
      </c>
      <c r="M40" s="50">
        <v>25967</v>
      </c>
      <c r="N40" s="50">
        <v>25650</v>
      </c>
      <c r="O40" s="50">
        <v>25963</v>
      </c>
      <c r="P40" s="50">
        <v>25888</v>
      </c>
      <c r="Q40" s="50">
        <v>26968</v>
      </c>
      <c r="R40" s="50">
        <v>25334</v>
      </c>
      <c r="S40" s="50">
        <v>24339</v>
      </c>
      <c r="T40" s="52">
        <f t="shared" si="0"/>
        <v>-3.9275282229415016E-2</v>
      </c>
      <c r="U40" s="39">
        <f t="shared" si="1"/>
        <v>-6.0005822856128346E-3</v>
      </c>
    </row>
    <row r="41" spans="1:21" ht="25.5" hidden="1" outlineLevel="1" x14ac:dyDescent="0.2">
      <c r="A41" s="77"/>
      <c r="B41" s="40"/>
      <c r="C41" s="77"/>
      <c r="D41" s="40" t="s">
        <v>31</v>
      </c>
      <c r="E41" s="49"/>
      <c r="F41" s="50"/>
      <c r="G41" s="50"/>
      <c r="H41" s="50"/>
      <c r="I41" s="50">
        <v>23140</v>
      </c>
      <c r="J41" s="50">
        <v>24705</v>
      </c>
      <c r="K41" s="50">
        <v>25536</v>
      </c>
      <c r="L41" s="51">
        <v>25662</v>
      </c>
      <c r="M41" s="50"/>
      <c r="N41" s="50"/>
      <c r="O41" s="50"/>
      <c r="P41" s="50"/>
      <c r="Q41" s="50"/>
      <c r="R41" s="50"/>
      <c r="S41" s="50"/>
      <c r="T41" s="52"/>
      <c r="U41" s="53"/>
    </row>
    <row r="42" spans="1:21" ht="12.75" collapsed="1" x14ac:dyDescent="0.2">
      <c r="A42" s="77"/>
      <c r="B42" s="4" t="s">
        <v>6</v>
      </c>
      <c r="C42" s="77"/>
      <c r="D42" s="4" t="s">
        <v>0</v>
      </c>
      <c r="E42" s="54">
        <v>22526</v>
      </c>
      <c r="F42" s="55">
        <v>22323</v>
      </c>
      <c r="G42" s="55">
        <v>23069</v>
      </c>
      <c r="H42" s="55">
        <v>23789</v>
      </c>
      <c r="I42" s="55">
        <v>24336</v>
      </c>
      <c r="J42" s="55">
        <v>25915</v>
      </c>
      <c r="K42" s="55">
        <v>25488</v>
      </c>
      <c r="L42" s="56">
        <v>25312</v>
      </c>
      <c r="M42" s="55">
        <v>24631</v>
      </c>
      <c r="N42" s="55">
        <v>24430</v>
      </c>
      <c r="O42" s="55">
        <v>24684</v>
      </c>
      <c r="P42" s="55">
        <v>24580</v>
      </c>
      <c r="Q42" s="55">
        <v>25727</v>
      </c>
      <c r="R42" s="55">
        <v>24183</v>
      </c>
      <c r="S42" s="55">
        <v>23277</v>
      </c>
      <c r="T42" s="39">
        <f t="shared" si="0"/>
        <v>-3.7464334449820121E-2</v>
      </c>
      <c r="U42" s="39">
        <f t="shared" si="1"/>
        <v>-3.8194890286919873E-3</v>
      </c>
    </row>
    <row r="43" spans="1:21" ht="25.5" hidden="1" outlineLevel="1" x14ac:dyDescent="0.2">
      <c r="A43" s="77"/>
      <c r="B43" s="57"/>
      <c r="C43" s="77"/>
      <c r="D43" s="57" t="s">
        <v>31</v>
      </c>
      <c r="E43" s="54"/>
      <c r="F43" s="55"/>
      <c r="G43" s="55"/>
      <c r="H43" s="55"/>
      <c r="I43" s="55">
        <v>22020</v>
      </c>
      <c r="J43" s="55">
        <v>23452</v>
      </c>
      <c r="K43" s="55">
        <v>24056</v>
      </c>
      <c r="L43" s="56">
        <v>24230</v>
      </c>
      <c r="M43" s="55"/>
      <c r="N43" s="55"/>
      <c r="O43" s="55"/>
      <c r="P43" s="55"/>
      <c r="Q43" s="55"/>
      <c r="R43" s="55"/>
      <c r="S43" s="55"/>
      <c r="T43" s="39"/>
      <c r="U43" s="53"/>
    </row>
    <row r="44" spans="1:21" ht="25.5" collapsed="1" x14ac:dyDescent="0.2">
      <c r="A44" s="77"/>
      <c r="B44" s="4" t="s">
        <v>5</v>
      </c>
      <c r="C44" s="77"/>
      <c r="D44" s="4" t="s">
        <v>11</v>
      </c>
      <c r="E44" s="54">
        <v>335</v>
      </c>
      <c r="F44" s="55">
        <v>369</v>
      </c>
      <c r="G44" s="55">
        <v>326</v>
      </c>
      <c r="H44" s="55">
        <v>367</v>
      </c>
      <c r="I44" s="55">
        <v>607</v>
      </c>
      <c r="J44" s="55">
        <v>587</v>
      </c>
      <c r="K44" s="55">
        <v>589</v>
      </c>
      <c r="L44" s="56">
        <v>579</v>
      </c>
      <c r="M44" s="55">
        <v>545</v>
      </c>
      <c r="N44" s="55">
        <v>499</v>
      </c>
      <c r="O44" s="55">
        <v>554</v>
      </c>
      <c r="P44" s="55">
        <v>582</v>
      </c>
      <c r="Q44" s="55">
        <v>538</v>
      </c>
      <c r="R44" s="55">
        <v>517</v>
      </c>
      <c r="S44" s="55">
        <v>478</v>
      </c>
      <c r="T44" s="39">
        <f t="shared" si="0"/>
        <v>-7.5435203094777567E-2</v>
      </c>
      <c r="U44" s="39">
        <f t="shared" si="1"/>
        <v>-2.1895338470836558E-2</v>
      </c>
    </row>
    <row r="45" spans="1:21" ht="25.5" hidden="1" outlineLevel="1" x14ac:dyDescent="0.2">
      <c r="A45" s="77"/>
      <c r="B45" s="57"/>
      <c r="C45" s="77"/>
      <c r="D45" s="57" t="s">
        <v>31</v>
      </c>
      <c r="E45" s="54"/>
      <c r="F45" s="55"/>
      <c r="G45" s="55"/>
      <c r="H45" s="55"/>
      <c r="I45" s="55">
        <v>402</v>
      </c>
      <c r="J45" s="55">
        <v>498</v>
      </c>
      <c r="K45" s="55">
        <v>539</v>
      </c>
      <c r="L45" s="56">
        <v>467</v>
      </c>
      <c r="M45" s="55"/>
      <c r="N45" s="55"/>
      <c r="O45" s="55"/>
      <c r="P45" s="55"/>
      <c r="Q45" s="55"/>
      <c r="R45" s="55"/>
      <c r="S45" s="55"/>
      <c r="T45" s="39"/>
      <c r="U45" s="53"/>
    </row>
    <row r="46" spans="1:21" ht="25.5" collapsed="1" x14ac:dyDescent="0.2">
      <c r="A46" s="77"/>
      <c r="B46" s="4" t="s">
        <v>9</v>
      </c>
      <c r="C46" s="77"/>
      <c r="D46" s="4" t="s">
        <v>1</v>
      </c>
      <c r="E46" s="54">
        <v>496</v>
      </c>
      <c r="F46" s="55">
        <v>638</v>
      </c>
      <c r="G46" s="55">
        <v>792</v>
      </c>
      <c r="H46" s="55">
        <v>859</v>
      </c>
      <c r="I46" s="55">
        <v>1062</v>
      </c>
      <c r="J46" s="55">
        <v>972</v>
      </c>
      <c r="K46" s="55">
        <v>1038</v>
      </c>
      <c r="L46" s="56">
        <v>1192</v>
      </c>
      <c r="M46" s="55">
        <v>791</v>
      </c>
      <c r="N46" s="55">
        <v>721</v>
      </c>
      <c r="O46" s="55">
        <v>725</v>
      </c>
      <c r="P46" s="55">
        <v>726</v>
      </c>
      <c r="Q46" s="55">
        <v>703</v>
      </c>
      <c r="R46" s="55">
        <v>634</v>
      </c>
      <c r="S46" s="55">
        <v>584</v>
      </c>
      <c r="T46" s="39">
        <f t="shared" si="0"/>
        <v>-7.8864353312302835E-2</v>
      </c>
      <c r="U46" s="39">
        <f t="shared" si="1"/>
        <v>-4.9515568016300852E-2</v>
      </c>
    </row>
    <row r="47" spans="1:21" ht="25.5" hidden="1" outlineLevel="1" x14ac:dyDescent="0.2">
      <c r="A47" s="82"/>
      <c r="B47" s="58"/>
      <c r="C47" s="82"/>
      <c r="D47" s="58" t="s">
        <v>31</v>
      </c>
      <c r="E47" s="54"/>
      <c r="F47" s="55"/>
      <c r="G47" s="55"/>
      <c r="H47" s="55"/>
      <c r="I47" s="55">
        <v>718</v>
      </c>
      <c r="J47" s="55">
        <v>755</v>
      </c>
      <c r="K47" s="55">
        <v>941</v>
      </c>
      <c r="L47" s="56">
        <v>965</v>
      </c>
      <c r="M47" s="55"/>
      <c r="N47" s="55"/>
      <c r="O47" s="55"/>
      <c r="P47" s="55"/>
      <c r="Q47" s="55"/>
      <c r="R47" s="55"/>
      <c r="S47" s="55"/>
      <c r="T47" s="39"/>
      <c r="U47" s="53"/>
    </row>
    <row r="48" spans="1:21" ht="26.25" customHeight="1" collapsed="1" x14ac:dyDescent="0.2">
      <c r="A48" s="81" t="s">
        <v>20</v>
      </c>
      <c r="B48" s="28" t="s">
        <v>2</v>
      </c>
      <c r="C48" s="81" t="s">
        <v>21</v>
      </c>
      <c r="D48" s="28" t="s">
        <v>2</v>
      </c>
      <c r="E48" s="49">
        <v>1333.854219291861</v>
      </c>
      <c r="F48" s="50">
        <v>1440.9206600942991</v>
      </c>
      <c r="G48" s="50">
        <v>1404.1094389548105</v>
      </c>
      <c r="H48" s="50">
        <v>1499.1875674595242</v>
      </c>
      <c r="I48" s="50">
        <v>1547.7425110555662</v>
      </c>
      <c r="J48" s="50">
        <v>1558.4212346218242</v>
      </c>
      <c r="K48" s="50">
        <v>1571.4052369537158</v>
      </c>
      <c r="L48" s="51">
        <v>1555.2993390687886</v>
      </c>
      <c r="M48" s="50">
        <v>1508.69</v>
      </c>
      <c r="N48" s="50">
        <v>1515.29</v>
      </c>
      <c r="O48" s="50">
        <v>1513.21</v>
      </c>
      <c r="P48" s="50">
        <v>1511.05</v>
      </c>
      <c r="Q48" s="50">
        <v>1513.17</v>
      </c>
      <c r="R48" s="50">
        <v>1515.92</v>
      </c>
      <c r="S48" s="50">
        <v>1510.57</v>
      </c>
      <c r="T48" s="52">
        <f t="shared" ref="T48" si="2">(S48-R48)/ABS(R48)</f>
        <v>-3.5292099846958519E-3</v>
      </c>
      <c r="U48" s="39">
        <f t="shared" si="1"/>
        <v>-2.3720667303531069E-3</v>
      </c>
    </row>
    <row r="49" spans="1:21" ht="25.5" hidden="1" outlineLevel="1" x14ac:dyDescent="0.2">
      <c r="A49" s="77"/>
      <c r="B49" s="40"/>
      <c r="C49" s="77"/>
      <c r="D49" s="40" t="s">
        <v>31</v>
      </c>
      <c r="E49" s="49"/>
      <c r="F49" s="50"/>
      <c r="G49" s="50"/>
      <c r="H49" s="50"/>
      <c r="I49" s="50">
        <v>1523.65</v>
      </c>
      <c r="J49" s="50">
        <v>1510.06</v>
      </c>
      <c r="K49" s="50">
        <v>1508.38</v>
      </c>
      <c r="L49" s="51">
        <v>1506.02</v>
      </c>
      <c r="M49" s="50"/>
      <c r="N49" s="50"/>
      <c r="O49" s="50"/>
      <c r="P49" s="50"/>
      <c r="Q49" s="50"/>
      <c r="R49" s="50"/>
      <c r="S49" s="50"/>
      <c r="T49" s="52"/>
      <c r="U49" s="53"/>
    </row>
    <row r="50" spans="1:21" ht="12.75" hidden="1" outlineLevel="1" collapsed="1" x14ac:dyDescent="0.2">
      <c r="A50" s="77"/>
      <c r="B50" s="4" t="s">
        <v>6</v>
      </c>
      <c r="C50" s="77"/>
      <c r="D50" s="4" t="s">
        <v>0</v>
      </c>
      <c r="E50" s="54">
        <v>1340.0368019177838</v>
      </c>
      <c r="F50" s="55">
        <v>1444.8176320387045</v>
      </c>
      <c r="G50" s="55">
        <v>1408.7579002124062</v>
      </c>
      <c r="H50" s="55">
        <v>1494.4126697212998</v>
      </c>
      <c r="I50" s="55">
        <v>1547.6217948717949</v>
      </c>
      <c r="J50" s="55">
        <v>1540.5137950993633</v>
      </c>
      <c r="K50" s="55">
        <v>1549.4442482736974</v>
      </c>
      <c r="L50" s="56">
        <v>1532.0536109355246</v>
      </c>
      <c r="M50" s="55">
        <v>1498.98</v>
      </c>
      <c r="N50" s="55">
        <v>1504.47</v>
      </c>
      <c r="O50" s="55">
        <v>1505.55</v>
      </c>
      <c r="P50" s="55">
        <v>1503.02</v>
      </c>
      <c r="Q50" s="55">
        <v>1506.42</v>
      </c>
      <c r="R50" s="55">
        <v>1508.16</v>
      </c>
      <c r="S50" s="55">
        <v>1504.63</v>
      </c>
      <c r="T50" s="39">
        <f>(S50-R50)/ABS(R50)</f>
        <v>-2.3406004667939559E-3</v>
      </c>
      <c r="U50" s="39">
        <f t="shared" ref="U50:U54" si="3">IF(ISERROR(AVERAGE((J50-I50)/ABS(I50),(K50-J50)/ABS(J50),(L50-K50)/ABS(K50),(M50-L50)/ABS(L50),(N50-M50)/ABS(M50),(O50-N50)/ABS(N50),(P50-O50)/ABS(O50),(Q50-P50)/ABS(P50),(R50-Q50)/ABS(Q50),(S50-R50)/ABS(R50))),"…",AVERAGE((J50-I50)/ABS(I50),(K50-J50)/ABS(J50),(L50-K50)/ABS(K50),(M50-L50)/ABS(L50),(N50-M50)/ABS(M50),(O50-N50)/ABS(N50),(P50-O50)/ABS(O50),(Q50-P50)/ABS(P50),(R50-Q50)/ABS(Q50),(S50-R50)/ABS(R50)))</f>
        <v>-2.7830875079526214E-3</v>
      </c>
    </row>
    <row r="51" spans="1:21" ht="25.5" hidden="1" outlineLevel="2" x14ac:dyDescent="0.2">
      <c r="A51" s="77"/>
      <c r="B51" s="57"/>
      <c r="C51" s="77"/>
      <c r="D51" s="57" t="s">
        <v>31</v>
      </c>
      <c r="E51" s="54"/>
      <c r="F51" s="55"/>
      <c r="G51" s="55"/>
      <c r="H51" s="55"/>
      <c r="I51" s="55">
        <v>1514.91</v>
      </c>
      <c r="J51" s="55">
        <v>1500.66</v>
      </c>
      <c r="K51" s="55">
        <v>1498.88</v>
      </c>
      <c r="L51" s="56">
        <v>1497.05</v>
      </c>
      <c r="M51" s="55"/>
      <c r="N51" s="55"/>
      <c r="O51" s="55"/>
      <c r="P51" s="55"/>
      <c r="Q51" s="55"/>
      <c r="R51" s="55"/>
      <c r="S51" s="55"/>
      <c r="T51" s="39"/>
      <c r="U51" s="53"/>
    </row>
    <row r="52" spans="1:21" ht="25.5" hidden="1" outlineLevel="1" x14ac:dyDescent="0.2">
      <c r="A52" s="77"/>
      <c r="B52" s="4" t="s">
        <v>5</v>
      </c>
      <c r="C52" s="77"/>
      <c r="D52" s="4" t="s">
        <v>11</v>
      </c>
      <c r="E52" s="54">
        <v>1182.686567164179</v>
      </c>
      <c r="F52" s="55">
        <v>1363.3333333333333</v>
      </c>
      <c r="G52" s="55">
        <v>1316.0061349693251</v>
      </c>
      <c r="H52" s="55">
        <v>1664.5613079019074</v>
      </c>
      <c r="I52" s="55">
        <v>1381.6227347611202</v>
      </c>
      <c r="J52" s="55">
        <v>1719.2504258943782</v>
      </c>
      <c r="K52" s="55">
        <v>1760.6825127334466</v>
      </c>
      <c r="L52" s="56">
        <v>1860.4214162348878</v>
      </c>
      <c r="M52" s="55">
        <v>1634.77</v>
      </c>
      <c r="N52" s="55">
        <v>1695.19</v>
      </c>
      <c r="O52" s="55">
        <v>1586.82</v>
      </c>
      <c r="P52" s="55">
        <v>1614.95</v>
      </c>
      <c r="Q52" s="55">
        <v>1586.06</v>
      </c>
      <c r="R52" s="55">
        <v>1578.53</v>
      </c>
      <c r="S52" s="55">
        <v>1568.62</v>
      </c>
      <c r="T52" s="39">
        <f t="shared" ref="T52" si="4">(S52-R52)/ABS(R52)</f>
        <v>-6.2779928161011082E-3</v>
      </c>
      <c r="U52" s="39">
        <f t="shared" si="3"/>
        <v>1.6567066064733293E-2</v>
      </c>
    </row>
    <row r="53" spans="1:21" ht="25.5" hidden="1" outlineLevel="2" x14ac:dyDescent="0.2">
      <c r="A53" s="77"/>
      <c r="B53" s="57"/>
      <c r="C53" s="77"/>
      <c r="D53" s="57" t="s">
        <v>31</v>
      </c>
      <c r="E53" s="54"/>
      <c r="F53" s="55"/>
      <c r="G53" s="55"/>
      <c r="H53" s="55"/>
      <c r="I53" s="55">
        <v>1661.19</v>
      </c>
      <c r="J53" s="55">
        <v>1660.14</v>
      </c>
      <c r="K53" s="55">
        <v>1642.67</v>
      </c>
      <c r="L53" s="56">
        <v>1641.11</v>
      </c>
      <c r="M53" s="55"/>
      <c r="N53" s="55"/>
      <c r="O53" s="55"/>
      <c r="P53" s="55"/>
      <c r="Q53" s="55"/>
      <c r="R53" s="55"/>
      <c r="S53" s="55"/>
      <c r="T53" s="39"/>
      <c r="U53" s="53"/>
    </row>
    <row r="54" spans="1:21" ht="25.5" hidden="1" outlineLevel="1" x14ac:dyDescent="0.2">
      <c r="A54" s="77"/>
      <c r="B54" s="4" t="s">
        <v>9</v>
      </c>
      <c r="C54" s="77"/>
      <c r="D54" s="4" t="s">
        <v>1</v>
      </c>
      <c r="E54" s="54">
        <v>1155.1693548387098</v>
      </c>
      <c r="F54" s="55">
        <v>1349.4435736677117</v>
      </c>
      <c r="G54" s="55">
        <v>1304.9760101010102</v>
      </c>
      <c r="H54" s="55">
        <v>1560.7683352735739</v>
      </c>
      <c r="I54" s="55">
        <v>1645.4566854990583</v>
      </c>
      <c r="J54" s="55">
        <v>1938.7345679012346</v>
      </c>
      <c r="K54" s="55">
        <v>2003.252408477842</v>
      </c>
      <c r="L54" s="56">
        <v>1900.7105704697988</v>
      </c>
      <c r="M54" s="54">
        <v>1724.08</v>
      </c>
      <c r="N54" s="55">
        <v>1757.42</v>
      </c>
      <c r="O54" s="55">
        <v>1717.66</v>
      </c>
      <c r="P54" s="55">
        <v>1699.72</v>
      </c>
      <c r="Q54" s="55">
        <v>1704.55</v>
      </c>
      <c r="R54" s="55">
        <v>1760.57</v>
      </c>
      <c r="S54" s="55">
        <v>1699.83</v>
      </c>
      <c r="T54" s="39">
        <f t="shared" ref="T54" si="5">(S54-R54)/ABS(R54)</f>
        <v>-3.4500190279284554E-2</v>
      </c>
      <c r="U54" s="39">
        <f t="shared" si="3"/>
        <v>5.4872656719532386E-3</v>
      </c>
    </row>
    <row r="55" spans="1:21" ht="26.25" hidden="1" outlineLevel="1" thickBot="1" x14ac:dyDescent="0.25">
      <c r="A55" s="86"/>
      <c r="B55" s="64"/>
      <c r="C55" s="86"/>
      <c r="D55" s="64" t="s">
        <v>31</v>
      </c>
      <c r="E55" s="65"/>
      <c r="F55" s="66"/>
      <c r="G55" s="66"/>
      <c r="H55" s="66"/>
      <c r="I55" s="66">
        <v>1714.48</v>
      </c>
      <c r="J55" s="66">
        <v>1703.18</v>
      </c>
      <c r="K55" s="66">
        <v>1674.34</v>
      </c>
      <c r="L55" s="67">
        <v>1665.85</v>
      </c>
      <c r="M55" s="66"/>
      <c r="N55" s="66"/>
      <c r="O55" s="66"/>
      <c r="P55" s="66"/>
      <c r="Q55" s="66"/>
      <c r="R55" s="66"/>
      <c r="S55" s="66"/>
      <c r="T55" s="68"/>
      <c r="U55" s="69"/>
    </row>
    <row r="56" spans="1:21" collapsed="1" x14ac:dyDescent="0.15"/>
    <row r="79" spans="1:3" ht="12.75" x14ac:dyDescent="0.2">
      <c r="A79" s="72"/>
      <c r="B79" s="72"/>
      <c r="C79" s="72"/>
    </row>
  </sheetData>
  <mergeCells count="24">
    <mergeCell ref="A40:A47"/>
    <mergeCell ref="C40:C47"/>
    <mergeCell ref="A48:A55"/>
    <mergeCell ref="C48:C55"/>
    <mergeCell ref="C14:C21"/>
    <mergeCell ref="A23:A30"/>
    <mergeCell ref="C23:C30"/>
    <mergeCell ref="A31:A38"/>
    <mergeCell ref="C31:C38"/>
    <mergeCell ref="C39:D39"/>
    <mergeCell ref="C22:D22"/>
    <mergeCell ref="A22:B22"/>
    <mergeCell ref="C6:C13"/>
    <mergeCell ref="A6:A13"/>
    <mergeCell ref="A14:A21"/>
    <mergeCell ref="A39:B39"/>
    <mergeCell ref="A1:B1"/>
    <mergeCell ref="C1:D1"/>
    <mergeCell ref="C2:D2"/>
    <mergeCell ref="C5:D5"/>
    <mergeCell ref="A2:B2"/>
    <mergeCell ref="A5:B5"/>
    <mergeCell ref="A3:B3"/>
    <mergeCell ref="C3:D3"/>
  </mergeCells>
  <pageMargins left="0.34" right="0.49" top="0.25" bottom="0.25" header="0.25" footer="0.25"/>
  <pageSetup paperSize="9" scale="43"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FamZ_AFam_3.1_3.2</vt:lpstr>
      <vt:lpstr>FamZ_AFam_3.3</vt:lpstr>
      <vt:lpstr>FamZ_AFam_3.1_3.2!Druckbereich</vt:lpstr>
      <vt:lpstr>FamZ_AFam_3.3!Druckbereich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Salome Schüpbach</dc:creator>
  <cp:lastModifiedBy>Schüpbach Salome BSV</cp:lastModifiedBy>
  <cp:lastPrinted>2018-05-24T14:37:24Z</cp:lastPrinted>
  <dcterms:created xsi:type="dcterms:W3CDTF">2012-01-24T12:55:29Z</dcterms:created>
  <dcterms:modified xsi:type="dcterms:W3CDTF">2025-10-15T12:34:43Z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2025-04-09T07:45:23Z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7cb717f3-5285-47aa-948a-39f4836127b6</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